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795" yWindow="825" windowWidth="10455" windowHeight="7215"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'9atab'!$B$1:$AL$59</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<sst xmlns="http://schemas.openxmlformats.org/spreadsheetml/2006/main" count="3588" uniqueCount="1267">
  <si>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</si>
  <si>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</si>
  <si>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</si>
  <si>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</si>
  <si>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</si>
  <si>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</si>
  <si>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</si>
  <si>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</si>
  <si>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</si>
  <si>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</si>
  <si>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</si>
  <si>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</si>
  <si>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</si>
  <si>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</si>
  <si>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</si>
  <si>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</si>
  <si>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</si>
  <si>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</si>
  <si>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</si>
  <si>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</si>
  <si>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</si>
  <si>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</si>
  <si>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</si>
  <si>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</si>
  <si>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</si>
  <si>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</si>
  <si>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</si>
  <si>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</si>
  <si>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</si>
  <si>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</si>
  <si>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</si>
  <si>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</si>
  <si>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</si>
  <si>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</si>
  <si>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</si>
  <si>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</si>
  <si>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</si>
  <si>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</si>
  <si>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</si>
  <si>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</si>
  <si>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</si>
  <si>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</si>
  <si>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</si>
  <si>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</si>
  <si>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</si>
  <si>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</si>
  <si>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</si>
  <si>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</si>
  <si>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</si>
  <si>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</si>
  <si>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</si>
  <si>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</si>
  <si>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</si>
  <si>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</si>
  <si>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</si>
  <si>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</si>
  <si>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</si>
  <si>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</si>
  <si>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</si>
  <si>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</si>
  <si>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</si>
  <si>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</si>
  <si>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</si>
  <si>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</si>
  <si>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</si>
  <si>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</si>
  <si>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</si>
  <si>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</si>
  <si>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</si>
  <si>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</si>
  <si>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</si>
  <si>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</si>
  <si>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</si>
  <si>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</si>
  <si>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</si>
  <si>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</si>
  <si>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</si>
  <si>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</si>
  <si>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</si>
  <si>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</si>
  <si>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</si>
  <si>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</si>
  <si>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</si>
  <si>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</si>
  <si>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</si>
  <si>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</si>
  <si>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</si>
  <si>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</si>
  <si>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</si>
  <si>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</si>
  <si>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</si>
  <si>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</si>
  <si>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</si>
  <si>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</si>
  <si>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</si>
  <si>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</si>
  <si>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</si>
  <si>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</si>
  <si>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</si>
  <si>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</si>
  <si>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</si>
  <si>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</si>
  <si>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</si>
  <si>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</si>
  <si>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</si>
  <si>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</si>
  <si>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</si>
  <si>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</si>
  <si>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</si>
  <si>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</si>
  <si>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</si>
  <si>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</si>
  <si>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</si>
  <si>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</si>
  <si>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</si>
  <si>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</si>
  <si>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</si>
  <si>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</si>
  <si>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</si>
  <si>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</si>
  <si>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</si>
  <si>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</si>
  <si>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</si>
  <si>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</si>
  <si>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</si>
  <si>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</si>
  <si>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</si>
  <si>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</si>
  <si>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</si>
  <si>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</si>
  <si>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</si>
  <si>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</si>
  <si>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</si>
  <si>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</si>
  <si>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</si>
  <si>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</si>
  <si>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</si>
  <si>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</si>
  <si>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</si>
  <si>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</si>
  <si>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</si>
  <si>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</si>
  <si>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</si>
  <si>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</si>
  <si>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</si>
  <si>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</si>
  <si>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</si>
  <si>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</si>
  <si>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</si>
  <si>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</si>
  <si>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</si>
  <si>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</si>
  <si>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</si>
  <si>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</si>
  <si>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</si>
  <si>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</si>
  <si>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</si>
  <si>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</si>
  <si>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</si>
  <si>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</si>
  <si>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</si>
  <si>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</si>
  <si>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</si>
  <si>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</si>
  <si>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</si>
  <si>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</si>
  <si>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</si>
  <si>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</si>
  <si>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</si>
  <si>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</si>
  <si>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</si>
  <si>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</si>
  <si>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</si>
  <si>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</si>
  <si>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</si>
  <si>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</si>
  <si>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</si>
  <si>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</si>
  <si>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</si>
  <si>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</si>
  <si>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</si>
  <si>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</si>
  <si>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</si>
  <si>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</si>
  <si>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</si>
  <si>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</si>
  <si>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</si>
  <si>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</si>
  <si>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</si>
  <si>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</si>
  <si>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</si>
  <si>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</si>
  <si>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</si>
  <si>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</si>
  <si>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</si>
  <si>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</si>
  <si>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</si>
  <si>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</si>
  <si>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</si>
  <si>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</si>
  <si>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</si>
  <si>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PPNIPUS</t>
  </si>
  <si>
    <t xml:space="preserve">         Pentanes Plus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</si>
  <si>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</si>
  <si>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</si>
  <si>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</si>
  <si>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</si>
  <si>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</si>
  <si>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</si>
  <si>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</si>
  <si>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</si>
  <si>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</si>
  <si>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</si>
  <si>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</si>
  <si>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</si>
  <si>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</si>
  <si>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</si>
  <si>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</si>
  <si>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</si>
  <si>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</si>
  <si>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</si>
  <si>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</si>
  <si>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</si>
  <si>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</si>
  <si>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</si>
  <si>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</si>
  <si>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</si>
  <si>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</si>
  <si>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</si>
  <si>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</si>
  <si>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</si>
  <si>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</si>
  <si>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</si>
  <si>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</si>
  <si>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</si>
  <si>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</si>
  <si>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</si>
  <si>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</si>
  <si>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</si>
  <si>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</si>
  <si>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</si>
  <si>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</si>
  <si>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</si>
  <si>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</si>
  <si>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</si>
  <si>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</si>
  <si>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</si>
  <si>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</si>
  <si>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</si>
  <si>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</si>
  <si>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</si>
  <si>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</si>
  <si>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</si>
  <si>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Manufacturing</t>
  </si>
  <si>
    <t xml:space="preserve">Food </t>
  </si>
  <si>
    <t xml:space="preserve">Paper </t>
  </si>
  <si>
    <t>Chemicals</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</si>
  <si>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</si>
  <si>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</si>
  <si>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</si>
  <si>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</si>
  <si>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</si>
  <si>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</si>
  <si>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</si>
  <si>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</si>
  <si>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</si>
  <si>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</si>
  <si>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</si>
  <si>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</si>
  <si>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</si>
  <si>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</si>
  <si>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</si>
  <si>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</si>
  <si>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</si>
  <si>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</si>
  <si>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</si>
  <si>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</si>
  <si>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</si>
  <si>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</si>
  <si>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</si>
  <si>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</si>
  <si>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</si>
  <si>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</si>
  <si>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</si>
  <si>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</si>
  <si>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</si>
  <si>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</si>
  <si>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</si>
  <si>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</si>
  <si>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</si>
  <si>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</si>
  <si>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</si>
  <si>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</si>
  <si>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</si>
  <si>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</si>
  <si>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</si>
  <si>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</si>
  <si>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</si>
  <si>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</si>
  <si>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</si>
  <si>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</si>
  <si>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</si>
  <si>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</si>
  <si>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</si>
  <si>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</si>
  <si>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</si>
  <si>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</si>
  <si>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</si>
  <si>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</si>
  <si>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</si>
  <si>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</si>
  <si>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</si>
  <si>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</si>
  <si>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</si>
  <si>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</si>
  <si>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</si>
  <si>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</si>
  <si>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</si>
  <si>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</si>
  <si>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</si>
  <si>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</si>
  <si>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</si>
  <si>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</si>
  <si>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</si>
  <si>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</si>
  <si>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</si>
  <si>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</si>
  <si>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</si>
  <si>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</si>
  <si>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</si>
  <si>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</si>
  <si>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</si>
  <si>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</si>
  <si>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</si>
  <si>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</si>
  <si>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</si>
  <si>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</si>
  <si>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</si>
  <si>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</si>
  <si>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</si>
  <si>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</si>
  <si>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</si>
  <si>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</si>
  <si>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</si>
  <si>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</si>
  <si>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</si>
  <si>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</si>
  <si>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</si>
  <si>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</si>
  <si>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</si>
  <si>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</si>
  <si>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</si>
  <si>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</si>
  <si>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</si>
  <si>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</si>
  <si>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</si>
  <si>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</si>
  <si>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</si>
  <si>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</si>
  <si>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</si>
  <si>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</si>
  <si>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</si>
  <si>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</si>
  <si>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</si>
  <si>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</si>
  <si>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</si>
  <si>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</si>
  <si>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</si>
  <si>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</si>
  <si>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</si>
  <si>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</si>
  <si>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</si>
  <si>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</si>
  <si>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</si>
  <si>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</si>
  <si>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</si>
  <si>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</si>
  <si>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</si>
  <si>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</si>
  <si>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</si>
  <si>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</si>
  <si>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</si>
  <si>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</si>
  <si>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</si>
  <si>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</si>
  <si>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</si>
  <si>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</si>
  <si>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</si>
  <si>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</si>
  <si>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</si>
  <si>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</si>
  <si>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</si>
  <si>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</si>
  <si>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</si>
  <si>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</si>
  <si>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</si>
  <si>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</si>
  <si>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</si>
  <si>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</si>
  <si>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</si>
  <si>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</si>
  <si>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</si>
  <si>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</si>
  <si>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</si>
  <si>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</si>
  <si>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</si>
  <si>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</si>
  <si>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</si>
  <si>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</si>
  <si>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</si>
  <si>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</si>
  <si>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</si>
  <si>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</si>
  <si>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</si>
  <si>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</si>
  <si>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</si>
  <si>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</si>
  <si>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</si>
  <si>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</si>
  <si>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</si>
  <si>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</si>
  <si>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</si>
  <si>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</si>
  <si>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</si>
  <si>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</si>
  <si>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</si>
  <si>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</si>
  <si>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</si>
  <si>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</si>
  <si>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</si>
  <si>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</si>
  <si>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</si>
  <si>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</si>
  <si>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</si>
  <si>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</si>
  <si>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</si>
  <si>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</si>
  <si>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</si>
  <si>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</si>
  <si>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</si>
  <si>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</si>
  <si>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</si>
  <si>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</si>
  <si>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</si>
  <si>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</si>
  <si>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</si>
  <si>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</si>
  <si>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</si>
  <si>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</si>
  <si>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</si>
  <si>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</si>
  <si>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</si>
  <si>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</si>
  <si>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</si>
  <si>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</si>
  <si>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</si>
  <si>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</si>
  <si>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</si>
  <si>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</si>
  <si>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</si>
  <si>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</si>
  <si>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</si>
  <si>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</si>
  <si>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</si>
  <si>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</si>
  <si>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</si>
  <si>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</si>
  <si>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</si>
  <si>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</si>
  <si>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</si>
  <si>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</si>
  <si>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</si>
  <si>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</si>
  <si>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</si>
  <si>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</si>
  <si>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</si>
  <si>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</si>
  <si>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</si>
  <si>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</si>
  <si>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</si>
  <si>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</si>
  <si>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</si>
  <si>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</si>
  <si>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</si>
  <si>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</si>
  <si>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</si>
  <si>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</si>
  <si>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</si>
  <si>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</si>
  <si>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</si>
  <si>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</si>
  <si>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</si>
  <si>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</si>
  <si>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</si>
  <si>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</si>
  <si>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</si>
  <si>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</si>
  <si>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</si>
  <si>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</si>
  <si>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</si>
  <si>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</si>
  <si>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</si>
  <si>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</si>
  <si>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</si>
  <si>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</si>
  <si>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</si>
  <si>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</si>
  <si>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</si>
  <si>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</si>
  <si>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</si>
  <si>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</si>
  <si>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</si>
  <si>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</si>
  <si>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</si>
  <si>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</si>
  <si>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</si>
  <si>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</si>
  <si>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</si>
  <si>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</si>
  <si>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</si>
  <si>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</si>
  <si>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</si>
  <si>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</si>
  <si>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</si>
  <si>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</si>
  <si>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</si>
  <si>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</si>
  <si>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</si>
  <si>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</si>
  <si>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</si>
  <si>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</si>
  <si>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</si>
  <si>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</si>
  <si>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</si>
  <si>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</si>
  <si>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</si>
  <si>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</si>
  <si>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</si>
  <si>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</si>
  <si>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</si>
  <si>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</si>
  <si>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</si>
  <si>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</si>
  <si>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</si>
  <si>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</si>
  <si>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</si>
  <si>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</si>
  <si>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</si>
  <si>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</si>
  <si>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</si>
  <si>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</si>
  <si>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</si>
  <si>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</si>
  <si>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</si>
  <si>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</si>
  <si>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</si>
  <si>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</si>
  <si>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</si>
  <si>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</si>
  <si>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</si>
  <si>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</si>
  <si>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</si>
  <si>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</si>
  <si>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</si>
  <si>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</si>
  <si>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</si>
  <si>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</si>
  <si>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</si>
  <si>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</si>
  <si>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</si>
  <si>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</si>
  <si>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</si>
  <si>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</si>
  <si>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</si>
  <si>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</si>
  <si>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</si>
  <si>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</si>
  <si>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Pentanes Plus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</si>
  <si>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</si>
  <si>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</si>
  <si>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</si>
  <si>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</si>
  <si>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</si>
  <si>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</si>
  <si>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</si>
  <si>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</si>
  <si>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</si>
  <si>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</si>
  <si>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Pentanes Plus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</si>
  <si>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</si>
  <si>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</si>
  <si>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</si>
  <si>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</si>
  <si>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</si>
  <si>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</si>
  <si>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</si>
  <si>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</si>
  <si>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</si>
  <si>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</si>
  <si>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</si>
  <si>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</si>
  <si>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</si>
  <si>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</si>
  <si>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</si>
  <si>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</si>
  <si>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</si>
  <si>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</si>
  <si>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</si>
  <si>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</si>
  <si>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</si>
  <si>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</si>
  <si>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</si>
  <si>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</si>
  <si>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</si>
  <si>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</si>
  <si>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</si>
  <si>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</si>
  <si>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</si>
  <si>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</si>
  <si>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</si>
  <si>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</si>
  <si>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</si>
  <si>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</si>
  <si>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</si>
  <si>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</si>
  <si>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</si>
  <si>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</si>
  <si>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</si>
  <si>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</si>
  <si>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</si>
  <si>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</si>
  <si>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</si>
  <si>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</si>
  <si>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</si>
  <si>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</si>
  <si>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</si>
  <si>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</si>
  <si>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</si>
  <si>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</si>
  <si>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</si>
  <si>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</si>
  <si>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</si>
  <si>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</si>
  <si>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</si>
  <si>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</si>
  <si>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</si>
  <si>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</si>
  <si>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</si>
  <si>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</si>
  <si>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</si>
  <si>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</si>
  <si>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</si>
  <si>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</si>
  <si>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</si>
  <si>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</si>
  <si>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</si>
  <si>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</si>
  <si>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</si>
  <si>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</si>
  <si>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</si>
  <si>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</si>
  <si>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</si>
  <si>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</si>
  <si>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</si>
  <si>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</si>
  <si>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</si>
  <si>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</si>
  <si>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</si>
  <si>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</si>
  <si>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</si>
  <si>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</si>
  <si>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</si>
  <si>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</si>
  <si>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</si>
  <si>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</si>
  <si>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</si>
  <si>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</si>
  <si>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</si>
  <si>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</si>
  <si>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</si>
  <si>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</si>
  <si>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</si>
  <si>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</si>
  <si>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</si>
  <si>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</si>
  <si>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</si>
  <si>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</si>
  <si>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</si>
  <si>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</si>
  <si>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</si>
  <si>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</si>
  <si>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</si>
  <si>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</si>
  <si>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</si>
  <si>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</si>
  <si>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</si>
  <si>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</si>
  <si>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</si>
  <si>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</si>
  <si>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</si>
  <si>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</si>
  <si>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</si>
  <si>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</si>
  <si>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</si>
  <si>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</si>
  <si>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</si>
  <si>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</si>
  <si>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</si>
  <si>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</si>
  <si>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</si>
  <si>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</si>
  <si>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</si>
  <si>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</si>
  <si>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</si>
  <si>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</si>
  <si>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</si>
  <si>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</si>
  <si>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</si>
  <si>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</si>
  <si>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</si>
  <si>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</si>
  <si>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</si>
  <si>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Former Soviet Union (FSU)</t>
  </si>
  <si>
    <t>Other FSU</t>
  </si>
  <si>
    <t>NGIMPUS</t>
  </si>
  <si>
    <t>Table 3d. World Liquid Fuels Consumption</t>
  </si>
  <si>
    <t>Liquid Fuels</t>
  </si>
  <si>
    <r>
      <t xml:space="preserve">Liquid Fuels </t>
    </r>
    <r>
      <rPr>
        <sz val="8"/>
        <color indexed="8"/>
        <rFont val="Arial"/>
        <family val="2"/>
      </rPr>
      <t>(cents per gallon)</t>
    </r>
  </si>
  <si>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</si>
  <si>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</si>
  <si>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</si>
  <si>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</si>
  <si>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</si>
  <si>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</si>
  <si>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</si>
  <si>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</si>
  <si>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</si>
  <si>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</si>
  <si>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</si>
  <si>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</si>
  <si>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</si>
  <si>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</si>
  <si>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</si>
  <si>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</si>
  <si>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</si>
  <si>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</si>
  <si>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</si>
  <si>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</si>
  <si>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</si>
  <si>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</si>
  <si>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</si>
  <si>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</si>
  <si>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</si>
  <si>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</si>
  <si>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</si>
  <si>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</si>
  <si>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</si>
  <si>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</si>
  <si>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</si>
  <si>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</si>
  <si>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</si>
  <si>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</si>
  <si>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</si>
  <si>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</si>
  <si>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</si>
  <si>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</si>
  <si>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</si>
  <si>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</si>
  <si>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</si>
  <si>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</si>
  <si>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</si>
  <si>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</si>
  <si>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</si>
  <si>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</si>
  <si>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</si>
  <si>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</si>
  <si>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</si>
  <si>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</si>
  <si>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</si>
  <si>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</si>
  <si>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</si>
  <si>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</si>
  <si>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</si>
  <si>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</si>
  <si>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</si>
  <si>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</si>
  <si>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</si>
  <si>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</si>
  <si>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</si>
  <si>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</si>
  <si>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</si>
  <si>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</si>
  <si>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</si>
  <si>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</si>
  <si>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</si>
  <si>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</si>
  <si>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</si>
  <si>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</si>
  <si>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</si>
  <si>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</si>
  <si>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</si>
  <si>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</si>
  <si>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</si>
  <si>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</si>
  <si>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</si>
  <si>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</si>
  <si>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</si>
  <si>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</si>
  <si>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</si>
  <si>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</si>
  <si>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</si>
  <si>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</si>
  <si>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</si>
  <si>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</si>
  <si>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</si>
  <si>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</si>
  <si>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</si>
  <si>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</si>
  <si>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</si>
  <si>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</si>
  <si>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</si>
  <si>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</si>
  <si>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</si>
  <si>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</si>
  <si>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</si>
  <si>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</si>
  <si>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</si>
  <si>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</si>
  <si>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</si>
  <si>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</si>
  <si>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</si>
  <si>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</si>
  <si>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</si>
  <si>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</si>
  <si>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</si>
  <si>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</si>
  <si>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</si>
  <si>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</si>
  <si>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</si>
  <si>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</si>
  <si>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</si>
  <si>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</si>
  <si>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</si>
  <si>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</si>
  <si>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</si>
  <si>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</si>
  <si>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</si>
  <si>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</si>
  <si>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</si>
  <si>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</si>
  <si>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</si>
  <si>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</si>
  <si>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</si>
  <si>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</si>
  <si>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</si>
  <si>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</si>
  <si>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</si>
  <si>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</si>
  <si>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</si>
  <si>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</si>
  <si>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</si>
  <si>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</si>
  <si>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</si>
  <si>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</si>
  <si>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</si>
  <si>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</si>
  <si>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</si>
  <si>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</si>
  <si>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</si>
  <si>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</si>
  <si>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</si>
  <si>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</si>
  <si>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</si>
  <si>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</si>
  <si>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</si>
  <si>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</si>
  <si>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</si>
  <si>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</si>
  <si>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</si>
  <si>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</si>
  <si>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</si>
  <si>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</si>
  <si>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</si>
  <si>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</si>
  <si>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</si>
  <si>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</si>
  <si>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</si>
  <si>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</si>
  <si>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</si>
  <si>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</si>
  <si>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</si>
  <si>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</si>
  <si>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</si>
  <si>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</si>
  <si>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</si>
  <si>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</si>
  <si>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</si>
  <si>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</si>
  <si>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</si>
  <si>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</si>
  <si>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</si>
  <si>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</si>
  <si>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</si>
  <si>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</si>
  <si>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</si>
  <si>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</si>
  <si>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</si>
  <si>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</si>
  <si>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</si>
  <si>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</si>
  <si>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</si>
  <si>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</si>
  <si>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</si>
  <si>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</si>
  <si>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</si>
  <si>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</si>
  <si>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</si>
  <si>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</si>
  <si>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</si>
  <si>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</si>
  <si>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</si>
  <si>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</si>
  <si>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</si>
  <si>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</si>
  <si>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</si>
  <si>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</si>
  <si>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</si>
  <si>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</si>
  <si>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</si>
  <si>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</si>
  <si>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</si>
  <si>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</si>
  <si>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</si>
  <si>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</si>
  <si>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</si>
  <si>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</si>
  <si>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</si>
  <si>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</si>
  <si>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</si>
  <si>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</si>
  <si>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</si>
  <si>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</si>
  <si>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</si>
  <si>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</si>
  <si>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</si>
  <si>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</si>
  <si>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</si>
  <si>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</si>
  <si>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</si>
  <si>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</si>
  <si>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</si>
  <si>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</si>
  <si>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</si>
  <si>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</si>
  <si>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</si>
  <si>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</si>
  <si>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</si>
  <si>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</si>
  <si>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</si>
  <si>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</si>
  <si>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</si>
  <si>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</si>
  <si>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</si>
  <si>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</si>
  <si>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</si>
  <si>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</si>
  <si>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</si>
  <si>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</si>
  <si>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</si>
  <si>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</si>
  <si>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</si>
  <si>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</si>
  <si>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</si>
  <si>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</si>
  <si>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</si>
  <si>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</si>
  <si>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</si>
  <si>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</si>
  <si>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</si>
  <si>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</si>
  <si>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</si>
  <si>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</si>
  <si>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</si>
  <si>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</si>
  <si>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</si>
  <si>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</si>
  <si>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</si>
  <si>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</si>
  <si>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</si>
  <si>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</si>
  <si>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</si>
  <si>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</si>
  <si>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</si>
  <si>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</si>
  <si>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</si>
  <si>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</si>
  <si>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</si>
  <si>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</si>
  <si>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</si>
  <si>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</si>
  <si>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</si>
  <si>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</si>
  <si>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</si>
  <si>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</si>
  <si>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</si>
  <si>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</si>
  <si>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</si>
  <si>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</si>
  <si>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</si>
  <si>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</si>
  <si>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</si>
  <si>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</si>
  <si>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</si>
  <si>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</si>
  <si>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</si>
  <si>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</si>
  <si>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</si>
  <si>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</si>
  <si>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</si>
  <si>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</si>
  <si>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</si>
  <si>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</si>
  <si>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</si>
  <si>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</si>
  <si>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</si>
  <si>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</si>
  <si>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</si>
  <si>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</si>
  <si>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</si>
  <si>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</si>
  <si>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</si>
  <si>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</si>
  <si>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</si>
  <si>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</si>
  <si>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</si>
  <si>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</si>
  <si>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</si>
  <si>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</si>
  <si>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</si>
  <si>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</si>
  <si>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</si>
  <si>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</si>
  <si>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</si>
  <si>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</si>
  <si>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</si>
  <si>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</si>
  <si>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</si>
  <si>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</si>
  <si>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</si>
  <si>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</si>
  <si>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</si>
  <si>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</si>
  <si>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</si>
  <si>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</si>
  <si>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</si>
  <si>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</si>
  <si>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</si>
  <si>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</si>
  <si>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</si>
  <si>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</si>
  <si>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</si>
  <si>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</si>
  <si>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</si>
  <si>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</si>
  <si>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</si>
  <si>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</si>
  <si>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</si>
  <si>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</si>
  <si>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</si>
  <si>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</si>
  <si>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</si>
  <si>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</si>
  <si>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</si>
  <si>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</si>
  <si>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</si>
  <si>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</si>
  <si>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</si>
  <si>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</si>
  <si>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</si>
  <si>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</si>
  <si>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</si>
  <si>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</si>
  <si>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</si>
  <si>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</si>
  <si>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</si>
  <si>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</si>
  <si>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</si>
  <si>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</si>
  <si>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</si>
  <si>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</si>
  <si>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</si>
  <si>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</si>
  <si>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</si>
  <si>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</si>
  <si>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</si>
  <si>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</si>
  <si>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</si>
  <si>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</si>
  <si>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</si>
  <si>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</si>
  <si>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</si>
  <si>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</si>
  <si>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</si>
  <si>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</si>
  <si>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</si>
  <si>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</si>
  <si>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</si>
  <si>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</si>
  <si>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</si>
  <si>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</si>
  <si>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</si>
  <si>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</si>
  <si>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</si>
  <si>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</si>
  <si>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</si>
  <si>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</si>
  <si>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</si>
  <si>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</si>
  <si>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</si>
  <si>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</si>
  <si>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</si>
  <si>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</si>
  <si>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</si>
  <si>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</si>
  <si>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</si>
  <si>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</si>
  <si>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</si>
  <si>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</si>
  <si>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</si>
  <si>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</si>
  <si>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</si>
  <si>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</si>
  <si>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</si>
  <si>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</si>
  <si>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</si>
  <si>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</si>
  <si>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</si>
  <si>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</si>
  <si>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</si>
  <si>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</si>
  <si>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</si>
  <si>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</si>
  <si>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</si>
  <si>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</si>
  <si>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</si>
  <si>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</si>
  <si>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</si>
  <si>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</si>
  <si>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</si>
  <si>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</si>
  <si>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</si>
  <si>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</si>
  <si>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</si>
  <si>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</si>
  <si>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</si>
  <si>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</si>
  <si>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</si>
  <si>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</si>
  <si>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</si>
  <si>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</si>
  <si>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</si>
  <si>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</si>
  <si>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</si>
  <si>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</si>
  <si>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</si>
  <si>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</si>
  <si>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</si>
  <si>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</si>
  <si>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</si>
  <si>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</si>
  <si>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</si>
  <si>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</si>
  <si>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</si>
  <si>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</si>
  <si>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</si>
  <si>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</si>
  <si>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</si>
  <si>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</si>
  <si>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</si>
  <si>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</si>
  <si>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</si>
  <si>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</si>
  <si>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</si>
  <si>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</si>
  <si>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</si>
  <si>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</si>
  <si>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</si>
  <si>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</si>
  <si>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</si>
  <si>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</si>
  <si>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</si>
  <si>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</si>
  <si>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</si>
  <si>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</si>
  <si>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</si>
  <si>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</si>
  <si>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</si>
  <si>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</si>
  <si>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</si>
  <si>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</si>
  <si>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</si>
  <si>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</si>
  <si>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</si>
  <si>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</si>
  <si>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</si>
  <si>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</si>
  <si>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</si>
  <si>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</si>
  <si>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</si>
  <si>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</si>
  <si>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</si>
  <si>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</si>
  <si>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</si>
  <si>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</si>
  <si>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</si>
  <si>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</si>
  <si>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</si>
  <si>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</si>
  <si>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</si>
  <si>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</si>
  <si>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</si>
  <si>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</si>
  <si>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Coal-weighted Manufacturing (a)</t>
  </si>
  <si>
    <t>QSIC_DF</t>
  </si>
  <si>
    <t>Distillate-weighted  Manufacturing (a)</t>
  </si>
  <si>
    <t>QSIC_EL</t>
  </si>
  <si>
    <t>Electicity-weighted  Manufacturing (a)</t>
  </si>
  <si>
    <t>QSIC_NG</t>
  </si>
  <si>
    <t>Natural Gas-weighted  Manufacturing (a)</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</si>
  <si>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</si>
  <si>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</si>
  <si>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</si>
  <si>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</si>
  <si>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Petroleum and Coal Products</t>
  </si>
  <si>
    <t>ZO325IUS</t>
  </si>
  <si>
    <t>ZO327IUS</t>
  </si>
  <si>
    <t xml:space="preserve">Nonmetallic Mineral Products </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</si>
  <si>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</si>
  <si>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</si>
  <si>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</si>
  <si>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</si>
  <si>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</si>
  <si>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</si>
  <si>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</si>
  <si>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</si>
  <si>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 xml:space="preserve">         Other Oils (h)</t>
  </si>
  <si>
    <t xml:space="preserve">      Other Oils (h)</t>
  </si>
  <si>
    <t>(h) "Other Oils" inludes aviation gasoline blend components, finished aviation gasoline, kerosene, petrochemical feedstocks, special naphthas, lubricants, waxes, petroleum coke, asphalt and road oil, still gas, and miscellaneous products.</t>
  </si>
  <si>
    <t>(g) “Liquefied Petroleum Gas” includes ethane, propane, butanes and refinery olefins.</t>
  </si>
  <si>
    <t xml:space="preserve">   Hydrocarbon Gas Liquids and Other Liquids </t>
  </si>
  <si>
    <t>(a) “Liquefied Petroleum Gas” includes ethane, propane, butanes and refinery olefins.</t>
  </si>
  <si>
    <t>(b) "Other Oils" includes aviation gasoline blend components, finished aviation gasoline, kerosene, petrochemical feedstocks, special naphthas, lubricants, waxes, petroleum coke, asphalt and road oil, still gas, and miscellaneous products.</t>
  </si>
  <si>
    <t xml:space="preserve">   Other Oils (b)</t>
  </si>
  <si>
    <t xml:space="preserve">   Liquefied Petroleum Gas (a)</t>
  </si>
  <si>
    <t xml:space="preserve">         Liquefied Petroleum Gas (g)</t>
  </si>
  <si>
    <t xml:space="preserve">      Liquefied Petroleum Gas (g)</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</si>
  <si>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</si>
  <si>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</si>
  <si>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</si>
  <si>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</si>
  <si>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April 2014</t>
  </si>
  <si>
    <t>padi_opec</t>
  </si>
  <si>
    <t>Unplanned OPEC Production Outages</t>
  </si>
  <si>
    <t>padi_nonopec</t>
  </si>
  <si>
    <t>Unplanned non-OPEC Production Outages</t>
  </si>
  <si>
    <t xml:space="preserve">n/a </t>
  </si>
  <si>
    <t xml:space="preserve">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</si>
</sst>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3">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1" fillId="4" borderId="0" xfId="0" applyFont="1" applyFill="1" applyAlignment="1">
      <alignment vertical="top" wrapText="1"/>
    </xf>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xf>
    <xf numFmtId="0" fontId="0" fillId="0" borderId="0" xfId="0" applyAlignment="1">
      <alignment vertical="top"/>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xf>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topLeftCell="AW1" workbookViewId="0">
      <selection activeCell="BL12" sqref="BL12"/>
    </sheetView>
  </sheetViews>
  <sheetFormatPr defaultRowHeight="12.75" x14ac:dyDescent="0.2"/>
  <cols>
    <col min="1" max="1" width="6.42578125" customWidth="1"/>
    <col min="2" max="2" width="14" customWidth="1"/>
  </cols>
  <sheetData>
    <row r="1" spans="1:74" x14ac:dyDescent="0.2">
      <c r="A1" s="272" t="s">
        <v>251</v>
      </c>
      <c r="B1" s="273"/>
      <c r="C1" s="273"/>
      <c r="D1" s="637" t="s">
        <v>1260</v>
      </c>
      <c r="E1" s="273"/>
      <c r="F1" s="273"/>
      <c r="G1" s="273"/>
      <c r="H1" s="273"/>
      <c r="I1" s="273"/>
      <c r="J1" s="273"/>
      <c r="K1" s="273"/>
      <c r="L1" s="273"/>
      <c r="M1" s="273"/>
      <c r="N1" s="273"/>
      <c r="O1" s="273"/>
      <c r="P1" s="273"/>
    </row>
    <row r="2" spans="1:74" x14ac:dyDescent="0.2">
      <c r="AA2">
        <v>0</v>
      </c>
    </row>
    <row r="3" spans="1:74" x14ac:dyDescent="0.2">
      <c r="A3" t="s">
        <v>116</v>
      </c>
      <c r="D3" s="270">
        <v>2010</v>
      </c>
    </row>
    <row r="4" spans="1:74" x14ac:dyDescent="0.2">
      <c r="D4" s="270"/>
    </row>
    <row r="5" spans="1:74" x14ac:dyDescent="0.2">
      <c r="A5" t="s">
        <v>117</v>
      </c>
      <c r="D5" s="270">
        <f>+D3*100+1</f>
        <v>201001</v>
      </c>
    </row>
    <row r="10" spans="1:74" s="301" customFormat="1" x14ac:dyDescent="0.2">
      <c r="A10" s="301" t="s">
        <v>252</v>
      </c>
    </row>
    <row r="11" spans="1:74" s="12" customFormat="1" ht="11.25" x14ac:dyDescent="0.2">
      <c r="A11" s="43"/>
      <c r="B11" s="44" t="s">
        <v>1036</v>
      </c>
      <c r="C11" s="302">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1.25" x14ac:dyDescent="0.2">
      <c r="A12" s="43"/>
      <c r="B12" s="47" t="s">
        <v>265</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301"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44"/>
  <sheetViews>
    <sheetView workbookViewId="0">
      <pane xSplit="2" ySplit="4" topLeftCell="AS5" activePane="bottomRight" state="frozen"/>
      <selection activeCell="BC15" sqref="BC15"/>
      <selection pane="topRight" activeCell="BC15" sqref="BC15"/>
      <selection pane="bottomLeft" activeCell="BC15" sqref="BC15"/>
      <selection pane="bottomRight" activeCell="AV30" sqref="AV30"/>
    </sheetView>
  </sheetViews>
  <sheetFormatPr defaultColWidth="9.85546875" defaultRowHeight="11.25" x14ac:dyDescent="0.2"/>
  <cols>
    <col min="1" max="1" width="12" style="154" customWidth="1"/>
    <col min="2" max="2" width="32.140625" style="154" customWidth="1"/>
    <col min="3" max="3" width="7.5703125" style="154" customWidth="1"/>
    <col min="4" max="50" width="6.5703125" style="154" customWidth="1"/>
    <col min="51" max="62" width="6.5703125" style="411" customWidth="1"/>
    <col min="63" max="74" width="6.5703125" style="154" customWidth="1"/>
    <col min="75" max="16384" width="9.85546875" style="154"/>
  </cols>
  <sheetData>
    <row r="1" spans="1:74" ht="13.35" customHeight="1" x14ac:dyDescent="0.2">
      <c r="A1" s="659" t="s">
        <v>1089</v>
      </c>
      <c r="B1" s="694" t="s">
        <v>1101</v>
      </c>
      <c r="C1" s="695"/>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695"/>
      <c r="AL1" s="695"/>
      <c r="AM1" s="311"/>
    </row>
    <row r="2" spans="1:74"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11"/>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57"/>
      <c r="B5" s="156" t="s">
        <v>781</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3"/>
      <c r="AZ5" s="433"/>
      <c r="BA5" s="433"/>
      <c r="BB5" s="433"/>
      <c r="BC5" s="433"/>
      <c r="BD5" s="433"/>
      <c r="BE5" s="433"/>
      <c r="BF5" s="433"/>
      <c r="BG5" s="433"/>
      <c r="BH5" s="155"/>
      <c r="BI5" s="433"/>
      <c r="BJ5" s="433"/>
      <c r="BK5" s="433"/>
      <c r="BL5" s="433"/>
      <c r="BM5" s="433"/>
      <c r="BN5" s="433"/>
      <c r="BO5" s="433"/>
      <c r="BP5" s="433"/>
      <c r="BQ5" s="433"/>
      <c r="BR5" s="433"/>
      <c r="BS5" s="433"/>
      <c r="BT5" s="433"/>
      <c r="BU5" s="433"/>
      <c r="BV5" s="433"/>
    </row>
    <row r="6" spans="1:74" ht="11.1" customHeight="1" x14ac:dyDescent="0.2">
      <c r="A6" s="61" t="s">
        <v>696</v>
      </c>
      <c r="B6" s="180" t="s">
        <v>587</v>
      </c>
      <c r="C6" s="217">
        <v>13.666482999999999</v>
      </c>
      <c r="D6" s="217">
        <v>13.94975</v>
      </c>
      <c r="E6" s="217">
        <v>14.313677</v>
      </c>
      <c r="F6" s="217">
        <v>15.130833000000001</v>
      </c>
      <c r="G6" s="217">
        <v>15.215096000000001</v>
      </c>
      <c r="H6" s="217">
        <v>15.3818</v>
      </c>
      <c r="I6" s="217">
        <v>15.518935000000001</v>
      </c>
      <c r="J6" s="217">
        <v>15.109935</v>
      </c>
      <c r="K6" s="217">
        <v>14.740133</v>
      </c>
      <c r="L6" s="217">
        <v>14.000031999999999</v>
      </c>
      <c r="M6" s="217">
        <v>14.637</v>
      </c>
      <c r="N6" s="217">
        <v>14.976096</v>
      </c>
      <c r="O6" s="217">
        <v>14.422806</v>
      </c>
      <c r="P6" s="217">
        <v>13.676035000000001</v>
      </c>
      <c r="Q6" s="217">
        <v>14.451225000000001</v>
      </c>
      <c r="R6" s="217">
        <v>14.230566</v>
      </c>
      <c r="S6" s="217">
        <v>14.717806</v>
      </c>
      <c r="T6" s="217">
        <v>15.294166000000001</v>
      </c>
      <c r="U6" s="217">
        <v>15.589387</v>
      </c>
      <c r="V6" s="217">
        <v>15.556096</v>
      </c>
      <c r="W6" s="217">
        <v>15.274933000000001</v>
      </c>
      <c r="X6" s="217">
        <v>14.569645</v>
      </c>
      <c r="Y6" s="217">
        <v>14.960065999999999</v>
      </c>
      <c r="Z6" s="217">
        <v>14.842257999999999</v>
      </c>
      <c r="AA6" s="217">
        <v>14.374064000000001</v>
      </c>
      <c r="AB6" s="217">
        <v>14.615379000000001</v>
      </c>
      <c r="AC6" s="217">
        <v>14.476290000000001</v>
      </c>
      <c r="AD6" s="217">
        <v>14.609432999999999</v>
      </c>
      <c r="AE6" s="217">
        <v>15.096677</v>
      </c>
      <c r="AF6" s="217">
        <v>15.636533</v>
      </c>
      <c r="AG6" s="217">
        <v>15.665290000000001</v>
      </c>
      <c r="AH6" s="217">
        <v>15.324579999999999</v>
      </c>
      <c r="AI6" s="217">
        <v>14.910133</v>
      </c>
      <c r="AJ6" s="217">
        <v>14.843451</v>
      </c>
      <c r="AK6" s="217">
        <v>15.0853</v>
      </c>
      <c r="AL6" s="217">
        <v>15.330225</v>
      </c>
      <c r="AM6" s="217">
        <v>14.569258</v>
      </c>
      <c r="AN6" s="217">
        <v>14.245749999999999</v>
      </c>
      <c r="AO6" s="217">
        <v>14.702612</v>
      </c>
      <c r="AP6" s="217">
        <v>14.864566</v>
      </c>
      <c r="AQ6" s="217">
        <v>15.299871</v>
      </c>
      <c r="AR6" s="217">
        <v>15.833033</v>
      </c>
      <c r="AS6" s="217">
        <v>16.040032</v>
      </c>
      <c r="AT6" s="217">
        <v>15.802806</v>
      </c>
      <c r="AU6" s="217">
        <v>15.6275</v>
      </c>
      <c r="AV6" s="217">
        <v>14.988451</v>
      </c>
      <c r="AW6" s="217">
        <v>15.651400000000001</v>
      </c>
      <c r="AX6" s="217">
        <v>16.072806</v>
      </c>
      <c r="AY6" s="217">
        <v>15.299773999999999</v>
      </c>
      <c r="AZ6" s="217">
        <v>15.146428571</v>
      </c>
      <c r="BA6" s="217">
        <v>15.148588387</v>
      </c>
      <c r="BB6" s="359">
        <v>15.407959999999999</v>
      </c>
      <c r="BC6" s="359">
        <v>15.584820000000001</v>
      </c>
      <c r="BD6" s="359">
        <v>16.092700000000001</v>
      </c>
      <c r="BE6" s="359">
        <v>16.199470000000002</v>
      </c>
      <c r="BF6" s="359">
        <v>15.97625</v>
      </c>
      <c r="BG6" s="359">
        <v>15.7067</v>
      </c>
      <c r="BH6" s="359">
        <v>15.225289999999999</v>
      </c>
      <c r="BI6" s="359">
        <v>15.55463</v>
      </c>
      <c r="BJ6" s="359">
        <v>15.73625</v>
      </c>
      <c r="BK6" s="359">
        <v>15.16245</v>
      </c>
      <c r="BL6" s="359">
        <v>15.035740000000001</v>
      </c>
      <c r="BM6" s="359">
        <v>15.481479999999999</v>
      </c>
      <c r="BN6" s="359">
        <v>15.523490000000001</v>
      </c>
      <c r="BO6" s="359">
        <v>15.741020000000001</v>
      </c>
      <c r="BP6" s="359">
        <v>16.15802</v>
      </c>
      <c r="BQ6" s="359">
        <v>16.30406</v>
      </c>
      <c r="BR6" s="359">
        <v>16.112819999999999</v>
      </c>
      <c r="BS6" s="359">
        <v>15.83014</v>
      </c>
      <c r="BT6" s="359">
        <v>15.46031</v>
      </c>
      <c r="BU6" s="359">
        <v>15.880570000000001</v>
      </c>
      <c r="BV6" s="359">
        <v>16.0932</v>
      </c>
    </row>
    <row r="7" spans="1:74" ht="11.1" customHeight="1" x14ac:dyDescent="0.2">
      <c r="A7" s="61" t="s">
        <v>1039</v>
      </c>
      <c r="B7" s="180" t="s">
        <v>588</v>
      </c>
      <c r="C7" s="217">
        <v>0.13741900000000001</v>
      </c>
      <c r="D7" s="217">
        <v>0.119357</v>
      </c>
      <c r="E7" s="217">
        <v>0.14938699999999999</v>
      </c>
      <c r="F7" s="217">
        <v>0.132133</v>
      </c>
      <c r="G7" s="217">
        <v>0.15851599999999999</v>
      </c>
      <c r="H7" s="217">
        <v>0.16953299999999999</v>
      </c>
      <c r="I7" s="217">
        <v>0.15648300000000001</v>
      </c>
      <c r="J7" s="217">
        <v>0.158967</v>
      </c>
      <c r="K7" s="217">
        <v>0.17949999999999999</v>
      </c>
      <c r="L7" s="217">
        <v>0.17732200000000001</v>
      </c>
      <c r="M7" s="217">
        <v>0.1595</v>
      </c>
      <c r="N7" s="217">
        <v>0.16267699999999999</v>
      </c>
      <c r="O7" s="217">
        <v>0.16709599999999999</v>
      </c>
      <c r="P7" s="217">
        <v>0.159357</v>
      </c>
      <c r="Q7" s="217">
        <v>0.169354</v>
      </c>
      <c r="R7" s="217">
        <v>0.18143300000000001</v>
      </c>
      <c r="S7" s="217">
        <v>0.18057999999999999</v>
      </c>
      <c r="T7" s="217">
        <v>0.18543299999999999</v>
      </c>
      <c r="U7" s="217">
        <v>0.16400000000000001</v>
      </c>
      <c r="V7" s="217">
        <v>0.17454800000000001</v>
      </c>
      <c r="W7" s="217">
        <v>0.1857</v>
      </c>
      <c r="X7" s="217">
        <v>0.17593500000000001</v>
      </c>
      <c r="Y7" s="217">
        <v>0.168266</v>
      </c>
      <c r="Z7" s="217">
        <v>0.17164499999999999</v>
      </c>
      <c r="AA7" s="217">
        <v>0.159548</v>
      </c>
      <c r="AB7" s="217">
        <v>0.18427499999999999</v>
      </c>
      <c r="AC7" s="217">
        <v>0.165161</v>
      </c>
      <c r="AD7" s="217">
        <v>0.172433</v>
      </c>
      <c r="AE7" s="217">
        <v>0.17029</v>
      </c>
      <c r="AF7" s="217">
        <v>0.14829999999999999</v>
      </c>
      <c r="AG7" s="217">
        <v>0.15009600000000001</v>
      </c>
      <c r="AH7" s="217">
        <v>0.16070899999999999</v>
      </c>
      <c r="AI7" s="217">
        <v>0.19856599999999999</v>
      </c>
      <c r="AJ7" s="217">
        <v>0.19728999999999999</v>
      </c>
      <c r="AK7" s="217">
        <v>0.18166599999999999</v>
      </c>
      <c r="AL7" s="217">
        <v>0.19764499999999999</v>
      </c>
      <c r="AM7" s="217">
        <v>0.17061200000000001</v>
      </c>
      <c r="AN7" s="217">
        <v>0.17935699999999999</v>
      </c>
      <c r="AO7" s="217">
        <v>0.18335399999999999</v>
      </c>
      <c r="AP7" s="217">
        <v>0.164966</v>
      </c>
      <c r="AQ7" s="217">
        <v>0.14003199999999999</v>
      </c>
      <c r="AR7" s="217">
        <v>0.15840000000000001</v>
      </c>
      <c r="AS7" s="217">
        <v>0.15270900000000001</v>
      </c>
      <c r="AT7" s="217">
        <v>0.17196700000000001</v>
      </c>
      <c r="AU7" s="217">
        <v>0.18886600000000001</v>
      </c>
      <c r="AV7" s="217">
        <v>0.16619300000000001</v>
      </c>
      <c r="AW7" s="217">
        <v>0.160166</v>
      </c>
      <c r="AX7" s="217">
        <v>0.14916099999999999</v>
      </c>
      <c r="AY7" s="217">
        <v>0.131936</v>
      </c>
      <c r="AZ7" s="217">
        <v>0.165272</v>
      </c>
      <c r="BA7" s="217">
        <v>0.1638608</v>
      </c>
      <c r="BB7" s="359">
        <v>0.16516339999999999</v>
      </c>
      <c r="BC7" s="359">
        <v>0.16990769999999999</v>
      </c>
      <c r="BD7" s="359">
        <v>0.16876070000000001</v>
      </c>
      <c r="BE7" s="359">
        <v>0.16964299999999999</v>
      </c>
      <c r="BF7" s="359">
        <v>0.1670209</v>
      </c>
      <c r="BG7" s="359">
        <v>0.1764656</v>
      </c>
      <c r="BH7" s="359">
        <v>0.17778679999999999</v>
      </c>
      <c r="BI7" s="359">
        <v>0.1785195</v>
      </c>
      <c r="BJ7" s="359">
        <v>0.1758864</v>
      </c>
      <c r="BK7" s="359">
        <v>0.15738569999999999</v>
      </c>
      <c r="BL7" s="359">
        <v>0.16488320000000001</v>
      </c>
      <c r="BM7" s="359">
        <v>0.16240089999999999</v>
      </c>
      <c r="BN7" s="359">
        <v>0.1648973</v>
      </c>
      <c r="BO7" s="359">
        <v>0.17024349999999999</v>
      </c>
      <c r="BP7" s="359">
        <v>0.16910559999999999</v>
      </c>
      <c r="BQ7" s="359">
        <v>0.1699726</v>
      </c>
      <c r="BR7" s="359">
        <v>0.16719829999999999</v>
      </c>
      <c r="BS7" s="359">
        <v>0.17665990000000001</v>
      </c>
      <c r="BT7" s="359">
        <v>0.17796590000000001</v>
      </c>
      <c r="BU7" s="359">
        <v>0.17868980000000001</v>
      </c>
      <c r="BV7" s="359">
        <v>0.17627409999999999</v>
      </c>
    </row>
    <row r="8" spans="1:74" ht="11.1" customHeight="1" x14ac:dyDescent="0.2">
      <c r="A8" s="61" t="s">
        <v>1040</v>
      </c>
      <c r="B8" s="180" t="s">
        <v>1253</v>
      </c>
      <c r="C8" s="217">
        <v>0.365645</v>
      </c>
      <c r="D8" s="217">
        <v>0.28221400000000002</v>
      </c>
      <c r="E8" s="217">
        <v>0.263741</v>
      </c>
      <c r="F8" s="217">
        <v>0.24163299999999999</v>
      </c>
      <c r="G8" s="217">
        <v>0.24096699999999999</v>
      </c>
      <c r="H8" s="217">
        <v>0.2273</v>
      </c>
      <c r="I8" s="217">
        <v>0.227935</v>
      </c>
      <c r="J8" s="217">
        <v>0.23125799999999999</v>
      </c>
      <c r="K8" s="217">
        <v>0.26350000000000001</v>
      </c>
      <c r="L8" s="217">
        <v>0.327129</v>
      </c>
      <c r="M8" s="217">
        <v>0.37196600000000002</v>
      </c>
      <c r="N8" s="217">
        <v>0.40006399999999998</v>
      </c>
      <c r="O8" s="217">
        <v>0.381967</v>
      </c>
      <c r="P8" s="217">
        <v>0.35610700000000001</v>
      </c>
      <c r="Q8" s="217">
        <v>0.29038700000000001</v>
      </c>
      <c r="R8" s="217">
        <v>0.26666600000000001</v>
      </c>
      <c r="S8" s="217">
        <v>0.251</v>
      </c>
      <c r="T8" s="217">
        <v>0.25853300000000001</v>
      </c>
      <c r="U8" s="217">
        <v>0.25283800000000001</v>
      </c>
      <c r="V8" s="217">
        <v>0.26200000000000001</v>
      </c>
      <c r="W8" s="217">
        <v>0.30869999999999997</v>
      </c>
      <c r="X8" s="217">
        <v>0.34819299999999997</v>
      </c>
      <c r="Y8" s="217">
        <v>0.43066599999999999</v>
      </c>
      <c r="Z8" s="217">
        <v>0.39396700000000001</v>
      </c>
      <c r="AA8" s="217">
        <v>0.35280600000000001</v>
      </c>
      <c r="AB8" s="217">
        <v>0.34751700000000002</v>
      </c>
      <c r="AC8" s="217">
        <v>0.27967700000000001</v>
      </c>
      <c r="AD8" s="217">
        <v>0.27900000000000003</v>
      </c>
      <c r="AE8" s="217">
        <v>0.26219300000000001</v>
      </c>
      <c r="AF8" s="217">
        <v>0.29380000000000001</v>
      </c>
      <c r="AG8" s="217">
        <v>0.28854800000000003</v>
      </c>
      <c r="AH8" s="217">
        <v>0.27570899999999998</v>
      </c>
      <c r="AI8" s="217">
        <v>0.32490000000000002</v>
      </c>
      <c r="AJ8" s="217">
        <v>0.42454799999999998</v>
      </c>
      <c r="AK8" s="217">
        <v>0.44579999999999997</v>
      </c>
      <c r="AL8" s="217">
        <v>0.44848300000000002</v>
      </c>
      <c r="AM8" s="217">
        <v>0.37077399999999999</v>
      </c>
      <c r="AN8" s="217">
        <v>0.32200000000000001</v>
      </c>
      <c r="AO8" s="217">
        <v>0.30425799999999997</v>
      </c>
      <c r="AP8" s="217">
        <v>0.26186599999999999</v>
      </c>
      <c r="AQ8" s="217">
        <v>0.23929</v>
      </c>
      <c r="AR8" s="217">
        <v>0.267233</v>
      </c>
      <c r="AS8" s="217">
        <v>0.27396700000000002</v>
      </c>
      <c r="AT8" s="217">
        <v>0.27190300000000001</v>
      </c>
      <c r="AU8" s="217">
        <v>0.37093300000000001</v>
      </c>
      <c r="AV8" s="217">
        <v>0.39951599999999998</v>
      </c>
      <c r="AW8" s="217">
        <v>0.43486599999999997</v>
      </c>
      <c r="AX8" s="217">
        <v>0.43964500000000001</v>
      </c>
      <c r="AY8" s="217">
        <v>0.39183899999999999</v>
      </c>
      <c r="AZ8" s="217">
        <v>0.33037909999999998</v>
      </c>
      <c r="BA8" s="217">
        <v>0.31073460000000003</v>
      </c>
      <c r="BB8" s="359">
        <v>0.2699009</v>
      </c>
      <c r="BC8" s="359">
        <v>0.2540674</v>
      </c>
      <c r="BD8" s="359">
        <v>0.26498339999999998</v>
      </c>
      <c r="BE8" s="359">
        <v>0.26597880000000002</v>
      </c>
      <c r="BF8" s="359">
        <v>0.26951039999999998</v>
      </c>
      <c r="BG8" s="359">
        <v>0.33817259999999999</v>
      </c>
      <c r="BH8" s="359">
        <v>0.39308979999999999</v>
      </c>
      <c r="BI8" s="359">
        <v>0.43550929999999999</v>
      </c>
      <c r="BJ8" s="359">
        <v>0.4296432</v>
      </c>
      <c r="BK8" s="359">
        <v>0.3738863</v>
      </c>
      <c r="BL8" s="359">
        <v>0.33711449999999998</v>
      </c>
      <c r="BM8" s="359">
        <v>0.29643330000000001</v>
      </c>
      <c r="BN8" s="359">
        <v>0.2771942</v>
      </c>
      <c r="BO8" s="359">
        <v>0.25862829999999998</v>
      </c>
      <c r="BP8" s="359">
        <v>0.26915299999999998</v>
      </c>
      <c r="BQ8" s="359">
        <v>0.26953640000000001</v>
      </c>
      <c r="BR8" s="359">
        <v>0.27216669999999998</v>
      </c>
      <c r="BS8" s="359">
        <v>0.3383427</v>
      </c>
      <c r="BT8" s="359">
        <v>0.39194180000000001</v>
      </c>
      <c r="BU8" s="359">
        <v>0.43390610000000002</v>
      </c>
      <c r="BV8" s="359">
        <v>0.4301027</v>
      </c>
    </row>
    <row r="9" spans="1:74" ht="11.1" customHeight="1" x14ac:dyDescent="0.2">
      <c r="A9" s="61" t="s">
        <v>1209</v>
      </c>
      <c r="B9" s="180" t="s">
        <v>589</v>
      </c>
      <c r="C9" s="217">
        <v>0.98</v>
      </c>
      <c r="D9" s="217">
        <v>0.88560700000000003</v>
      </c>
      <c r="E9" s="217">
        <v>0.91890300000000003</v>
      </c>
      <c r="F9" s="217">
        <v>0.9546</v>
      </c>
      <c r="G9" s="217">
        <v>0.96487100000000003</v>
      </c>
      <c r="H9" s="217">
        <v>0.97716599999999998</v>
      </c>
      <c r="I9" s="217">
        <v>0.99409599999999998</v>
      </c>
      <c r="J9" s="217">
        <v>0.97770900000000005</v>
      </c>
      <c r="K9" s="217">
        <v>0.96683300000000005</v>
      </c>
      <c r="L9" s="217">
        <v>0.98470899999999995</v>
      </c>
      <c r="M9" s="217">
        <v>0.99129999999999996</v>
      </c>
      <c r="N9" s="217">
        <v>1.0037739999999999</v>
      </c>
      <c r="O9" s="217">
        <v>0.94432199999999999</v>
      </c>
      <c r="P9" s="217">
        <v>0.96692800000000001</v>
      </c>
      <c r="Q9" s="217">
        <v>0.99574099999999999</v>
      </c>
      <c r="R9" s="217">
        <v>1.0056659999999999</v>
      </c>
      <c r="S9" s="217">
        <v>1.011838</v>
      </c>
      <c r="T9" s="217">
        <v>1.0362659999999999</v>
      </c>
      <c r="U9" s="217">
        <v>1.0260320000000001</v>
      </c>
      <c r="V9" s="217">
        <v>1.0584830000000001</v>
      </c>
      <c r="W9" s="217">
        <v>1.0331999999999999</v>
      </c>
      <c r="X9" s="217">
        <v>1.0286770000000001</v>
      </c>
      <c r="Y9" s="217">
        <v>1.0332330000000001</v>
      </c>
      <c r="Z9" s="217">
        <v>1.0455479999999999</v>
      </c>
      <c r="AA9" s="217">
        <v>0.96996700000000002</v>
      </c>
      <c r="AB9" s="217">
        <v>1.015034</v>
      </c>
      <c r="AC9" s="217">
        <v>1.021193</v>
      </c>
      <c r="AD9" s="217">
        <v>1.036</v>
      </c>
      <c r="AE9" s="217">
        <v>1.059258</v>
      </c>
      <c r="AF9" s="217">
        <v>1.094733</v>
      </c>
      <c r="AG9" s="217">
        <v>1.074354</v>
      </c>
      <c r="AH9" s="217">
        <v>1.092387</v>
      </c>
      <c r="AI9" s="217">
        <v>1.0530999999999999</v>
      </c>
      <c r="AJ9" s="217">
        <v>1.075871</v>
      </c>
      <c r="AK9" s="217">
        <v>1.0629660000000001</v>
      </c>
      <c r="AL9" s="217">
        <v>1.046451</v>
      </c>
      <c r="AM9" s="217">
        <v>0.99738700000000002</v>
      </c>
      <c r="AN9" s="217">
        <v>1.0315000000000001</v>
      </c>
      <c r="AO9" s="217">
        <v>1.07229</v>
      </c>
      <c r="AP9" s="217">
        <v>1.0889</v>
      </c>
      <c r="AQ9" s="217">
        <v>1.118225</v>
      </c>
      <c r="AR9" s="217">
        <v>1.136566</v>
      </c>
      <c r="AS9" s="217">
        <v>1.143419</v>
      </c>
      <c r="AT9" s="217">
        <v>1.172774</v>
      </c>
      <c r="AU9" s="217">
        <v>1.1293660000000001</v>
      </c>
      <c r="AV9" s="217">
        <v>1.138258</v>
      </c>
      <c r="AW9" s="217">
        <v>1.148666</v>
      </c>
      <c r="AX9" s="217">
        <v>1.1406769999999999</v>
      </c>
      <c r="AY9" s="217">
        <v>1.057968</v>
      </c>
      <c r="AZ9" s="217">
        <v>1.0601468570999999</v>
      </c>
      <c r="BA9" s="217">
        <v>1.0849584871</v>
      </c>
      <c r="BB9" s="359">
        <v>1.092948</v>
      </c>
      <c r="BC9" s="359">
        <v>1.1014429999999999</v>
      </c>
      <c r="BD9" s="359">
        <v>1.1115839999999999</v>
      </c>
      <c r="BE9" s="359">
        <v>1.10192</v>
      </c>
      <c r="BF9" s="359">
        <v>1.0962829999999999</v>
      </c>
      <c r="BG9" s="359">
        <v>1.049115</v>
      </c>
      <c r="BH9" s="359">
        <v>1.0783039999999999</v>
      </c>
      <c r="BI9" s="359">
        <v>1.06128</v>
      </c>
      <c r="BJ9" s="359">
        <v>1.0687009999999999</v>
      </c>
      <c r="BK9" s="359">
        <v>1.040953</v>
      </c>
      <c r="BL9" s="359">
        <v>1.0683739999999999</v>
      </c>
      <c r="BM9" s="359">
        <v>1.0772679999999999</v>
      </c>
      <c r="BN9" s="359">
        <v>1.1250869999999999</v>
      </c>
      <c r="BO9" s="359">
        <v>1.1228689999999999</v>
      </c>
      <c r="BP9" s="359">
        <v>1.1285970000000001</v>
      </c>
      <c r="BQ9" s="359">
        <v>1.117489</v>
      </c>
      <c r="BR9" s="359">
        <v>1.1234249999999999</v>
      </c>
      <c r="BS9" s="359">
        <v>1.0793379999999999</v>
      </c>
      <c r="BT9" s="359">
        <v>1.1119520000000001</v>
      </c>
      <c r="BU9" s="359">
        <v>1.088873</v>
      </c>
      <c r="BV9" s="359">
        <v>1.0967659999999999</v>
      </c>
    </row>
    <row r="10" spans="1:74" ht="11.1" customHeight="1" x14ac:dyDescent="0.2">
      <c r="A10" s="61" t="s">
        <v>1041</v>
      </c>
      <c r="B10" s="180" t="s">
        <v>590</v>
      </c>
      <c r="C10" s="217">
        <v>0.42203200000000002</v>
      </c>
      <c r="D10" s="217">
        <v>0.32774999999999999</v>
      </c>
      <c r="E10" s="217">
        <v>0.46816099999999999</v>
      </c>
      <c r="F10" s="217">
        <v>0.42076599999999997</v>
      </c>
      <c r="G10" s="217">
        <v>0.62848300000000001</v>
      </c>
      <c r="H10" s="217">
        <v>0.68936600000000003</v>
      </c>
      <c r="I10" s="217">
        <v>0.75187099999999996</v>
      </c>
      <c r="J10" s="217">
        <v>0.66790300000000002</v>
      </c>
      <c r="K10" s="217">
        <v>0.55820000000000003</v>
      </c>
      <c r="L10" s="217">
        <v>0.61735399999999996</v>
      </c>
      <c r="M10" s="217">
        <v>0.70183300000000004</v>
      </c>
      <c r="N10" s="217">
        <v>0.812774</v>
      </c>
      <c r="O10" s="217">
        <v>0.64229000000000003</v>
      </c>
      <c r="P10" s="217">
        <v>0.57142800000000005</v>
      </c>
      <c r="Q10" s="217">
        <v>0.464225</v>
      </c>
      <c r="R10" s="217">
        <v>0.5887</v>
      </c>
      <c r="S10" s="217">
        <v>0.79480600000000001</v>
      </c>
      <c r="T10" s="217">
        <v>0.71316599999999997</v>
      </c>
      <c r="U10" s="217">
        <v>0.72935399999999995</v>
      </c>
      <c r="V10" s="217">
        <v>0.61532200000000004</v>
      </c>
      <c r="W10" s="217">
        <v>0.70199999999999996</v>
      </c>
      <c r="X10" s="217">
        <v>0.55900000000000005</v>
      </c>
      <c r="Y10" s="217">
        <v>0.76190000000000002</v>
      </c>
      <c r="Z10" s="217">
        <v>0.83854799999999996</v>
      </c>
      <c r="AA10" s="217">
        <v>0.411935</v>
      </c>
      <c r="AB10" s="217">
        <v>0.27761999999999998</v>
      </c>
      <c r="AC10" s="217">
        <v>0.35548299999999999</v>
      </c>
      <c r="AD10" s="217">
        <v>0.6694</v>
      </c>
      <c r="AE10" s="217">
        <v>0.75677399999999995</v>
      </c>
      <c r="AF10" s="217">
        <v>0.68513299999999999</v>
      </c>
      <c r="AG10" s="217">
        <v>0.657161</v>
      </c>
      <c r="AH10" s="217">
        <v>0.61606399999999994</v>
      </c>
      <c r="AI10" s="217">
        <v>0.60903300000000005</v>
      </c>
      <c r="AJ10" s="217">
        <v>0.51938700000000004</v>
      </c>
      <c r="AK10" s="217">
        <v>0.51419999999999999</v>
      </c>
      <c r="AL10" s="217">
        <v>0.63764500000000002</v>
      </c>
      <c r="AM10" s="217">
        <v>0.36722500000000002</v>
      </c>
      <c r="AN10" s="217">
        <v>0.49382100000000001</v>
      </c>
      <c r="AO10" s="217">
        <v>0.461032</v>
      </c>
      <c r="AP10" s="217">
        <v>0.52610000000000001</v>
      </c>
      <c r="AQ10" s="217">
        <v>0.78474100000000002</v>
      </c>
      <c r="AR10" s="217">
        <v>0.6361</v>
      </c>
      <c r="AS10" s="217">
        <v>0.68093499999999996</v>
      </c>
      <c r="AT10" s="217">
        <v>0.75751599999999997</v>
      </c>
      <c r="AU10" s="217">
        <v>0.561666</v>
      </c>
      <c r="AV10" s="217">
        <v>0.48090300000000002</v>
      </c>
      <c r="AW10" s="217">
        <v>0.31459999999999999</v>
      </c>
      <c r="AX10" s="217">
        <v>0.39812900000000001</v>
      </c>
      <c r="AY10" s="217">
        <v>0.17054800000000001</v>
      </c>
      <c r="AZ10" s="217">
        <v>0.19663986735</v>
      </c>
      <c r="BA10" s="217">
        <v>0.42158770533000001</v>
      </c>
      <c r="BB10" s="359">
        <v>0.56046430000000003</v>
      </c>
      <c r="BC10" s="359">
        <v>0.74796110000000005</v>
      </c>
      <c r="BD10" s="359">
        <v>0.69445009999999996</v>
      </c>
      <c r="BE10" s="359">
        <v>0.71852800000000006</v>
      </c>
      <c r="BF10" s="359">
        <v>0.70748960000000005</v>
      </c>
      <c r="BG10" s="359">
        <v>0.61200969999999999</v>
      </c>
      <c r="BH10" s="359">
        <v>0.54625349999999995</v>
      </c>
      <c r="BI10" s="359">
        <v>0.58785149999999997</v>
      </c>
      <c r="BJ10" s="359">
        <v>0.62238870000000002</v>
      </c>
      <c r="BK10" s="359">
        <v>0.37821050000000001</v>
      </c>
      <c r="BL10" s="359">
        <v>0.40993309999999999</v>
      </c>
      <c r="BM10" s="359">
        <v>0.45992309999999997</v>
      </c>
      <c r="BN10" s="359">
        <v>0.55948980000000004</v>
      </c>
      <c r="BO10" s="359">
        <v>0.74243079999999995</v>
      </c>
      <c r="BP10" s="359">
        <v>0.70208820000000005</v>
      </c>
      <c r="BQ10" s="359">
        <v>0.72328340000000002</v>
      </c>
      <c r="BR10" s="359">
        <v>0.69821549999999999</v>
      </c>
      <c r="BS10" s="359">
        <v>0.58916369999999996</v>
      </c>
      <c r="BT10" s="359">
        <v>0.53816819999999999</v>
      </c>
      <c r="BU10" s="359">
        <v>0.57883019999999996</v>
      </c>
      <c r="BV10" s="359">
        <v>0.62292130000000001</v>
      </c>
    </row>
    <row r="11" spans="1:74" ht="11.1" customHeight="1" x14ac:dyDescent="0.2">
      <c r="A11" s="61" t="s">
        <v>1042</v>
      </c>
      <c r="B11" s="180" t="s">
        <v>1102</v>
      </c>
      <c r="C11" s="217">
        <v>0.23061200000000001</v>
      </c>
      <c r="D11" s="217">
        <v>0.43846400000000002</v>
      </c>
      <c r="E11" s="217">
        <v>0.77877399999999997</v>
      </c>
      <c r="F11" s="217">
        <v>0.76006600000000002</v>
      </c>
      <c r="G11" s="217">
        <v>0.75622500000000004</v>
      </c>
      <c r="H11" s="217">
        <v>0.68183300000000002</v>
      </c>
      <c r="I11" s="217">
        <v>0.84909599999999996</v>
      </c>
      <c r="J11" s="217">
        <v>0.96099999999999997</v>
      </c>
      <c r="K11" s="217">
        <v>0.76943300000000003</v>
      </c>
      <c r="L11" s="217">
        <v>0.91445100000000001</v>
      </c>
      <c r="M11" s="217">
        <v>0.52969999999999995</v>
      </c>
      <c r="N11" s="217">
        <v>0.36851600000000001</v>
      </c>
      <c r="O11" s="217">
        <v>0.24929000000000001</v>
      </c>
      <c r="P11" s="217">
        <v>0.84942799999999996</v>
      </c>
      <c r="Q11" s="217">
        <v>0.88906399999999997</v>
      </c>
      <c r="R11" s="217">
        <v>1.0121</v>
      </c>
      <c r="S11" s="217">
        <v>0.72861200000000004</v>
      </c>
      <c r="T11" s="217">
        <v>0.77256599999999997</v>
      </c>
      <c r="U11" s="217">
        <v>0.53212899999999996</v>
      </c>
      <c r="V11" s="217">
        <v>0.72190299999999996</v>
      </c>
      <c r="W11" s="217">
        <v>0.36513299999999999</v>
      </c>
      <c r="X11" s="217">
        <v>0.61706399999999995</v>
      </c>
      <c r="Y11" s="217">
        <v>0.3226</v>
      </c>
      <c r="Z11" s="217">
        <v>0.38651600000000003</v>
      </c>
      <c r="AA11" s="217">
        <v>0.26267699999999999</v>
      </c>
      <c r="AB11" s="217">
        <v>0.333069</v>
      </c>
      <c r="AC11" s="217">
        <v>0.63241899999999995</v>
      </c>
      <c r="AD11" s="217">
        <v>0.50193299999999996</v>
      </c>
      <c r="AE11" s="217">
        <v>0.50090299999999999</v>
      </c>
      <c r="AF11" s="217">
        <v>0.40213300000000002</v>
      </c>
      <c r="AG11" s="217">
        <v>0.41754799999999997</v>
      </c>
      <c r="AH11" s="217">
        <v>0.72767700000000002</v>
      </c>
      <c r="AI11" s="217">
        <v>0.3402</v>
      </c>
      <c r="AJ11" s="217">
        <v>0.40138699999999999</v>
      </c>
      <c r="AK11" s="217">
        <v>0.17003299999999999</v>
      </c>
      <c r="AL11" s="217">
        <v>-5.6000000000000001E-2</v>
      </c>
      <c r="AM11" s="217">
        <v>0.21435399999999999</v>
      </c>
      <c r="AN11" s="217">
        <v>0.56885699999999995</v>
      </c>
      <c r="AO11" s="217">
        <v>0.50196700000000005</v>
      </c>
      <c r="AP11" s="217">
        <v>0.65886599999999995</v>
      </c>
      <c r="AQ11" s="217">
        <v>0.70296700000000001</v>
      </c>
      <c r="AR11" s="217">
        <v>0.60270000000000001</v>
      </c>
      <c r="AS11" s="217">
        <v>0.47009600000000001</v>
      </c>
      <c r="AT11" s="217">
        <v>0.48274099999999998</v>
      </c>
      <c r="AU11" s="217">
        <v>0.23419999999999999</v>
      </c>
      <c r="AV11" s="217">
        <v>0.71670900000000004</v>
      </c>
      <c r="AW11" s="217">
        <v>0.45513300000000001</v>
      </c>
      <c r="AX11" s="217">
        <v>0.19290299999999999</v>
      </c>
      <c r="AY11" s="217">
        <v>0.326677</v>
      </c>
      <c r="AZ11" s="217">
        <v>0.65510714286000005</v>
      </c>
      <c r="BA11" s="217">
        <v>0.82939340645000004</v>
      </c>
      <c r="BB11" s="359">
        <v>0.75855439999999996</v>
      </c>
      <c r="BC11" s="359">
        <v>0.6412774</v>
      </c>
      <c r="BD11" s="359">
        <v>0.56927620000000001</v>
      </c>
      <c r="BE11" s="359">
        <v>0.51006839999999998</v>
      </c>
      <c r="BF11" s="359">
        <v>0.63726919999999998</v>
      </c>
      <c r="BG11" s="359">
        <v>0.39278200000000002</v>
      </c>
      <c r="BH11" s="359">
        <v>0.48231079999999998</v>
      </c>
      <c r="BI11" s="359">
        <v>0.25911519999999999</v>
      </c>
      <c r="BJ11" s="359">
        <v>0.25507770000000002</v>
      </c>
      <c r="BK11" s="359">
        <v>0.33320709999999998</v>
      </c>
      <c r="BL11" s="359">
        <v>0.49701129999999999</v>
      </c>
      <c r="BM11" s="359">
        <v>0.61366039999999999</v>
      </c>
      <c r="BN11" s="359">
        <v>0.71086289999999996</v>
      </c>
      <c r="BO11" s="359">
        <v>0.63152129999999995</v>
      </c>
      <c r="BP11" s="359">
        <v>0.57132890000000003</v>
      </c>
      <c r="BQ11" s="359">
        <v>0.51579699999999995</v>
      </c>
      <c r="BR11" s="359">
        <v>0.63905250000000002</v>
      </c>
      <c r="BS11" s="359">
        <v>0.42842669999999999</v>
      </c>
      <c r="BT11" s="359">
        <v>0.52849630000000003</v>
      </c>
      <c r="BU11" s="359">
        <v>0.26840310000000001</v>
      </c>
      <c r="BV11" s="359">
        <v>0.26305849999999997</v>
      </c>
    </row>
    <row r="12" spans="1:74" ht="11.1" customHeight="1" x14ac:dyDescent="0.2">
      <c r="A12" s="61" t="s">
        <v>1043</v>
      </c>
      <c r="B12" s="180" t="s">
        <v>1103</v>
      </c>
      <c r="C12" s="217">
        <v>1.193E-3</v>
      </c>
      <c r="D12" s="217">
        <v>2.0349999999999999E-3</v>
      </c>
      <c r="E12" s="217">
        <v>3.8699999999999997E-4</v>
      </c>
      <c r="F12" s="217">
        <v>-6.6000000000000005E-5</v>
      </c>
      <c r="G12" s="217">
        <v>-1.645E-3</v>
      </c>
      <c r="H12" s="217">
        <v>2.0000000000000001E-4</v>
      </c>
      <c r="I12" s="217">
        <v>-3.1999999999999999E-5</v>
      </c>
      <c r="J12" s="217">
        <v>9.6000000000000002E-5</v>
      </c>
      <c r="K12" s="217">
        <v>-1.3300000000000001E-4</v>
      </c>
      <c r="L12" s="217">
        <v>9.6000000000000002E-5</v>
      </c>
      <c r="M12" s="217">
        <v>-3.3300000000000002E-4</v>
      </c>
      <c r="N12" s="217">
        <v>1.6100000000000001E-4</v>
      </c>
      <c r="O12" s="217">
        <v>-6.4499999999999996E-4</v>
      </c>
      <c r="P12" s="217">
        <v>-1.4200000000000001E-4</v>
      </c>
      <c r="Q12" s="217">
        <v>7.4100000000000001E-4</v>
      </c>
      <c r="R12" s="217">
        <v>-1E-4</v>
      </c>
      <c r="S12" s="217">
        <v>6.3999999999999997E-5</v>
      </c>
      <c r="T12" s="217">
        <v>0</v>
      </c>
      <c r="U12" s="217">
        <v>9.6000000000000002E-5</v>
      </c>
      <c r="V12" s="217">
        <v>3.1999999999999999E-5</v>
      </c>
      <c r="W12" s="217">
        <v>-3.3000000000000003E-5</v>
      </c>
      <c r="X12" s="217">
        <v>-1.6100000000000001E-4</v>
      </c>
      <c r="Y12" s="217">
        <v>1E-4</v>
      </c>
      <c r="Z12" s="217">
        <v>-5.1599999999999997E-4</v>
      </c>
      <c r="AA12" s="217">
        <v>-4.1899999999999999E-4</v>
      </c>
      <c r="AB12" s="217">
        <v>8.9599999999999999E-4</v>
      </c>
      <c r="AC12" s="217">
        <v>-7.4100000000000001E-4</v>
      </c>
      <c r="AD12" s="217">
        <v>3.6600000000000001E-4</v>
      </c>
      <c r="AE12" s="217">
        <v>2.2499999999999999E-4</v>
      </c>
      <c r="AF12" s="217">
        <v>1E-4</v>
      </c>
      <c r="AG12" s="217">
        <v>6.3999999999999997E-5</v>
      </c>
      <c r="AH12" s="217">
        <v>-4.8299999999999998E-4</v>
      </c>
      <c r="AI12" s="217">
        <v>5.0000000000000001E-4</v>
      </c>
      <c r="AJ12" s="217">
        <v>2.5799999999999998E-4</v>
      </c>
      <c r="AK12" s="217">
        <v>-6.6000000000000005E-5</v>
      </c>
      <c r="AL12" s="217">
        <v>-6.7699999999999998E-4</v>
      </c>
      <c r="AM12" s="217">
        <v>7.0899999999999999E-4</v>
      </c>
      <c r="AN12" s="217">
        <v>-2.5000000000000001E-4</v>
      </c>
      <c r="AO12" s="217">
        <v>0</v>
      </c>
      <c r="AP12" s="217">
        <v>1.266E-3</v>
      </c>
      <c r="AQ12" s="217">
        <v>3.8699999999999997E-4</v>
      </c>
      <c r="AR12" s="217">
        <v>3.6600000000000001E-4</v>
      </c>
      <c r="AS12" s="217">
        <v>1.2899999999999999E-4</v>
      </c>
      <c r="AT12" s="217">
        <v>1.6100000000000001E-4</v>
      </c>
      <c r="AU12" s="217">
        <v>4.0000000000000002E-4</v>
      </c>
      <c r="AV12" s="217">
        <v>-1.6100000000000001E-4</v>
      </c>
      <c r="AW12" s="217">
        <v>0</v>
      </c>
      <c r="AX12" s="217">
        <v>9.6000000000000002E-5</v>
      </c>
      <c r="AY12" s="217">
        <v>-2.2599999999999999E-4</v>
      </c>
      <c r="AZ12" s="217">
        <v>1.5866999999999999E-3</v>
      </c>
      <c r="BA12" s="217">
        <v>1.6194700000000001E-4</v>
      </c>
      <c r="BB12" s="359">
        <v>3.3227199999999999E-5</v>
      </c>
      <c r="BC12" s="359">
        <v>6.1756599999999998E-5</v>
      </c>
      <c r="BD12" s="359">
        <v>-1.9669800000000001E-4</v>
      </c>
      <c r="BE12" s="359">
        <v>-1.4193100000000001E-4</v>
      </c>
      <c r="BF12" s="359">
        <v>-7.3895399999999997E-5</v>
      </c>
      <c r="BG12" s="359">
        <v>1.23857E-4</v>
      </c>
      <c r="BH12" s="359">
        <v>-1.7133400000000001E-4</v>
      </c>
      <c r="BI12" s="359">
        <v>1.8563299999999999E-4</v>
      </c>
      <c r="BJ12" s="359">
        <v>-3.1319699999999998E-4</v>
      </c>
      <c r="BK12" s="359">
        <v>-2.9862E-5</v>
      </c>
      <c r="BL12" s="359">
        <v>1.5866999999999999E-3</v>
      </c>
      <c r="BM12" s="359">
        <v>1.6194700000000001E-4</v>
      </c>
      <c r="BN12" s="359">
        <v>3.3227199999999999E-5</v>
      </c>
      <c r="BO12" s="359">
        <v>6.1756599999999998E-5</v>
      </c>
      <c r="BP12" s="359">
        <v>-1.9669800000000001E-4</v>
      </c>
      <c r="BQ12" s="359">
        <v>-1.4193100000000001E-4</v>
      </c>
      <c r="BR12" s="359">
        <v>-7.3895399999999997E-5</v>
      </c>
      <c r="BS12" s="359">
        <v>1.23857E-4</v>
      </c>
      <c r="BT12" s="359">
        <v>-1.7133400000000001E-4</v>
      </c>
      <c r="BU12" s="359">
        <v>1.8563299999999999E-4</v>
      </c>
      <c r="BV12" s="359">
        <v>-3.1319699999999998E-4</v>
      </c>
    </row>
    <row r="13" spans="1:74" s="158" customFormat="1" ht="11.1" customHeight="1" x14ac:dyDescent="0.2">
      <c r="A13" s="61" t="s">
        <v>1044</v>
      </c>
      <c r="B13" s="180" t="s">
        <v>782</v>
      </c>
      <c r="C13" s="217">
        <v>15.670125000000001</v>
      </c>
      <c r="D13" s="217">
        <v>16.005177</v>
      </c>
      <c r="E13" s="217">
        <v>16.89303</v>
      </c>
      <c r="F13" s="217">
        <v>17.639965</v>
      </c>
      <c r="G13" s="217">
        <v>17.962513000000001</v>
      </c>
      <c r="H13" s="217">
        <v>18.127198</v>
      </c>
      <c r="I13" s="217">
        <v>18.498384000000001</v>
      </c>
      <c r="J13" s="217">
        <v>18.106867999999999</v>
      </c>
      <c r="K13" s="217">
        <v>17.477466</v>
      </c>
      <c r="L13" s="217">
        <v>17.021093</v>
      </c>
      <c r="M13" s="217">
        <v>17.390965999999999</v>
      </c>
      <c r="N13" s="217">
        <v>17.724062</v>
      </c>
      <c r="O13" s="217">
        <v>16.807126</v>
      </c>
      <c r="P13" s="217">
        <v>16.579141</v>
      </c>
      <c r="Q13" s="217">
        <v>17.260736999999999</v>
      </c>
      <c r="R13" s="217">
        <v>17.285031</v>
      </c>
      <c r="S13" s="217">
        <v>17.684705999999998</v>
      </c>
      <c r="T13" s="217">
        <v>18.26013</v>
      </c>
      <c r="U13" s="217">
        <v>18.293835999999999</v>
      </c>
      <c r="V13" s="217">
        <v>18.388383999999999</v>
      </c>
      <c r="W13" s="217">
        <v>17.869633</v>
      </c>
      <c r="X13" s="217">
        <v>17.298352999999999</v>
      </c>
      <c r="Y13" s="217">
        <v>17.676831</v>
      </c>
      <c r="Z13" s="217">
        <v>17.677966000000001</v>
      </c>
      <c r="AA13" s="217">
        <v>16.530577999999998</v>
      </c>
      <c r="AB13" s="217">
        <v>16.773790000000002</v>
      </c>
      <c r="AC13" s="217">
        <v>16.929482</v>
      </c>
      <c r="AD13" s="217">
        <v>17.268564999999999</v>
      </c>
      <c r="AE13" s="217">
        <v>17.846319999999999</v>
      </c>
      <c r="AF13" s="217">
        <v>18.260732000000001</v>
      </c>
      <c r="AG13" s="217">
        <v>18.253060999999999</v>
      </c>
      <c r="AH13" s="217">
        <v>18.196643000000002</v>
      </c>
      <c r="AI13" s="217">
        <v>17.436432</v>
      </c>
      <c r="AJ13" s="217">
        <v>17.462192000000002</v>
      </c>
      <c r="AK13" s="217">
        <v>17.459899</v>
      </c>
      <c r="AL13" s="217">
        <v>17.603771999999999</v>
      </c>
      <c r="AM13" s="217">
        <v>16.690318999999999</v>
      </c>
      <c r="AN13" s="217">
        <v>16.841035000000002</v>
      </c>
      <c r="AO13" s="217">
        <v>17.225512999999999</v>
      </c>
      <c r="AP13" s="217">
        <v>17.56653</v>
      </c>
      <c r="AQ13" s="217">
        <v>18.285513000000002</v>
      </c>
      <c r="AR13" s="217">
        <v>18.634398000000001</v>
      </c>
      <c r="AS13" s="217">
        <v>18.761286999999999</v>
      </c>
      <c r="AT13" s="217">
        <v>18.659867999999999</v>
      </c>
      <c r="AU13" s="217">
        <v>18.112931</v>
      </c>
      <c r="AV13" s="217">
        <v>17.889869000000001</v>
      </c>
      <c r="AW13" s="217">
        <v>18.164831</v>
      </c>
      <c r="AX13" s="217">
        <v>18.393416999999999</v>
      </c>
      <c r="AY13" s="217">
        <v>17.378516000000001</v>
      </c>
      <c r="AZ13" s="217">
        <v>17.555560238999998</v>
      </c>
      <c r="BA13" s="217">
        <v>17.959285333</v>
      </c>
      <c r="BB13" s="359">
        <v>18.255019999999998</v>
      </c>
      <c r="BC13" s="359">
        <v>18.49954</v>
      </c>
      <c r="BD13" s="359">
        <v>18.90156</v>
      </c>
      <c r="BE13" s="359">
        <v>18.96546</v>
      </c>
      <c r="BF13" s="359">
        <v>18.853750000000002</v>
      </c>
      <c r="BG13" s="359">
        <v>18.275359999999999</v>
      </c>
      <c r="BH13" s="359">
        <v>17.90286</v>
      </c>
      <c r="BI13" s="359">
        <v>18.077100000000002</v>
      </c>
      <c r="BJ13" s="359">
        <v>18.28763</v>
      </c>
      <c r="BK13" s="359">
        <v>17.446069999999999</v>
      </c>
      <c r="BL13" s="359">
        <v>17.51464</v>
      </c>
      <c r="BM13" s="359">
        <v>18.091329999999999</v>
      </c>
      <c r="BN13" s="359">
        <v>18.361049999999999</v>
      </c>
      <c r="BO13" s="359">
        <v>18.66677</v>
      </c>
      <c r="BP13" s="359">
        <v>18.998100000000001</v>
      </c>
      <c r="BQ13" s="359">
        <v>19.100000000000001</v>
      </c>
      <c r="BR13" s="359">
        <v>19.012799999999999</v>
      </c>
      <c r="BS13" s="359">
        <v>18.44219</v>
      </c>
      <c r="BT13" s="359">
        <v>18.208670000000001</v>
      </c>
      <c r="BU13" s="359">
        <v>18.429459999999999</v>
      </c>
      <c r="BV13" s="359">
        <v>18.682009999999998</v>
      </c>
    </row>
    <row r="14" spans="1:74" s="158" customFormat="1" ht="11.1" customHeight="1" x14ac:dyDescent="0.2">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359"/>
      <c r="BC14" s="359"/>
      <c r="BD14" s="359"/>
      <c r="BE14" s="359"/>
      <c r="BF14" s="359"/>
      <c r="BG14" s="359"/>
      <c r="BH14" s="359"/>
      <c r="BI14" s="359"/>
      <c r="BJ14" s="359"/>
      <c r="BK14" s="359"/>
      <c r="BL14" s="359"/>
      <c r="BM14" s="359"/>
      <c r="BN14" s="359"/>
      <c r="BO14" s="359"/>
      <c r="BP14" s="359"/>
      <c r="BQ14" s="359"/>
      <c r="BR14" s="359"/>
      <c r="BS14" s="359"/>
      <c r="BT14" s="359"/>
      <c r="BU14" s="359"/>
      <c r="BV14" s="359"/>
    </row>
    <row r="15" spans="1:74" ht="11.1" customHeight="1" x14ac:dyDescent="0.2">
      <c r="A15" s="61" t="s">
        <v>698</v>
      </c>
      <c r="B15" s="181" t="s">
        <v>591</v>
      </c>
      <c r="C15" s="217">
        <v>0.96070599999999995</v>
      </c>
      <c r="D15" s="217">
        <v>1.060068</v>
      </c>
      <c r="E15" s="217">
        <v>1.0636730000000001</v>
      </c>
      <c r="F15" s="217">
        <v>1.02763</v>
      </c>
      <c r="G15" s="217">
        <v>1.068964</v>
      </c>
      <c r="H15" s="217">
        <v>1.084662</v>
      </c>
      <c r="I15" s="217">
        <v>1.108609</v>
      </c>
      <c r="J15" s="217">
        <v>1.1234459999999999</v>
      </c>
      <c r="K15" s="217">
        <v>1.06193</v>
      </c>
      <c r="L15" s="217">
        <v>1.012127</v>
      </c>
      <c r="M15" s="217">
        <v>1.0512280000000001</v>
      </c>
      <c r="N15" s="217">
        <v>1.1866080000000001</v>
      </c>
      <c r="O15" s="217">
        <v>1.019223</v>
      </c>
      <c r="P15" s="217">
        <v>0.95410099999999998</v>
      </c>
      <c r="Q15" s="217">
        <v>1.019449</v>
      </c>
      <c r="R15" s="217">
        <v>1.0132969999999999</v>
      </c>
      <c r="S15" s="217">
        <v>1.084803</v>
      </c>
      <c r="T15" s="217">
        <v>1.1059969999999999</v>
      </c>
      <c r="U15" s="217">
        <v>1.122384</v>
      </c>
      <c r="V15" s="217">
        <v>1.133157</v>
      </c>
      <c r="W15" s="217">
        <v>1.1228940000000001</v>
      </c>
      <c r="X15" s="217">
        <v>1.0838650000000001</v>
      </c>
      <c r="Y15" s="217">
        <v>1.1130660000000001</v>
      </c>
      <c r="Z15" s="217">
        <v>1.134091</v>
      </c>
      <c r="AA15" s="217">
        <v>1.0534479999999999</v>
      </c>
      <c r="AB15" s="217">
        <v>1.064238</v>
      </c>
      <c r="AC15" s="217">
        <v>1.07419</v>
      </c>
      <c r="AD15" s="217">
        <v>1.026632</v>
      </c>
      <c r="AE15" s="217">
        <v>1.0893820000000001</v>
      </c>
      <c r="AF15" s="217">
        <v>1.099629</v>
      </c>
      <c r="AG15" s="217">
        <v>1.06548</v>
      </c>
      <c r="AH15" s="217">
        <v>1.0451900000000001</v>
      </c>
      <c r="AI15" s="217">
        <v>1.001064</v>
      </c>
      <c r="AJ15" s="217">
        <v>1.005898</v>
      </c>
      <c r="AK15" s="217">
        <v>1.0320640000000001</v>
      </c>
      <c r="AL15" s="217">
        <v>1.1524779999999999</v>
      </c>
      <c r="AM15" s="217">
        <v>1.119416</v>
      </c>
      <c r="AN15" s="217">
        <v>0.99806600000000001</v>
      </c>
      <c r="AO15" s="217">
        <v>1.034705</v>
      </c>
      <c r="AP15" s="217">
        <v>1.088098</v>
      </c>
      <c r="AQ15" s="217">
        <v>1.0578019999999999</v>
      </c>
      <c r="AR15" s="217">
        <v>1.09613</v>
      </c>
      <c r="AS15" s="217">
        <v>1.138871</v>
      </c>
      <c r="AT15" s="217">
        <v>1.1288670000000001</v>
      </c>
      <c r="AU15" s="217">
        <v>1.157098</v>
      </c>
      <c r="AV15" s="217">
        <v>1.0928990000000001</v>
      </c>
      <c r="AW15" s="217">
        <v>1.133065</v>
      </c>
      <c r="AX15" s="217">
        <v>1.17519</v>
      </c>
      <c r="AY15" s="217">
        <v>1.1182270000000001</v>
      </c>
      <c r="AZ15" s="217">
        <v>1.084341</v>
      </c>
      <c r="BA15" s="217">
        <v>1.0493399999999999</v>
      </c>
      <c r="BB15" s="359">
        <v>1.073067</v>
      </c>
      <c r="BC15" s="359">
        <v>1.0878939999999999</v>
      </c>
      <c r="BD15" s="359">
        <v>1.1000719999999999</v>
      </c>
      <c r="BE15" s="359">
        <v>1.113521</v>
      </c>
      <c r="BF15" s="359">
        <v>1.1174550000000001</v>
      </c>
      <c r="BG15" s="359">
        <v>1.099283</v>
      </c>
      <c r="BH15" s="359">
        <v>1.0637749999999999</v>
      </c>
      <c r="BI15" s="359">
        <v>1.078184</v>
      </c>
      <c r="BJ15" s="359">
        <v>1.1175060000000001</v>
      </c>
      <c r="BK15" s="359">
        <v>1.064203</v>
      </c>
      <c r="BL15" s="359">
        <v>1.0506740000000001</v>
      </c>
      <c r="BM15" s="359">
        <v>1.053958</v>
      </c>
      <c r="BN15" s="359">
        <v>1.0654779999999999</v>
      </c>
      <c r="BO15" s="359">
        <v>1.0904860000000001</v>
      </c>
      <c r="BP15" s="359">
        <v>1.1007830000000001</v>
      </c>
      <c r="BQ15" s="359">
        <v>1.1050519999999999</v>
      </c>
      <c r="BR15" s="359">
        <v>1.1102529999999999</v>
      </c>
      <c r="BS15" s="359">
        <v>1.090462</v>
      </c>
      <c r="BT15" s="359">
        <v>1.060921</v>
      </c>
      <c r="BU15" s="359">
        <v>1.077771</v>
      </c>
      <c r="BV15" s="359">
        <v>1.122207</v>
      </c>
    </row>
    <row r="16" spans="1:74" ht="11.1" customHeight="1" x14ac:dyDescent="0.2">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359"/>
      <c r="BC16" s="359"/>
      <c r="BD16" s="359"/>
      <c r="BE16" s="359"/>
      <c r="BF16" s="359"/>
      <c r="BG16" s="359"/>
      <c r="BH16" s="359"/>
      <c r="BI16" s="359"/>
      <c r="BJ16" s="359"/>
      <c r="BK16" s="359"/>
      <c r="BL16" s="359"/>
      <c r="BM16" s="359"/>
      <c r="BN16" s="359"/>
      <c r="BO16" s="359"/>
      <c r="BP16" s="359"/>
      <c r="BQ16" s="359"/>
      <c r="BR16" s="359"/>
      <c r="BS16" s="359"/>
      <c r="BT16" s="359"/>
      <c r="BU16" s="359"/>
      <c r="BV16" s="359"/>
    </row>
    <row r="17" spans="1:74" ht="11.1" customHeight="1" x14ac:dyDescent="0.2">
      <c r="A17" s="57"/>
      <c r="B17" s="156" t="s">
        <v>783</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359"/>
      <c r="BC17" s="359"/>
      <c r="BD17" s="359"/>
      <c r="BE17" s="359"/>
      <c r="BF17" s="359"/>
      <c r="BG17" s="359"/>
      <c r="BH17" s="359"/>
      <c r="BI17" s="359"/>
      <c r="BJ17" s="359"/>
      <c r="BK17" s="359"/>
      <c r="BL17" s="359"/>
      <c r="BM17" s="359"/>
      <c r="BN17" s="359"/>
      <c r="BO17" s="359"/>
      <c r="BP17" s="359"/>
      <c r="BQ17" s="359"/>
      <c r="BR17" s="359"/>
      <c r="BS17" s="359"/>
      <c r="BT17" s="359"/>
      <c r="BU17" s="359"/>
      <c r="BV17" s="359"/>
    </row>
    <row r="18" spans="1:74" ht="11.1" customHeight="1" x14ac:dyDescent="0.2">
      <c r="A18" s="61" t="s">
        <v>1045</v>
      </c>
      <c r="B18" s="180" t="s">
        <v>1253</v>
      </c>
      <c r="C18" s="217">
        <v>0.47967700000000002</v>
      </c>
      <c r="D18" s="217">
        <v>0.53971400000000003</v>
      </c>
      <c r="E18" s="217">
        <v>0.72558</v>
      </c>
      <c r="F18" s="217">
        <v>0.85013300000000003</v>
      </c>
      <c r="G18" s="217">
        <v>0.85741900000000004</v>
      </c>
      <c r="H18" s="217">
        <v>0.86993299999999996</v>
      </c>
      <c r="I18" s="217">
        <v>0.86032200000000003</v>
      </c>
      <c r="J18" s="217">
        <v>0.778451</v>
      </c>
      <c r="K18" s="217">
        <v>0.61376600000000003</v>
      </c>
      <c r="L18" s="217">
        <v>0.50112900000000005</v>
      </c>
      <c r="M18" s="217">
        <v>0.39006600000000002</v>
      </c>
      <c r="N18" s="217">
        <v>0.430483</v>
      </c>
      <c r="O18" s="217">
        <v>0.43054799999999999</v>
      </c>
      <c r="P18" s="217">
        <v>0.47189199999999998</v>
      </c>
      <c r="Q18" s="217">
        <v>0.635548</v>
      </c>
      <c r="R18" s="217">
        <v>0.78123299999999996</v>
      </c>
      <c r="S18" s="217">
        <v>0.81506400000000001</v>
      </c>
      <c r="T18" s="217">
        <v>0.84686600000000001</v>
      </c>
      <c r="U18" s="217">
        <v>0.82028999999999996</v>
      </c>
      <c r="V18" s="217">
        <v>0.79109600000000002</v>
      </c>
      <c r="W18" s="217">
        <v>0.60256600000000005</v>
      </c>
      <c r="X18" s="217">
        <v>0.47954799999999997</v>
      </c>
      <c r="Y18" s="217">
        <v>0.37673299999999998</v>
      </c>
      <c r="Z18" s="217">
        <v>0.36845099999999997</v>
      </c>
      <c r="AA18" s="217">
        <v>0.42077399999999998</v>
      </c>
      <c r="AB18" s="217">
        <v>0.50265499999999996</v>
      </c>
      <c r="AC18" s="217">
        <v>0.68751600000000002</v>
      </c>
      <c r="AD18" s="217">
        <v>0.83499999999999996</v>
      </c>
      <c r="AE18" s="217">
        <v>0.85796700000000004</v>
      </c>
      <c r="AF18" s="217">
        <v>0.84116599999999997</v>
      </c>
      <c r="AG18" s="217">
        <v>0.84764499999999998</v>
      </c>
      <c r="AH18" s="217">
        <v>0.77916099999999999</v>
      </c>
      <c r="AI18" s="217">
        <v>0.55283300000000002</v>
      </c>
      <c r="AJ18" s="217">
        <v>0.46951599999999999</v>
      </c>
      <c r="AK18" s="217">
        <v>0.36430000000000001</v>
      </c>
      <c r="AL18" s="217">
        <v>0.39022499999999999</v>
      </c>
      <c r="AM18" s="217">
        <v>0.41728999999999999</v>
      </c>
      <c r="AN18" s="217">
        <v>0.48539199999999999</v>
      </c>
      <c r="AO18" s="217">
        <v>0.652451</v>
      </c>
      <c r="AP18" s="217">
        <v>0.81996599999999997</v>
      </c>
      <c r="AQ18" s="217">
        <v>0.868645</v>
      </c>
      <c r="AR18" s="217">
        <v>0.84809999999999997</v>
      </c>
      <c r="AS18" s="217">
        <v>0.86512900000000004</v>
      </c>
      <c r="AT18" s="217">
        <v>0.83712900000000001</v>
      </c>
      <c r="AU18" s="217">
        <v>0.6341</v>
      </c>
      <c r="AV18" s="217">
        <v>0.41838700000000001</v>
      </c>
      <c r="AW18" s="217">
        <v>0.30180000000000001</v>
      </c>
      <c r="AX18" s="217">
        <v>0.376</v>
      </c>
      <c r="AY18" s="217">
        <v>0.41441899999999998</v>
      </c>
      <c r="AZ18" s="217">
        <v>0.49512010000000001</v>
      </c>
      <c r="BA18" s="217">
        <v>0.65929919999999997</v>
      </c>
      <c r="BB18" s="359">
        <v>0.83044300000000004</v>
      </c>
      <c r="BC18" s="359">
        <v>0.8634501</v>
      </c>
      <c r="BD18" s="359">
        <v>0.86620980000000003</v>
      </c>
      <c r="BE18" s="359">
        <v>0.86900929999999998</v>
      </c>
      <c r="BF18" s="359">
        <v>0.82437039999999995</v>
      </c>
      <c r="BG18" s="359">
        <v>0.62585310000000005</v>
      </c>
      <c r="BH18" s="359">
        <v>0.48290169999999999</v>
      </c>
      <c r="BI18" s="359">
        <v>0.37604500000000002</v>
      </c>
      <c r="BJ18" s="359">
        <v>0.40912860000000001</v>
      </c>
      <c r="BK18" s="359">
        <v>0.4407528</v>
      </c>
      <c r="BL18" s="359">
        <v>0.5238796</v>
      </c>
      <c r="BM18" s="359">
        <v>0.70683940000000001</v>
      </c>
      <c r="BN18" s="359">
        <v>0.85031559999999995</v>
      </c>
      <c r="BO18" s="359">
        <v>0.87356829999999996</v>
      </c>
      <c r="BP18" s="359">
        <v>0.87872209999999995</v>
      </c>
      <c r="BQ18" s="359">
        <v>0.87024440000000003</v>
      </c>
      <c r="BR18" s="359">
        <v>0.84922209999999998</v>
      </c>
      <c r="BS18" s="359">
        <v>0.64768959999999998</v>
      </c>
      <c r="BT18" s="359">
        <v>0.51280899999999996</v>
      </c>
      <c r="BU18" s="359">
        <v>0.41113040000000001</v>
      </c>
      <c r="BV18" s="359">
        <v>0.4466869</v>
      </c>
    </row>
    <row r="19" spans="1:74" ht="11.1" customHeight="1" x14ac:dyDescent="0.2">
      <c r="A19" s="61" t="s">
        <v>1046</v>
      </c>
      <c r="B19" s="180" t="s">
        <v>592</v>
      </c>
      <c r="C19" s="217">
        <v>8.3480000000000008</v>
      </c>
      <c r="D19" s="217">
        <v>8.5101779999999998</v>
      </c>
      <c r="E19" s="217">
        <v>8.9132250000000006</v>
      </c>
      <c r="F19" s="217">
        <v>9.0618999999999996</v>
      </c>
      <c r="G19" s="217">
        <v>9.1125159999999994</v>
      </c>
      <c r="H19" s="217">
        <v>9.2111000000000001</v>
      </c>
      <c r="I19" s="217">
        <v>9.5001929999999994</v>
      </c>
      <c r="J19" s="217">
        <v>9.4260640000000002</v>
      </c>
      <c r="K19" s="217">
        <v>9.1428999999999991</v>
      </c>
      <c r="L19" s="217">
        <v>9.0487409999999997</v>
      </c>
      <c r="M19" s="217">
        <v>9.1341330000000003</v>
      </c>
      <c r="N19" s="217">
        <v>9.251709</v>
      </c>
      <c r="O19" s="217">
        <v>8.7144510000000004</v>
      </c>
      <c r="P19" s="217">
        <v>8.8658920000000006</v>
      </c>
      <c r="Q19" s="217">
        <v>8.9081930000000007</v>
      </c>
      <c r="R19" s="217">
        <v>8.9783329999999992</v>
      </c>
      <c r="S19" s="217">
        <v>9.157451</v>
      </c>
      <c r="T19" s="217">
        <v>9.2889999999999997</v>
      </c>
      <c r="U19" s="217">
        <v>9.1663219999999992</v>
      </c>
      <c r="V19" s="217">
        <v>9.2635799999999993</v>
      </c>
      <c r="W19" s="217">
        <v>9.1395</v>
      </c>
      <c r="X19" s="217">
        <v>8.9315479999999994</v>
      </c>
      <c r="Y19" s="217">
        <v>9.1405999999999992</v>
      </c>
      <c r="Z19" s="217">
        <v>9.1281289999999995</v>
      </c>
      <c r="AA19" s="217">
        <v>8.3845159999999996</v>
      </c>
      <c r="AB19" s="217">
        <v>8.6061720000000008</v>
      </c>
      <c r="AC19" s="217">
        <v>8.7046449999999993</v>
      </c>
      <c r="AD19" s="217">
        <v>8.7201000000000004</v>
      </c>
      <c r="AE19" s="217">
        <v>8.9495799999999992</v>
      </c>
      <c r="AF19" s="217">
        <v>9.1570330000000002</v>
      </c>
      <c r="AG19" s="217">
        <v>9.0726119999999995</v>
      </c>
      <c r="AH19" s="217">
        <v>9.2366119999999992</v>
      </c>
      <c r="AI19" s="217">
        <v>8.8879999999999999</v>
      </c>
      <c r="AJ19" s="217">
        <v>9.1758380000000006</v>
      </c>
      <c r="AK19" s="217">
        <v>9.1561000000000003</v>
      </c>
      <c r="AL19" s="217">
        <v>9.0505800000000001</v>
      </c>
      <c r="AM19" s="217">
        <v>8.6238709999999994</v>
      </c>
      <c r="AN19" s="217">
        <v>8.7941420000000008</v>
      </c>
      <c r="AO19" s="217">
        <v>8.9079350000000002</v>
      </c>
      <c r="AP19" s="217">
        <v>8.9629659999999998</v>
      </c>
      <c r="AQ19" s="217">
        <v>9.2412899999999993</v>
      </c>
      <c r="AR19" s="217">
        <v>9.4089659999999995</v>
      </c>
      <c r="AS19" s="217">
        <v>9.3136449999999993</v>
      </c>
      <c r="AT19" s="217">
        <v>9.29129</v>
      </c>
      <c r="AU19" s="217">
        <v>9.119866</v>
      </c>
      <c r="AV19" s="217">
        <v>9.4248379999999994</v>
      </c>
      <c r="AW19" s="217">
        <v>9.4740660000000005</v>
      </c>
      <c r="AX19" s="217">
        <v>9.4363869999999999</v>
      </c>
      <c r="AY19" s="217">
        <v>8.9988709999999994</v>
      </c>
      <c r="AZ19" s="217">
        <v>9.0949642856999997</v>
      </c>
      <c r="BA19" s="217">
        <v>9.2711458064999999</v>
      </c>
      <c r="BB19" s="359">
        <v>9.2427639999999993</v>
      </c>
      <c r="BC19" s="359">
        <v>9.262537</v>
      </c>
      <c r="BD19" s="359">
        <v>9.4176479999999998</v>
      </c>
      <c r="BE19" s="359">
        <v>9.3632580000000001</v>
      </c>
      <c r="BF19" s="359">
        <v>9.3943370000000002</v>
      </c>
      <c r="BG19" s="359">
        <v>9.1323670000000003</v>
      </c>
      <c r="BH19" s="359">
        <v>9.1418009999999992</v>
      </c>
      <c r="BI19" s="359">
        <v>9.2158440000000006</v>
      </c>
      <c r="BJ19" s="359">
        <v>9.2233750000000008</v>
      </c>
      <c r="BK19" s="359">
        <v>8.8000050000000005</v>
      </c>
      <c r="BL19" s="359">
        <v>8.9000059999999994</v>
      </c>
      <c r="BM19" s="359">
        <v>9.2000069999999994</v>
      </c>
      <c r="BN19" s="359">
        <v>9.2000080000000004</v>
      </c>
      <c r="BO19" s="359">
        <v>9.2644780000000004</v>
      </c>
      <c r="BP19" s="359">
        <v>9.4131970000000003</v>
      </c>
      <c r="BQ19" s="359">
        <v>9.3943069999999995</v>
      </c>
      <c r="BR19" s="359">
        <v>9.4203849999999996</v>
      </c>
      <c r="BS19" s="359">
        <v>9.1753119999999999</v>
      </c>
      <c r="BT19" s="359">
        <v>9.2508189999999999</v>
      </c>
      <c r="BU19" s="359">
        <v>9.3292450000000002</v>
      </c>
      <c r="BV19" s="359">
        <v>9.3360269999999996</v>
      </c>
    </row>
    <row r="20" spans="1:74" ht="11.1" customHeight="1" x14ac:dyDescent="0.2">
      <c r="A20" s="61" t="s">
        <v>1047</v>
      </c>
      <c r="B20" s="180" t="s">
        <v>593</v>
      </c>
      <c r="C20" s="217">
        <v>1.3378380000000001</v>
      </c>
      <c r="D20" s="217">
        <v>1.3401069999999999</v>
      </c>
      <c r="E20" s="217">
        <v>1.379032</v>
      </c>
      <c r="F20" s="217">
        <v>1.4702660000000001</v>
      </c>
      <c r="G20" s="217">
        <v>1.4494830000000001</v>
      </c>
      <c r="H20" s="217">
        <v>1.4945660000000001</v>
      </c>
      <c r="I20" s="217">
        <v>1.542451</v>
      </c>
      <c r="J20" s="217">
        <v>1.4629030000000001</v>
      </c>
      <c r="K20" s="217">
        <v>1.4036329999999999</v>
      </c>
      <c r="L20" s="217">
        <v>1.317032</v>
      </c>
      <c r="M20" s="217">
        <v>1.394066</v>
      </c>
      <c r="N20" s="217">
        <v>1.4169350000000001</v>
      </c>
      <c r="O20" s="217">
        <v>1.3618710000000001</v>
      </c>
      <c r="P20" s="217">
        <v>1.298071</v>
      </c>
      <c r="Q20" s="217">
        <v>1.430709</v>
      </c>
      <c r="R20" s="217">
        <v>1.4216</v>
      </c>
      <c r="S20" s="217">
        <v>1.4793540000000001</v>
      </c>
      <c r="T20" s="217">
        <v>1.5681</v>
      </c>
      <c r="U20" s="217">
        <v>1.549903</v>
      </c>
      <c r="V20" s="217">
        <v>1.5429999999999999</v>
      </c>
      <c r="W20" s="217">
        <v>1.553366</v>
      </c>
      <c r="X20" s="217">
        <v>1.3776120000000001</v>
      </c>
      <c r="Y20" s="217">
        <v>1.3413660000000001</v>
      </c>
      <c r="Z20" s="217">
        <v>1.4489030000000001</v>
      </c>
      <c r="AA20" s="217">
        <v>1.4371929999999999</v>
      </c>
      <c r="AB20" s="217">
        <v>1.4017930000000001</v>
      </c>
      <c r="AC20" s="217">
        <v>1.4119999999999999</v>
      </c>
      <c r="AD20" s="217">
        <v>1.4339</v>
      </c>
      <c r="AE20" s="217">
        <v>1.469096</v>
      </c>
      <c r="AF20" s="217">
        <v>1.6095330000000001</v>
      </c>
      <c r="AG20" s="217">
        <v>1.6125480000000001</v>
      </c>
      <c r="AH20" s="217">
        <v>1.56029</v>
      </c>
      <c r="AI20" s="217">
        <v>1.4497329999999999</v>
      </c>
      <c r="AJ20" s="217">
        <v>1.418709</v>
      </c>
      <c r="AK20" s="217">
        <v>1.374466</v>
      </c>
      <c r="AL20" s="217">
        <v>1.4655800000000001</v>
      </c>
      <c r="AM20" s="217">
        <v>1.420903</v>
      </c>
      <c r="AN20" s="217">
        <v>1.403</v>
      </c>
      <c r="AO20" s="217">
        <v>1.463419</v>
      </c>
      <c r="AP20" s="217">
        <v>1.525633</v>
      </c>
      <c r="AQ20" s="217">
        <v>1.4508380000000001</v>
      </c>
      <c r="AR20" s="217">
        <v>1.523333</v>
      </c>
      <c r="AS20" s="217">
        <v>1.561871</v>
      </c>
      <c r="AT20" s="217">
        <v>1.6059669999999999</v>
      </c>
      <c r="AU20" s="217">
        <v>1.544133</v>
      </c>
      <c r="AV20" s="217">
        <v>1.426096</v>
      </c>
      <c r="AW20" s="217">
        <v>1.4923</v>
      </c>
      <c r="AX20" s="217">
        <v>1.5859350000000001</v>
      </c>
      <c r="AY20" s="217">
        <v>1.4770970000000001</v>
      </c>
      <c r="AZ20" s="217">
        <v>1.4728214286000001</v>
      </c>
      <c r="BA20" s="217">
        <v>1.4628318709999999</v>
      </c>
      <c r="BB20" s="359">
        <v>1.5014289999999999</v>
      </c>
      <c r="BC20" s="359">
        <v>1.5195000000000001</v>
      </c>
      <c r="BD20" s="359">
        <v>1.600457</v>
      </c>
      <c r="BE20" s="359">
        <v>1.62371</v>
      </c>
      <c r="BF20" s="359">
        <v>1.593712</v>
      </c>
      <c r="BG20" s="359">
        <v>1.532508</v>
      </c>
      <c r="BH20" s="359">
        <v>1.450388</v>
      </c>
      <c r="BI20" s="359">
        <v>1.4823299999999999</v>
      </c>
      <c r="BJ20" s="359">
        <v>1.5618099999999999</v>
      </c>
      <c r="BK20" s="359">
        <v>1.4963299999999999</v>
      </c>
      <c r="BL20" s="359">
        <v>1.4570959999999999</v>
      </c>
      <c r="BM20" s="359">
        <v>1.514329</v>
      </c>
      <c r="BN20" s="359">
        <v>1.5444869999999999</v>
      </c>
      <c r="BO20" s="359">
        <v>1.5521400000000001</v>
      </c>
      <c r="BP20" s="359">
        <v>1.5932809999999999</v>
      </c>
      <c r="BQ20" s="359">
        <v>1.6148499999999999</v>
      </c>
      <c r="BR20" s="359">
        <v>1.5833699999999999</v>
      </c>
      <c r="BS20" s="359">
        <v>1.529542</v>
      </c>
      <c r="BT20" s="359">
        <v>1.457492</v>
      </c>
      <c r="BU20" s="359">
        <v>1.500138</v>
      </c>
      <c r="BV20" s="359">
        <v>1.58779</v>
      </c>
    </row>
    <row r="21" spans="1:74" ht="11.1" customHeight="1" x14ac:dyDescent="0.2">
      <c r="A21" s="61" t="s">
        <v>1048</v>
      </c>
      <c r="B21" s="180" t="s">
        <v>594</v>
      </c>
      <c r="C21" s="217">
        <v>3.5513219999999999</v>
      </c>
      <c r="D21" s="217">
        <v>3.6581070000000002</v>
      </c>
      <c r="E21" s="217">
        <v>3.835032</v>
      </c>
      <c r="F21" s="217">
        <v>4.156466</v>
      </c>
      <c r="G21" s="217">
        <v>4.3748379999999996</v>
      </c>
      <c r="H21" s="217">
        <v>4.4077999999999999</v>
      </c>
      <c r="I21" s="217">
        <v>4.424677</v>
      </c>
      <c r="J21" s="217">
        <v>4.4039349999999997</v>
      </c>
      <c r="K21" s="217">
        <v>4.3414000000000001</v>
      </c>
      <c r="L21" s="217">
        <v>4.3153220000000001</v>
      </c>
      <c r="M21" s="217">
        <v>4.5029000000000003</v>
      </c>
      <c r="N21" s="217">
        <v>4.6696770000000001</v>
      </c>
      <c r="O21" s="217">
        <v>4.3033219999999996</v>
      </c>
      <c r="P21" s="217">
        <v>4.0331780000000004</v>
      </c>
      <c r="Q21" s="217">
        <v>4.3260319999999997</v>
      </c>
      <c r="R21" s="217">
        <v>4.1887660000000002</v>
      </c>
      <c r="S21" s="217">
        <v>4.2833220000000001</v>
      </c>
      <c r="T21" s="217">
        <v>4.4707660000000002</v>
      </c>
      <c r="U21" s="217">
        <v>4.6563869999999996</v>
      </c>
      <c r="V21" s="217">
        <v>4.6677410000000004</v>
      </c>
      <c r="W21" s="217">
        <v>4.5764659999999999</v>
      </c>
      <c r="X21" s="217">
        <v>4.5387089999999999</v>
      </c>
      <c r="Y21" s="217">
        <v>4.9024000000000001</v>
      </c>
      <c r="Z21" s="217">
        <v>4.918838</v>
      </c>
      <c r="AA21" s="217">
        <v>4.5003869999999999</v>
      </c>
      <c r="AB21" s="217">
        <v>4.4076890000000004</v>
      </c>
      <c r="AC21" s="217">
        <v>4.2627740000000003</v>
      </c>
      <c r="AD21" s="217">
        <v>4.3517000000000001</v>
      </c>
      <c r="AE21" s="217">
        <v>4.5472900000000003</v>
      </c>
      <c r="AF21" s="217">
        <v>4.6318000000000001</v>
      </c>
      <c r="AG21" s="217">
        <v>4.6600640000000002</v>
      </c>
      <c r="AH21" s="217">
        <v>4.5997089999999998</v>
      </c>
      <c r="AI21" s="217">
        <v>4.5655000000000001</v>
      </c>
      <c r="AJ21" s="217">
        <v>4.5098380000000002</v>
      </c>
      <c r="AK21" s="217">
        <v>4.6688000000000001</v>
      </c>
      <c r="AL21" s="217">
        <v>4.8844190000000003</v>
      </c>
      <c r="AM21" s="217">
        <v>4.4764189999999999</v>
      </c>
      <c r="AN21" s="217">
        <v>4.2666069999999996</v>
      </c>
      <c r="AO21" s="217">
        <v>4.2852579999999998</v>
      </c>
      <c r="AP21" s="217">
        <v>4.4145329999999996</v>
      </c>
      <c r="AQ21" s="217">
        <v>4.7674190000000003</v>
      </c>
      <c r="AR21" s="217">
        <v>4.7874999999999996</v>
      </c>
      <c r="AS21" s="217">
        <v>4.9331610000000001</v>
      </c>
      <c r="AT21" s="217">
        <v>4.930612</v>
      </c>
      <c r="AU21" s="217">
        <v>4.8891660000000003</v>
      </c>
      <c r="AV21" s="217">
        <v>4.8148710000000001</v>
      </c>
      <c r="AW21" s="217">
        <v>5.0541330000000002</v>
      </c>
      <c r="AX21" s="217">
        <v>5.1215799999999998</v>
      </c>
      <c r="AY21" s="217">
        <v>4.6559359999999996</v>
      </c>
      <c r="AZ21" s="217">
        <v>4.5905357142999996</v>
      </c>
      <c r="BA21" s="217">
        <v>4.7018294194000001</v>
      </c>
      <c r="BB21" s="359">
        <v>4.7553780000000003</v>
      </c>
      <c r="BC21" s="359">
        <v>4.8582999999999998</v>
      </c>
      <c r="BD21" s="359">
        <v>4.9355890000000002</v>
      </c>
      <c r="BE21" s="359">
        <v>5.0342830000000003</v>
      </c>
      <c r="BF21" s="359">
        <v>5.0429550000000001</v>
      </c>
      <c r="BG21" s="359">
        <v>5.0257079999999998</v>
      </c>
      <c r="BH21" s="359">
        <v>4.9563389999999998</v>
      </c>
      <c r="BI21" s="359">
        <v>5.1075350000000004</v>
      </c>
      <c r="BJ21" s="359">
        <v>5.2117630000000004</v>
      </c>
      <c r="BK21" s="359">
        <v>4.809882</v>
      </c>
      <c r="BL21" s="359">
        <v>4.7180559999999998</v>
      </c>
      <c r="BM21" s="359">
        <v>4.715846</v>
      </c>
      <c r="BN21" s="359">
        <v>4.8144030000000004</v>
      </c>
      <c r="BO21" s="359">
        <v>4.9614279999999997</v>
      </c>
      <c r="BP21" s="359">
        <v>5.030189</v>
      </c>
      <c r="BQ21" s="359">
        <v>5.1245779999999996</v>
      </c>
      <c r="BR21" s="359">
        <v>5.1227270000000003</v>
      </c>
      <c r="BS21" s="359">
        <v>5.0893160000000002</v>
      </c>
      <c r="BT21" s="359">
        <v>5.0718120000000004</v>
      </c>
      <c r="BU21" s="359">
        <v>5.2424650000000002</v>
      </c>
      <c r="BV21" s="359">
        <v>5.3813639999999996</v>
      </c>
    </row>
    <row r="22" spans="1:74" ht="11.1" customHeight="1" x14ac:dyDescent="0.2">
      <c r="A22" s="61" t="s">
        <v>1049</v>
      </c>
      <c r="B22" s="180" t="s">
        <v>595</v>
      </c>
      <c r="C22" s="217">
        <v>0.63309599999999999</v>
      </c>
      <c r="D22" s="217">
        <v>0.63175000000000003</v>
      </c>
      <c r="E22" s="217">
        <v>0.58128999999999997</v>
      </c>
      <c r="F22" s="217">
        <v>0.59750000000000003</v>
      </c>
      <c r="G22" s="217">
        <v>0.61496700000000004</v>
      </c>
      <c r="H22" s="217">
        <v>0.55886599999999997</v>
      </c>
      <c r="I22" s="217">
        <v>0.57580600000000004</v>
      </c>
      <c r="J22" s="217">
        <v>0.55357999999999996</v>
      </c>
      <c r="K22" s="217">
        <v>0.58833299999999999</v>
      </c>
      <c r="L22" s="217">
        <v>0.52841899999999997</v>
      </c>
      <c r="M22" s="217">
        <v>0.56369999999999998</v>
      </c>
      <c r="N22" s="217">
        <v>0.59516100000000005</v>
      </c>
      <c r="O22" s="217">
        <v>0.55248299999999995</v>
      </c>
      <c r="P22" s="217">
        <v>0.52939199999999997</v>
      </c>
      <c r="Q22" s="217">
        <v>0.52570899999999998</v>
      </c>
      <c r="R22" s="217">
        <v>0.53426600000000002</v>
      </c>
      <c r="S22" s="217">
        <v>0.538161</v>
      </c>
      <c r="T22" s="217">
        <v>0.55346600000000001</v>
      </c>
      <c r="U22" s="217">
        <v>0.56264499999999995</v>
      </c>
      <c r="V22" s="217">
        <v>0.60399999999999998</v>
      </c>
      <c r="W22" s="217">
        <v>0.51606600000000002</v>
      </c>
      <c r="X22" s="217">
        <v>0.529806</v>
      </c>
      <c r="Y22" s="217">
        <v>0.51570000000000005</v>
      </c>
      <c r="Z22" s="217">
        <v>0.48590299999999997</v>
      </c>
      <c r="AA22" s="217">
        <v>0.499774</v>
      </c>
      <c r="AB22" s="217">
        <v>0.54775799999999997</v>
      </c>
      <c r="AC22" s="217">
        <v>0.57728999999999997</v>
      </c>
      <c r="AD22" s="217">
        <v>0.52493299999999998</v>
      </c>
      <c r="AE22" s="217">
        <v>0.50861199999999995</v>
      </c>
      <c r="AF22" s="217">
        <v>0.53823299999999996</v>
      </c>
      <c r="AG22" s="217">
        <v>0.48603200000000002</v>
      </c>
      <c r="AH22" s="217">
        <v>0.49509599999999998</v>
      </c>
      <c r="AI22" s="217">
        <v>0.50773299999999999</v>
      </c>
      <c r="AJ22" s="217">
        <v>0.480516</v>
      </c>
      <c r="AK22" s="217">
        <v>0.45750000000000002</v>
      </c>
      <c r="AL22" s="217">
        <v>0.38767699999999999</v>
      </c>
      <c r="AM22" s="217">
        <v>0.39919300000000002</v>
      </c>
      <c r="AN22" s="217">
        <v>0.50828499999999999</v>
      </c>
      <c r="AO22" s="217">
        <v>0.570967</v>
      </c>
      <c r="AP22" s="217">
        <v>0.50919999999999999</v>
      </c>
      <c r="AQ22" s="217">
        <v>0.48299999999999998</v>
      </c>
      <c r="AR22" s="217">
        <v>0.46926600000000002</v>
      </c>
      <c r="AS22" s="217">
        <v>0.47654800000000003</v>
      </c>
      <c r="AT22" s="217">
        <v>0.42264499999999999</v>
      </c>
      <c r="AU22" s="217">
        <v>0.42823299999999997</v>
      </c>
      <c r="AV22" s="217">
        <v>0.42029</v>
      </c>
      <c r="AW22" s="217">
        <v>0.4657</v>
      </c>
      <c r="AX22" s="217">
        <v>0.45441900000000002</v>
      </c>
      <c r="AY22" s="217">
        <v>0.47967700000000002</v>
      </c>
      <c r="AZ22" s="217">
        <v>0.45267857143000001</v>
      </c>
      <c r="BA22" s="217">
        <v>0.45786101935000001</v>
      </c>
      <c r="BB22" s="359">
        <v>0.47552739999999999</v>
      </c>
      <c r="BC22" s="359">
        <v>0.49053190000000002</v>
      </c>
      <c r="BD22" s="359">
        <v>0.48769489999999999</v>
      </c>
      <c r="BE22" s="359">
        <v>0.488869</v>
      </c>
      <c r="BF22" s="359">
        <v>0.46090419999999999</v>
      </c>
      <c r="BG22" s="359">
        <v>0.46494350000000001</v>
      </c>
      <c r="BH22" s="359">
        <v>0.46366200000000002</v>
      </c>
      <c r="BI22" s="359">
        <v>0.476354</v>
      </c>
      <c r="BJ22" s="359">
        <v>0.46720030000000001</v>
      </c>
      <c r="BK22" s="359">
        <v>0.47680630000000002</v>
      </c>
      <c r="BL22" s="359">
        <v>0.48714679999999999</v>
      </c>
      <c r="BM22" s="359">
        <v>0.49677549999999998</v>
      </c>
      <c r="BN22" s="359">
        <v>0.4903072</v>
      </c>
      <c r="BO22" s="359">
        <v>0.49015560000000002</v>
      </c>
      <c r="BP22" s="359">
        <v>0.4813848</v>
      </c>
      <c r="BQ22" s="359">
        <v>0.47990310000000003</v>
      </c>
      <c r="BR22" s="359">
        <v>0.46051350000000002</v>
      </c>
      <c r="BS22" s="359">
        <v>0.45927259999999998</v>
      </c>
      <c r="BT22" s="359">
        <v>0.4673543</v>
      </c>
      <c r="BU22" s="359">
        <v>0.47479880000000002</v>
      </c>
      <c r="BV22" s="359">
        <v>0.46456789999999998</v>
      </c>
    </row>
    <row r="23" spans="1:74" ht="11.1" customHeight="1" x14ac:dyDescent="0.2">
      <c r="A23" s="61" t="s">
        <v>1050</v>
      </c>
      <c r="B23" s="180" t="s">
        <v>1252</v>
      </c>
      <c r="C23" s="217">
        <v>2.2808980000000001</v>
      </c>
      <c r="D23" s="217">
        <v>2.385389</v>
      </c>
      <c r="E23" s="217">
        <v>2.5225439999999999</v>
      </c>
      <c r="F23" s="217">
        <v>2.5313300000000001</v>
      </c>
      <c r="G23" s="217">
        <v>2.6222539999999999</v>
      </c>
      <c r="H23" s="217">
        <v>2.6695950000000002</v>
      </c>
      <c r="I23" s="217">
        <v>2.7035439999999999</v>
      </c>
      <c r="J23" s="217">
        <v>2.6053809999999999</v>
      </c>
      <c r="K23" s="217">
        <v>2.4493640000000001</v>
      </c>
      <c r="L23" s="217">
        <v>2.3225769999999999</v>
      </c>
      <c r="M23" s="217">
        <v>2.4573290000000001</v>
      </c>
      <c r="N23" s="217">
        <v>2.5467050000000002</v>
      </c>
      <c r="O23" s="217">
        <v>2.4636740000000001</v>
      </c>
      <c r="P23" s="217">
        <v>2.3348170000000001</v>
      </c>
      <c r="Q23" s="217">
        <v>2.4539949999999999</v>
      </c>
      <c r="R23" s="217">
        <v>2.3941300000000001</v>
      </c>
      <c r="S23" s="217">
        <v>2.4961570000000002</v>
      </c>
      <c r="T23" s="217">
        <v>2.6379290000000002</v>
      </c>
      <c r="U23" s="217">
        <v>2.6606730000000001</v>
      </c>
      <c r="V23" s="217">
        <v>2.6521240000000001</v>
      </c>
      <c r="W23" s="217">
        <v>2.6045630000000002</v>
      </c>
      <c r="X23" s="217">
        <v>2.5249950000000001</v>
      </c>
      <c r="Y23" s="217">
        <v>2.5130979999999998</v>
      </c>
      <c r="Z23" s="217">
        <v>2.4618329999999999</v>
      </c>
      <c r="AA23" s="217">
        <v>2.3413819999999999</v>
      </c>
      <c r="AB23" s="217">
        <v>2.3719610000000002</v>
      </c>
      <c r="AC23" s="217">
        <v>2.3594469999999998</v>
      </c>
      <c r="AD23" s="217">
        <v>2.4295640000000001</v>
      </c>
      <c r="AE23" s="217">
        <v>2.6031569999999999</v>
      </c>
      <c r="AF23" s="217">
        <v>2.5825960000000001</v>
      </c>
      <c r="AG23" s="217">
        <v>2.63964</v>
      </c>
      <c r="AH23" s="217">
        <v>2.5709650000000002</v>
      </c>
      <c r="AI23" s="217">
        <v>2.473697</v>
      </c>
      <c r="AJ23" s="217">
        <v>2.4136730000000002</v>
      </c>
      <c r="AK23" s="217">
        <v>2.4707970000000001</v>
      </c>
      <c r="AL23" s="217">
        <v>2.577769</v>
      </c>
      <c r="AM23" s="217">
        <v>2.4720589999999998</v>
      </c>
      <c r="AN23" s="217">
        <v>2.381675</v>
      </c>
      <c r="AO23" s="217">
        <v>2.380188</v>
      </c>
      <c r="AP23" s="217">
        <v>2.4223300000000001</v>
      </c>
      <c r="AQ23" s="217">
        <v>2.5321229999999999</v>
      </c>
      <c r="AR23" s="217">
        <v>2.6933630000000002</v>
      </c>
      <c r="AS23" s="217">
        <v>2.7498040000000001</v>
      </c>
      <c r="AT23" s="217">
        <v>2.701092</v>
      </c>
      <c r="AU23" s="217">
        <v>2.654531</v>
      </c>
      <c r="AV23" s="217">
        <v>2.4782860000000002</v>
      </c>
      <c r="AW23" s="217">
        <v>2.509897</v>
      </c>
      <c r="AX23" s="217">
        <v>2.5942859999999999</v>
      </c>
      <c r="AY23" s="217">
        <v>2.4707430000000001</v>
      </c>
      <c r="AZ23" s="217">
        <v>2.5337811388000002</v>
      </c>
      <c r="BA23" s="217">
        <v>2.4556580168000002</v>
      </c>
      <c r="BB23" s="359">
        <v>2.522548</v>
      </c>
      <c r="BC23" s="359">
        <v>2.5931169999999999</v>
      </c>
      <c r="BD23" s="359">
        <v>2.6940309999999998</v>
      </c>
      <c r="BE23" s="359">
        <v>2.6998540000000002</v>
      </c>
      <c r="BF23" s="359">
        <v>2.654925</v>
      </c>
      <c r="BG23" s="359">
        <v>2.593267</v>
      </c>
      <c r="BH23" s="359">
        <v>2.4715419999999999</v>
      </c>
      <c r="BI23" s="359">
        <v>2.4971719999999999</v>
      </c>
      <c r="BJ23" s="359">
        <v>2.5318640000000001</v>
      </c>
      <c r="BK23" s="359">
        <v>2.4864929999999998</v>
      </c>
      <c r="BL23" s="359">
        <v>2.4791300000000001</v>
      </c>
      <c r="BM23" s="359">
        <v>2.5114920000000001</v>
      </c>
      <c r="BN23" s="359">
        <v>2.527012</v>
      </c>
      <c r="BO23" s="359">
        <v>2.6154869999999999</v>
      </c>
      <c r="BP23" s="359">
        <v>2.7021090000000001</v>
      </c>
      <c r="BQ23" s="359">
        <v>2.721171</v>
      </c>
      <c r="BR23" s="359">
        <v>2.686836</v>
      </c>
      <c r="BS23" s="359">
        <v>2.6315200000000001</v>
      </c>
      <c r="BT23" s="359">
        <v>2.5093000000000001</v>
      </c>
      <c r="BU23" s="359">
        <v>2.5494509999999999</v>
      </c>
      <c r="BV23" s="359">
        <v>2.587777</v>
      </c>
    </row>
    <row r="24" spans="1:74" ht="11.1" customHeight="1" x14ac:dyDescent="0.2">
      <c r="A24" s="61" t="s">
        <v>1051</v>
      </c>
      <c r="B24" s="180" t="s">
        <v>784</v>
      </c>
      <c r="C24" s="217">
        <v>16.630831000000001</v>
      </c>
      <c r="D24" s="217">
        <v>17.065245000000001</v>
      </c>
      <c r="E24" s="217">
        <v>17.956703000000001</v>
      </c>
      <c r="F24" s="217">
        <v>18.667594999999999</v>
      </c>
      <c r="G24" s="217">
        <v>19.031476999999999</v>
      </c>
      <c r="H24" s="217">
        <v>19.211860000000001</v>
      </c>
      <c r="I24" s="217">
        <v>19.606992999999999</v>
      </c>
      <c r="J24" s="217">
        <v>19.230314</v>
      </c>
      <c r="K24" s="217">
        <v>18.539396</v>
      </c>
      <c r="L24" s="217">
        <v>18.03322</v>
      </c>
      <c r="M24" s="217">
        <v>18.442194000000001</v>
      </c>
      <c r="N24" s="217">
        <v>18.91067</v>
      </c>
      <c r="O24" s="217">
        <v>17.826349</v>
      </c>
      <c r="P24" s="217">
        <v>17.533242000000001</v>
      </c>
      <c r="Q24" s="217">
        <v>18.280186</v>
      </c>
      <c r="R24" s="217">
        <v>18.298328000000001</v>
      </c>
      <c r="S24" s="217">
        <v>18.769508999999999</v>
      </c>
      <c r="T24" s="217">
        <v>19.366126999999999</v>
      </c>
      <c r="U24" s="217">
        <v>19.416219999999999</v>
      </c>
      <c r="V24" s="217">
        <v>19.521540999999999</v>
      </c>
      <c r="W24" s="217">
        <v>18.992526999999999</v>
      </c>
      <c r="X24" s="217">
        <v>18.382218000000002</v>
      </c>
      <c r="Y24" s="217">
        <v>18.789897</v>
      </c>
      <c r="Z24" s="217">
        <v>18.812056999999999</v>
      </c>
      <c r="AA24" s="217">
        <v>17.584026000000001</v>
      </c>
      <c r="AB24" s="217">
        <v>17.838028000000001</v>
      </c>
      <c r="AC24" s="217">
        <v>18.003672000000002</v>
      </c>
      <c r="AD24" s="217">
        <v>18.295197000000002</v>
      </c>
      <c r="AE24" s="217">
        <v>18.935701999999999</v>
      </c>
      <c r="AF24" s="217">
        <v>19.360361000000001</v>
      </c>
      <c r="AG24" s="217">
        <v>19.318541</v>
      </c>
      <c r="AH24" s="217">
        <v>19.241833</v>
      </c>
      <c r="AI24" s="217">
        <v>18.437495999999999</v>
      </c>
      <c r="AJ24" s="217">
        <v>18.46809</v>
      </c>
      <c r="AK24" s="217">
        <v>18.491962999999998</v>
      </c>
      <c r="AL24" s="217">
        <v>18.756250000000001</v>
      </c>
      <c r="AM24" s="217">
        <v>17.809735</v>
      </c>
      <c r="AN24" s="217">
        <v>17.839100999999999</v>
      </c>
      <c r="AO24" s="217">
        <v>18.260217999999998</v>
      </c>
      <c r="AP24" s="217">
        <v>18.654627999999999</v>
      </c>
      <c r="AQ24" s="217">
        <v>19.343315</v>
      </c>
      <c r="AR24" s="217">
        <v>19.730528</v>
      </c>
      <c r="AS24" s="217">
        <v>19.900158000000001</v>
      </c>
      <c r="AT24" s="217">
        <v>19.788734999999999</v>
      </c>
      <c r="AU24" s="217">
        <v>19.270029000000001</v>
      </c>
      <c r="AV24" s="217">
        <v>18.982768</v>
      </c>
      <c r="AW24" s="217">
        <v>19.297896000000001</v>
      </c>
      <c r="AX24" s="217">
        <v>19.568607</v>
      </c>
      <c r="AY24" s="217">
        <v>18.496742999999999</v>
      </c>
      <c r="AZ24" s="217">
        <v>18.639901239</v>
      </c>
      <c r="BA24" s="217">
        <v>19.008625333000001</v>
      </c>
      <c r="BB24" s="359">
        <v>19.32809</v>
      </c>
      <c r="BC24" s="359">
        <v>19.587440000000001</v>
      </c>
      <c r="BD24" s="359">
        <v>20.001629999999999</v>
      </c>
      <c r="BE24" s="359">
        <v>20.078980000000001</v>
      </c>
      <c r="BF24" s="359">
        <v>19.9712</v>
      </c>
      <c r="BG24" s="359">
        <v>19.374649999999999</v>
      </c>
      <c r="BH24" s="359">
        <v>18.966629999999999</v>
      </c>
      <c r="BI24" s="359">
        <v>19.155280000000001</v>
      </c>
      <c r="BJ24" s="359">
        <v>19.405139999999999</v>
      </c>
      <c r="BK24" s="359">
        <v>18.510269999999998</v>
      </c>
      <c r="BL24" s="359">
        <v>18.56531</v>
      </c>
      <c r="BM24" s="359">
        <v>19.145289999999999</v>
      </c>
      <c r="BN24" s="359">
        <v>19.42653</v>
      </c>
      <c r="BO24" s="359">
        <v>19.757259999999999</v>
      </c>
      <c r="BP24" s="359">
        <v>20.098880000000001</v>
      </c>
      <c r="BQ24" s="359">
        <v>20.20505</v>
      </c>
      <c r="BR24" s="359">
        <v>20.123049999999999</v>
      </c>
      <c r="BS24" s="359">
        <v>19.53265</v>
      </c>
      <c r="BT24" s="359">
        <v>19.269590000000001</v>
      </c>
      <c r="BU24" s="359">
        <v>19.50723</v>
      </c>
      <c r="BV24" s="359">
        <v>19.804210000000001</v>
      </c>
    </row>
    <row r="25" spans="1:74" ht="11.1" customHeight="1" x14ac:dyDescent="0.2">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359"/>
      <c r="BC25" s="359"/>
      <c r="BD25" s="359"/>
      <c r="BE25" s="359"/>
      <c r="BF25" s="359"/>
      <c r="BG25" s="359"/>
      <c r="BH25" s="359"/>
      <c r="BI25" s="359"/>
      <c r="BJ25" s="359"/>
      <c r="BK25" s="359"/>
      <c r="BL25" s="359"/>
      <c r="BM25" s="359"/>
      <c r="BN25" s="359"/>
      <c r="BO25" s="359"/>
      <c r="BP25" s="359"/>
      <c r="BQ25" s="359"/>
      <c r="BR25" s="359"/>
      <c r="BS25" s="359"/>
      <c r="BT25" s="359"/>
      <c r="BU25" s="359"/>
      <c r="BV25" s="359"/>
    </row>
    <row r="26" spans="1:74" ht="11.1" customHeight="1" x14ac:dyDescent="0.2">
      <c r="A26" s="61" t="s">
        <v>1054</v>
      </c>
      <c r="B26" s="181" t="s">
        <v>597</v>
      </c>
      <c r="C26" s="217">
        <v>14.064902999999999</v>
      </c>
      <c r="D26" s="217">
        <v>14.267357000000001</v>
      </c>
      <c r="E26" s="217">
        <v>14.630483</v>
      </c>
      <c r="F26" s="217">
        <v>15.592133</v>
      </c>
      <c r="G26" s="217">
        <v>15.510483000000001</v>
      </c>
      <c r="H26" s="217">
        <v>15.892766</v>
      </c>
      <c r="I26" s="217">
        <v>16.039677000000001</v>
      </c>
      <c r="J26" s="217">
        <v>15.681258</v>
      </c>
      <c r="K26" s="217">
        <v>15.212766</v>
      </c>
      <c r="L26" s="217">
        <v>14.465579999999999</v>
      </c>
      <c r="M26" s="217">
        <v>15.166033000000001</v>
      </c>
      <c r="N26" s="217">
        <v>15.555129000000001</v>
      </c>
      <c r="O26" s="217">
        <v>15.035</v>
      </c>
      <c r="P26" s="217">
        <v>14.195178</v>
      </c>
      <c r="Q26" s="217">
        <v>14.963483</v>
      </c>
      <c r="R26" s="217">
        <v>14.709533</v>
      </c>
      <c r="S26" s="217">
        <v>15.129161</v>
      </c>
      <c r="T26" s="217">
        <v>15.777933000000001</v>
      </c>
      <c r="U26" s="217">
        <v>16.001387000000001</v>
      </c>
      <c r="V26" s="217">
        <v>16.008903</v>
      </c>
      <c r="W26" s="217">
        <v>15.735033</v>
      </c>
      <c r="X26" s="217">
        <v>15.049548</v>
      </c>
      <c r="Y26" s="217">
        <v>15.426399999999999</v>
      </c>
      <c r="Z26" s="217">
        <v>15.341161</v>
      </c>
      <c r="AA26" s="217">
        <v>14.864838000000001</v>
      </c>
      <c r="AB26" s="217">
        <v>15.019448000000001</v>
      </c>
      <c r="AC26" s="217">
        <v>14.782515999999999</v>
      </c>
      <c r="AD26" s="217">
        <v>14.952066</v>
      </c>
      <c r="AE26" s="217">
        <v>15.656708999999999</v>
      </c>
      <c r="AF26" s="217">
        <v>15.982799999999999</v>
      </c>
      <c r="AG26" s="217">
        <v>15.990548</v>
      </c>
      <c r="AH26" s="217">
        <v>15.679</v>
      </c>
      <c r="AI26" s="217">
        <v>15.248100000000001</v>
      </c>
      <c r="AJ26" s="217">
        <v>15.153129</v>
      </c>
      <c r="AK26" s="217">
        <v>15.4162</v>
      </c>
      <c r="AL26" s="217">
        <v>15.717129</v>
      </c>
      <c r="AM26" s="217">
        <v>14.929482999999999</v>
      </c>
      <c r="AN26" s="217">
        <v>14.544357</v>
      </c>
      <c r="AO26" s="217">
        <v>14.960677</v>
      </c>
      <c r="AP26" s="217">
        <v>15.282500000000001</v>
      </c>
      <c r="AQ26" s="217">
        <v>15.708677</v>
      </c>
      <c r="AR26" s="217">
        <v>16.327065999999999</v>
      </c>
      <c r="AS26" s="217">
        <v>16.48958</v>
      </c>
      <c r="AT26" s="217">
        <v>16.306193</v>
      </c>
      <c r="AU26" s="217">
        <v>16.1616</v>
      </c>
      <c r="AV26" s="217">
        <v>15.482386999999999</v>
      </c>
      <c r="AW26" s="217">
        <v>16.1433</v>
      </c>
      <c r="AX26" s="217">
        <v>16.385611999999998</v>
      </c>
      <c r="AY26" s="217">
        <v>15.638871</v>
      </c>
      <c r="AZ26" s="217">
        <v>15.546464286000001</v>
      </c>
      <c r="BA26" s="217">
        <v>15.378790968000001</v>
      </c>
      <c r="BB26" s="359">
        <v>15.7163</v>
      </c>
      <c r="BC26" s="359">
        <v>15.88125</v>
      </c>
      <c r="BD26" s="359">
        <v>16.412379999999999</v>
      </c>
      <c r="BE26" s="359">
        <v>16.53267</v>
      </c>
      <c r="BF26" s="359">
        <v>16.325209999999998</v>
      </c>
      <c r="BG26" s="359">
        <v>16.085709999999999</v>
      </c>
      <c r="BH26" s="359">
        <v>15.589320000000001</v>
      </c>
      <c r="BI26" s="359">
        <v>15.950749999999999</v>
      </c>
      <c r="BJ26" s="359">
        <v>16.1295</v>
      </c>
      <c r="BK26" s="359">
        <v>15.531409999999999</v>
      </c>
      <c r="BL26" s="359">
        <v>15.37116</v>
      </c>
      <c r="BM26" s="359">
        <v>15.802530000000001</v>
      </c>
      <c r="BN26" s="359">
        <v>15.87148</v>
      </c>
      <c r="BO26" s="359">
        <v>16.056619999999999</v>
      </c>
      <c r="BP26" s="359">
        <v>16.487880000000001</v>
      </c>
      <c r="BQ26" s="359">
        <v>16.644359999999999</v>
      </c>
      <c r="BR26" s="359">
        <v>16.46679</v>
      </c>
      <c r="BS26" s="359">
        <v>16.21152</v>
      </c>
      <c r="BT26" s="359">
        <v>15.829840000000001</v>
      </c>
      <c r="BU26" s="359">
        <v>16.285440000000001</v>
      </c>
      <c r="BV26" s="359">
        <v>16.49831</v>
      </c>
    </row>
    <row r="27" spans="1:74" ht="11.1" customHeight="1" x14ac:dyDescent="0.2">
      <c r="A27" s="61" t="s">
        <v>1052</v>
      </c>
      <c r="B27" s="181" t="s">
        <v>596</v>
      </c>
      <c r="C27" s="217">
        <v>17.597290000000001</v>
      </c>
      <c r="D27" s="217">
        <v>17.58379</v>
      </c>
      <c r="E27" s="217">
        <v>17.58379</v>
      </c>
      <c r="F27" s="217">
        <v>17.588789999999999</v>
      </c>
      <c r="G27" s="217">
        <v>17.588789999999999</v>
      </c>
      <c r="H27" s="217">
        <v>17.522790000000001</v>
      </c>
      <c r="I27" s="217">
        <v>17.593789999999998</v>
      </c>
      <c r="J27" s="217">
        <v>17.593789999999998</v>
      </c>
      <c r="K27" s="217">
        <v>17.593789999999998</v>
      </c>
      <c r="L27" s="217">
        <v>17.52779</v>
      </c>
      <c r="M27" s="217">
        <v>17.52779</v>
      </c>
      <c r="N27" s="217">
        <v>17.593789999999998</v>
      </c>
      <c r="O27" s="217">
        <v>17.736370000000001</v>
      </c>
      <c r="P27" s="217">
        <v>17.736370000000001</v>
      </c>
      <c r="Q27" s="217">
        <v>17.736370000000001</v>
      </c>
      <c r="R27" s="217">
        <v>17.736370000000001</v>
      </c>
      <c r="S27" s="217">
        <v>17.736370000000001</v>
      </c>
      <c r="T27" s="217">
        <v>17.736370000000001</v>
      </c>
      <c r="U27" s="217">
        <v>17.736370000000001</v>
      </c>
      <c r="V27" s="217">
        <v>17.736370000000001</v>
      </c>
      <c r="W27" s="217">
        <v>17.736370000000001</v>
      </c>
      <c r="X27" s="217">
        <v>17.736370000000001</v>
      </c>
      <c r="Y27" s="217">
        <v>17.730464000000001</v>
      </c>
      <c r="Z27" s="217">
        <v>17.740053</v>
      </c>
      <c r="AA27" s="217">
        <v>17.367177999999999</v>
      </c>
      <c r="AB27" s="217">
        <v>17.367177999999999</v>
      </c>
      <c r="AC27" s="217">
        <v>17.275480000000002</v>
      </c>
      <c r="AD27" s="217">
        <v>17.275480000000002</v>
      </c>
      <c r="AE27" s="217">
        <v>17.275480000000002</v>
      </c>
      <c r="AF27" s="217">
        <v>17.275480000000002</v>
      </c>
      <c r="AG27" s="217">
        <v>17.290980000000001</v>
      </c>
      <c r="AH27" s="217">
        <v>17.210979999999999</v>
      </c>
      <c r="AI27" s="217">
        <v>17.400144999999998</v>
      </c>
      <c r="AJ27" s="217">
        <v>17.402027</v>
      </c>
      <c r="AK27" s="217">
        <v>17.407952000000002</v>
      </c>
      <c r="AL27" s="217">
        <v>17.391152000000002</v>
      </c>
      <c r="AM27" s="217">
        <v>17.818909000000001</v>
      </c>
      <c r="AN27" s="217">
        <v>17.809712999999999</v>
      </c>
      <c r="AO27" s="217">
        <v>17.809712999999999</v>
      </c>
      <c r="AP27" s="217">
        <v>17.814463</v>
      </c>
      <c r="AQ27" s="217">
        <v>17.815463000000001</v>
      </c>
      <c r="AR27" s="217">
        <v>17.815463000000001</v>
      </c>
      <c r="AS27" s="217">
        <v>17.815463000000001</v>
      </c>
      <c r="AT27" s="217">
        <v>17.815463000000001</v>
      </c>
      <c r="AU27" s="217">
        <v>17.818463000000001</v>
      </c>
      <c r="AV27" s="217">
        <v>17.818463000000001</v>
      </c>
      <c r="AW27" s="217">
        <v>17.818463000000001</v>
      </c>
      <c r="AX27" s="217">
        <v>17.818463000000001</v>
      </c>
      <c r="AY27" s="217">
        <v>17.933330000000002</v>
      </c>
      <c r="AZ27" s="217">
        <v>17.818000000000001</v>
      </c>
      <c r="BA27" s="217">
        <v>17.818000000000001</v>
      </c>
      <c r="BB27" s="359">
        <v>17.818000000000001</v>
      </c>
      <c r="BC27" s="359">
        <v>17.818000000000001</v>
      </c>
      <c r="BD27" s="359">
        <v>17.818000000000001</v>
      </c>
      <c r="BE27" s="359">
        <v>17.818000000000001</v>
      </c>
      <c r="BF27" s="359">
        <v>17.818000000000001</v>
      </c>
      <c r="BG27" s="359">
        <v>17.818000000000001</v>
      </c>
      <c r="BH27" s="359">
        <v>17.818000000000001</v>
      </c>
      <c r="BI27" s="359">
        <v>17.818000000000001</v>
      </c>
      <c r="BJ27" s="359">
        <v>17.818000000000001</v>
      </c>
      <c r="BK27" s="359">
        <v>17.818000000000001</v>
      </c>
      <c r="BL27" s="359">
        <v>17.818000000000001</v>
      </c>
      <c r="BM27" s="359">
        <v>17.818000000000001</v>
      </c>
      <c r="BN27" s="359">
        <v>17.818000000000001</v>
      </c>
      <c r="BO27" s="359">
        <v>17.818000000000001</v>
      </c>
      <c r="BP27" s="359">
        <v>17.818000000000001</v>
      </c>
      <c r="BQ27" s="359">
        <v>17.818000000000001</v>
      </c>
      <c r="BR27" s="359">
        <v>17.818000000000001</v>
      </c>
      <c r="BS27" s="359">
        <v>17.818000000000001</v>
      </c>
      <c r="BT27" s="359">
        <v>17.818000000000001</v>
      </c>
      <c r="BU27" s="359">
        <v>17.818000000000001</v>
      </c>
      <c r="BV27" s="359">
        <v>17.818000000000001</v>
      </c>
    </row>
    <row r="28" spans="1:74" ht="11.1" customHeight="1" x14ac:dyDescent="0.2">
      <c r="A28" s="61" t="s">
        <v>1053</v>
      </c>
      <c r="B28" s="182" t="s">
        <v>952</v>
      </c>
      <c r="C28" s="218">
        <v>0.79926528460000001</v>
      </c>
      <c r="D28" s="218">
        <v>0.81139259510999995</v>
      </c>
      <c r="E28" s="218">
        <v>0.83204377440999999</v>
      </c>
      <c r="F28" s="218">
        <v>0.88648127586000003</v>
      </c>
      <c r="G28" s="218">
        <v>0.88183911456999997</v>
      </c>
      <c r="H28" s="218">
        <v>0.90697691406000003</v>
      </c>
      <c r="I28" s="218">
        <v>0.91166695749000004</v>
      </c>
      <c r="J28" s="218">
        <v>0.89129505354000005</v>
      </c>
      <c r="K28" s="218">
        <v>0.86466679436000005</v>
      </c>
      <c r="L28" s="218">
        <v>0.82529400455000002</v>
      </c>
      <c r="M28" s="218">
        <v>0.86525642992999996</v>
      </c>
      <c r="N28" s="218">
        <v>0.88412610358999999</v>
      </c>
      <c r="O28" s="218">
        <v>0.84769318637000002</v>
      </c>
      <c r="P28" s="218">
        <v>0.80034291120000001</v>
      </c>
      <c r="Q28" s="218">
        <v>0.84366096331999996</v>
      </c>
      <c r="R28" s="218">
        <v>0.82934292642999996</v>
      </c>
      <c r="S28" s="218">
        <v>0.85300210809999999</v>
      </c>
      <c r="T28" s="218">
        <v>0.88958073156999995</v>
      </c>
      <c r="U28" s="218">
        <v>0.90217936364999995</v>
      </c>
      <c r="V28" s="218">
        <v>0.90260312567000001</v>
      </c>
      <c r="W28" s="218">
        <v>0.88716197282999998</v>
      </c>
      <c r="X28" s="218">
        <v>0.84851342186000001</v>
      </c>
      <c r="Y28" s="218">
        <v>0.87005055253999997</v>
      </c>
      <c r="Z28" s="218">
        <v>0.86477537580999997</v>
      </c>
      <c r="AA28" s="218">
        <v>0.85591556671000002</v>
      </c>
      <c r="AB28" s="218">
        <v>0.86481799172999996</v>
      </c>
      <c r="AC28" s="218">
        <v>0.85569350316000004</v>
      </c>
      <c r="AD28" s="218">
        <v>0.86550799167000003</v>
      </c>
      <c r="AE28" s="218">
        <v>0.90629661231000003</v>
      </c>
      <c r="AF28" s="218">
        <v>0.92517255670999998</v>
      </c>
      <c r="AG28" s="218">
        <v>0.92479130738000004</v>
      </c>
      <c r="AH28" s="218">
        <v>0.91098821798999996</v>
      </c>
      <c r="AI28" s="218">
        <v>0.87632028354000002</v>
      </c>
      <c r="AJ28" s="218">
        <v>0.87076804329000002</v>
      </c>
      <c r="AK28" s="218">
        <v>0.88558378378000002</v>
      </c>
      <c r="AL28" s="218">
        <v>0.90374283429000002</v>
      </c>
      <c r="AM28" s="218">
        <v>0.83784495447999996</v>
      </c>
      <c r="AN28" s="218">
        <v>0.81665308138000003</v>
      </c>
      <c r="AO28" s="218">
        <v>0.84002908974000001</v>
      </c>
      <c r="AP28" s="218">
        <v>0.85787037196000004</v>
      </c>
      <c r="AQ28" s="218">
        <v>0.88174396590000004</v>
      </c>
      <c r="AR28" s="218">
        <v>0.91645476740999998</v>
      </c>
      <c r="AS28" s="218">
        <v>0.92557684298999998</v>
      </c>
      <c r="AT28" s="218">
        <v>0.91528314475999994</v>
      </c>
      <c r="AU28" s="218">
        <v>0.90701425819000003</v>
      </c>
      <c r="AV28" s="218">
        <v>0.86889576278000002</v>
      </c>
      <c r="AW28" s="218">
        <v>0.90598723358</v>
      </c>
      <c r="AX28" s="218">
        <v>0.91958616183999997</v>
      </c>
      <c r="AY28" s="218">
        <v>0.87205616581000001</v>
      </c>
      <c r="AZ28" s="218">
        <v>0.87251455190000005</v>
      </c>
      <c r="BA28" s="218">
        <v>0.86310421863999998</v>
      </c>
      <c r="BB28" s="391">
        <v>0.88204640000000001</v>
      </c>
      <c r="BC28" s="391">
        <v>0.89130399999999999</v>
      </c>
      <c r="BD28" s="391">
        <v>0.92111209999999999</v>
      </c>
      <c r="BE28" s="391">
        <v>0.9278634</v>
      </c>
      <c r="BF28" s="391">
        <v>0.91621989999999998</v>
      </c>
      <c r="BG28" s="391">
        <v>0.90277850000000004</v>
      </c>
      <c r="BH28" s="391">
        <v>0.87491980000000003</v>
      </c>
      <c r="BI28" s="391">
        <v>0.89520409999999995</v>
      </c>
      <c r="BJ28" s="391">
        <v>0.9052365</v>
      </c>
      <c r="BK28" s="391">
        <v>0.87166949999999999</v>
      </c>
      <c r="BL28" s="391">
        <v>0.86267570000000005</v>
      </c>
      <c r="BM28" s="391">
        <v>0.8868857</v>
      </c>
      <c r="BN28" s="391">
        <v>0.89075539999999997</v>
      </c>
      <c r="BO28" s="391">
        <v>0.90114620000000001</v>
      </c>
      <c r="BP28" s="391">
        <v>0.92534939999999999</v>
      </c>
      <c r="BQ28" s="391">
        <v>0.93413170000000001</v>
      </c>
      <c r="BR28" s="391">
        <v>0.92416609999999999</v>
      </c>
      <c r="BS28" s="391">
        <v>0.90983939999999996</v>
      </c>
      <c r="BT28" s="391">
        <v>0.88841840000000005</v>
      </c>
      <c r="BU28" s="391">
        <v>0.91398789999999996</v>
      </c>
      <c r="BV28" s="391">
        <v>0.92593490000000001</v>
      </c>
    </row>
    <row r="29" spans="1:74" ht="11.1" customHeight="1" x14ac:dyDescent="0.2">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9"/>
      <c r="AZ29" s="409"/>
      <c r="BA29" s="409"/>
      <c r="BB29" s="409"/>
      <c r="BC29" s="409"/>
      <c r="BD29" s="409"/>
      <c r="BE29" s="409"/>
      <c r="BF29" s="409"/>
      <c r="BG29" s="409"/>
      <c r="BH29" s="409"/>
      <c r="BI29" s="409"/>
      <c r="BJ29" s="409"/>
      <c r="BK29" s="409"/>
      <c r="BL29" s="409"/>
      <c r="BM29" s="409"/>
      <c r="BN29" s="409"/>
      <c r="BO29" s="409"/>
      <c r="BP29" s="409"/>
      <c r="BQ29" s="409"/>
      <c r="BR29" s="409"/>
      <c r="BS29" s="409"/>
      <c r="BT29" s="409"/>
      <c r="BU29" s="409"/>
      <c r="BV29" s="409"/>
    </row>
    <row r="30" spans="1:74" ht="12" customHeight="1" x14ac:dyDescent="0.2">
      <c r="A30" s="61"/>
      <c r="B30" s="670" t="s">
        <v>1116</v>
      </c>
      <c r="C30" s="667"/>
      <c r="D30" s="667"/>
      <c r="E30" s="667"/>
      <c r="F30" s="667"/>
      <c r="G30" s="667"/>
      <c r="H30" s="667"/>
      <c r="I30" s="667"/>
      <c r="J30" s="667"/>
      <c r="K30" s="667"/>
      <c r="L30" s="667"/>
      <c r="M30" s="667"/>
      <c r="N30" s="667"/>
      <c r="O30" s="667"/>
      <c r="P30" s="667"/>
      <c r="Q30" s="667"/>
    </row>
    <row r="31" spans="1:74" ht="12" customHeight="1" x14ac:dyDescent="0.2">
      <c r="A31" s="61"/>
      <c r="B31" s="693" t="s">
        <v>1250</v>
      </c>
      <c r="C31" s="690"/>
      <c r="D31" s="690"/>
      <c r="E31" s="690"/>
      <c r="F31" s="690"/>
      <c r="G31" s="690"/>
      <c r="H31" s="690"/>
      <c r="I31" s="690"/>
      <c r="J31" s="690"/>
      <c r="K31" s="690"/>
      <c r="L31" s="690"/>
      <c r="M31" s="690"/>
      <c r="N31" s="690"/>
      <c r="O31" s="690"/>
      <c r="P31" s="690"/>
      <c r="Q31" s="690"/>
    </row>
    <row r="32" spans="1:74" s="449" customFormat="1" ht="22.35" customHeight="1" x14ac:dyDescent="0.2">
      <c r="A32" s="448"/>
      <c r="B32" s="688" t="s">
        <v>1251</v>
      </c>
      <c r="C32" s="657"/>
      <c r="D32" s="657"/>
      <c r="E32" s="657"/>
      <c r="F32" s="657"/>
      <c r="G32" s="657"/>
      <c r="H32" s="657"/>
      <c r="I32" s="657"/>
      <c r="J32" s="657"/>
      <c r="K32" s="657"/>
      <c r="L32" s="657"/>
      <c r="M32" s="657"/>
      <c r="N32" s="657"/>
      <c r="O32" s="657"/>
      <c r="P32" s="657"/>
      <c r="Q32" s="653"/>
      <c r="AY32" s="542"/>
      <c r="AZ32" s="542"/>
      <c r="BA32" s="542"/>
      <c r="BB32" s="542"/>
      <c r="BC32" s="542"/>
      <c r="BD32" s="542"/>
      <c r="BE32" s="542"/>
      <c r="BF32" s="542"/>
      <c r="BG32" s="542"/>
      <c r="BH32" s="542"/>
      <c r="BI32" s="542"/>
      <c r="BJ32" s="542"/>
    </row>
    <row r="33" spans="1:74" s="449" customFormat="1" ht="12" customHeight="1" x14ac:dyDescent="0.2">
      <c r="A33" s="448"/>
      <c r="B33" s="656" t="s">
        <v>1146</v>
      </c>
      <c r="C33" s="657"/>
      <c r="D33" s="657"/>
      <c r="E33" s="657"/>
      <c r="F33" s="657"/>
      <c r="G33" s="657"/>
      <c r="H33" s="657"/>
      <c r="I33" s="657"/>
      <c r="J33" s="657"/>
      <c r="K33" s="657"/>
      <c r="L33" s="657"/>
      <c r="M33" s="657"/>
      <c r="N33" s="657"/>
      <c r="O33" s="657"/>
      <c r="P33" s="657"/>
      <c r="Q33" s="653"/>
      <c r="AY33" s="542"/>
      <c r="AZ33" s="542"/>
      <c r="BA33" s="542"/>
      <c r="BB33" s="542"/>
      <c r="BC33" s="542"/>
      <c r="BD33" s="542"/>
      <c r="BE33" s="542"/>
      <c r="BF33" s="542"/>
      <c r="BG33" s="542"/>
      <c r="BH33" s="542"/>
      <c r="BI33" s="542"/>
      <c r="BJ33" s="542"/>
    </row>
    <row r="34" spans="1:74" s="449" customFormat="1" ht="12" customHeight="1" x14ac:dyDescent="0.2">
      <c r="A34" s="448"/>
      <c r="B34" s="656" t="s">
        <v>1167</v>
      </c>
      <c r="C34" s="657"/>
      <c r="D34" s="657"/>
      <c r="E34" s="657"/>
      <c r="F34" s="657"/>
      <c r="G34" s="657"/>
      <c r="H34" s="657"/>
      <c r="I34" s="657"/>
      <c r="J34" s="657"/>
      <c r="K34" s="657"/>
      <c r="L34" s="657"/>
      <c r="M34" s="657"/>
      <c r="N34" s="657"/>
      <c r="O34" s="657"/>
      <c r="P34" s="657"/>
      <c r="Q34" s="653"/>
      <c r="AY34" s="542"/>
      <c r="AZ34" s="542"/>
      <c r="BA34" s="542"/>
      <c r="BB34" s="542"/>
      <c r="BC34" s="542"/>
      <c r="BD34" s="542"/>
      <c r="BE34" s="542"/>
      <c r="BF34" s="542"/>
      <c r="BG34" s="542"/>
      <c r="BH34" s="542"/>
      <c r="BI34" s="542"/>
      <c r="BJ34" s="542"/>
    </row>
    <row r="35" spans="1:74" s="449" customFormat="1" ht="12" customHeight="1" x14ac:dyDescent="0.2">
      <c r="A35" s="448"/>
      <c r="B35" s="658" t="s">
        <v>1169</v>
      </c>
      <c r="C35" s="652"/>
      <c r="D35" s="652"/>
      <c r="E35" s="652"/>
      <c r="F35" s="652"/>
      <c r="G35" s="652"/>
      <c r="H35" s="652"/>
      <c r="I35" s="652"/>
      <c r="J35" s="652"/>
      <c r="K35" s="652"/>
      <c r="L35" s="652"/>
      <c r="M35" s="652"/>
      <c r="N35" s="652"/>
      <c r="O35" s="652"/>
      <c r="P35" s="652"/>
      <c r="Q35" s="653"/>
      <c r="AY35" s="542"/>
      <c r="AZ35" s="542"/>
      <c r="BA35" s="542"/>
      <c r="BB35" s="542"/>
      <c r="BC35" s="542"/>
      <c r="BD35" s="542"/>
      <c r="BE35" s="542"/>
      <c r="BF35" s="542"/>
      <c r="BG35" s="542"/>
      <c r="BH35" s="542"/>
      <c r="BI35" s="542"/>
      <c r="BJ35" s="542"/>
    </row>
    <row r="36" spans="1:74" s="449" customFormat="1" ht="12" customHeight="1" x14ac:dyDescent="0.2">
      <c r="A36" s="448"/>
      <c r="B36" s="651" t="s">
        <v>1151</v>
      </c>
      <c r="C36" s="652"/>
      <c r="D36" s="652"/>
      <c r="E36" s="652"/>
      <c r="F36" s="652"/>
      <c r="G36" s="652"/>
      <c r="H36" s="652"/>
      <c r="I36" s="652"/>
      <c r="J36" s="652"/>
      <c r="K36" s="652"/>
      <c r="L36" s="652"/>
      <c r="M36" s="652"/>
      <c r="N36" s="652"/>
      <c r="O36" s="652"/>
      <c r="P36" s="652"/>
      <c r="Q36" s="653"/>
      <c r="AY36" s="542"/>
      <c r="AZ36" s="542"/>
      <c r="BA36" s="542"/>
      <c r="BB36" s="542"/>
      <c r="BC36" s="542"/>
      <c r="BD36" s="542"/>
      <c r="BE36" s="542"/>
      <c r="BF36" s="542"/>
      <c r="BG36" s="542"/>
      <c r="BH36" s="542"/>
      <c r="BI36" s="542"/>
      <c r="BJ36" s="542"/>
    </row>
    <row r="37" spans="1:74" s="449" customFormat="1" ht="12" customHeight="1" x14ac:dyDescent="0.2">
      <c r="A37" s="442"/>
      <c r="B37" s="673" t="s">
        <v>1159</v>
      </c>
      <c r="C37" s="653"/>
      <c r="D37" s="653"/>
      <c r="E37" s="653"/>
      <c r="F37" s="653"/>
      <c r="G37" s="653"/>
      <c r="H37" s="653"/>
      <c r="I37" s="653"/>
      <c r="J37" s="653"/>
      <c r="K37" s="653"/>
      <c r="L37" s="653"/>
      <c r="M37" s="653"/>
      <c r="N37" s="653"/>
      <c r="O37" s="653"/>
      <c r="P37" s="653"/>
      <c r="Q37" s="653"/>
      <c r="AY37" s="542"/>
      <c r="AZ37" s="542"/>
      <c r="BA37" s="542"/>
      <c r="BB37" s="542"/>
      <c r="BC37" s="542"/>
      <c r="BD37" s="542"/>
      <c r="BE37" s="542"/>
      <c r="BF37" s="542"/>
      <c r="BG37" s="542"/>
      <c r="BH37" s="542"/>
      <c r="BI37" s="542"/>
      <c r="BJ37" s="542"/>
    </row>
    <row r="38" spans="1:74" x14ac:dyDescent="0.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0"/>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x14ac:dyDescent="0.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0"/>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x14ac:dyDescent="0.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0"/>
      <c r="AZ40" s="410"/>
      <c r="BA40" s="410"/>
      <c r="BB40" s="410"/>
      <c r="BC40" s="410"/>
      <c r="BD40" s="410"/>
      <c r="BE40" s="410"/>
      <c r="BF40" s="410"/>
      <c r="BG40" s="410"/>
      <c r="BH40" s="410"/>
      <c r="BI40" s="410"/>
      <c r="BJ40" s="410"/>
      <c r="BK40" s="410"/>
      <c r="BL40" s="410"/>
      <c r="BM40" s="410"/>
      <c r="BN40" s="410"/>
      <c r="BO40" s="410"/>
      <c r="BP40" s="410"/>
      <c r="BQ40" s="410"/>
      <c r="BR40" s="410"/>
      <c r="BS40" s="410"/>
      <c r="BT40" s="410"/>
      <c r="BU40" s="410"/>
      <c r="BV40" s="410"/>
    </row>
    <row r="41" spans="1:74" x14ac:dyDescent="0.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0"/>
      <c r="AZ41" s="410"/>
      <c r="BA41" s="410"/>
      <c r="BB41" s="410"/>
      <c r="BC41" s="410"/>
      <c r="BD41" s="410"/>
      <c r="BE41" s="410"/>
      <c r="BF41" s="410"/>
      <c r="BG41" s="410"/>
      <c r="BH41" s="410"/>
      <c r="BI41" s="410"/>
      <c r="BJ41" s="410"/>
      <c r="BK41" s="410"/>
      <c r="BL41" s="410"/>
      <c r="BM41" s="410"/>
      <c r="BN41" s="410"/>
      <c r="BO41" s="410"/>
      <c r="BP41" s="410"/>
      <c r="BQ41" s="410"/>
      <c r="BR41" s="410"/>
      <c r="BS41" s="410"/>
      <c r="BT41" s="410"/>
      <c r="BU41" s="410"/>
      <c r="BV41" s="410"/>
    </row>
    <row r="42" spans="1:74" x14ac:dyDescent="0.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0"/>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x14ac:dyDescent="0.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x14ac:dyDescent="0.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0"/>
      <c r="AZ44" s="410"/>
      <c r="BA44" s="410"/>
      <c r="BB44" s="410"/>
      <c r="BC44" s="410"/>
      <c r="BD44" s="410"/>
      <c r="BE44" s="410"/>
      <c r="BF44" s="410"/>
      <c r="BG44" s="410"/>
      <c r="BH44" s="410"/>
      <c r="BI44" s="410"/>
      <c r="BJ44" s="410"/>
      <c r="BK44" s="410"/>
      <c r="BL44" s="410"/>
      <c r="BM44" s="410"/>
      <c r="BN44" s="410"/>
      <c r="BO44" s="410"/>
      <c r="BP44" s="410"/>
      <c r="BQ44" s="410"/>
      <c r="BR44" s="410"/>
      <c r="BS44" s="410"/>
      <c r="BT44" s="410"/>
      <c r="BU44" s="410"/>
      <c r="BV44" s="410"/>
    </row>
    <row r="45" spans="1:74" x14ac:dyDescent="0.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0"/>
      <c r="AZ45" s="410"/>
      <c r="BA45" s="410"/>
      <c r="BB45" s="410"/>
      <c r="BC45" s="410"/>
      <c r="BD45" s="410"/>
      <c r="BE45" s="410"/>
      <c r="BF45" s="410"/>
      <c r="BG45" s="410"/>
      <c r="BH45" s="410"/>
      <c r="BI45" s="410"/>
      <c r="BJ45" s="410"/>
      <c r="BK45" s="410"/>
      <c r="BL45" s="410"/>
      <c r="BM45" s="410"/>
      <c r="BN45" s="410"/>
      <c r="BO45" s="410"/>
      <c r="BP45" s="410"/>
      <c r="BQ45" s="410"/>
      <c r="BR45" s="410"/>
      <c r="BS45" s="410"/>
      <c r="BT45" s="410"/>
      <c r="BU45" s="410"/>
      <c r="BV45" s="410"/>
    </row>
    <row r="46" spans="1:74" x14ac:dyDescent="0.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410"/>
      <c r="AZ46" s="410"/>
      <c r="BA46" s="410"/>
      <c r="BB46" s="410"/>
      <c r="BC46" s="410"/>
      <c r="BD46" s="410"/>
      <c r="BE46" s="410"/>
      <c r="BF46" s="410"/>
      <c r="BG46" s="410"/>
      <c r="BH46" s="410"/>
      <c r="BI46" s="410"/>
      <c r="BJ46" s="410"/>
      <c r="BK46" s="410"/>
      <c r="BL46" s="410"/>
      <c r="BM46" s="410"/>
      <c r="BN46" s="410"/>
      <c r="BO46" s="410"/>
      <c r="BP46" s="410"/>
      <c r="BQ46" s="410"/>
      <c r="BR46" s="410"/>
      <c r="BS46" s="410"/>
      <c r="BT46" s="410"/>
      <c r="BU46" s="410"/>
      <c r="BV46" s="410"/>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6">
    <mergeCell ref="A1:A2"/>
    <mergeCell ref="AM3:AX3"/>
    <mergeCell ref="AY3:BJ3"/>
    <mergeCell ref="BK3:BV3"/>
    <mergeCell ref="B1:AL1"/>
    <mergeCell ref="C3:N3"/>
    <mergeCell ref="O3:Z3"/>
    <mergeCell ref="AA3:AL3"/>
    <mergeCell ref="B35:Q35"/>
    <mergeCell ref="B36:Q36"/>
    <mergeCell ref="B37:Q37"/>
    <mergeCell ref="B30:Q30"/>
    <mergeCell ref="B32:Q32"/>
    <mergeCell ref="B33:Q33"/>
    <mergeCell ref="B34:Q34"/>
    <mergeCell ref="B31:Q31"/>
  </mergeCells>
  <phoneticPr fontId="2" type="noConversion"/>
  <conditionalFormatting sqref="C33:Q33">
    <cfRule type="cellIs" dxfId="2" priority="1" stopIfTrue="1" operator="notEqual">
      <formula>C$32</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31" sqref="BA31"/>
    </sheetView>
  </sheetViews>
  <sheetFormatPr defaultColWidth="9.85546875" defaultRowHeight="12" x14ac:dyDescent="0.15"/>
  <cols>
    <col min="1" max="1" width="8.5703125" style="2" customWidth="1"/>
    <col min="2" max="2" width="45.42578125" style="2" customWidth="1"/>
    <col min="3" max="50" width="6.5703125" style="2" customWidth="1"/>
    <col min="51" max="62" width="6.5703125" style="408" customWidth="1"/>
    <col min="63" max="74" width="6.5703125" style="2" customWidth="1"/>
    <col min="75" max="16384" width="9.85546875" style="2"/>
  </cols>
  <sheetData>
    <row r="1" spans="1:74" ht="15.75" customHeight="1" x14ac:dyDescent="0.2">
      <c r="A1" s="659" t="s">
        <v>1089</v>
      </c>
      <c r="B1" s="697" t="s">
        <v>271</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309"/>
    </row>
    <row r="2" spans="1:74" s="5" customFormat="1"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10"/>
      <c r="AY2" s="538"/>
      <c r="AZ2" s="538"/>
      <c r="BA2" s="538"/>
      <c r="BB2" s="538"/>
      <c r="BC2" s="538"/>
      <c r="BD2" s="538"/>
      <c r="BE2" s="538"/>
      <c r="BF2" s="538"/>
      <c r="BG2" s="538"/>
      <c r="BH2" s="538"/>
      <c r="BI2" s="538"/>
      <c r="BJ2" s="538"/>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ht="11.25"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3"/>
      <c r="B5" s="7" t="s">
        <v>143</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3" t="s">
        <v>1055</v>
      </c>
      <c r="B6" s="183" t="s">
        <v>17</v>
      </c>
      <c r="C6" s="243">
        <v>209.7</v>
      </c>
      <c r="D6" s="243">
        <v>203.3</v>
      </c>
      <c r="E6" s="243">
        <v>219.7</v>
      </c>
      <c r="F6" s="243">
        <v>226.5</v>
      </c>
      <c r="G6" s="243">
        <v>215.2</v>
      </c>
      <c r="H6" s="243">
        <v>211.3</v>
      </c>
      <c r="I6" s="243">
        <v>211.3</v>
      </c>
      <c r="J6" s="243">
        <v>209.5</v>
      </c>
      <c r="K6" s="243">
        <v>208.8</v>
      </c>
      <c r="L6" s="243">
        <v>219.8</v>
      </c>
      <c r="M6" s="243">
        <v>224.3</v>
      </c>
      <c r="N6" s="243">
        <v>238.3</v>
      </c>
      <c r="O6" s="243">
        <v>247.2</v>
      </c>
      <c r="P6" s="243">
        <v>258.39999999999998</v>
      </c>
      <c r="Q6" s="243">
        <v>293.39999999999998</v>
      </c>
      <c r="R6" s="243">
        <v>321.8</v>
      </c>
      <c r="S6" s="243">
        <v>317.39999999999998</v>
      </c>
      <c r="T6" s="243">
        <v>297</v>
      </c>
      <c r="U6" s="243">
        <v>305.8</v>
      </c>
      <c r="V6" s="243">
        <v>294.89999999999998</v>
      </c>
      <c r="W6" s="243">
        <v>289.60000000000002</v>
      </c>
      <c r="X6" s="243">
        <v>280.5</v>
      </c>
      <c r="Y6" s="243">
        <v>270.10000000000002</v>
      </c>
      <c r="Z6" s="243">
        <v>261.39999999999998</v>
      </c>
      <c r="AA6" s="243">
        <v>274.7</v>
      </c>
      <c r="AB6" s="243">
        <v>293.60000000000002</v>
      </c>
      <c r="AC6" s="243">
        <v>320.3</v>
      </c>
      <c r="AD6" s="243">
        <v>318.89999999999998</v>
      </c>
      <c r="AE6" s="243">
        <v>301.60000000000002</v>
      </c>
      <c r="AF6" s="243">
        <v>275.7</v>
      </c>
      <c r="AG6" s="243">
        <v>280.60000000000002</v>
      </c>
      <c r="AH6" s="243">
        <v>308.7</v>
      </c>
      <c r="AI6" s="243">
        <v>316.3</v>
      </c>
      <c r="AJ6" s="243">
        <v>294.10000000000002</v>
      </c>
      <c r="AK6" s="243">
        <v>271.3</v>
      </c>
      <c r="AL6" s="243">
        <v>259</v>
      </c>
      <c r="AM6" s="243">
        <v>267.60000000000002</v>
      </c>
      <c r="AN6" s="243">
        <v>302</v>
      </c>
      <c r="AO6" s="243">
        <v>298.7</v>
      </c>
      <c r="AP6" s="243">
        <v>285.3</v>
      </c>
      <c r="AQ6" s="243">
        <v>295.10000000000002</v>
      </c>
      <c r="AR6" s="243">
        <v>288.2</v>
      </c>
      <c r="AS6" s="243">
        <v>294.2</v>
      </c>
      <c r="AT6" s="243">
        <v>289</v>
      </c>
      <c r="AU6" s="243">
        <v>279.2</v>
      </c>
      <c r="AV6" s="243">
        <v>263.2</v>
      </c>
      <c r="AW6" s="243">
        <v>254.4</v>
      </c>
      <c r="AX6" s="243">
        <v>258.10000000000002</v>
      </c>
      <c r="AY6" s="243">
        <v>260.39999999999998</v>
      </c>
      <c r="AZ6" s="243">
        <v>273.99029999999999</v>
      </c>
      <c r="BA6" s="243">
        <v>281.96440000000001</v>
      </c>
      <c r="BB6" s="337">
        <v>291.30040000000002</v>
      </c>
      <c r="BC6" s="337">
        <v>294.44720000000001</v>
      </c>
      <c r="BD6" s="337">
        <v>291.274</v>
      </c>
      <c r="BE6" s="337">
        <v>284.3732</v>
      </c>
      <c r="BF6" s="337">
        <v>281.99079999999998</v>
      </c>
      <c r="BG6" s="337">
        <v>274.54059999999998</v>
      </c>
      <c r="BH6" s="337">
        <v>265.36790000000002</v>
      </c>
      <c r="BI6" s="337">
        <v>256.74239999999998</v>
      </c>
      <c r="BJ6" s="337">
        <v>248.65049999999999</v>
      </c>
      <c r="BK6" s="337">
        <v>257.5616</v>
      </c>
      <c r="BL6" s="337">
        <v>262.32639999999998</v>
      </c>
      <c r="BM6" s="337">
        <v>271.63780000000003</v>
      </c>
      <c r="BN6" s="337">
        <v>275.95089999999999</v>
      </c>
      <c r="BO6" s="337">
        <v>280.07690000000002</v>
      </c>
      <c r="BP6" s="337">
        <v>279.75150000000002</v>
      </c>
      <c r="BQ6" s="337">
        <v>276.23680000000002</v>
      </c>
      <c r="BR6" s="337">
        <v>274.59649999999999</v>
      </c>
      <c r="BS6" s="337">
        <v>267.11470000000003</v>
      </c>
      <c r="BT6" s="337">
        <v>258.44810000000001</v>
      </c>
      <c r="BU6" s="337">
        <v>252.31219999999999</v>
      </c>
      <c r="BV6" s="337">
        <v>244.9479</v>
      </c>
    </row>
    <row r="7" spans="1:74" ht="11.1" customHeight="1" x14ac:dyDescent="0.2">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402"/>
      <c r="BC7" s="402"/>
      <c r="BD7" s="402"/>
      <c r="BE7" s="402"/>
      <c r="BF7" s="402"/>
      <c r="BG7" s="402"/>
      <c r="BH7" s="402"/>
      <c r="BI7" s="402"/>
      <c r="BJ7" s="402"/>
      <c r="BK7" s="402"/>
      <c r="BL7" s="402"/>
      <c r="BM7" s="402"/>
      <c r="BN7" s="402"/>
      <c r="BO7" s="402"/>
      <c r="BP7" s="402"/>
      <c r="BQ7" s="402"/>
      <c r="BR7" s="402"/>
      <c r="BS7" s="402"/>
      <c r="BT7" s="402"/>
      <c r="BU7" s="402"/>
      <c r="BV7" s="402"/>
    </row>
    <row r="8" spans="1:74" ht="11.1" customHeight="1" x14ac:dyDescent="0.2">
      <c r="A8" s="1" t="s">
        <v>684</v>
      </c>
      <c r="B8" s="184" t="s">
        <v>599</v>
      </c>
      <c r="C8" s="243">
        <v>271.8</v>
      </c>
      <c r="D8" s="243">
        <v>266</v>
      </c>
      <c r="E8" s="243">
        <v>275.48</v>
      </c>
      <c r="F8" s="243">
        <v>281.85000000000002</v>
      </c>
      <c r="G8" s="243">
        <v>282.98</v>
      </c>
      <c r="H8" s="243">
        <v>268.35000000000002</v>
      </c>
      <c r="I8" s="243">
        <v>266.2</v>
      </c>
      <c r="J8" s="243">
        <v>266.32</v>
      </c>
      <c r="K8" s="243">
        <v>262.14999999999998</v>
      </c>
      <c r="L8" s="243">
        <v>276.52499999999998</v>
      </c>
      <c r="M8" s="243">
        <v>285.76</v>
      </c>
      <c r="N8" s="243">
        <v>301.64999999999998</v>
      </c>
      <c r="O8" s="243">
        <v>310.54000000000002</v>
      </c>
      <c r="P8" s="243">
        <v>319.95</v>
      </c>
      <c r="Q8" s="243">
        <v>353.65</v>
      </c>
      <c r="R8" s="243">
        <v>375.45</v>
      </c>
      <c r="S8" s="243">
        <v>389.4</v>
      </c>
      <c r="T8" s="243">
        <v>367.05</v>
      </c>
      <c r="U8" s="243">
        <v>366.375</v>
      </c>
      <c r="V8" s="243">
        <v>365.96</v>
      </c>
      <c r="W8" s="243">
        <v>359.1</v>
      </c>
      <c r="X8" s="243">
        <v>343.84</v>
      </c>
      <c r="Y8" s="243">
        <v>338.6</v>
      </c>
      <c r="Z8" s="243">
        <v>328.52499999999998</v>
      </c>
      <c r="AA8" s="243">
        <v>342.86</v>
      </c>
      <c r="AB8" s="243">
        <v>363.85</v>
      </c>
      <c r="AC8" s="243">
        <v>380.52499999999998</v>
      </c>
      <c r="AD8" s="243">
        <v>390.04</v>
      </c>
      <c r="AE8" s="243">
        <v>366.65</v>
      </c>
      <c r="AF8" s="243">
        <v>342.77499999999998</v>
      </c>
      <c r="AG8" s="243">
        <v>340.78</v>
      </c>
      <c r="AH8" s="243">
        <v>368.375</v>
      </c>
      <c r="AI8" s="243">
        <v>383.625</v>
      </c>
      <c r="AJ8" s="243">
        <v>373.6</v>
      </c>
      <c r="AK8" s="243">
        <v>349.7</v>
      </c>
      <c r="AL8" s="243">
        <v>339.64</v>
      </c>
      <c r="AM8" s="243">
        <v>343.875</v>
      </c>
      <c r="AN8" s="243">
        <v>369.7</v>
      </c>
      <c r="AO8" s="243">
        <v>370.95</v>
      </c>
      <c r="AP8" s="243">
        <v>353.74</v>
      </c>
      <c r="AQ8" s="243">
        <v>348.15</v>
      </c>
      <c r="AR8" s="243">
        <v>349.55</v>
      </c>
      <c r="AS8" s="243">
        <v>356.24</v>
      </c>
      <c r="AT8" s="243">
        <v>357.6</v>
      </c>
      <c r="AU8" s="243">
        <v>351.8</v>
      </c>
      <c r="AV8" s="243">
        <v>334.55</v>
      </c>
      <c r="AW8" s="243">
        <v>330</v>
      </c>
      <c r="AX8" s="243">
        <v>338.74</v>
      </c>
      <c r="AY8" s="243">
        <v>340.3</v>
      </c>
      <c r="AZ8" s="243">
        <v>339.47500000000002</v>
      </c>
      <c r="BA8" s="243">
        <v>351.38</v>
      </c>
      <c r="BB8" s="337">
        <v>356.20280000000002</v>
      </c>
      <c r="BC8" s="337">
        <v>361.53179999999998</v>
      </c>
      <c r="BD8" s="337">
        <v>357.7629</v>
      </c>
      <c r="BE8" s="337">
        <v>350.95690000000002</v>
      </c>
      <c r="BF8" s="337">
        <v>348.04129999999998</v>
      </c>
      <c r="BG8" s="337">
        <v>344.07190000000003</v>
      </c>
      <c r="BH8" s="337">
        <v>335.89800000000002</v>
      </c>
      <c r="BI8" s="337">
        <v>329.92540000000002</v>
      </c>
      <c r="BJ8" s="337">
        <v>319.96839999999997</v>
      </c>
      <c r="BK8" s="337">
        <v>324.48829999999998</v>
      </c>
      <c r="BL8" s="337">
        <v>329.60359999999997</v>
      </c>
      <c r="BM8" s="337">
        <v>337.03210000000001</v>
      </c>
      <c r="BN8" s="337">
        <v>341.46550000000002</v>
      </c>
      <c r="BO8" s="337">
        <v>346.34949999999998</v>
      </c>
      <c r="BP8" s="337">
        <v>345.36590000000001</v>
      </c>
      <c r="BQ8" s="337">
        <v>342.00299999999999</v>
      </c>
      <c r="BR8" s="337">
        <v>340.69400000000002</v>
      </c>
      <c r="BS8" s="337">
        <v>336.59289999999999</v>
      </c>
      <c r="BT8" s="337">
        <v>330.48009999999999</v>
      </c>
      <c r="BU8" s="337">
        <v>326.10770000000002</v>
      </c>
      <c r="BV8" s="337">
        <v>318.73050000000001</v>
      </c>
    </row>
    <row r="9" spans="1:74" ht="11.1" customHeight="1" x14ac:dyDescent="0.2">
      <c r="A9" s="1" t="s">
        <v>685</v>
      </c>
      <c r="B9" s="184" t="s">
        <v>600</v>
      </c>
      <c r="C9" s="243">
        <v>266.7</v>
      </c>
      <c r="D9" s="243">
        <v>256.125</v>
      </c>
      <c r="E9" s="243">
        <v>272.66000000000003</v>
      </c>
      <c r="F9" s="243">
        <v>282.32499999999999</v>
      </c>
      <c r="G9" s="243">
        <v>277.64</v>
      </c>
      <c r="H9" s="243">
        <v>268.8</v>
      </c>
      <c r="I9" s="243">
        <v>269.92500000000001</v>
      </c>
      <c r="J9" s="243">
        <v>267.89999999999998</v>
      </c>
      <c r="K9" s="243">
        <v>271.875</v>
      </c>
      <c r="L9" s="243">
        <v>278.5</v>
      </c>
      <c r="M9" s="243">
        <v>282.83999999999997</v>
      </c>
      <c r="N9" s="243">
        <v>296</v>
      </c>
      <c r="O9" s="243">
        <v>308.2</v>
      </c>
      <c r="P9" s="243">
        <v>318.02499999999998</v>
      </c>
      <c r="Q9" s="243">
        <v>351.97500000000002</v>
      </c>
      <c r="R9" s="243">
        <v>380.85</v>
      </c>
      <c r="S9" s="243">
        <v>391.68</v>
      </c>
      <c r="T9" s="243">
        <v>367.35</v>
      </c>
      <c r="U9" s="243">
        <v>366.3</v>
      </c>
      <c r="V9" s="243">
        <v>364.18</v>
      </c>
      <c r="W9" s="243">
        <v>360.02499999999998</v>
      </c>
      <c r="X9" s="243">
        <v>336.36</v>
      </c>
      <c r="Y9" s="243">
        <v>329.375</v>
      </c>
      <c r="Z9" s="243">
        <v>320.45</v>
      </c>
      <c r="AA9" s="243">
        <v>332.84</v>
      </c>
      <c r="AB9" s="243">
        <v>347.625</v>
      </c>
      <c r="AC9" s="243">
        <v>382.32499999999999</v>
      </c>
      <c r="AD9" s="243">
        <v>382.84</v>
      </c>
      <c r="AE9" s="243">
        <v>364.47500000000002</v>
      </c>
      <c r="AF9" s="243">
        <v>351.25</v>
      </c>
      <c r="AG9" s="243">
        <v>343.64</v>
      </c>
      <c r="AH9" s="243">
        <v>377.47500000000002</v>
      </c>
      <c r="AI9" s="243">
        <v>386.02499999999998</v>
      </c>
      <c r="AJ9" s="243">
        <v>362.38</v>
      </c>
      <c r="AK9" s="243">
        <v>334.625</v>
      </c>
      <c r="AL9" s="243">
        <v>322.83999999999997</v>
      </c>
      <c r="AM9" s="243">
        <v>320.3</v>
      </c>
      <c r="AN9" s="243">
        <v>364.82499999999999</v>
      </c>
      <c r="AO9" s="243">
        <v>365.72500000000002</v>
      </c>
      <c r="AP9" s="243">
        <v>354.12</v>
      </c>
      <c r="AQ9" s="243">
        <v>373.27499999999998</v>
      </c>
      <c r="AR9" s="243">
        <v>374.75</v>
      </c>
      <c r="AS9" s="243">
        <v>353.54</v>
      </c>
      <c r="AT9" s="243">
        <v>352.3</v>
      </c>
      <c r="AU9" s="243">
        <v>350</v>
      </c>
      <c r="AV9" s="243">
        <v>327.05</v>
      </c>
      <c r="AW9" s="243">
        <v>314.47500000000002</v>
      </c>
      <c r="AX9" s="243">
        <v>315.12</v>
      </c>
      <c r="AY9" s="243">
        <v>322.35000000000002</v>
      </c>
      <c r="AZ9" s="243">
        <v>332.77499999999998</v>
      </c>
      <c r="BA9" s="243">
        <v>354.96</v>
      </c>
      <c r="BB9" s="337">
        <v>362.01229999999998</v>
      </c>
      <c r="BC9" s="337">
        <v>366.00220000000002</v>
      </c>
      <c r="BD9" s="337">
        <v>361.60410000000002</v>
      </c>
      <c r="BE9" s="337">
        <v>352.83460000000002</v>
      </c>
      <c r="BF9" s="337">
        <v>348.20299999999997</v>
      </c>
      <c r="BG9" s="337">
        <v>341.9479</v>
      </c>
      <c r="BH9" s="337">
        <v>327.7527</v>
      </c>
      <c r="BI9" s="337">
        <v>317.99509999999998</v>
      </c>
      <c r="BJ9" s="337">
        <v>308.9393</v>
      </c>
      <c r="BK9" s="337">
        <v>317.3734</v>
      </c>
      <c r="BL9" s="337">
        <v>321.92509999999999</v>
      </c>
      <c r="BM9" s="337">
        <v>333.84480000000002</v>
      </c>
      <c r="BN9" s="337">
        <v>338.92439999999999</v>
      </c>
      <c r="BO9" s="337">
        <v>347.89679999999998</v>
      </c>
      <c r="BP9" s="337">
        <v>348.70060000000001</v>
      </c>
      <c r="BQ9" s="337">
        <v>345.05860000000001</v>
      </c>
      <c r="BR9" s="337">
        <v>341.9033</v>
      </c>
      <c r="BS9" s="337">
        <v>335.78769999999997</v>
      </c>
      <c r="BT9" s="337">
        <v>322.23849999999999</v>
      </c>
      <c r="BU9" s="337">
        <v>315.26369999999997</v>
      </c>
      <c r="BV9" s="337">
        <v>307.46039999999999</v>
      </c>
    </row>
    <row r="10" spans="1:74" ht="11.1" customHeight="1" x14ac:dyDescent="0.2">
      <c r="A10" s="1" t="s">
        <v>686</v>
      </c>
      <c r="B10" s="184" t="s">
        <v>601</v>
      </c>
      <c r="C10" s="243">
        <v>258.625</v>
      </c>
      <c r="D10" s="243">
        <v>251.77500000000001</v>
      </c>
      <c r="E10" s="243">
        <v>266.10000000000002</v>
      </c>
      <c r="F10" s="243">
        <v>273.64999999999998</v>
      </c>
      <c r="G10" s="243">
        <v>273.42</v>
      </c>
      <c r="H10" s="243">
        <v>259.95</v>
      </c>
      <c r="I10" s="243">
        <v>257.27499999999998</v>
      </c>
      <c r="J10" s="243">
        <v>258.54000000000002</v>
      </c>
      <c r="K10" s="243">
        <v>254.9</v>
      </c>
      <c r="L10" s="243">
        <v>265.05</v>
      </c>
      <c r="M10" s="243">
        <v>268.18</v>
      </c>
      <c r="N10" s="243">
        <v>283.875</v>
      </c>
      <c r="O10" s="243">
        <v>294.36</v>
      </c>
      <c r="P10" s="243">
        <v>306.32499999999999</v>
      </c>
      <c r="Q10" s="243">
        <v>343.05</v>
      </c>
      <c r="R10" s="243">
        <v>366.55</v>
      </c>
      <c r="S10" s="243">
        <v>375.58</v>
      </c>
      <c r="T10" s="243">
        <v>352.27499999999998</v>
      </c>
      <c r="U10" s="243">
        <v>351.97500000000002</v>
      </c>
      <c r="V10" s="243">
        <v>351.68</v>
      </c>
      <c r="W10" s="243">
        <v>342.17500000000001</v>
      </c>
      <c r="X10" s="243">
        <v>326.39999999999998</v>
      </c>
      <c r="Y10" s="243">
        <v>318.25</v>
      </c>
      <c r="Z10" s="243">
        <v>306.85000000000002</v>
      </c>
      <c r="AA10" s="243">
        <v>320.52</v>
      </c>
      <c r="AB10" s="243">
        <v>345.42500000000001</v>
      </c>
      <c r="AC10" s="243">
        <v>367.72500000000002</v>
      </c>
      <c r="AD10" s="243">
        <v>377.08</v>
      </c>
      <c r="AE10" s="243">
        <v>352.27499999999998</v>
      </c>
      <c r="AF10" s="243">
        <v>328.6</v>
      </c>
      <c r="AG10" s="243">
        <v>321.8</v>
      </c>
      <c r="AH10" s="243">
        <v>350.7</v>
      </c>
      <c r="AI10" s="243">
        <v>363.52499999999998</v>
      </c>
      <c r="AJ10" s="243">
        <v>348.44</v>
      </c>
      <c r="AK10" s="243">
        <v>320.375</v>
      </c>
      <c r="AL10" s="243">
        <v>309.72000000000003</v>
      </c>
      <c r="AM10" s="243">
        <v>316.2</v>
      </c>
      <c r="AN10" s="243">
        <v>346.8</v>
      </c>
      <c r="AO10" s="243">
        <v>353.625</v>
      </c>
      <c r="AP10" s="243">
        <v>337.92</v>
      </c>
      <c r="AQ10" s="243">
        <v>335.52499999999998</v>
      </c>
      <c r="AR10" s="243">
        <v>335.85</v>
      </c>
      <c r="AS10" s="243">
        <v>340.7</v>
      </c>
      <c r="AT10" s="243">
        <v>339.72500000000002</v>
      </c>
      <c r="AU10" s="243">
        <v>329.82</v>
      </c>
      <c r="AV10" s="243">
        <v>310.875</v>
      </c>
      <c r="AW10" s="243">
        <v>303.8</v>
      </c>
      <c r="AX10" s="243">
        <v>309.06</v>
      </c>
      <c r="AY10" s="243">
        <v>310.64999999999998</v>
      </c>
      <c r="AZ10" s="243">
        <v>313.92500000000001</v>
      </c>
      <c r="BA10" s="243">
        <v>328.48</v>
      </c>
      <c r="BB10" s="337">
        <v>341.55130000000003</v>
      </c>
      <c r="BC10" s="337">
        <v>346.84379999999999</v>
      </c>
      <c r="BD10" s="337">
        <v>343.58339999999998</v>
      </c>
      <c r="BE10" s="337">
        <v>334.8897</v>
      </c>
      <c r="BF10" s="337">
        <v>330.13589999999999</v>
      </c>
      <c r="BG10" s="337">
        <v>324.29969999999997</v>
      </c>
      <c r="BH10" s="337">
        <v>313.6223</v>
      </c>
      <c r="BI10" s="337">
        <v>304.5729</v>
      </c>
      <c r="BJ10" s="337">
        <v>295.5598</v>
      </c>
      <c r="BK10" s="337">
        <v>305.3449</v>
      </c>
      <c r="BL10" s="337">
        <v>311.702</v>
      </c>
      <c r="BM10" s="337">
        <v>322.96859999999998</v>
      </c>
      <c r="BN10" s="337">
        <v>328.58699999999999</v>
      </c>
      <c r="BO10" s="337">
        <v>333.38690000000003</v>
      </c>
      <c r="BP10" s="337">
        <v>332.32299999999998</v>
      </c>
      <c r="BQ10" s="337">
        <v>325.85930000000002</v>
      </c>
      <c r="BR10" s="337">
        <v>323.19819999999999</v>
      </c>
      <c r="BS10" s="337">
        <v>316.6703</v>
      </c>
      <c r="BT10" s="337">
        <v>307.39830000000001</v>
      </c>
      <c r="BU10" s="337">
        <v>299.68349999999998</v>
      </c>
      <c r="BV10" s="337">
        <v>292.59339999999997</v>
      </c>
    </row>
    <row r="11" spans="1:74" ht="11.1" customHeight="1" x14ac:dyDescent="0.2">
      <c r="A11" s="1" t="s">
        <v>687</v>
      </c>
      <c r="B11" s="184" t="s">
        <v>602</v>
      </c>
      <c r="C11" s="243">
        <v>258.14999999999998</v>
      </c>
      <c r="D11" s="243">
        <v>261.32499999999999</v>
      </c>
      <c r="E11" s="243">
        <v>272.12</v>
      </c>
      <c r="F11" s="243">
        <v>286.55</v>
      </c>
      <c r="G11" s="243">
        <v>287.45999999999998</v>
      </c>
      <c r="H11" s="243">
        <v>277.375</v>
      </c>
      <c r="I11" s="243">
        <v>274.95</v>
      </c>
      <c r="J11" s="243">
        <v>279.44</v>
      </c>
      <c r="K11" s="243">
        <v>282</v>
      </c>
      <c r="L11" s="243">
        <v>279.67500000000001</v>
      </c>
      <c r="M11" s="243">
        <v>278.33999999999997</v>
      </c>
      <c r="N11" s="243">
        <v>279.82499999999999</v>
      </c>
      <c r="O11" s="243">
        <v>289.04000000000002</v>
      </c>
      <c r="P11" s="243">
        <v>306.27499999999998</v>
      </c>
      <c r="Q11" s="243">
        <v>337.02499999999998</v>
      </c>
      <c r="R11" s="243">
        <v>357.9</v>
      </c>
      <c r="S11" s="243">
        <v>372.38</v>
      </c>
      <c r="T11" s="243">
        <v>363.52499999999998</v>
      </c>
      <c r="U11" s="243">
        <v>352.02499999999998</v>
      </c>
      <c r="V11" s="243">
        <v>354.06</v>
      </c>
      <c r="W11" s="243">
        <v>358.72500000000002</v>
      </c>
      <c r="X11" s="243">
        <v>352.28</v>
      </c>
      <c r="Y11" s="243">
        <v>341.55</v>
      </c>
      <c r="Z11" s="243">
        <v>318.8</v>
      </c>
      <c r="AA11" s="243">
        <v>301.83999999999997</v>
      </c>
      <c r="AB11" s="243">
        <v>310.77499999999998</v>
      </c>
      <c r="AC11" s="243">
        <v>352.97500000000002</v>
      </c>
      <c r="AD11" s="243">
        <v>378.46</v>
      </c>
      <c r="AE11" s="243">
        <v>375.5</v>
      </c>
      <c r="AF11" s="243">
        <v>369</v>
      </c>
      <c r="AG11" s="243">
        <v>351.92</v>
      </c>
      <c r="AH11" s="243">
        <v>351.82499999999999</v>
      </c>
      <c r="AI11" s="243">
        <v>372.1</v>
      </c>
      <c r="AJ11" s="243">
        <v>372.04</v>
      </c>
      <c r="AK11" s="243">
        <v>353.8</v>
      </c>
      <c r="AL11" s="243">
        <v>321.12</v>
      </c>
      <c r="AM11" s="243">
        <v>291.57499999999999</v>
      </c>
      <c r="AN11" s="243">
        <v>332.45</v>
      </c>
      <c r="AO11" s="243">
        <v>347.07499999999999</v>
      </c>
      <c r="AP11" s="243">
        <v>349.98</v>
      </c>
      <c r="AQ11" s="243">
        <v>361.2</v>
      </c>
      <c r="AR11" s="243">
        <v>370.17500000000001</v>
      </c>
      <c r="AS11" s="243">
        <v>362.34</v>
      </c>
      <c r="AT11" s="243">
        <v>363.57499999999999</v>
      </c>
      <c r="AU11" s="243">
        <v>360.08</v>
      </c>
      <c r="AV11" s="243">
        <v>344</v>
      </c>
      <c r="AW11" s="243">
        <v>321.55</v>
      </c>
      <c r="AX11" s="243">
        <v>308</v>
      </c>
      <c r="AY11" s="243">
        <v>313.67500000000001</v>
      </c>
      <c r="AZ11" s="243">
        <v>320.57499999999999</v>
      </c>
      <c r="BA11" s="243">
        <v>343.8</v>
      </c>
      <c r="BB11" s="337">
        <v>348.25709999999998</v>
      </c>
      <c r="BC11" s="337">
        <v>357.15929999999997</v>
      </c>
      <c r="BD11" s="337">
        <v>358.315</v>
      </c>
      <c r="BE11" s="337">
        <v>353.50670000000002</v>
      </c>
      <c r="BF11" s="337">
        <v>348.89659999999998</v>
      </c>
      <c r="BG11" s="337">
        <v>345.262</v>
      </c>
      <c r="BH11" s="337">
        <v>335.233</v>
      </c>
      <c r="BI11" s="337">
        <v>323.85789999999997</v>
      </c>
      <c r="BJ11" s="337">
        <v>308.60320000000002</v>
      </c>
      <c r="BK11" s="337">
        <v>303.28480000000002</v>
      </c>
      <c r="BL11" s="337">
        <v>311.36040000000003</v>
      </c>
      <c r="BM11" s="337">
        <v>323.85289999999998</v>
      </c>
      <c r="BN11" s="337">
        <v>333.52859999999998</v>
      </c>
      <c r="BO11" s="337">
        <v>342.93950000000001</v>
      </c>
      <c r="BP11" s="337">
        <v>345.98630000000003</v>
      </c>
      <c r="BQ11" s="337">
        <v>344.18939999999998</v>
      </c>
      <c r="BR11" s="337">
        <v>341.60899999999998</v>
      </c>
      <c r="BS11" s="337">
        <v>338.53969999999998</v>
      </c>
      <c r="BT11" s="337">
        <v>328.93790000000001</v>
      </c>
      <c r="BU11" s="337">
        <v>319.26229999999998</v>
      </c>
      <c r="BV11" s="337">
        <v>305.41399999999999</v>
      </c>
    </row>
    <row r="12" spans="1:74" ht="11.1" customHeight="1" x14ac:dyDescent="0.2">
      <c r="A12" s="1" t="s">
        <v>688</v>
      </c>
      <c r="B12" s="184" t="s">
        <v>603</v>
      </c>
      <c r="C12" s="243">
        <v>293.97500000000002</v>
      </c>
      <c r="D12" s="243">
        <v>288.39999999999998</v>
      </c>
      <c r="E12" s="243">
        <v>299.92</v>
      </c>
      <c r="F12" s="243">
        <v>305.35000000000002</v>
      </c>
      <c r="G12" s="243">
        <v>304.62</v>
      </c>
      <c r="H12" s="243">
        <v>302.2</v>
      </c>
      <c r="I12" s="243">
        <v>305.75</v>
      </c>
      <c r="J12" s="243">
        <v>308.04000000000002</v>
      </c>
      <c r="K12" s="243">
        <v>297.2</v>
      </c>
      <c r="L12" s="243">
        <v>303.82499999999999</v>
      </c>
      <c r="M12" s="243">
        <v>309.48</v>
      </c>
      <c r="N12" s="243">
        <v>318.625</v>
      </c>
      <c r="O12" s="243">
        <v>327.5</v>
      </c>
      <c r="P12" s="243">
        <v>345.42500000000001</v>
      </c>
      <c r="Q12" s="243">
        <v>384.52499999999998</v>
      </c>
      <c r="R12" s="243">
        <v>404.125</v>
      </c>
      <c r="S12" s="243">
        <v>408.44</v>
      </c>
      <c r="T12" s="243">
        <v>386.47500000000002</v>
      </c>
      <c r="U12" s="243">
        <v>374.42500000000001</v>
      </c>
      <c r="V12" s="243">
        <v>372.66</v>
      </c>
      <c r="W12" s="243">
        <v>385.375</v>
      </c>
      <c r="X12" s="243">
        <v>377.8</v>
      </c>
      <c r="Y12" s="243">
        <v>372.17500000000001</v>
      </c>
      <c r="Z12" s="243">
        <v>353.3</v>
      </c>
      <c r="AA12" s="243">
        <v>360.62</v>
      </c>
      <c r="AB12" s="243">
        <v>385.4</v>
      </c>
      <c r="AC12" s="243">
        <v>422.25</v>
      </c>
      <c r="AD12" s="243">
        <v>417.38</v>
      </c>
      <c r="AE12" s="243">
        <v>421.47500000000002</v>
      </c>
      <c r="AF12" s="243">
        <v>401.625</v>
      </c>
      <c r="AG12" s="243">
        <v>369.68</v>
      </c>
      <c r="AH12" s="243">
        <v>393.7</v>
      </c>
      <c r="AI12" s="243">
        <v>407.375</v>
      </c>
      <c r="AJ12" s="243">
        <v>423.42</v>
      </c>
      <c r="AK12" s="243">
        <v>376.42500000000001</v>
      </c>
      <c r="AL12" s="243">
        <v>350</v>
      </c>
      <c r="AM12" s="243">
        <v>350.67500000000001</v>
      </c>
      <c r="AN12" s="243">
        <v>390.77499999999998</v>
      </c>
      <c r="AO12" s="243">
        <v>402.17500000000001</v>
      </c>
      <c r="AP12" s="243">
        <v>387.94</v>
      </c>
      <c r="AQ12" s="243">
        <v>390.85</v>
      </c>
      <c r="AR12" s="243">
        <v>390.07499999999999</v>
      </c>
      <c r="AS12" s="243">
        <v>391.5</v>
      </c>
      <c r="AT12" s="243">
        <v>381.25</v>
      </c>
      <c r="AU12" s="243">
        <v>382.3</v>
      </c>
      <c r="AV12" s="243">
        <v>367.125</v>
      </c>
      <c r="AW12" s="243">
        <v>349.875</v>
      </c>
      <c r="AX12" s="243">
        <v>348.66</v>
      </c>
      <c r="AY12" s="243">
        <v>351.27499999999998</v>
      </c>
      <c r="AZ12" s="243">
        <v>355.82499999999999</v>
      </c>
      <c r="BA12" s="243">
        <v>378.96</v>
      </c>
      <c r="BB12" s="337">
        <v>385.13279999999997</v>
      </c>
      <c r="BC12" s="337">
        <v>391.673</v>
      </c>
      <c r="BD12" s="337">
        <v>391.5206</v>
      </c>
      <c r="BE12" s="337">
        <v>385.29140000000001</v>
      </c>
      <c r="BF12" s="337">
        <v>379.50709999999998</v>
      </c>
      <c r="BG12" s="337">
        <v>377.5718</v>
      </c>
      <c r="BH12" s="337">
        <v>368.83819999999997</v>
      </c>
      <c r="BI12" s="337">
        <v>356.92809999999997</v>
      </c>
      <c r="BJ12" s="337">
        <v>344.48050000000001</v>
      </c>
      <c r="BK12" s="337">
        <v>347.08969999999999</v>
      </c>
      <c r="BL12" s="337">
        <v>355.57729999999998</v>
      </c>
      <c r="BM12" s="337">
        <v>369.53769999999997</v>
      </c>
      <c r="BN12" s="337">
        <v>371.54079999999999</v>
      </c>
      <c r="BO12" s="337">
        <v>378.44740000000002</v>
      </c>
      <c r="BP12" s="337">
        <v>381.66660000000002</v>
      </c>
      <c r="BQ12" s="337">
        <v>378.27620000000002</v>
      </c>
      <c r="BR12" s="337">
        <v>375.34800000000001</v>
      </c>
      <c r="BS12" s="337">
        <v>372.68669999999997</v>
      </c>
      <c r="BT12" s="337">
        <v>364.57900000000001</v>
      </c>
      <c r="BU12" s="337">
        <v>354.97519999999997</v>
      </c>
      <c r="BV12" s="337">
        <v>343.48329999999999</v>
      </c>
    </row>
    <row r="13" spans="1:74" ht="11.1" customHeight="1" x14ac:dyDescent="0.2">
      <c r="A13" s="1" t="s">
        <v>689</v>
      </c>
      <c r="B13" s="184" t="s">
        <v>646</v>
      </c>
      <c r="C13" s="243">
        <v>271.5</v>
      </c>
      <c r="D13" s="243">
        <v>264.39999999999998</v>
      </c>
      <c r="E13" s="243">
        <v>277.16000000000003</v>
      </c>
      <c r="F13" s="243">
        <v>284.82499999999999</v>
      </c>
      <c r="G13" s="243">
        <v>283.62</v>
      </c>
      <c r="H13" s="243">
        <v>273.14999999999998</v>
      </c>
      <c r="I13" s="243">
        <v>272.875</v>
      </c>
      <c r="J13" s="243">
        <v>272.98</v>
      </c>
      <c r="K13" s="243">
        <v>270.5</v>
      </c>
      <c r="L13" s="243">
        <v>280.05</v>
      </c>
      <c r="M13" s="243">
        <v>285.89999999999998</v>
      </c>
      <c r="N13" s="243">
        <v>299.3</v>
      </c>
      <c r="O13" s="243">
        <v>309.48</v>
      </c>
      <c r="P13" s="243">
        <v>321.10000000000002</v>
      </c>
      <c r="Q13" s="243">
        <v>356.125</v>
      </c>
      <c r="R13" s="243">
        <v>379.95</v>
      </c>
      <c r="S13" s="243">
        <v>390.62</v>
      </c>
      <c r="T13" s="243">
        <v>368</v>
      </c>
      <c r="U13" s="243">
        <v>365.02499999999998</v>
      </c>
      <c r="V13" s="243">
        <v>363.94</v>
      </c>
      <c r="W13" s="243">
        <v>361.125</v>
      </c>
      <c r="X13" s="243">
        <v>344.8</v>
      </c>
      <c r="Y13" s="243">
        <v>338.375</v>
      </c>
      <c r="Z13" s="243">
        <v>326.57499999999999</v>
      </c>
      <c r="AA13" s="243">
        <v>338</v>
      </c>
      <c r="AB13" s="243">
        <v>357.92500000000001</v>
      </c>
      <c r="AC13" s="243">
        <v>385.17500000000001</v>
      </c>
      <c r="AD13" s="243">
        <v>390.04</v>
      </c>
      <c r="AE13" s="243">
        <v>373.22500000000002</v>
      </c>
      <c r="AF13" s="243">
        <v>353.875</v>
      </c>
      <c r="AG13" s="243">
        <v>343.92</v>
      </c>
      <c r="AH13" s="243">
        <v>372.15</v>
      </c>
      <c r="AI13" s="243">
        <v>384.85</v>
      </c>
      <c r="AJ13" s="243">
        <v>374.56</v>
      </c>
      <c r="AK13" s="243">
        <v>345.17500000000001</v>
      </c>
      <c r="AL13" s="243">
        <v>331.04</v>
      </c>
      <c r="AM13" s="243">
        <v>331.85</v>
      </c>
      <c r="AN13" s="243">
        <v>367</v>
      </c>
      <c r="AO13" s="243">
        <v>371.125</v>
      </c>
      <c r="AP13" s="243">
        <v>357.02</v>
      </c>
      <c r="AQ13" s="243">
        <v>361.47500000000002</v>
      </c>
      <c r="AR13" s="243">
        <v>362.6</v>
      </c>
      <c r="AS13" s="243">
        <v>359.1</v>
      </c>
      <c r="AT13" s="243">
        <v>357.375</v>
      </c>
      <c r="AU13" s="243">
        <v>353.24</v>
      </c>
      <c r="AV13" s="243">
        <v>334.375</v>
      </c>
      <c r="AW13" s="243">
        <v>324.27499999999998</v>
      </c>
      <c r="AX13" s="243">
        <v>327.64</v>
      </c>
      <c r="AY13" s="243">
        <v>331.25</v>
      </c>
      <c r="AZ13" s="243">
        <v>335.625</v>
      </c>
      <c r="BA13" s="243">
        <v>353.32</v>
      </c>
      <c r="BB13" s="337">
        <v>360.24669999999998</v>
      </c>
      <c r="BC13" s="337">
        <v>365.58139999999997</v>
      </c>
      <c r="BD13" s="337">
        <v>362.60789999999997</v>
      </c>
      <c r="BE13" s="337">
        <v>355.08049999999997</v>
      </c>
      <c r="BF13" s="337">
        <v>350.8032</v>
      </c>
      <c r="BG13" s="337">
        <v>346.3707</v>
      </c>
      <c r="BH13" s="337">
        <v>335.69189999999998</v>
      </c>
      <c r="BI13" s="337">
        <v>326.96690000000001</v>
      </c>
      <c r="BJ13" s="337">
        <v>316.76769999999999</v>
      </c>
      <c r="BK13" s="337">
        <v>322.72019999999998</v>
      </c>
      <c r="BL13" s="337">
        <v>328.58139999999997</v>
      </c>
      <c r="BM13" s="337">
        <v>339.21350000000001</v>
      </c>
      <c r="BN13" s="337">
        <v>343.65030000000002</v>
      </c>
      <c r="BO13" s="337">
        <v>350.20859999999999</v>
      </c>
      <c r="BP13" s="337">
        <v>350.67380000000003</v>
      </c>
      <c r="BQ13" s="337">
        <v>346.76979999999998</v>
      </c>
      <c r="BR13" s="337">
        <v>344.36309999999997</v>
      </c>
      <c r="BS13" s="337">
        <v>339.72190000000001</v>
      </c>
      <c r="BT13" s="337">
        <v>330.28969999999998</v>
      </c>
      <c r="BU13" s="337">
        <v>323.58569999999997</v>
      </c>
      <c r="BV13" s="337">
        <v>315.16640000000001</v>
      </c>
    </row>
    <row r="14" spans="1:74" ht="11.1" customHeight="1" x14ac:dyDescent="0.2">
      <c r="A14" s="1" t="s">
        <v>712</v>
      </c>
      <c r="B14" s="10" t="s">
        <v>19</v>
      </c>
      <c r="C14" s="243">
        <v>276.875</v>
      </c>
      <c r="D14" s="243">
        <v>269.92500000000001</v>
      </c>
      <c r="E14" s="243">
        <v>282.44</v>
      </c>
      <c r="F14" s="243">
        <v>289.95</v>
      </c>
      <c r="G14" s="243">
        <v>289.04000000000002</v>
      </c>
      <c r="H14" s="243">
        <v>278.5</v>
      </c>
      <c r="I14" s="243">
        <v>278.14999999999998</v>
      </c>
      <c r="J14" s="243">
        <v>278.32</v>
      </c>
      <c r="K14" s="243">
        <v>275.72500000000002</v>
      </c>
      <c r="L14" s="243">
        <v>285.3</v>
      </c>
      <c r="M14" s="243">
        <v>291.3</v>
      </c>
      <c r="N14" s="243">
        <v>304.77499999999998</v>
      </c>
      <c r="O14" s="243">
        <v>314.83999999999997</v>
      </c>
      <c r="P14" s="243">
        <v>326.39999999999998</v>
      </c>
      <c r="Q14" s="243">
        <v>361.5</v>
      </c>
      <c r="R14" s="243">
        <v>385.2</v>
      </c>
      <c r="S14" s="243">
        <v>395.96</v>
      </c>
      <c r="T14" s="243">
        <v>373.47500000000002</v>
      </c>
      <c r="U14" s="243">
        <v>370.47500000000002</v>
      </c>
      <c r="V14" s="243">
        <v>369.56</v>
      </c>
      <c r="W14" s="243">
        <v>366.67500000000001</v>
      </c>
      <c r="X14" s="243">
        <v>350.64</v>
      </c>
      <c r="Y14" s="243">
        <v>344.3</v>
      </c>
      <c r="Z14" s="243">
        <v>332.57499999999999</v>
      </c>
      <c r="AA14" s="243">
        <v>344</v>
      </c>
      <c r="AB14" s="243">
        <v>363.95</v>
      </c>
      <c r="AC14" s="243">
        <v>390.72500000000002</v>
      </c>
      <c r="AD14" s="243">
        <v>395.82</v>
      </c>
      <c r="AE14" s="243">
        <v>379.1</v>
      </c>
      <c r="AF14" s="243">
        <v>359.57499999999999</v>
      </c>
      <c r="AG14" s="243">
        <v>349.82</v>
      </c>
      <c r="AH14" s="243">
        <v>378.02499999999998</v>
      </c>
      <c r="AI14" s="243">
        <v>390.95</v>
      </c>
      <c r="AJ14" s="243">
        <v>381.2</v>
      </c>
      <c r="AK14" s="243">
        <v>352.07499999999999</v>
      </c>
      <c r="AL14" s="243">
        <v>338.06</v>
      </c>
      <c r="AM14" s="243">
        <v>339.07499999999999</v>
      </c>
      <c r="AN14" s="243">
        <v>373.6</v>
      </c>
      <c r="AO14" s="243">
        <v>377.875</v>
      </c>
      <c r="AP14" s="243">
        <v>363.82</v>
      </c>
      <c r="AQ14" s="243">
        <v>367.5</v>
      </c>
      <c r="AR14" s="243">
        <v>368.85</v>
      </c>
      <c r="AS14" s="243">
        <v>366.06</v>
      </c>
      <c r="AT14" s="243">
        <v>364.47500000000002</v>
      </c>
      <c r="AU14" s="243">
        <v>360.42</v>
      </c>
      <c r="AV14" s="243">
        <v>341.95</v>
      </c>
      <c r="AW14" s="243">
        <v>332.17500000000001</v>
      </c>
      <c r="AX14" s="243">
        <v>335.68</v>
      </c>
      <c r="AY14" s="243">
        <v>339.2</v>
      </c>
      <c r="AZ14" s="243">
        <v>343.42500000000001</v>
      </c>
      <c r="BA14" s="243">
        <v>360.58</v>
      </c>
      <c r="BB14" s="337">
        <v>366.73099999999999</v>
      </c>
      <c r="BC14" s="337">
        <v>371.96629999999999</v>
      </c>
      <c r="BD14" s="337">
        <v>369.01530000000002</v>
      </c>
      <c r="BE14" s="337">
        <v>361.59890000000001</v>
      </c>
      <c r="BF14" s="337">
        <v>357.3603</v>
      </c>
      <c r="BG14" s="337">
        <v>352.97899999999998</v>
      </c>
      <c r="BH14" s="337">
        <v>342.32850000000002</v>
      </c>
      <c r="BI14" s="337">
        <v>333.72789999999998</v>
      </c>
      <c r="BJ14" s="337">
        <v>323.63760000000002</v>
      </c>
      <c r="BK14" s="337">
        <v>329.5324</v>
      </c>
      <c r="BL14" s="337">
        <v>335.33589999999998</v>
      </c>
      <c r="BM14" s="337">
        <v>345.88690000000003</v>
      </c>
      <c r="BN14" s="337">
        <v>350.33760000000001</v>
      </c>
      <c r="BO14" s="337">
        <v>356.91699999999997</v>
      </c>
      <c r="BP14" s="337">
        <v>357.4169</v>
      </c>
      <c r="BQ14" s="337">
        <v>353.6189</v>
      </c>
      <c r="BR14" s="337">
        <v>351.24639999999999</v>
      </c>
      <c r="BS14" s="337">
        <v>346.65609999999998</v>
      </c>
      <c r="BT14" s="337">
        <v>337.24979999999999</v>
      </c>
      <c r="BU14" s="337">
        <v>330.666</v>
      </c>
      <c r="BV14" s="337">
        <v>322.35140000000001</v>
      </c>
    </row>
    <row r="15" spans="1:74" ht="11.1" customHeight="1" x14ac:dyDescent="0.2">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403"/>
      <c r="BC15" s="403"/>
      <c r="BD15" s="403"/>
      <c r="BE15" s="403"/>
      <c r="BF15" s="403"/>
      <c r="BG15" s="403"/>
      <c r="BH15" s="403"/>
      <c r="BI15" s="403"/>
      <c r="BJ15" s="403"/>
      <c r="BK15" s="403"/>
      <c r="BL15" s="403"/>
      <c r="BM15" s="403"/>
      <c r="BN15" s="403"/>
      <c r="BO15" s="403"/>
      <c r="BP15" s="403"/>
      <c r="BQ15" s="403"/>
      <c r="BR15" s="403"/>
      <c r="BS15" s="403"/>
      <c r="BT15" s="403"/>
      <c r="BU15" s="403"/>
      <c r="BV15" s="403"/>
    </row>
    <row r="16" spans="1:74" ht="11.1" customHeight="1" x14ac:dyDescent="0.2">
      <c r="A16" s="1"/>
      <c r="B16" s="7" t="s">
        <v>1030</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404"/>
      <c r="BC16" s="404"/>
      <c r="BD16" s="404"/>
      <c r="BE16" s="404"/>
      <c r="BF16" s="404"/>
      <c r="BG16" s="404"/>
      <c r="BH16" s="404"/>
      <c r="BI16" s="404"/>
      <c r="BJ16" s="404"/>
      <c r="BK16" s="404"/>
      <c r="BL16" s="404"/>
      <c r="BM16" s="404"/>
      <c r="BN16" s="404"/>
      <c r="BO16" s="404"/>
      <c r="BP16" s="404"/>
      <c r="BQ16" s="404"/>
      <c r="BR16" s="404"/>
      <c r="BS16" s="404"/>
      <c r="BT16" s="404"/>
      <c r="BU16" s="404"/>
      <c r="BV16" s="404"/>
    </row>
    <row r="17" spans="1:74" ht="11.1" customHeight="1" x14ac:dyDescent="0.2">
      <c r="A17" s="1"/>
      <c r="B17" s="7" t="s">
        <v>128</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ht="11.1" customHeight="1" x14ac:dyDescent="0.2">
      <c r="A18" s="1" t="s">
        <v>674</v>
      </c>
      <c r="B18" s="184" t="s">
        <v>599</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58.113999999999997</v>
      </c>
      <c r="AN18" s="68">
        <v>59.832999999999998</v>
      </c>
      <c r="AO18" s="68">
        <v>59.460999999999999</v>
      </c>
      <c r="AP18" s="68">
        <v>63.735999999999997</v>
      </c>
      <c r="AQ18" s="68">
        <v>62.661000000000001</v>
      </c>
      <c r="AR18" s="68">
        <v>61.969000000000001</v>
      </c>
      <c r="AS18" s="68">
        <v>61.625</v>
      </c>
      <c r="AT18" s="68">
        <v>58.545000000000002</v>
      </c>
      <c r="AU18" s="68">
        <v>58.112000000000002</v>
      </c>
      <c r="AV18" s="68">
        <v>54.970999999999997</v>
      </c>
      <c r="AW18" s="68">
        <v>55.960999999999999</v>
      </c>
      <c r="AX18" s="68">
        <v>61.079000000000001</v>
      </c>
      <c r="AY18" s="68">
        <v>64.462999999999994</v>
      </c>
      <c r="AZ18" s="68">
        <v>59.372645749</v>
      </c>
      <c r="BA18" s="68">
        <v>54.693456586000003</v>
      </c>
      <c r="BB18" s="333">
        <v>54.618639999999999</v>
      </c>
      <c r="BC18" s="333">
        <v>55.243400000000001</v>
      </c>
      <c r="BD18" s="333">
        <v>55.128819999999997</v>
      </c>
      <c r="BE18" s="333">
        <v>55.634610000000002</v>
      </c>
      <c r="BF18" s="333">
        <v>55.323360000000001</v>
      </c>
      <c r="BG18" s="333">
        <v>54.586150000000004</v>
      </c>
      <c r="BH18" s="333">
        <v>53.110489999999999</v>
      </c>
      <c r="BI18" s="333">
        <v>55.832859999999997</v>
      </c>
      <c r="BJ18" s="333">
        <v>58.488630000000001</v>
      </c>
      <c r="BK18" s="333">
        <v>60.649880000000003</v>
      </c>
      <c r="BL18" s="333">
        <v>61.023099999999999</v>
      </c>
      <c r="BM18" s="333">
        <v>56.621519999999997</v>
      </c>
      <c r="BN18" s="333">
        <v>55.79175</v>
      </c>
      <c r="BO18" s="333">
        <v>56.500059999999998</v>
      </c>
      <c r="BP18" s="333">
        <v>56.433039999999998</v>
      </c>
      <c r="BQ18" s="333">
        <v>56.638190000000002</v>
      </c>
      <c r="BR18" s="333">
        <v>56.117640000000002</v>
      </c>
      <c r="BS18" s="333">
        <v>55.107370000000003</v>
      </c>
      <c r="BT18" s="333">
        <v>53.22531</v>
      </c>
      <c r="BU18" s="333">
        <v>56.055689999999998</v>
      </c>
      <c r="BV18" s="333">
        <v>58.346110000000003</v>
      </c>
    </row>
    <row r="19" spans="1:74" ht="11.1" customHeight="1" x14ac:dyDescent="0.2">
      <c r="A19" s="1" t="s">
        <v>675</v>
      </c>
      <c r="B19" s="184" t="s">
        <v>600</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53.667999999999999</v>
      </c>
      <c r="AN19" s="68">
        <v>55.107999999999997</v>
      </c>
      <c r="AO19" s="68">
        <v>53.795999999999999</v>
      </c>
      <c r="AP19" s="68">
        <v>50.145000000000003</v>
      </c>
      <c r="AQ19" s="68">
        <v>48.524999999999999</v>
      </c>
      <c r="AR19" s="68">
        <v>49.322000000000003</v>
      </c>
      <c r="AS19" s="68">
        <v>48.45</v>
      </c>
      <c r="AT19" s="68">
        <v>46.984000000000002</v>
      </c>
      <c r="AU19" s="68">
        <v>49.750999999999998</v>
      </c>
      <c r="AV19" s="68">
        <v>47.872</v>
      </c>
      <c r="AW19" s="68">
        <v>49.16</v>
      </c>
      <c r="AX19" s="68">
        <v>51.555999999999997</v>
      </c>
      <c r="AY19" s="68">
        <v>52.838999999999999</v>
      </c>
      <c r="AZ19" s="68">
        <v>53.156066539000001</v>
      </c>
      <c r="BA19" s="68">
        <v>47.059903679999998</v>
      </c>
      <c r="BB19" s="333">
        <v>46.986730000000001</v>
      </c>
      <c r="BC19" s="333">
        <v>47.052280000000003</v>
      </c>
      <c r="BD19" s="333">
        <v>49.048439999999999</v>
      </c>
      <c r="BE19" s="333">
        <v>49.507989999999999</v>
      </c>
      <c r="BF19" s="333">
        <v>48.672800000000002</v>
      </c>
      <c r="BG19" s="333">
        <v>49.87182</v>
      </c>
      <c r="BH19" s="333">
        <v>48.069249999999997</v>
      </c>
      <c r="BI19" s="333">
        <v>48.926569999999998</v>
      </c>
      <c r="BJ19" s="333">
        <v>50.41592</v>
      </c>
      <c r="BK19" s="333">
        <v>55.04645</v>
      </c>
      <c r="BL19" s="333">
        <v>54.863849999999999</v>
      </c>
      <c r="BM19" s="333">
        <v>51.426299999999998</v>
      </c>
      <c r="BN19" s="333">
        <v>48.676969999999997</v>
      </c>
      <c r="BO19" s="333">
        <v>47.538969999999999</v>
      </c>
      <c r="BP19" s="333">
        <v>48.977359999999997</v>
      </c>
      <c r="BQ19" s="333">
        <v>49.444800000000001</v>
      </c>
      <c r="BR19" s="333">
        <v>48.587359999999997</v>
      </c>
      <c r="BS19" s="333">
        <v>49.669359999999998</v>
      </c>
      <c r="BT19" s="333">
        <v>47.677520000000001</v>
      </c>
      <c r="BU19" s="333">
        <v>48.42886</v>
      </c>
      <c r="BV19" s="333">
        <v>50.099490000000003</v>
      </c>
    </row>
    <row r="20" spans="1:74" ht="11.1" customHeight="1" x14ac:dyDescent="0.2">
      <c r="A20" s="1" t="s">
        <v>676</v>
      </c>
      <c r="B20" s="184" t="s">
        <v>601</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80.25</v>
      </c>
      <c r="AN20" s="68">
        <v>72.89</v>
      </c>
      <c r="AO20" s="68">
        <v>75.822000000000003</v>
      </c>
      <c r="AP20" s="68">
        <v>73.457999999999998</v>
      </c>
      <c r="AQ20" s="68">
        <v>77.245000000000005</v>
      </c>
      <c r="AR20" s="68">
        <v>78.024000000000001</v>
      </c>
      <c r="AS20" s="68">
        <v>76.835999999999999</v>
      </c>
      <c r="AT20" s="68">
        <v>75.796999999999997</v>
      </c>
      <c r="AU20" s="68">
        <v>76.962000000000003</v>
      </c>
      <c r="AV20" s="68">
        <v>74.691999999999993</v>
      </c>
      <c r="AW20" s="68">
        <v>73.617000000000004</v>
      </c>
      <c r="AX20" s="68">
        <v>76.263999999999996</v>
      </c>
      <c r="AY20" s="68">
        <v>77.337000000000003</v>
      </c>
      <c r="AZ20" s="68">
        <v>77.531239908000003</v>
      </c>
      <c r="BA20" s="68">
        <v>76.820801926000001</v>
      </c>
      <c r="BB20" s="333">
        <v>75.516649999999998</v>
      </c>
      <c r="BC20" s="333">
        <v>75.510750000000002</v>
      </c>
      <c r="BD20" s="333">
        <v>76.472930000000005</v>
      </c>
      <c r="BE20" s="333">
        <v>77.226349999999996</v>
      </c>
      <c r="BF20" s="333">
        <v>74.590770000000006</v>
      </c>
      <c r="BG20" s="333">
        <v>75.690299999999993</v>
      </c>
      <c r="BH20" s="333">
        <v>75.028440000000003</v>
      </c>
      <c r="BI20" s="333">
        <v>78.027019999999993</v>
      </c>
      <c r="BJ20" s="333">
        <v>78.932209999999998</v>
      </c>
      <c r="BK20" s="333">
        <v>79.855540000000005</v>
      </c>
      <c r="BL20" s="333">
        <v>78.460499999999996</v>
      </c>
      <c r="BM20" s="333">
        <v>79.292739999999995</v>
      </c>
      <c r="BN20" s="333">
        <v>77.969539999999995</v>
      </c>
      <c r="BO20" s="333">
        <v>77.568659999999994</v>
      </c>
      <c r="BP20" s="333">
        <v>77.902079999999998</v>
      </c>
      <c r="BQ20" s="333">
        <v>78.442629999999994</v>
      </c>
      <c r="BR20" s="333">
        <v>75.423450000000003</v>
      </c>
      <c r="BS20" s="333">
        <v>76.529830000000004</v>
      </c>
      <c r="BT20" s="333">
        <v>75.721919999999997</v>
      </c>
      <c r="BU20" s="333">
        <v>78.719319999999996</v>
      </c>
      <c r="BV20" s="333">
        <v>79.747839999999997</v>
      </c>
    </row>
    <row r="21" spans="1:74" ht="11.1" customHeight="1" x14ac:dyDescent="0.2">
      <c r="A21" s="1" t="s">
        <v>677</v>
      </c>
      <c r="B21" s="184" t="s">
        <v>602</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6.9379999999999997</v>
      </c>
      <c r="AO21" s="68">
        <v>6.7670000000000003</v>
      </c>
      <c r="AP21" s="68">
        <v>6.516</v>
      </c>
      <c r="AQ21" s="68">
        <v>5.9320000000000004</v>
      </c>
      <c r="AR21" s="68">
        <v>6.5220000000000002</v>
      </c>
      <c r="AS21" s="68">
        <v>6.609</v>
      </c>
      <c r="AT21" s="68">
        <v>6.6970000000000001</v>
      </c>
      <c r="AU21" s="68">
        <v>6.2629999999999999</v>
      </c>
      <c r="AV21" s="68">
        <v>7.3890000000000002</v>
      </c>
      <c r="AW21" s="68">
        <v>7.7709999999999999</v>
      </c>
      <c r="AX21" s="68">
        <v>7.07</v>
      </c>
      <c r="AY21" s="68">
        <v>7.1470000000000002</v>
      </c>
      <c r="AZ21" s="68">
        <v>6.2731507097000003</v>
      </c>
      <c r="BA21" s="68">
        <v>6.5818029520000003</v>
      </c>
      <c r="BB21" s="333">
        <v>6.1359979999999998</v>
      </c>
      <c r="BC21" s="333">
        <v>6.1273249999999999</v>
      </c>
      <c r="BD21" s="333">
        <v>6.3808559999999996</v>
      </c>
      <c r="BE21" s="333">
        <v>6.2293320000000003</v>
      </c>
      <c r="BF21" s="333">
        <v>6.264011</v>
      </c>
      <c r="BG21" s="333">
        <v>6.5433919999999999</v>
      </c>
      <c r="BH21" s="333">
        <v>6.5582279999999997</v>
      </c>
      <c r="BI21" s="333">
        <v>7.0796580000000002</v>
      </c>
      <c r="BJ21" s="333">
        <v>7.0684240000000003</v>
      </c>
      <c r="BK21" s="333">
        <v>7.188955</v>
      </c>
      <c r="BL21" s="333">
        <v>7.0874620000000004</v>
      </c>
      <c r="BM21" s="333">
        <v>6.8057689999999997</v>
      </c>
      <c r="BN21" s="333">
        <v>6.3503819999999997</v>
      </c>
      <c r="BO21" s="333">
        <v>6.2903190000000002</v>
      </c>
      <c r="BP21" s="333">
        <v>6.507263</v>
      </c>
      <c r="BQ21" s="333">
        <v>6.330972</v>
      </c>
      <c r="BR21" s="333">
        <v>6.3694519999999999</v>
      </c>
      <c r="BS21" s="333">
        <v>6.6443479999999999</v>
      </c>
      <c r="BT21" s="333">
        <v>6.6409830000000003</v>
      </c>
      <c r="BU21" s="333">
        <v>7.1518179999999996</v>
      </c>
      <c r="BV21" s="333">
        <v>7.1379950000000001</v>
      </c>
    </row>
    <row r="22" spans="1:74" ht="11.1" customHeight="1" x14ac:dyDescent="0.2">
      <c r="A22" s="1" t="s">
        <v>678</v>
      </c>
      <c r="B22" s="184" t="s">
        <v>603</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35.326000000000001</v>
      </c>
      <c r="AN22" s="68">
        <v>32.073</v>
      </c>
      <c r="AO22" s="68">
        <v>29.087</v>
      </c>
      <c r="AP22" s="68">
        <v>27.254999999999999</v>
      </c>
      <c r="AQ22" s="68">
        <v>27.373999999999999</v>
      </c>
      <c r="AR22" s="68">
        <v>29.074000000000002</v>
      </c>
      <c r="AS22" s="68">
        <v>29.388000000000002</v>
      </c>
      <c r="AT22" s="68">
        <v>29.417000000000002</v>
      </c>
      <c r="AU22" s="68">
        <v>28.163</v>
      </c>
      <c r="AV22" s="68">
        <v>28.942</v>
      </c>
      <c r="AW22" s="68">
        <v>30.634</v>
      </c>
      <c r="AX22" s="68">
        <v>32.085999999999999</v>
      </c>
      <c r="AY22" s="68">
        <v>33.917000000000002</v>
      </c>
      <c r="AZ22" s="68">
        <v>31.915754237000002</v>
      </c>
      <c r="BA22" s="68">
        <v>29.532443239999999</v>
      </c>
      <c r="BB22" s="333">
        <v>28.009219999999999</v>
      </c>
      <c r="BC22" s="333">
        <v>27.375789999999999</v>
      </c>
      <c r="BD22" s="333">
        <v>28.08868</v>
      </c>
      <c r="BE22" s="333">
        <v>28.175160000000002</v>
      </c>
      <c r="BF22" s="333">
        <v>27.797519999999999</v>
      </c>
      <c r="BG22" s="333">
        <v>28.333939999999998</v>
      </c>
      <c r="BH22" s="333">
        <v>28.608789999999999</v>
      </c>
      <c r="BI22" s="333">
        <v>29.974769999999999</v>
      </c>
      <c r="BJ22" s="333">
        <v>31.590620000000001</v>
      </c>
      <c r="BK22" s="333">
        <v>33.257649999999998</v>
      </c>
      <c r="BL22" s="333">
        <v>32.727209999999999</v>
      </c>
      <c r="BM22" s="333">
        <v>31.013030000000001</v>
      </c>
      <c r="BN22" s="333">
        <v>28.771450000000002</v>
      </c>
      <c r="BO22" s="333">
        <v>27.650030000000001</v>
      </c>
      <c r="BP22" s="333">
        <v>28.271319999999999</v>
      </c>
      <c r="BQ22" s="333">
        <v>28.160550000000001</v>
      </c>
      <c r="BR22" s="333">
        <v>27.864339999999999</v>
      </c>
      <c r="BS22" s="333">
        <v>28.376660000000001</v>
      </c>
      <c r="BT22" s="333">
        <v>28.010290000000001</v>
      </c>
      <c r="BU22" s="333">
        <v>29.63691</v>
      </c>
      <c r="BV22" s="333">
        <v>31.414449999999999</v>
      </c>
    </row>
    <row r="23" spans="1:74" ht="11.1" customHeight="1" x14ac:dyDescent="0.2">
      <c r="A23" s="1" t="s">
        <v>679</v>
      </c>
      <c r="B23" s="184" t="s">
        <v>127</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234.48699999999999</v>
      </c>
      <c r="AN23" s="68">
        <v>226.84200000000001</v>
      </c>
      <c r="AO23" s="68">
        <v>224.93299999999999</v>
      </c>
      <c r="AP23" s="68">
        <v>221.11</v>
      </c>
      <c r="AQ23" s="68">
        <v>221.73699999999999</v>
      </c>
      <c r="AR23" s="68">
        <v>224.911</v>
      </c>
      <c r="AS23" s="68">
        <v>222.90799999999999</v>
      </c>
      <c r="AT23" s="68">
        <v>217.44</v>
      </c>
      <c r="AU23" s="68">
        <v>219.251</v>
      </c>
      <c r="AV23" s="68">
        <v>213.86600000000001</v>
      </c>
      <c r="AW23" s="68">
        <v>217.143</v>
      </c>
      <c r="AX23" s="68">
        <v>228.05500000000001</v>
      </c>
      <c r="AY23" s="68">
        <v>235.703</v>
      </c>
      <c r="AZ23" s="68">
        <v>228.24885714000001</v>
      </c>
      <c r="BA23" s="68">
        <v>214.68840838</v>
      </c>
      <c r="BB23" s="333">
        <v>211.2672</v>
      </c>
      <c r="BC23" s="333">
        <v>211.30950000000001</v>
      </c>
      <c r="BD23" s="333">
        <v>215.11969999999999</v>
      </c>
      <c r="BE23" s="333">
        <v>216.77340000000001</v>
      </c>
      <c r="BF23" s="333">
        <v>212.64850000000001</v>
      </c>
      <c r="BG23" s="333">
        <v>215.0256</v>
      </c>
      <c r="BH23" s="333">
        <v>211.37520000000001</v>
      </c>
      <c r="BI23" s="333">
        <v>219.8409</v>
      </c>
      <c r="BJ23" s="333">
        <v>226.4958</v>
      </c>
      <c r="BK23" s="333">
        <v>235.99850000000001</v>
      </c>
      <c r="BL23" s="333">
        <v>234.16210000000001</v>
      </c>
      <c r="BM23" s="333">
        <v>225.15940000000001</v>
      </c>
      <c r="BN23" s="333">
        <v>217.56010000000001</v>
      </c>
      <c r="BO23" s="333">
        <v>215.548</v>
      </c>
      <c r="BP23" s="333">
        <v>218.09110000000001</v>
      </c>
      <c r="BQ23" s="333">
        <v>219.0171</v>
      </c>
      <c r="BR23" s="333">
        <v>214.3622</v>
      </c>
      <c r="BS23" s="333">
        <v>216.32759999999999</v>
      </c>
      <c r="BT23" s="333">
        <v>211.27600000000001</v>
      </c>
      <c r="BU23" s="333">
        <v>219.99260000000001</v>
      </c>
      <c r="BV23" s="333">
        <v>226.74590000000001</v>
      </c>
    </row>
    <row r="24" spans="1:74" ht="11.1" customHeight="1" x14ac:dyDescent="0.2">
      <c r="A24" s="1"/>
      <c r="B24" s="7" t="s">
        <v>129</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ht="11.1" customHeight="1" x14ac:dyDescent="0.2">
      <c r="A25" s="1" t="s">
        <v>680</v>
      </c>
      <c r="B25" s="184" t="s">
        <v>127</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57.581000000000003</v>
      </c>
      <c r="AN25" s="68">
        <v>55.152000000000001</v>
      </c>
      <c r="AO25" s="68">
        <v>48.515000000000001</v>
      </c>
      <c r="AP25" s="68">
        <v>46.243000000000002</v>
      </c>
      <c r="AQ25" s="68">
        <v>47.685000000000002</v>
      </c>
      <c r="AR25" s="68">
        <v>50.054000000000002</v>
      </c>
      <c r="AS25" s="68">
        <v>50.604999999999997</v>
      </c>
      <c r="AT25" s="68">
        <v>48.781999999999996</v>
      </c>
      <c r="AU25" s="68">
        <v>40.44</v>
      </c>
      <c r="AV25" s="68">
        <v>38.902000000000001</v>
      </c>
      <c r="AW25" s="68">
        <v>38.317999999999998</v>
      </c>
      <c r="AX25" s="68">
        <v>39.706000000000003</v>
      </c>
      <c r="AY25" s="68">
        <v>39.79</v>
      </c>
      <c r="AZ25" s="68">
        <v>37.815857143000002</v>
      </c>
      <c r="BA25" s="68">
        <v>33.451386728000003</v>
      </c>
      <c r="BB25" s="333">
        <v>32.234430000000003</v>
      </c>
      <c r="BC25" s="333">
        <v>31.007950000000001</v>
      </c>
      <c r="BD25" s="333">
        <v>32.818269999999998</v>
      </c>
      <c r="BE25" s="333">
        <v>32.339280000000002</v>
      </c>
      <c r="BF25" s="333">
        <v>32.796750000000003</v>
      </c>
      <c r="BG25" s="333">
        <v>31.72092</v>
      </c>
      <c r="BH25" s="333">
        <v>29.98321</v>
      </c>
      <c r="BI25" s="333">
        <v>32.384700000000002</v>
      </c>
      <c r="BJ25" s="333">
        <v>33.849319999999999</v>
      </c>
      <c r="BK25" s="333">
        <v>36.379539999999999</v>
      </c>
      <c r="BL25" s="333">
        <v>33.815660000000001</v>
      </c>
      <c r="BM25" s="333">
        <v>31.267250000000001</v>
      </c>
      <c r="BN25" s="333">
        <v>28.655349999999999</v>
      </c>
      <c r="BO25" s="333">
        <v>29.931650000000001</v>
      </c>
      <c r="BP25" s="333">
        <v>31.57422</v>
      </c>
      <c r="BQ25" s="333">
        <v>31.41724</v>
      </c>
      <c r="BR25" s="333">
        <v>31.99689</v>
      </c>
      <c r="BS25" s="333">
        <v>31.013819999999999</v>
      </c>
      <c r="BT25" s="333">
        <v>29.394130000000001</v>
      </c>
      <c r="BU25" s="333">
        <v>31.79006</v>
      </c>
      <c r="BV25" s="333">
        <v>32.79701</v>
      </c>
    </row>
    <row r="26" spans="1:74" ht="11.1" customHeight="1" x14ac:dyDescent="0.2">
      <c r="A26" s="1"/>
      <c r="B26" s="7" t="s">
        <v>130</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406"/>
      <c r="BC26" s="406"/>
      <c r="BD26" s="406"/>
      <c r="BE26" s="406"/>
      <c r="BF26" s="406"/>
      <c r="BG26" s="406"/>
      <c r="BH26" s="406"/>
      <c r="BI26" s="406"/>
      <c r="BJ26" s="406"/>
      <c r="BK26" s="406"/>
      <c r="BL26" s="406"/>
      <c r="BM26" s="406"/>
      <c r="BN26" s="406"/>
      <c r="BO26" s="406"/>
      <c r="BP26" s="406"/>
      <c r="BQ26" s="406"/>
      <c r="BR26" s="406"/>
      <c r="BS26" s="406"/>
      <c r="BT26" s="406"/>
      <c r="BU26" s="406"/>
      <c r="BV26" s="406"/>
    </row>
    <row r="27" spans="1:74" ht="11.1" customHeight="1" x14ac:dyDescent="0.2">
      <c r="A27" s="1" t="s">
        <v>681</v>
      </c>
      <c r="B27" s="185" t="s">
        <v>127</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176.90600000000001</v>
      </c>
      <c r="AN27" s="69">
        <v>171.69</v>
      </c>
      <c r="AO27" s="69">
        <v>176.41800000000001</v>
      </c>
      <c r="AP27" s="69">
        <v>174.86699999999999</v>
      </c>
      <c r="AQ27" s="69">
        <v>174.05199999999999</v>
      </c>
      <c r="AR27" s="69">
        <v>174.857</v>
      </c>
      <c r="AS27" s="69">
        <v>172.303</v>
      </c>
      <c r="AT27" s="69">
        <v>168.65799999999999</v>
      </c>
      <c r="AU27" s="69">
        <v>178.81100000000001</v>
      </c>
      <c r="AV27" s="69">
        <v>174.964</v>
      </c>
      <c r="AW27" s="69">
        <v>178.82499999999999</v>
      </c>
      <c r="AX27" s="69">
        <v>188.34899999999999</v>
      </c>
      <c r="AY27" s="69">
        <v>195.91300000000001</v>
      </c>
      <c r="AZ27" s="69">
        <v>190.43299999999999</v>
      </c>
      <c r="BA27" s="69">
        <v>181.23702166000001</v>
      </c>
      <c r="BB27" s="354">
        <v>179.03280000000001</v>
      </c>
      <c r="BC27" s="354">
        <v>180.30160000000001</v>
      </c>
      <c r="BD27" s="354">
        <v>182.3015</v>
      </c>
      <c r="BE27" s="354">
        <v>184.4342</v>
      </c>
      <c r="BF27" s="354">
        <v>179.85169999999999</v>
      </c>
      <c r="BG27" s="354">
        <v>183.3047</v>
      </c>
      <c r="BH27" s="354">
        <v>181.392</v>
      </c>
      <c r="BI27" s="354">
        <v>187.4562</v>
      </c>
      <c r="BJ27" s="354">
        <v>192.6465</v>
      </c>
      <c r="BK27" s="354">
        <v>199.6189</v>
      </c>
      <c r="BL27" s="354">
        <v>200.34649999999999</v>
      </c>
      <c r="BM27" s="354">
        <v>193.8921</v>
      </c>
      <c r="BN27" s="354">
        <v>188.90469999999999</v>
      </c>
      <c r="BO27" s="354">
        <v>185.6164</v>
      </c>
      <c r="BP27" s="354">
        <v>186.51679999999999</v>
      </c>
      <c r="BQ27" s="354">
        <v>187.59989999999999</v>
      </c>
      <c r="BR27" s="354">
        <v>182.36539999999999</v>
      </c>
      <c r="BS27" s="354">
        <v>185.31379999999999</v>
      </c>
      <c r="BT27" s="354">
        <v>181.8819</v>
      </c>
      <c r="BU27" s="354">
        <v>188.20249999999999</v>
      </c>
      <c r="BV27" s="354">
        <v>193.94890000000001</v>
      </c>
    </row>
    <row r="28" spans="1:74" s="284" customFormat="1" ht="11.1" customHeight="1" x14ac:dyDescent="0.2">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7"/>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s="284" customFormat="1" ht="12" customHeight="1" x14ac:dyDescent="0.2">
      <c r="A29" s="1"/>
      <c r="B29" s="670" t="s">
        <v>1116</v>
      </c>
      <c r="C29" s="667"/>
      <c r="D29" s="667"/>
      <c r="E29" s="667"/>
      <c r="F29" s="667"/>
      <c r="G29" s="667"/>
      <c r="H29" s="667"/>
      <c r="I29" s="667"/>
      <c r="J29" s="667"/>
      <c r="K29" s="667"/>
      <c r="L29" s="667"/>
      <c r="M29" s="667"/>
      <c r="N29" s="667"/>
      <c r="O29" s="667"/>
      <c r="P29" s="667"/>
      <c r="Q29" s="667"/>
      <c r="AY29" s="539"/>
      <c r="AZ29" s="539"/>
      <c r="BA29" s="539"/>
      <c r="BB29" s="539"/>
      <c r="BC29" s="539"/>
      <c r="BD29" s="539"/>
      <c r="BE29" s="539"/>
      <c r="BF29" s="539"/>
      <c r="BG29" s="539"/>
      <c r="BH29" s="539"/>
      <c r="BI29" s="539"/>
      <c r="BJ29" s="539"/>
    </row>
    <row r="30" spans="1:74" s="284" customFormat="1" ht="12" customHeight="1" x14ac:dyDescent="0.2">
      <c r="A30" s="1"/>
      <c r="B30" s="672" t="s">
        <v>144</v>
      </c>
      <c r="C30" s="667"/>
      <c r="D30" s="667"/>
      <c r="E30" s="667"/>
      <c r="F30" s="667"/>
      <c r="G30" s="667"/>
      <c r="H30" s="667"/>
      <c r="I30" s="667"/>
      <c r="J30" s="667"/>
      <c r="K30" s="667"/>
      <c r="L30" s="667"/>
      <c r="M30" s="667"/>
      <c r="N30" s="667"/>
      <c r="O30" s="667"/>
      <c r="P30" s="667"/>
      <c r="Q30" s="667"/>
      <c r="AY30" s="539"/>
      <c r="AZ30" s="539"/>
      <c r="BA30" s="539"/>
      <c r="BB30" s="539"/>
      <c r="BC30" s="539"/>
      <c r="BD30" s="539"/>
      <c r="BE30" s="539"/>
      <c r="BF30" s="539"/>
      <c r="BG30" s="539"/>
      <c r="BH30" s="539"/>
      <c r="BI30" s="539"/>
      <c r="BJ30" s="539"/>
    </row>
    <row r="31" spans="1:74" s="452" customFormat="1" ht="12" customHeight="1" x14ac:dyDescent="0.2">
      <c r="A31" s="451"/>
      <c r="B31" s="656" t="s">
        <v>1146</v>
      </c>
      <c r="C31" s="657"/>
      <c r="D31" s="657"/>
      <c r="E31" s="657"/>
      <c r="F31" s="657"/>
      <c r="G31" s="657"/>
      <c r="H31" s="657"/>
      <c r="I31" s="657"/>
      <c r="J31" s="657"/>
      <c r="K31" s="657"/>
      <c r="L31" s="657"/>
      <c r="M31" s="657"/>
      <c r="N31" s="657"/>
      <c r="O31" s="657"/>
      <c r="P31" s="657"/>
      <c r="Q31" s="653"/>
      <c r="AY31" s="540"/>
      <c r="AZ31" s="540"/>
      <c r="BA31" s="540"/>
      <c r="BB31" s="540"/>
      <c r="BC31" s="540"/>
      <c r="BD31" s="540"/>
      <c r="BE31" s="540"/>
      <c r="BF31" s="540"/>
      <c r="BG31" s="540"/>
      <c r="BH31" s="540"/>
      <c r="BI31" s="540"/>
      <c r="BJ31" s="540"/>
    </row>
    <row r="32" spans="1:74" s="452" customFormat="1" ht="12" customHeight="1" x14ac:dyDescent="0.2">
      <c r="A32" s="451"/>
      <c r="B32" s="651" t="s">
        <v>1170</v>
      </c>
      <c r="C32" s="653"/>
      <c r="D32" s="653"/>
      <c r="E32" s="653"/>
      <c r="F32" s="653"/>
      <c r="G32" s="653"/>
      <c r="H32" s="653"/>
      <c r="I32" s="653"/>
      <c r="J32" s="653"/>
      <c r="K32" s="653"/>
      <c r="L32" s="653"/>
      <c r="M32" s="653"/>
      <c r="N32" s="653"/>
      <c r="O32" s="653"/>
      <c r="P32" s="653"/>
      <c r="Q32" s="653"/>
      <c r="AY32" s="540"/>
      <c r="AZ32" s="540"/>
      <c r="BA32" s="540"/>
      <c r="BB32" s="540"/>
      <c r="BC32" s="540"/>
      <c r="BD32" s="540"/>
      <c r="BE32" s="540"/>
      <c r="BF32" s="540"/>
      <c r="BG32" s="540"/>
      <c r="BH32" s="540"/>
      <c r="BI32" s="540"/>
      <c r="BJ32" s="540"/>
    </row>
    <row r="33" spans="1:74" s="452" customFormat="1" ht="12" customHeight="1" x14ac:dyDescent="0.2">
      <c r="A33" s="451"/>
      <c r="B33" s="696" t="s">
        <v>1171</v>
      </c>
      <c r="C33" s="653"/>
      <c r="D33" s="653"/>
      <c r="E33" s="653"/>
      <c r="F33" s="653"/>
      <c r="G33" s="653"/>
      <c r="H33" s="653"/>
      <c r="I33" s="653"/>
      <c r="J33" s="653"/>
      <c r="K33" s="653"/>
      <c r="L33" s="653"/>
      <c r="M33" s="653"/>
      <c r="N33" s="653"/>
      <c r="O33" s="653"/>
      <c r="P33" s="653"/>
      <c r="Q33" s="653"/>
      <c r="AY33" s="540"/>
      <c r="AZ33" s="540"/>
      <c r="BA33" s="540"/>
      <c r="BB33" s="540"/>
      <c r="BC33" s="540"/>
      <c r="BD33" s="540"/>
      <c r="BE33" s="540"/>
      <c r="BF33" s="540"/>
      <c r="BG33" s="540"/>
      <c r="BH33" s="540"/>
      <c r="BI33" s="540"/>
      <c r="BJ33" s="540"/>
    </row>
    <row r="34" spans="1:74" s="452" customFormat="1" ht="12" customHeight="1" x14ac:dyDescent="0.2">
      <c r="A34" s="451"/>
      <c r="B34" s="656" t="s">
        <v>1175</v>
      </c>
      <c r="C34" s="657"/>
      <c r="D34" s="657"/>
      <c r="E34" s="657"/>
      <c r="F34" s="657"/>
      <c r="G34" s="657"/>
      <c r="H34" s="657"/>
      <c r="I34" s="657"/>
      <c r="J34" s="657"/>
      <c r="K34" s="657"/>
      <c r="L34" s="657"/>
      <c r="M34" s="657"/>
      <c r="N34" s="657"/>
      <c r="O34" s="657"/>
      <c r="P34" s="657"/>
      <c r="Q34" s="653"/>
      <c r="AY34" s="540"/>
      <c r="AZ34" s="540"/>
      <c r="BA34" s="540"/>
      <c r="BB34" s="540"/>
      <c r="BC34" s="540"/>
      <c r="BD34" s="540"/>
      <c r="BE34" s="540"/>
      <c r="BF34" s="540"/>
      <c r="BG34" s="540"/>
      <c r="BH34" s="540"/>
      <c r="BI34" s="540"/>
      <c r="BJ34" s="540"/>
    </row>
    <row r="35" spans="1:74" s="452" customFormat="1" ht="12" customHeight="1" x14ac:dyDescent="0.2">
      <c r="A35" s="451"/>
      <c r="B35" s="658" t="s">
        <v>1176</v>
      </c>
      <c r="C35" s="652"/>
      <c r="D35" s="652"/>
      <c r="E35" s="652"/>
      <c r="F35" s="652"/>
      <c r="G35" s="652"/>
      <c r="H35" s="652"/>
      <c r="I35" s="652"/>
      <c r="J35" s="652"/>
      <c r="K35" s="652"/>
      <c r="L35" s="652"/>
      <c r="M35" s="652"/>
      <c r="N35" s="652"/>
      <c r="O35" s="652"/>
      <c r="P35" s="652"/>
      <c r="Q35" s="653"/>
      <c r="AY35" s="540"/>
      <c r="AZ35" s="540"/>
      <c r="BA35" s="540"/>
      <c r="BB35" s="540"/>
      <c r="BC35" s="540"/>
      <c r="BD35" s="540"/>
      <c r="BE35" s="540"/>
      <c r="BF35" s="540"/>
      <c r="BG35" s="540"/>
      <c r="BH35" s="540"/>
      <c r="BI35" s="540"/>
      <c r="BJ35" s="540"/>
    </row>
    <row r="36" spans="1:74" s="452" customFormat="1" ht="12" customHeight="1" x14ac:dyDescent="0.2">
      <c r="A36" s="451"/>
      <c r="B36" s="651" t="s">
        <v>1151</v>
      </c>
      <c r="C36" s="652"/>
      <c r="D36" s="652"/>
      <c r="E36" s="652"/>
      <c r="F36" s="652"/>
      <c r="G36" s="652"/>
      <c r="H36" s="652"/>
      <c r="I36" s="652"/>
      <c r="J36" s="652"/>
      <c r="K36" s="652"/>
      <c r="L36" s="652"/>
      <c r="M36" s="652"/>
      <c r="N36" s="652"/>
      <c r="O36" s="652"/>
      <c r="P36" s="652"/>
      <c r="Q36" s="653"/>
      <c r="AY36" s="540"/>
      <c r="AZ36" s="540"/>
      <c r="BA36" s="540"/>
      <c r="BB36" s="540"/>
      <c r="BC36" s="540"/>
      <c r="BD36" s="540"/>
      <c r="BE36" s="540"/>
      <c r="BF36" s="540"/>
      <c r="BG36" s="540"/>
      <c r="BH36" s="540"/>
      <c r="BI36" s="540"/>
      <c r="BJ36" s="540"/>
    </row>
    <row r="37" spans="1:74" s="453" customFormat="1" ht="12" customHeight="1" x14ac:dyDescent="0.2">
      <c r="A37" s="442"/>
      <c r="B37" s="673" t="s">
        <v>1159</v>
      </c>
      <c r="C37" s="653"/>
      <c r="D37" s="653"/>
      <c r="E37" s="653"/>
      <c r="F37" s="653"/>
      <c r="G37" s="653"/>
      <c r="H37" s="653"/>
      <c r="I37" s="653"/>
      <c r="J37" s="653"/>
      <c r="K37" s="653"/>
      <c r="L37" s="653"/>
      <c r="M37" s="653"/>
      <c r="N37" s="653"/>
      <c r="O37" s="653"/>
      <c r="P37" s="653"/>
      <c r="Q37" s="653"/>
      <c r="AY37" s="541"/>
      <c r="AZ37" s="541"/>
      <c r="BA37" s="541"/>
      <c r="BB37" s="541"/>
      <c r="BC37" s="541"/>
      <c r="BD37" s="541"/>
      <c r="BE37" s="541"/>
      <c r="BF37" s="541"/>
      <c r="BG37" s="541"/>
      <c r="BH37" s="541"/>
      <c r="BI37" s="541"/>
      <c r="BJ37" s="541"/>
    </row>
    <row r="38" spans="1:74" x14ac:dyDescent="0.15">
      <c r="BK38" s="408"/>
      <c r="BL38" s="408"/>
      <c r="BM38" s="408"/>
      <c r="BN38" s="408"/>
      <c r="BO38" s="408"/>
      <c r="BP38" s="408"/>
      <c r="BQ38" s="408"/>
      <c r="BR38" s="408"/>
      <c r="BS38" s="408"/>
      <c r="BT38" s="408"/>
      <c r="BU38" s="408"/>
      <c r="BV38" s="408"/>
    </row>
    <row r="39" spans="1:74" x14ac:dyDescent="0.15">
      <c r="BK39" s="408"/>
      <c r="BL39" s="408"/>
      <c r="BM39" s="408"/>
      <c r="BN39" s="408"/>
      <c r="BO39" s="408"/>
      <c r="BP39" s="408"/>
      <c r="BQ39" s="408"/>
      <c r="BR39" s="408"/>
      <c r="BS39" s="408"/>
      <c r="BT39" s="408"/>
      <c r="BU39" s="408"/>
      <c r="BV39" s="408"/>
    </row>
    <row r="40" spans="1:74" x14ac:dyDescent="0.15">
      <c r="BK40" s="408"/>
      <c r="BL40" s="408"/>
      <c r="BM40" s="408"/>
      <c r="BN40" s="408"/>
      <c r="BO40" s="408"/>
      <c r="BP40" s="408"/>
      <c r="BQ40" s="408"/>
      <c r="BR40" s="408"/>
      <c r="BS40" s="408"/>
      <c r="BT40" s="408"/>
      <c r="BU40" s="408"/>
      <c r="BV40" s="408"/>
    </row>
    <row r="41" spans="1:74" x14ac:dyDescent="0.15">
      <c r="BK41" s="408"/>
      <c r="BL41" s="408"/>
      <c r="BM41" s="408"/>
      <c r="BN41" s="408"/>
      <c r="BO41" s="408"/>
      <c r="BP41" s="408"/>
      <c r="BQ41" s="408"/>
      <c r="BR41" s="408"/>
      <c r="BS41" s="408"/>
      <c r="BT41" s="408"/>
      <c r="BU41" s="408"/>
      <c r="BV41" s="408"/>
    </row>
    <row r="42" spans="1:74" x14ac:dyDescent="0.15">
      <c r="BK42" s="408"/>
      <c r="BL42" s="408"/>
      <c r="BM42" s="408"/>
      <c r="BN42" s="408"/>
      <c r="BO42" s="408"/>
      <c r="BP42" s="408"/>
      <c r="BQ42" s="408"/>
      <c r="BR42" s="408"/>
      <c r="BS42" s="408"/>
      <c r="BT42" s="408"/>
      <c r="BU42" s="408"/>
      <c r="BV42" s="408"/>
    </row>
    <row r="43" spans="1:74" x14ac:dyDescent="0.15">
      <c r="BK43" s="408"/>
      <c r="BL43" s="408"/>
      <c r="BM43" s="408"/>
      <c r="BN43" s="408"/>
      <c r="BO43" s="408"/>
      <c r="BP43" s="408"/>
      <c r="BQ43" s="408"/>
      <c r="BR43" s="408"/>
      <c r="BS43" s="408"/>
      <c r="BT43" s="408"/>
      <c r="BU43" s="408"/>
      <c r="BV43" s="408"/>
    </row>
    <row r="44" spans="1:74" x14ac:dyDescent="0.15">
      <c r="BK44" s="408"/>
      <c r="BL44" s="408"/>
      <c r="BM44" s="408"/>
      <c r="BN44" s="408"/>
      <c r="BO44" s="408"/>
      <c r="BP44" s="408"/>
      <c r="BQ44" s="408"/>
      <c r="BR44" s="408"/>
      <c r="BS44" s="408"/>
      <c r="BT44" s="408"/>
      <c r="BU44" s="408"/>
      <c r="BV44" s="408"/>
    </row>
    <row r="45" spans="1:74" x14ac:dyDescent="0.15">
      <c r="BK45" s="408"/>
      <c r="BL45" s="408"/>
      <c r="BM45" s="408"/>
      <c r="BN45" s="408"/>
      <c r="BO45" s="408"/>
      <c r="BP45" s="408"/>
      <c r="BQ45" s="408"/>
      <c r="BR45" s="408"/>
      <c r="BS45" s="408"/>
      <c r="BT45" s="408"/>
      <c r="BU45" s="408"/>
      <c r="BV45" s="408"/>
    </row>
    <row r="46" spans="1:74" x14ac:dyDescent="0.15">
      <c r="BK46" s="408"/>
      <c r="BL46" s="408"/>
      <c r="BM46" s="408"/>
      <c r="BN46" s="408"/>
      <c r="BO46" s="408"/>
      <c r="BP46" s="408"/>
      <c r="BQ46" s="408"/>
      <c r="BR46" s="408"/>
      <c r="BS46" s="408"/>
      <c r="BT46" s="408"/>
      <c r="BU46" s="408"/>
      <c r="BV46" s="408"/>
    </row>
    <row r="47" spans="1:74" x14ac:dyDescent="0.15">
      <c r="BK47" s="408"/>
      <c r="BL47" s="408"/>
      <c r="BM47" s="408"/>
      <c r="BN47" s="408"/>
      <c r="BO47" s="408"/>
      <c r="BP47" s="408"/>
      <c r="BQ47" s="408"/>
      <c r="BR47" s="408"/>
      <c r="BS47" s="408"/>
      <c r="BT47" s="408"/>
      <c r="BU47" s="408"/>
      <c r="BV47" s="408"/>
    </row>
    <row r="48" spans="1:74" x14ac:dyDescent="0.15">
      <c r="BK48" s="408"/>
      <c r="BL48" s="408"/>
      <c r="BM48" s="408"/>
      <c r="BN48" s="408"/>
      <c r="BO48" s="408"/>
      <c r="BP48" s="408"/>
      <c r="BQ48" s="408"/>
      <c r="BR48" s="408"/>
      <c r="BS48" s="408"/>
      <c r="BT48" s="408"/>
      <c r="BU48" s="408"/>
      <c r="BV48" s="408"/>
    </row>
    <row r="49" spans="63:74" x14ac:dyDescent="0.15">
      <c r="BK49" s="408"/>
      <c r="BL49" s="408"/>
      <c r="BM49" s="408"/>
      <c r="BN49" s="408"/>
      <c r="BO49" s="408"/>
      <c r="BP49" s="408"/>
      <c r="BQ49" s="408"/>
      <c r="BR49" s="408"/>
      <c r="BS49" s="408"/>
      <c r="BT49" s="408"/>
      <c r="BU49" s="408"/>
      <c r="BV49" s="408"/>
    </row>
    <row r="50" spans="63:74" x14ac:dyDescent="0.15">
      <c r="BK50" s="408"/>
      <c r="BL50" s="408"/>
      <c r="BM50" s="408"/>
      <c r="BN50" s="408"/>
      <c r="BO50" s="408"/>
      <c r="BP50" s="408"/>
      <c r="BQ50" s="408"/>
      <c r="BR50" s="408"/>
      <c r="BS50" s="408"/>
      <c r="BT50" s="408"/>
      <c r="BU50" s="408"/>
      <c r="BV50" s="408"/>
    </row>
    <row r="51" spans="63:74" x14ac:dyDescent="0.15">
      <c r="BK51" s="408"/>
      <c r="BL51" s="408"/>
      <c r="BM51" s="408"/>
      <c r="BN51" s="408"/>
      <c r="BO51" s="408"/>
      <c r="BP51" s="408"/>
      <c r="BQ51" s="408"/>
      <c r="BR51" s="408"/>
      <c r="BS51" s="408"/>
      <c r="BT51" s="408"/>
      <c r="BU51" s="408"/>
      <c r="BV51" s="408"/>
    </row>
    <row r="52" spans="63:74" x14ac:dyDescent="0.15">
      <c r="BK52" s="408"/>
      <c r="BL52" s="408"/>
      <c r="BM52" s="408"/>
      <c r="BN52" s="408"/>
      <c r="BO52" s="408"/>
      <c r="BP52" s="408"/>
      <c r="BQ52" s="408"/>
      <c r="BR52" s="408"/>
      <c r="BS52" s="408"/>
      <c r="BT52" s="408"/>
      <c r="BU52" s="408"/>
      <c r="BV52" s="408"/>
    </row>
    <row r="53" spans="63:74" x14ac:dyDescent="0.15">
      <c r="BK53" s="408"/>
      <c r="BL53" s="408"/>
      <c r="BM53" s="408"/>
      <c r="BN53" s="408"/>
      <c r="BO53" s="408"/>
      <c r="BP53" s="408"/>
      <c r="BQ53" s="408"/>
      <c r="BR53" s="408"/>
      <c r="BS53" s="408"/>
      <c r="BT53" s="408"/>
      <c r="BU53" s="408"/>
      <c r="BV53" s="408"/>
    </row>
    <row r="54" spans="63:74" x14ac:dyDescent="0.15">
      <c r="BK54" s="408"/>
      <c r="BL54" s="408"/>
      <c r="BM54" s="408"/>
      <c r="BN54" s="408"/>
      <c r="BO54" s="408"/>
      <c r="BP54" s="408"/>
      <c r="BQ54" s="408"/>
      <c r="BR54" s="408"/>
      <c r="BS54" s="408"/>
      <c r="BT54" s="408"/>
      <c r="BU54" s="408"/>
      <c r="BV54" s="408"/>
    </row>
    <row r="55" spans="63:74" x14ac:dyDescent="0.15">
      <c r="BK55" s="408"/>
      <c r="BL55" s="408"/>
      <c r="BM55" s="408"/>
      <c r="BN55" s="408"/>
      <c r="BO55" s="408"/>
      <c r="BP55" s="408"/>
      <c r="BQ55" s="408"/>
      <c r="BR55" s="408"/>
      <c r="BS55" s="408"/>
      <c r="BT55" s="408"/>
      <c r="BU55" s="408"/>
      <c r="BV55" s="408"/>
    </row>
    <row r="56" spans="63:74" x14ac:dyDescent="0.15">
      <c r="BK56" s="408"/>
      <c r="BL56" s="408"/>
      <c r="BM56" s="408"/>
      <c r="BN56" s="408"/>
      <c r="BO56" s="408"/>
      <c r="BP56" s="408"/>
      <c r="BQ56" s="408"/>
      <c r="BR56" s="408"/>
      <c r="BS56" s="408"/>
      <c r="BT56" s="408"/>
      <c r="BU56" s="408"/>
      <c r="BV56" s="408"/>
    </row>
    <row r="57" spans="63:74" x14ac:dyDescent="0.15">
      <c r="BK57" s="408"/>
      <c r="BL57" s="408"/>
      <c r="BM57" s="408"/>
      <c r="BN57" s="408"/>
      <c r="BO57" s="408"/>
      <c r="BP57" s="408"/>
      <c r="BQ57" s="408"/>
      <c r="BR57" s="408"/>
      <c r="BS57" s="408"/>
      <c r="BT57" s="408"/>
      <c r="BU57" s="408"/>
      <c r="BV57" s="408"/>
    </row>
    <row r="58" spans="63:74" x14ac:dyDescent="0.15">
      <c r="BK58" s="408"/>
      <c r="BL58" s="408"/>
      <c r="BM58" s="408"/>
      <c r="BN58" s="408"/>
      <c r="BO58" s="408"/>
      <c r="BP58" s="408"/>
      <c r="BQ58" s="408"/>
      <c r="BR58" s="408"/>
      <c r="BS58" s="408"/>
      <c r="BT58" s="408"/>
      <c r="BU58" s="408"/>
      <c r="BV58" s="408"/>
    </row>
    <row r="59" spans="63:74" x14ac:dyDescent="0.15">
      <c r="BK59" s="408"/>
      <c r="BL59" s="408"/>
      <c r="BM59" s="408"/>
      <c r="BN59" s="408"/>
      <c r="BO59" s="408"/>
      <c r="BP59" s="408"/>
      <c r="BQ59" s="408"/>
      <c r="BR59" s="408"/>
      <c r="BS59" s="408"/>
      <c r="BT59" s="408"/>
      <c r="BU59" s="408"/>
      <c r="BV59" s="408"/>
    </row>
    <row r="60" spans="63:74" x14ac:dyDescent="0.15">
      <c r="BK60" s="408"/>
      <c r="BL60" s="408"/>
      <c r="BM60" s="408"/>
      <c r="BN60" s="408"/>
      <c r="BO60" s="408"/>
      <c r="BP60" s="408"/>
      <c r="BQ60" s="408"/>
      <c r="BR60" s="408"/>
      <c r="BS60" s="408"/>
      <c r="BT60" s="408"/>
      <c r="BU60" s="408"/>
      <c r="BV60" s="408"/>
    </row>
    <row r="61" spans="63:74" x14ac:dyDescent="0.15">
      <c r="BK61" s="408"/>
      <c r="BL61" s="408"/>
      <c r="BM61" s="408"/>
      <c r="BN61" s="408"/>
      <c r="BO61" s="408"/>
      <c r="BP61" s="408"/>
      <c r="BQ61" s="408"/>
      <c r="BR61" s="408"/>
      <c r="BS61" s="408"/>
      <c r="BT61" s="408"/>
      <c r="BU61" s="408"/>
      <c r="BV61" s="408"/>
    </row>
    <row r="62" spans="63:74" x14ac:dyDescent="0.15">
      <c r="BK62" s="408"/>
      <c r="BL62" s="408"/>
      <c r="BM62" s="408"/>
      <c r="BN62" s="408"/>
      <c r="BO62" s="408"/>
      <c r="BP62" s="408"/>
      <c r="BQ62" s="408"/>
      <c r="BR62" s="408"/>
      <c r="BS62" s="408"/>
      <c r="BT62" s="408"/>
      <c r="BU62" s="408"/>
      <c r="BV62" s="408"/>
    </row>
    <row r="63" spans="63:74" x14ac:dyDescent="0.15">
      <c r="BK63" s="408"/>
      <c r="BL63" s="408"/>
      <c r="BM63" s="408"/>
      <c r="BN63" s="408"/>
      <c r="BO63" s="408"/>
      <c r="BP63" s="408"/>
      <c r="BQ63" s="408"/>
      <c r="BR63" s="408"/>
      <c r="BS63" s="408"/>
      <c r="BT63" s="408"/>
      <c r="BU63" s="408"/>
      <c r="BV63" s="408"/>
    </row>
    <row r="64" spans="63:74" x14ac:dyDescent="0.15">
      <c r="BK64" s="408"/>
      <c r="BL64" s="408"/>
      <c r="BM64" s="408"/>
      <c r="BN64" s="408"/>
      <c r="BO64" s="408"/>
      <c r="BP64" s="408"/>
      <c r="BQ64" s="408"/>
      <c r="BR64" s="408"/>
      <c r="BS64" s="408"/>
      <c r="BT64" s="408"/>
      <c r="BU64" s="408"/>
      <c r="BV64" s="408"/>
    </row>
    <row r="65" spans="63:74" x14ac:dyDescent="0.15">
      <c r="BK65" s="408"/>
      <c r="BL65" s="408"/>
      <c r="BM65" s="408"/>
      <c r="BN65" s="408"/>
      <c r="BO65" s="408"/>
      <c r="BP65" s="408"/>
      <c r="BQ65" s="408"/>
      <c r="BR65" s="408"/>
      <c r="BS65" s="408"/>
      <c r="BT65" s="408"/>
      <c r="BU65" s="408"/>
      <c r="BV65" s="408"/>
    </row>
    <row r="66" spans="63:74" x14ac:dyDescent="0.15">
      <c r="BK66" s="408"/>
      <c r="BL66" s="408"/>
      <c r="BM66" s="408"/>
      <c r="BN66" s="408"/>
      <c r="BO66" s="408"/>
      <c r="BP66" s="408"/>
      <c r="BQ66" s="408"/>
      <c r="BR66" s="408"/>
      <c r="BS66" s="408"/>
      <c r="BT66" s="408"/>
      <c r="BU66" s="408"/>
      <c r="BV66" s="408"/>
    </row>
    <row r="67" spans="63:74" x14ac:dyDescent="0.15">
      <c r="BK67" s="408"/>
      <c r="BL67" s="408"/>
      <c r="BM67" s="408"/>
      <c r="BN67" s="408"/>
      <c r="BO67" s="408"/>
      <c r="BP67" s="408"/>
      <c r="BQ67" s="408"/>
      <c r="BR67" s="408"/>
      <c r="BS67" s="408"/>
      <c r="BT67" s="408"/>
      <c r="BU67" s="408"/>
      <c r="BV67" s="408"/>
    </row>
    <row r="68" spans="63:74" x14ac:dyDescent="0.15">
      <c r="BK68" s="408"/>
      <c r="BL68" s="408"/>
      <c r="BM68" s="408"/>
      <c r="BN68" s="408"/>
      <c r="BO68" s="408"/>
      <c r="BP68" s="408"/>
      <c r="BQ68" s="408"/>
      <c r="BR68" s="408"/>
      <c r="BS68" s="408"/>
      <c r="BT68" s="408"/>
      <c r="BU68" s="408"/>
      <c r="BV68" s="408"/>
    </row>
    <row r="69" spans="63:74" x14ac:dyDescent="0.15">
      <c r="BK69" s="408"/>
      <c r="BL69" s="408"/>
      <c r="BM69" s="408"/>
      <c r="BN69" s="408"/>
      <c r="BO69" s="408"/>
      <c r="BP69" s="408"/>
      <c r="BQ69" s="408"/>
      <c r="BR69" s="408"/>
      <c r="BS69" s="408"/>
      <c r="BT69" s="408"/>
      <c r="BU69" s="408"/>
      <c r="BV69" s="408"/>
    </row>
    <row r="70" spans="63:74" x14ac:dyDescent="0.15">
      <c r="BK70" s="408"/>
      <c r="BL70" s="408"/>
      <c r="BM70" s="408"/>
      <c r="BN70" s="408"/>
      <c r="BO70" s="408"/>
      <c r="BP70" s="408"/>
      <c r="BQ70" s="408"/>
      <c r="BR70" s="408"/>
      <c r="BS70" s="408"/>
      <c r="BT70" s="408"/>
      <c r="BU70" s="408"/>
      <c r="BV70" s="408"/>
    </row>
    <row r="71" spans="63:74" x14ac:dyDescent="0.15">
      <c r="BK71" s="408"/>
      <c r="BL71" s="408"/>
      <c r="BM71" s="408"/>
      <c r="BN71" s="408"/>
      <c r="BO71" s="408"/>
      <c r="BP71" s="408"/>
      <c r="BQ71" s="408"/>
      <c r="BR71" s="408"/>
      <c r="BS71" s="408"/>
      <c r="BT71" s="408"/>
      <c r="BU71" s="408"/>
      <c r="BV71" s="408"/>
    </row>
    <row r="72" spans="63:74" x14ac:dyDescent="0.15">
      <c r="BK72" s="408"/>
      <c r="BL72" s="408"/>
      <c r="BM72" s="408"/>
      <c r="BN72" s="408"/>
      <c r="BO72" s="408"/>
      <c r="BP72" s="408"/>
      <c r="BQ72" s="408"/>
      <c r="BR72" s="408"/>
      <c r="BS72" s="408"/>
      <c r="BT72" s="408"/>
      <c r="BU72" s="408"/>
      <c r="BV72" s="408"/>
    </row>
    <row r="73" spans="63:74" x14ac:dyDescent="0.15">
      <c r="BK73" s="408"/>
      <c r="BL73" s="408"/>
      <c r="BM73" s="408"/>
      <c r="BN73" s="408"/>
      <c r="BO73" s="408"/>
      <c r="BP73" s="408"/>
      <c r="BQ73" s="408"/>
      <c r="BR73" s="408"/>
      <c r="BS73" s="408"/>
      <c r="BT73" s="408"/>
      <c r="BU73" s="408"/>
      <c r="BV73" s="408"/>
    </row>
    <row r="74" spans="63:74" x14ac:dyDescent="0.15">
      <c r="BK74" s="408"/>
      <c r="BL74" s="408"/>
      <c r="BM74" s="408"/>
      <c r="BN74" s="408"/>
      <c r="BO74" s="408"/>
      <c r="BP74" s="408"/>
      <c r="BQ74" s="408"/>
      <c r="BR74" s="408"/>
      <c r="BS74" s="408"/>
      <c r="BT74" s="408"/>
      <c r="BU74" s="408"/>
      <c r="BV74" s="408"/>
    </row>
    <row r="75" spans="63:74" x14ac:dyDescent="0.15">
      <c r="BK75" s="408"/>
      <c r="BL75" s="408"/>
      <c r="BM75" s="408"/>
      <c r="BN75" s="408"/>
      <c r="BO75" s="408"/>
      <c r="BP75" s="408"/>
      <c r="BQ75" s="408"/>
      <c r="BR75" s="408"/>
      <c r="BS75" s="408"/>
      <c r="BT75" s="408"/>
      <c r="BU75" s="408"/>
      <c r="BV75" s="408"/>
    </row>
    <row r="76" spans="63:74" x14ac:dyDescent="0.15">
      <c r="BK76" s="408"/>
      <c r="BL76" s="408"/>
      <c r="BM76" s="408"/>
      <c r="BN76" s="408"/>
      <c r="BO76" s="408"/>
      <c r="BP76" s="408"/>
      <c r="BQ76" s="408"/>
      <c r="BR76" s="408"/>
      <c r="BS76" s="408"/>
      <c r="BT76" s="408"/>
      <c r="BU76" s="408"/>
      <c r="BV76" s="408"/>
    </row>
    <row r="77" spans="63:74" x14ac:dyDescent="0.15">
      <c r="BK77" s="408"/>
      <c r="BL77" s="408"/>
      <c r="BM77" s="408"/>
      <c r="BN77" s="408"/>
      <c r="BO77" s="408"/>
      <c r="BP77" s="408"/>
      <c r="BQ77" s="408"/>
      <c r="BR77" s="408"/>
      <c r="BS77" s="408"/>
      <c r="BT77" s="408"/>
      <c r="BU77" s="408"/>
      <c r="BV77" s="408"/>
    </row>
    <row r="78" spans="63:74" x14ac:dyDescent="0.15">
      <c r="BK78" s="408"/>
      <c r="BL78" s="408"/>
      <c r="BM78" s="408"/>
      <c r="BN78" s="408"/>
      <c r="BO78" s="408"/>
      <c r="BP78" s="408"/>
      <c r="BQ78" s="408"/>
      <c r="BR78" s="408"/>
      <c r="BS78" s="408"/>
      <c r="BT78" s="408"/>
      <c r="BU78" s="408"/>
      <c r="BV78" s="408"/>
    </row>
    <row r="79" spans="63:74" x14ac:dyDescent="0.15">
      <c r="BK79" s="408"/>
      <c r="BL79" s="408"/>
      <c r="BM79" s="408"/>
      <c r="BN79" s="408"/>
      <c r="BO79" s="408"/>
      <c r="BP79" s="408"/>
      <c r="BQ79" s="408"/>
      <c r="BR79" s="408"/>
      <c r="BS79" s="408"/>
      <c r="BT79" s="408"/>
      <c r="BU79" s="408"/>
      <c r="BV79" s="408"/>
    </row>
    <row r="80" spans="63:74" x14ac:dyDescent="0.15">
      <c r="BK80" s="408"/>
      <c r="BL80" s="408"/>
      <c r="BM80" s="408"/>
      <c r="BN80" s="408"/>
      <c r="BO80" s="408"/>
      <c r="BP80" s="408"/>
      <c r="BQ80" s="408"/>
      <c r="BR80" s="408"/>
      <c r="BS80" s="408"/>
      <c r="BT80" s="408"/>
      <c r="BU80" s="408"/>
      <c r="BV80" s="408"/>
    </row>
    <row r="81" spans="63:74" x14ac:dyDescent="0.15">
      <c r="BK81" s="408"/>
      <c r="BL81" s="408"/>
      <c r="BM81" s="408"/>
      <c r="BN81" s="408"/>
      <c r="BO81" s="408"/>
      <c r="BP81" s="408"/>
      <c r="BQ81" s="408"/>
      <c r="BR81" s="408"/>
      <c r="BS81" s="408"/>
      <c r="BT81" s="408"/>
      <c r="BU81" s="408"/>
      <c r="BV81" s="408"/>
    </row>
    <row r="82" spans="63:74" x14ac:dyDescent="0.15">
      <c r="BK82" s="408"/>
      <c r="BL82" s="408"/>
      <c r="BM82" s="408"/>
      <c r="BN82" s="408"/>
      <c r="BO82" s="408"/>
      <c r="BP82" s="408"/>
      <c r="BQ82" s="408"/>
      <c r="BR82" s="408"/>
      <c r="BS82" s="408"/>
      <c r="BT82" s="408"/>
      <c r="BU82" s="408"/>
      <c r="BV82" s="408"/>
    </row>
    <row r="83" spans="63:74" x14ac:dyDescent="0.15">
      <c r="BK83" s="408"/>
      <c r="BL83" s="408"/>
      <c r="BM83" s="408"/>
      <c r="BN83" s="408"/>
      <c r="BO83" s="408"/>
      <c r="BP83" s="408"/>
      <c r="BQ83" s="408"/>
      <c r="BR83" s="408"/>
      <c r="BS83" s="408"/>
      <c r="BT83" s="408"/>
      <c r="BU83" s="408"/>
      <c r="BV83" s="408"/>
    </row>
    <row r="84" spans="63:74" x14ac:dyDescent="0.15">
      <c r="BK84" s="408"/>
      <c r="BL84" s="408"/>
      <c r="BM84" s="408"/>
      <c r="BN84" s="408"/>
      <c r="BO84" s="408"/>
      <c r="BP84" s="408"/>
      <c r="BQ84" s="408"/>
      <c r="BR84" s="408"/>
      <c r="BS84" s="408"/>
      <c r="BT84" s="408"/>
      <c r="BU84" s="408"/>
      <c r="BV84" s="408"/>
    </row>
    <row r="85" spans="63:74" x14ac:dyDescent="0.15">
      <c r="BK85" s="408"/>
      <c r="BL85" s="408"/>
      <c r="BM85" s="408"/>
      <c r="BN85" s="408"/>
      <c r="BO85" s="408"/>
      <c r="BP85" s="408"/>
      <c r="BQ85" s="408"/>
      <c r="BR85" s="408"/>
      <c r="BS85" s="408"/>
      <c r="BT85" s="408"/>
      <c r="BU85" s="408"/>
      <c r="BV85" s="408"/>
    </row>
    <row r="86" spans="63:74" x14ac:dyDescent="0.15">
      <c r="BK86" s="408"/>
      <c r="BL86" s="408"/>
      <c r="BM86" s="408"/>
      <c r="BN86" s="408"/>
      <c r="BO86" s="408"/>
      <c r="BP86" s="408"/>
      <c r="BQ86" s="408"/>
      <c r="BR86" s="408"/>
      <c r="BS86" s="408"/>
      <c r="BT86" s="408"/>
      <c r="BU86" s="408"/>
      <c r="BV86" s="408"/>
    </row>
    <row r="87" spans="63:74" x14ac:dyDescent="0.15">
      <c r="BK87" s="408"/>
      <c r="BL87" s="408"/>
      <c r="BM87" s="408"/>
      <c r="BN87" s="408"/>
      <c r="BO87" s="408"/>
      <c r="BP87" s="408"/>
      <c r="BQ87" s="408"/>
      <c r="BR87" s="408"/>
      <c r="BS87" s="408"/>
      <c r="BT87" s="408"/>
      <c r="BU87" s="408"/>
      <c r="BV87" s="408"/>
    </row>
    <row r="88" spans="63:74" x14ac:dyDescent="0.15">
      <c r="BK88" s="408"/>
      <c r="BL88" s="408"/>
      <c r="BM88" s="408"/>
      <c r="BN88" s="408"/>
      <c r="BO88" s="408"/>
      <c r="BP88" s="408"/>
      <c r="BQ88" s="408"/>
      <c r="BR88" s="408"/>
      <c r="BS88" s="408"/>
      <c r="BT88" s="408"/>
      <c r="BU88" s="408"/>
      <c r="BV88" s="408"/>
    </row>
    <row r="89" spans="63:74" x14ac:dyDescent="0.15">
      <c r="BK89" s="408"/>
      <c r="BL89" s="408"/>
      <c r="BM89" s="408"/>
      <c r="BN89" s="408"/>
      <c r="BO89" s="408"/>
      <c r="BP89" s="408"/>
      <c r="BQ89" s="408"/>
      <c r="BR89" s="408"/>
      <c r="BS89" s="408"/>
      <c r="BT89" s="408"/>
      <c r="BU89" s="408"/>
      <c r="BV89" s="408"/>
    </row>
    <row r="90" spans="63:74" x14ac:dyDescent="0.15">
      <c r="BK90" s="408"/>
      <c r="BL90" s="408"/>
      <c r="BM90" s="408"/>
      <c r="BN90" s="408"/>
      <c r="BO90" s="408"/>
      <c r="BP90" s="408"/>
      <c r="BQ90" s="408"/>
      <c r="BR90" s="408"/>
      <c r="BS90" s="408"/>
      <c r="BT90" s="408"/>
      <c r="BU90" s="408"/>
      <c r="BV90" s="408"/>
    </row>
    <row r="91" spans="63:74" x14ac:dyDescent="0.15">
      <c r="BK91" s="408"/>
      <c r="BL91" s="408"/>
      <c r="BM91" s="408"/>
      <c r="BN91" s="408"/>
      <c r="BO91" s="408"/>
      <c r="BP91" s="408"/>
      <c r="BQ91" s="408"/>
      <c r="BR91" s="408"/>
      <c r="BS91" s="408"/>
      <c r="BT91" s="408"/>
      <c r="BU91" s="408"/>
      <c r="BV91" s="408"/>
    </row>
    <row r="92" spans="63:74" x14ac:dyDescent="0.15">
      <c r="BK92" s="408"/>
      <c r="BL92" s="408"/>
      <c r="BM92" s="408"/>
      <c r="BN92" s="408"/>
      <c r="BO92" s="408"/>
      <c r="BP92" s="408"/>
      <c r="BQ92" s="408"/>
      <c r="BR92" s="408"/>
      <c r="BS92" s="408"/>
      <c r="BT92" s="408"/>
      <c r="BU92" s="408"/>
      <c r="BV92" s="408"/>
    </row>
    <row r="93" spans="63:74" x14ac:dyDescent="0.15">
      <c r="BK93" s="408"/>
      <c r="BL93" s="408"/>
      <c r="BM93" s="408"/>
      <c r="BN93" s="408"/>
      <c r="BO93" s="408"/>
      <c r="BP93" s="408"/>
      <c r="BQ93" s="408"/>
      <c r="BR93" s="408"/>
      <c r="BS93" s="408"/>
      <c r="BT93" s="408"/>
      <c r="BU93" s="408"/>
      <c r="BV93" s="408"/>
    </row>
    <row r="94" spans="63:74" x14ac:dyDescent="0.15">
      <c r="BK94" s="408"/>
      <c r="BL94" s="408"/>
      <c r="BM94" s="408"/>
      <c r="BN94" s="408"/>
      <c r="BO94" s="408"/>
      <c r="BP94" s="408"/>
      <c r="BQ94" s="408"/>
      <c r="BR94" s="408"/>
      <c r="BS94" s="408"/>
      <c r="BT94" s="408"/>
      <c r="BU94" s="408"/>
      <c r="BV94" s="408"/>
    </row>
    <row r="95" spans="63:74" x14ac:dyDescent="0.15">
      <c r="BK95" s="408"/>
      <c r="BL95" s="408"/>
      <c r="BM95" s="408"/>
      <c r="BN95" s="408"/>
      <c r="BO95" s="408"/>
      <c r="BP95" s="408"/>
      <c r="BQ95" s="408"/>
      <c r="BR95" s="408"/>
      <c r="BS95" s="408"/>
      <c r="BT95" s="408"/>
      <c r="BU95" s="408"/>
      <c r="BV95" s="408"/>
    </row>
    <row r="96" spans="63:74" x14ac:dyDescent="0.15">
      <c r="BK96" s="408"/>
      <c r="BL96" s="408"/>
      <c r="BM96" s="408"/>
      <c r="BN96" s="408"/>
      <c r="BO96" s="408"/>
      <c r="BP96" s="408"/>
      <c r="BQ96" s="408"/>
      <c r="BR96" s="408"/>
      <c r="BS96" s="408"/>
      <c r="BT96" s="408"/>
      <c r="BU96" s="408"/>
      <c r="BV96" s="408"/>
    </row>
    <row r="97" spans="63:74" x14ac:dyDescent="0.15">
      <c r="BK97" s="408"/>
      <c r="BL97" s="408"/>
      <c r="BM97" s="408"/>
      <c r="BN97" s="408"/>
      <c r="BO97" s="408"/>
      <c r="BP97" s="408"/>
      <c r="BQ97" s="408"/>
      <c r="BR97" s="408"/>
      <c r="BS97" s="408"/>
      <c r="BT97" s="408"/>
      <c r="BU97" s="408"/>
      <c r="BV97" s="408"/>
    </row>
    <row r="98" spans="63:74" x14ac:dyDescent="0.15">
      <c r="BK98" s="408"/>
      <c r="BL98" s="408"/>
      <c r="BM98" s="408"/>
      <c r="BN98" s="408"/>
      <c r="BO98" s="408"/>
      <c r="BP98" s="408"/>
      <c r="BQ98" s="408"/>
      <c r="BR98" s="408"/>
      <c r="BS98" s="408"/>
      <c r="BT98" s="408"/>
      <c r="BU98" s="408"/>
      <c r="BV98" s="408"/>
    </row>
    <row r="99" spans="63:74" x14ac:dyDescent="0.15">
      <c r="BK99" s="408"/>
      <c r="BL99" s="408"/>
      <c r="BM99" s="408"/>
      <c r="BN99" s="408"/>
      <c r="BO99" s="408"/>
      <c r="BP99" s="408"/>
      <c r="BQ99" s="408"/>
      <c r="BR99" s="408"/>
      <c r="BS99" s="408"/>
      <c r="BT99" s="408"/>
      <c r="BU99" s="408"/>
      <c r="BV99" s="408"/>
    </row>
    <row r="100" spans="63:74" x14ac:dyDescent="0.15">
      <c r="BK100" s="408"/>
      <c r="BL100" s="408"/>
      <c r="BM100" s="408"/>
      <c r="BN100" s="408"/>
      <c r="BO100" s="408"/>
      <c r="BP100" s="408"/>
      <c r="BQ100" s="408"/>
      <c r="BR100" s="408"/>
      <c r="BS100" s="408"/>
      <c r="BT100" s="408"/>
      <c r="BU100" s="408"/>
      <c r="BV100" s="408"/>
    </row>
    <row r="101" spans="63:74" x14ac:dyDescent="0.15">
      <c r="BK101" s="408"/>
      <c r="BL101" s="408"/>
      <c r="BM101" s="408"/>
      <c r="BN101" s="408"/>
      <c r="BO101" s="408"/>
      <c r="BP101" s="408"/>
      <c r="BQ101" s="408"/>
      <c r="BR101" s="408"/>
      <c r="BS101" s="408"/>
      <c r="BT101" s="408"/>
      <c r="BU101" s="408"/>
      <c r="BV101" s="408"/>
    </row>
    <row r="102" spans="63:74" x14ac:dyDescent="0.15">
      <c r="BK102" s="408"/>
      <c r="BL102" s="408"/>
      <c r="BM102" s="408"/>
      <c r="BN102" s="408"/>
      <c r="BO102" s="408"/>
      <c r="BP102" s="408"/>
      <c r="BQ102" s="408"/>
      <c r="BR102" s="408"/>
      <c r="BS102" s="408"/>
      <c r="BT102" s="408"/>
      <c r="BU102" s="408"/>
      <c r="BV102" s="408"/>
    </row>
    <row r="103" spans="63:74" x14ac:dyDescent="0.15">
      <c r="BK103" s="408"/>
      <c r="BL103" s="408"/>
      <c r="BM103" s="408"/>
      <c r="BN103" s="408"/>
      <c r="BO103" s="408"/>
      <c r="BP103" s="408"/>
      <c r="BQ103" s="408"/>
      <c r="BR103" s="408"/>
      <c r="BS103" s="408"/>
      <c r="BT103" s="408"/>
      <c r="BU103" s="408"/>
      <c r="BV103" s="408"/>
    </row>
    <row r="104" spans="63:74" x14ac:dyDescent="0.15">
      <c r="BK104" s="408"/>
      <c r="BL104" s="408"/>
      <c r="BM104" s="408"/>
      <c r="BN104" s="408"/>
      <c r="BO104" s="408"/>
      <c r="BP104" s="408"/>
      <c r="BQ104" s="408"/>
      <c r="BR104" s="408"/>
      <c r="BS104" s="408"/>
      <c r="BT104" s="408"/>
      <c r="BU104" s="408"/>
      <c r="BV104" s="408"/>
    </row>
    <row r="105" spans="63:74" x14ac:dyDescent="0.15">
      <c r="BK105" s="408"/>
      <c r="BL105" s="408"/>
      <c r="BM105" s="408"/>
      <c r="BN105" s="408"/>
      <c r="BO105" s="408"/>
      <c r="BP105" s="408"/>
      <c r="BQ105" s="408"/>
      <c r="BR105" s="408"/>
      <c r="BS105" s="408"/>
      <c r="BT105" s="408"/>
      <c r="BU105" s="408"/>
      <c r="BV105" s="408"/>
    </row>
    <row r="106" spans="63:74" x14ac:dyDescent="0.15">
      <c r="BK106" s="408"/>
      <c r="BL106" s="408"/>
      <c r="BM106" s="408"/>
      <c r="BN106" s="408"/>
      <c r="BO106" s="408"/>
      <c r="BP106" s="408"/>
      <c r="BQ106" s="408"/>
      <c r="BR106" s="408"/>
      <c r="BS106" s="408"/>
      <c r="BT106" s="408"/>
      <c r="BU106" s="408"/>
      <c r="BV106" s="408"/>
    </row>
    <row r="107" spans="63:74" x14ac:dyDescent="0.15">
      <c r="BK107" s="408"/>
      <c r="BL107" s="408"/>
      <c r="BM107" s="408"/>
      <c r="BN107" s="408"/>
      <c r="BO107" s="408"/>
      <c r="BP107" s="408"/>
      <c r="BQ107" s="408"/>
      <c r="BR107" s="408"/>
      <c r="BS107" s="408"/>
      <c r="BT107" s="408"/>
      <c r="BU107" s="408"/>
      <c r="BV107" s="408"/>
    </row>
    <row r="108" spans="63:74" x14ac:dyDescent="0.15">
      <c r="BK108" s="408"/>
      <c r="BL108" s="408"/>
      <c r="BM108" s="408"/>
      <c r="BN108" s="408"/>
      <c r="BO108" s="408"/>
      <c r="BP108" s="408"/>
      <c r="BQ108" s="408"/>
      <c r="BR108" s="408"/>
      <c r="BS108" s="408"/>
      <c r="BT108" s="408"/>
      <c r="BU108" s="408"/>
      <c r="BV108" s="408"/>
    </row>
    <row r="109" spans="63:74" x14ac:dyDescent="0.15">
      <c r="BK109" s="408"/>
      <c r="BL109" s="408"/>
      <c r="BM109" s="408"/>
      <c r="BN109" s="408"/>
      <c r="BO109" s="408"/>
      <c r="BP109" s="408"/>
      <c r="BQ109" s="408"/>
      <c r="BR109" s="408"/>
      <c r="BS109" s="408"/>
      <c r="BT109" s="408"/>
      <c r="BU109" s="408"/>
      <c r="BV109" s="408"/>
    </row>
    <row r="110" spans="63:74" x14ac:dyDescent="0.15">
      <c r="BK110" s="408"/>
      <c r="BL110" s="408"/>
      <c r="BM110" s="408"/>
      <c r="BN110" s="408"/>
      <c r="BO110" s="408"/>
      <c r="BP110" s="408"/>
      <c r="BQ110" s="408"/>
      <c r="BR110" s="408"/>
      <c r="BS110" s="408"/>
      <c r="BT110" s="408"/>
      <c r="BU110" s="408"/>
      <c r="BV110" s="408"/>
    </row>
    <row r="111" spans="63:74" x14ac:dyDescent="0.15">
      <c r="BK111" s="408"/>
      <c r="BL111" s="408"/>
      <c r="BM111" s="408"/>
      <c r="BN111" s="408"/>
      <c r="BO111" s="408"/>
      <c r="BP111" s="408"/>
      <c r="BQ111" s="408"/>
      <c r="BR111" s="408"/>
      <c r="BS111" s="408"/>
      <c r="BT111" s="408"/>
      <c r="BU111" s="408"/>
      <c r="BV111" s="408"/>
    </row>
    <row r="112" spans="63:74" x14ac:dyDescent="0.15">
      <c r="BK112" s="408"/>
      <c r="BL112" s="408"/>
      <c r="BM112" s="408"/>
      <c r="BN112" s="408"/>
      <c r="BO112" s="408"/>
      <c r="BP112" s="408"/>
      <c r="BQ112" s="408"/>
      <c r="BR112" s="408"/>
      <c r="BS112" s="408"/>
      <c r="BT112" s="408"/>
      <c r="BU112" s="408"/>
      <c r="BV112" s="408"/>
    </row>
    <row r="113" spans="63:74" x14ac:dyDescent="0.15">
      <c r="BK113" s="408"/>
      <c r="BL113" s="408"/>
      <c r="BM113" s="408"/>
      <c r="BN113" s="408"/>
      <c r="BO113" s="408"/>
      <c r="BP113" s="408"/>
      <c r="BQ113" s="408"/>
      <c r="BR113" s="408"/>
      <c r="BS113" s="408"/>
      <c r="BT113" s="408"/>
      <c r="BU113" s="408"/>
      <c r="BV113" s="408"/>
    </row>
    <row r="114" spans="63:74" x14ac:dyDescent="0.15">
      <c r="BK114" s="408"/>
      <c r="BL114" s="408"/>
      <c r="BM114" s="408"/>
      <c r="BN114" s="408"/>
      <c r="BO114" s="408"/>
      <c r="BP114" s="408"/>
      <c r="BQ114" s="408"/>
      <c r="BR114" s="408"/>
      <c r="BS114" s="408"/>
      <c r="BT114" s="408"/>
      <c r="BU114" s="408"/>
      <c r="BV114" s="408"/>
    </row>
    <row r="115" spans="63:74" x14ac:dyDescent="0.15">
      <c r="BK115" s="408"/>
      <c r="BL115" s="408"/>
      <c r="BM115" s="408"/>
      <c r="BN115" s="408"/>
      <c r="BO115" s="408"/>
      <c r="BP115" s="408"/>
      <c r="BQ115" s="408"/>
      <c r="BR115" s="408"/>
      <c r="BS115" s="408"/>
      <c r="BT115" s="408"/>
      <c r="BU115" s="408"/>
      <c r="BV115" s="408"/>
    </row>
    <row r="116" spans="63:74" x14ac:dyDescent="0.15">
      <c r="BK116" s="408"/>
      <c r="BL116" s="408"/>
      <c r="BM116" s="408"/>
      <c r="BN116" s="408"/>
      <c r="BO116" s="408"/>
      <c r="BP116" s="408"/>
      <c r="BQ116" s="408"/>
      <c r="BR116" s="408"/>
      <c r="BS116" s="408"/>
      <c r="BT116" s="408"/>
      <c r="BU116" s="408"/>
      <c r="BV116" s="408"/>
    </row>
    <row r="117" spans="63:74" x14ac:dyDescent="0.15">
      <c r="BK117" s="408"/>
      <c r="BL117" s="408"/>
      <c r="BM117" s="408"/>
      <c r="BN117" s="408"/>
      <c r="BO117" s="408"/>
      <c r="BP117" s="408"/>
      <c r="BQ117" s="408"/>
      <c r="BR117" s="408"/>
      <c r="BS117" s="408"/>
      <c r="BT117" s="408"/>
      <c r="BU117" s="408"/>
      <c r="BV117" s="408"/>
    </row>
    <row r="118" spans="63:74" x14ac:dyDescent="0.15">
      <c r="BK118" s="408"/>
      <c r="BL118" s="408"/>
      <c r="BM118" s="408"/>
      <c r="BN118" s="408"/>
      <c r="BO118" s="408"/>
      <c r="BP118" s="408"/>
      <c r="BQ118" s="408"/>
      <c r="BR118" s="408"/>
      <c r="BS118" s="408"/>
      <c r="BT118" s="408"/>
      <c r="BU118" s="408"/>
      <c r="BV118" s="408"/>
    </row>
    <row r="119" spans="63:74" x14ac:dyDescent="0.15">
      <c r="BK119" s="408"/>
      <c r="BL119" s="408"/>
      <c r="BM119" s="408"/>
      <c r="BN119" s="408"/>
      <c r="BO119" s="408"/>
      <c r="BP119" s="408"/>
      <c r="BQ119" s="408"/>
      <c r="BR119" s="408"/>
      <c r="BS119" s="408"/>
      <c r="BT119" s="408"/>
      <c r="BU119" s="408"/>
      <c r="BV119" s="408"/>
    </row>
    <row r="120" spans="63:74" x14ac:dyDescent="0.15">
      <c r="BK120" s="408"/>
      <c r="BL120" s="408"/>
      <c r="BM120" s="408"/>
      <c r="BN120" s="408"/>
      <c r="BO120" s="408"/>
      <c r="BP120" s="408"/>
      <c r="BQ120" s="408"/>
      <c r="BR120" s="408"/>
      <c r="BS120" s="408"/>
      <c r="BT120" s="408"/>
      <c r="BU120" s="408"/>
      <c r="BV120" s="408"/>
    </row>
    <row r="121" spans="63:74" x14ac:dyDescent="0.15">
      <c r="BK121" s="408"/>
      <c r="BL121" s="408"/>
      <c r="BM121" s="408"/>
      <c r="BN121" s="408"/>
      <c r="BO121" s="408"/>
      <c r="BP121" s="408"/>
      <c r="BQ121" s="408"/>
      <c r="BR121" s="408"/>
      <c r="BS121" s="408"/>
      <c r="BT121" s="408"/>
      <c r="BU121" s="408"/>
      <c r="BV121" s="408"/>
    </row>
    <row r="122" spans="63:74" x14ac:dyDescent="0.15">
      <c r="BK122" s="408"/>
      <c r="BL122" s="408"/>
      <c r="BM122" s="408"/>
      <c r="BN122" s="408"/>
      <c r="BO122" s="408"/>
      <c r="BP122" s="408"/>
      <c r="BQ122" s="408"/>
      <c r="BR122" s="408"/>
      <c r="BS122" s="408"/>
      <c r="BT122" s="408"/>
      <c r="BU122" s="408"/>
      <c r="BV122" s="408"/>
    </row>
    <row r="123" spans="63:74" x14ac:dyDescent="0.15">
      <c r="BK123" s="408"/>
      <c r="BL123" s="408"/>
      <c r="BM123" s="408"/>
      <c r="BN123" s="408"/>
      <c r="BO123" s="408"/>
      <c r="BP123" s="408"/>
      <c r="BQ123" s="408"/>
      <c r="BR123" s="408"/>
      <c r="BS123" s="408"/>
      <c r="BT123" s="408"/>
      <c r="BU123" s="408"/>
      <c r="BV123" s="408"/>
    </row>
    <row r="124" spans="63:74" x14ac:dyDescent="0.15">
      <c r="BK124" s="408"/>
      <c r="BL124" s="408"/>
      <c r="BM124" s="408"/>
      <c r="BN124" s="408"/>
      <c r="BO124" s="408"/>
      <c r="BP124" s="408"/>
      <c r="BQ124" s="408"/>
      <c r="BR124" s="408"/>
      <c r="BS124" s="408"/>
      <c r="BT124" s="408"/>
      <c r="BU124" s="408"/>
      <c r="BV124" s="408"/>
    </row>
    <row r="125" spans="63:74" x14ac:dyDescent="0.15">
      <c r="BK125" s="408"/>
      <c r="BL125" s="408"/>
      <c r="BM125" s="408"/>
      <c r="BN125" s="408"/>
      <c r="BO125" s="408"/>
      <c r="BP125" s="408"/>
      <c r="BQ125" s="408"/>
      <c r="BR125" s="408"/>
      <c r="BS125" s="408"/>
      <c r="BT125" s="408"/>
      <c r="BU125" s="408"/>
      <c r="BV125" s="408"/>
    </row>
    <row r="126" spans="63:74" x14ac:dyDescent="0.15">
      <c r="BK126" s="408"/>
      <c r="BL126" s="408"/>
      <c r="BM126" s="408"/>
      <c r="BN126" s="408"/>
      <c r="BO126" s="408"/>
      <c r="BP126" s="408"/>
      <c r="BQ126" s="408"/>
      <c r="BR126" s="408"/>
      <c r="BS126" s="408"/>
      <c r="BT126" s="408"/>
      <c r="BU126" s="408"/>
      <c r="BV126" s="408"/>
    </row>
    <row r="127" spans="63:74" x14ac:dyDescent="0.15">
      <c r="BK127" s="408"/>
      <c r="BL127" s="408"/>
      <c r="BM127" s="408"/>
      <c r="BN127" s="408"/>
      <c r="BO127" s="408"/>
      <c r="BP127" s="408"/>
      <c r="BQ127" s="408"/>
      <c r="BR127" s="408"/>
      <c r="BS127" s="408"/>
      <c r="BT127" s="408"/>
      <c r="BU127" s="408"/>
      <c r="BV127" s="408"/>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1"/>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Y38" sqref="AY38"/>
    </sheetView>
  </sheetViews>
  <sheetFormatPr defaultColWidth="9.85546875" defaultRowHeight="11.25" x14ac:dyDescent="0.2"/>
  <cols>
    <col min="1" max="1" width="14.42578125" style="72" customWidth="1"/>
    <col min="2" max="2" width="24" style="72" customWidth="1"/>
    <col min="3" max="50" width="6.5703125" style="72" customWidth="1"/>
    <col min="51" max="62" width="6.5703125" style="401" customWidth="1"/>
    <col min="63" max="74" width="6.5703125" style="72" customWidth="1"/>
    <col min="75" max="16384" width="9.85546875" style="72"/>
  </cols>
  <sheetData>
    <row r="1" spans="1:74" ht="13.35" customHeight="1" x14ac:dyDescent="0.2">
      <c r="A1" s="659" t="s">
        <v>1089</v>
      </c>
      <c r="B1" s="700" t="s">
        <v>272</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308"/>
    </row>
    <row r="2" spans="1:74"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8"/>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73"/>
      <c r="B5" s="74" t="s">
        <v>1068</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x14ac:dyDescent="0.2">
      <c r="A6" s="76" t="s">
        <v>1060</v>
      </c>
      <c r="B6" s="186" t="s">
        <v>604</v>
      </c>
      <c r="C6" s="217">
        <v>58.843326193999999</v>
      </c>
      <c r="D6" s="217">
        <v>60.102474035999997</v>
      </c>
      <c r="E6" s="217">
        <v>60.145776581</v>
      </c>
      <c r="F6" s="217">
        <v>60.443739800000003</v>
      </c>
      <c r="G6" s="217">
        <v>60.854062613000004</v>
      </c>
      <c r="H6" s="217">
        <v>60.083054967000002</v>
      </c>
      <c r="I6" s="217">
        <v>61.163938676999997</v>
      </c>
      <c r="J6" s="217">
        <v>61.870813065</v>
      </c>
      <c r="K6" s="217">
        <v>62.034595899999999</v>
      </c>
      <c r="L6" s="217">
        <v>63.100438773999997</v>
      </c>
      <c r="M6" s="217">
        <v>63.088613700000003</v>
      </c>
      <c r="N6" s="217">
        <v>64.005625160999998</v>
      </c>
      <c r="O6" s="217">
        <v>62.991348903000002</v>
      </c>
      <c r="P6" s="217">
        <v>61.747449070999998</v>
      </c>
      <c r="Q6" s="217">
        <v>64.592218193999997</v>
      </c>
      <c r="R6" s="217">
        <v>65.361575799999997</v>
      </c>
      <c r="S6" s="217">
        <v>65.506304870999998</v>
      </c>
      <c r="T6" s="217">
        <v>65.148447867000002</v>
      </c>
      <c r="U6" s="217">
        <v>65.574023419</v>
      </c>
      <c r="V6" s="217">
        <v>66.342472548000003</v>
      </c>
      <c r="W6" s="217">
        <v>66.237803366999998</v>
      </c>
      <c r="X6" s="217">
        <v>68.346276387000003</v>
      </c>
      <c r="Y6" s="217">
        <v>69.205059266999996</v>
      </c>
      <c r="Z6" s="217">
        <v>68.867885935000004</v>
      </c>
      <c r="AA6" s="217">
        <v>69.513098515999999</v>
      </c>
      <c r="AB6" s="217">
        <v>68.150817759000006</v>
      </c>
      <c r="AC6" s="217">
        <v>68.412961289999998</v>
      </c>
      <c r="AD6" s="217">
        <v>68.221296867000007</v>
      </c>
      <c r="AE6" s="217">
        <v>68.484179581000006</v>
      </c>
      <c r="AF6" s="217">
        <v>68.052495132999994</v>
      </c>
      <c r="AG6" s="217">
        <v>69.813882484000004</v>
      </c>
      <c r="AH6" s="217">
        <v>69.484006515999994</v>
      </c>
      <c r="AI6" s="217">
        <v>69.887583966999998</v>
      </c>
      <c r="AJ6" s="217">
        <v>70.034187451999998</v>
      </c>
      <c r="AK6" s="217">
        <v>70.129517266999997</v>
      </c>
      <c r="AL6" s="217">
        <v>69.510869225999997</v>
      </c>
      <c r="AM6" s="217">
        <v>68.605690515999996</v>
      </c>
      <c r="AN6" s="217">
        <v>69.374051929000004</v>
      </c>
      <c r="AO6" s="217">
        <v>68.898154805999994</v>
      </c>
      <c r="AP6" s="217">
        <v>69.517280833000001</v>
      </c>
      <c r="AQ6" s="217">
        <v>69.876870065000006</v>
      </c>
      <c r="AR6" s="217">
        <v>69.914482000000007</v>
      </c>
      <c r="AS6" s="217">
        <v>70.587368839000007</v>
      </c>
      <c r="AT6" s="217">
        <v>70.765437516000006</v>
      </c>
      <c r="AU6" s="217">
        <v>70.200008832999998</v>
      </c>
      <c r="AV6" s="217">
        <v>70.997014547999996</v>
      </c>
      <c r="AW6" s="217">
        <v>72.168815132999995</v>
      </c>
      <c r="AX6" s="217">
        <v>71.234359581000007</v>
      </c>
      <c r="AY6" s="217">
        <v>71.466679128999999</v>
      </c>
      <c r="AZ6" s="217">
        <v>72.134799999999998</v>
      </c>
      <c r="BA6" s="217">
        <v>72.147009999999995</v>
      </c>
      <c r="BB6" s="359">
        <v>72.454719999999995</v>
      </c>
      <c r="BC6" s="359">
        <v>72.14743</v>
      </c>
      <c r="BD6" s="359">
        <v>72.314729999999997</v>
      </c>
      <c r="BE6" s="359">
        <v>72.38091</v>
      </c>
      <c r="BF6" s="359">
        <v>72.401979999999995</v>
      </c>
      <c r="BG6" s="359">
        <v>72.562309999999997</v>
      </c>
      <c r="BH6" s="359">
        <v>72.865300000000005</v>
      </c>
      <c r="BI6" s="359">
        <v>72.265230000000003</v>
      </c>
      <c r="BJ6" s="359">
        <v>72.327399999999997</v>
      </c>
      <c r="BK6" s="359">
        <v>72.853629999999995</v>
      </c>
      <c r="BL6" s="359">
        <v>73.237979999999993</v>
      </c>
      <c r="BM6" s="359">
        <v>73.203680000000006</v>
      </c>
      <c r="BN6" s="359">
        <v>73.324359999999999</v>
      </c>
      <c r="BO6" s="359">
        <v>73.419560000000004</v>
      </c>
      <c r="BP6" s="359">
        <v>73.239260000000002</v>
      </c>
      <c r="BQ6" s="359">
        <v>73.25752</v>
      </c>
      <c r="BR6" s="359">
        <v>73.280280000000005</v>
      </c>
      <c r="BS6" s="359">
        <v>73.491299999999995</v>
      </c>
      <c r="BT6" s="359">
        <v>73.345839999999995</v>
      </c>
      <c r="BU6" s="359">
        <v>73.755669999999995</v>
      </c>
      <c r="BV6" s="359">
        <v>73.689440000000005</v>
      </c>
    </row>
    <row r="7" spans="1:74" ht="11.1" customHeight="1" x14ac:dyDescent="0.2">
      <c r="A7" s="76" t="s">
        <v>1061</v>
      </c>
      <c r="B7" s="186" t="s">
        <v>605</v>
      </c>
      <c r="C7" s="217">
        <v>1.1767671934999999</v>
      </c>
      <c r="D7" s="217">
        <v>1.1493424286</v>
      </c>
      <c r="E7" s="217">
        <v>1.1253447419</v>
      </c>
      <c r="F7" s="217">
        <v>1.0615755667</v>
      </c>
      <c r="G7" s="217">
        <v>0.97109148386999999</v>
      </c>
      <c r="H7" s="217">
        <v>0.87076089999999995</v>
      </c>
      <c r="I7" s="217">
        <v>0.83431725806000001</v>
      </c>
      <c r="J7" s="217">
        <v>0.83957048387</v>
      </c>
      <c r="K7" s="217">
        <v>0.96916643332999997</v>
      </c>
      <c r="L7" s="217">
        <v>1.0690929677000001</v>
      </c>
      <c r="M7" s="217">
        <v>1.1082236667000001</v>
      </c>
      <c r="N7" s="217">
        <v>1.13713</v>
      </c>
      <c r="O7" s="217">
        <v>1.000856</v>
      </c>
      <c r="P7" s="217">
        <v>1.1098597857000001</v>
      </c>
      <c r="Q7" s="217">
        <v>1.0899973870999999</v>
      </c>
      <c r="R7" s="217">
        <v>1.0621808333</v>
      </c>
      <c r="S7" s="217">
        <v>1.0000371613000001</v>
      </c>
      <c r="T7" s="217">
        <v>0.88729703332999998</v>
      </c>
      <c r="U7" s="217">
        <v>0.74390719355000001</v>
      </c>
      <c r="V7" s="217">
        <v>0.83776499999999998</v>
      </c>
      <c r="W7" s="217">
        <v>0.96723190000000003</v>
      </c>
      <c r="X7" s="217">
        <v>0.95270764515999995</v>
      </c>
      <c r="Y7" s="217">
        <v>1.0429454332999999</v>
      </c>
      <c r="Z7" s="217">
        <v>1.0314687096999999</v>
      </c>
      <c r="AA7" s="217">
        <v>1.0941489355</v>
      </c>
      <c r="AB7" s="217">
        <v>1.0637196206999999</v>
      </c>
      <c r="AC7" s="217">
        <v>1.0498619677000001</v>
      </c>
      <c r="AD7" s="217">
        <v>0.98865323332999999</v>
      </c>
      <c r="AE7" s="217">
        <v>0.97020761290000002</v>
      </c>
      <c r="AF7" s="217">
        <v>0.92205613333000003</v>
      </c>
      <c r="AG7" s="217">
        <v>0.84609506452000005</v>
      </c>
      <c r="AH7" s="217">
        <v>0.67531477418999997</v>
      </c>
      <c r="AI7" s="217">
        <v>0.88185979999999997</v>
      </c>
      <c r="AJ7" s="217">
        <v>0.96894954839000003</v>
      </c>
      <c r="AK7" s="217">
        <v>1.0104845667</v>
      </c>
      <c r="AL7" s="217">
        <v>1.0508874194</v>
      </c>
      <c r="AM7" s="217">
        <v>1.0426609677000001</v>
      </c>
      <c r="AN7" s="217">
        <v>1.0598033928999999</v>
      </c>
      <c r="AO7" s="217">
        <v>1.0314819677</v>
      </c>
      <c r="AP7" s="217">
        <v>0.99082483333000004</v>
      </c>
      <c r="AQ7" s="217">
        <v>0.90011729031999999</v>
      </c>
      <c r="AR7" s="217">
        <v>0.84815830000000003</v>
      </c>
      <c r="AS7" s="217">
        <v>0.75694477418999995</v>
      </c>
      <c r="AT7" s="217">
        <v>0.76171816129000003</v>
      </c>
      <c r="AU7" s="217">
        <v>0.86387150000000001</v>
      </c>
      <c r="AV7" s="217">
        <v>0.91304164515999997</v>
      </c>
      <c r="AW7" s="217">
        <v>0.95216296667</v>
      </c>
      <c r="AX7" s="217">
        <v>1.0033848386999999</v>
      </c>
      <c r="AY7" s="217">
        <v>1.0020468387000001</v>
      </c>
      <c r="AZ7" s="217">
        <v>1.0250189999999999</v>
      </c>
      <c r="BA7" s="217">
        <v>1.0071209999999999</v>
      </c>
      <c r="BB7" s="359">
        <v>0.92420650000000004</v>
      </c>
      <c r="BC7" s="359">
        <v>0.85280739999999999</v>
      </c>
      <c r="BD7" s="359">
        <v>0.7948828</v>
      </c>
      <c r="BE7" s="359">
        <v>0.69494529999999999</v>
      </c>
      <c r="BF7" s="359">
        <v>0.77671179999999995</v>
      </c>
      <c r="BG7" s="359">
        <v>0.85282659999999999</v>
      </c>
      <c r="BH7" s="359">
        <v>0.88867399999999996</v>
      </c>
      <c r="BI7" s="359">
        <v>0.9452334</v>
      </c>
      <c r="BJ7" s="359">
        <v>0.96061220000000003</v>
      </c>
      <c r="BK7" s="359">
        <v>0.96110790000000001</v>
      </c>
      <c r="BL7" s="359">
        <v>0.98820050000000004</v>
      </c>
      <c r="BM7" s="359">
        <v>0.97379539999999998</v>
      </c>
      <c r="BN7" s="359">
        <v>0.89384330000000001</v>
      </c>
      <c r="BO7" s="359">
        <v>0.82494389999999995</v>
      </c>
      <c r="BP7" s="359">
        <v>0.76940929999999996</v>
      </c>
      <c r="BQ7" s="359">
        <v>0.6715508</v>
      </c>
      <c r="BR7" s="359">
        <v>0.75500920000000005</v>
      </c>
      <c r="BS7" s="359">
        <v>0.83236469999999996</v>
      </c>
      <c r="BT7" s="359">
        <v>0.86921210000000004</v>
      </c>
      <c r="BU7" s="359">
        <v>0.92658419999999997</v>
      </c>
      <c r="BV7" s="359">
        <v>0.94264870000000001</v>
      </c>
    </row>
    <row r="8" spans="1:74" ht="11.1" customHeight="1" x14ac:dyDescent="0.2">
      <c r="A8" s="76" t="s">
        <v>1066</v>
      </c>
      <c r="B8" s="186" t="s">
        <v>139</v>
      </c>
      <c r="C8" s="217">
        <v>6.5194071613000002</v>
      </c>
      <c r="D8" s="217">
        <v>6.7159220713999996</v>
      </c>
      <c r="E8" s="217">
        <v>6.7539804194000004</v>
      </c>
      <c r="F8" s="217">
        <v>6.4602046</v>
      </c>
      <c r="G8" s="217">
        <v>6.2170408387</v>
      </c>
      <c r="H8" s="217">
        <v>5.9176956667000002</v>
      </c>
      <c r="I8" s="217">
        <v>5.7604202257999999</v>
      </c>
      <c r="J8" s="217">
        <v>6.1386371290000001</v>
      </c>
      <c r="K8" s="217">
        <v>5.9111354</v>
      </c>
      <c r="L8" s="217">
        <v>5.9208225161000003</v>
      </c>
      <c r="M8" s="217">
        <v>5.7007036332999999</v>
      </c>
      <c r="N8" s="217">
        <v>5.8291692581000003</v>
      </c>
      <c r="O8" s="217">
        <v>5.7611967097000001</v>
      </c>
      <c r="P8" s="217">
        <v>5.4342684642999997</v>
      </c>
      <c r="Q8" s="217">
        <v>5.4293724193999999</v>
      </c>
      <c r="R8" s="217">
        <v>5.3588622333</v>
      </c>
      <c r="S8" s="217">
        <v>5.2392151934999998</v>
      </c>
      <c r="T8" s="217">
        <v>4.9769814666999999</v>
      </c>
      <c r="U8" s="217">
        <v>4.7486360323000003</v>
      </c>
      <c r="V8" s="217">
        <v>4.8382662258</v>
      </c>
      <c r="W8" s="217">
        <v>4.1136612000000001</v>
      </c>
      <c r="X8" s="217">
        <v>4.5633688386999998</v>
      </c>
      <c r="Y8" s="217">
        <v>4.5668255667000004</v>
      </c>
      <c r="Z8" s="217">
        <v>4.5708509032000002</v>
      </c>
      <c r="AA8" s="217">
        <v>4.5012843548000001</v>
      </c>
      <c r="AB8" s="217">
        <v>4.4386809654999997</v>
      </c>
      <c r="AC8" s="217">
        <v>4.5467203870999997</v>
      </c>
      <c r="AD8" s="217">
        <v>4.3929435000000003</v>
      </c>
      <c r="AE8" s="217">
        <v>4.1593005806000001</v>
      </c>
      <c r="AF8" s="217">
        <v>3.8718629667000002</v>
      </c>
      <c r="AG8" s="217">
        <v>4.0775592903</v>
      </c>
      <c r="AH8" s="217">
        <v>3.5145862258</v>
      </c>
      <c r="AI8" s="217">
        <v>3.6542048333000001</v>
      </c>
      <c r="AJ8" s="217">
        <v>4.0449321290000002</v>
      </c>
      <c r="AK8" s="217">
        <v>4.1415151000000003</v>
      </c>
      <c r="AL8" s="217">
        <v>4.0919650000000001</v>
      </c>
      <c r="AM8" s="217">
        <v>4.0278312903</v>
      </c>
      <c r="AN8" s="217">
        <v>3.9527711785999999</v>
      </c>
      <c r="AO8" s="217">
        <v>3.8149847419</v>
      </c>
      <c r="AP8" s="217">
        <v>3.8826766333</v>
      </c>
      <c r="AQ8" s="217">
        <v>3.6443613548</v>
      </c>
      <c r="AR8" s="217">
        <v>3.4037618332999999</v>
      </c>
      <c r="AS8" s="217">
        <v>3.5197690000000001</v>
      </c>
      <c r="AT8" s="217">
        <v>3.3062182902999999</v>
      </c>
      <c r="AU8" s="217">
        <v>3.5094869332999998</v>
      </c>
      <c r="AV8" s="217">
        <v>3.2766303226</v>
      </c>
      <c r="AW8" s="217">
        <v>3.5309067333000002</v>
      </c>
      <c r="AX8" s="217">
        <v>3.2910163871</v>
      </c>
      <c r="AY8" s="217">
        <v>3.1496389677000001</v>
      </c>
      <c r="AZ8" s="217">
        <v>3.9297840000000002</v>
      </c>
      <c r="BA8" s="217">
        <v>3.8298860000000001</v>
      </c>
      <c r="BB8" s="359">
        <v>3.8405130000000001</v>
      </c>
      <c r="BC8" s="359">
        <v>3.5443609999999999</v>
      </c>
      <c r="BD8" s="359">
        <v>3.403762</v>
      </c>
      <c r="BE8" s="359">
        <v>3.4197690000000001</v>
      </c>
      <c r="BF8" s="359">
        <v>3.2062179999999998</v>
      </c>
      <c r="BG8" s="359">
        <v>3.4094869999999999</v>
      </c>
      <c r="BH8" s="359">
        <v>3.4766300000000001</v>
      </c>
      <c r="BI8" s="359">
        <v>3.12</v>
      </c>
      <c r="BJ8" s="359">
        <v>3.146792</v>
      </c>
      <c r="BK8" s="359">
        <v>3.2925270000000002</v>
      </c>
      <c r="BL8" s="359">
        <v>3.5297839999999998</v>
      </c>
      <c r="BM8" s="359">
        <v>3.4298860000000002</v>
      </c>
      <c r="BN8" s="359">
        <v>3.5405129999999998</v>
      </c>
      <c r="BO8" s="359">
        <v>3.4443609999999998</v>
      </c>
      <c r="BP8" s="359">
        <v>3.2037620000000002</v>
      </c>
      <c r="BQ8" s="359">
        <v>3.319769</v>
      </c>
      <c r="BR8" s="359">
        <v>3.1062180000000001</v>
      </c>
      <c r="BS8" s="359">
        <v>3.2094870000000002</v>
      </c>
      <c r="BT8" s="359">
        <v>3.0766300000000002</v>
      </c>
      <c r="BU8" s="359">
        <v>3.3290860000000002</v>
      </c>
      <c r="BV8" s="359">
        <v>3.2467920000000001</v>
      </c>
    </row>
    <row r="9" spans="1:74" ht="11.1" customHeight="1" x14ac:dyDescent="0.2">
      <c r="A9" s="76" t="s">
        <v>1067</v>
      </c>
      <c r="B9" s="186" t="s">
        <v>131</v>
      </c>
      <c r="C9" s="217">
        <v>51.147151839000003</v>
      </c>
      <c r="D9" s="217">
        <v>52.237209536000002</v>
      </c>
      <c r="E9" s="217">
        <v>52.266451418999999</v>
      </c>
      <c r="F9" s="217">
        <v>52.921959633</v>
      </c>
      <c r="G9" s="217">
        <v>53.665930289999999</v>
      </c>
      <c r="H9" s="217">
        <v>53.294598399999998</v>
      </c>
      <c r="I9" s="217">
        <v>54.569201194000001</v>
      </c>
      <c r="J9" s="217">
        <v>54.892605451999998</v>
      </c>
      <c r="K9" s="217">
        <v>55.154294067000002</v>
      </c>
      <c r="L9" s="217">
        <v>56.110523290000003</v>
      </c>
      <c r="M9" s="217">
        <v>56.279686400000003</v>
      </c>
      <c r="N9" s="217">
        <v>57.039325902999998</v>
      </c>
      <c r="O9" s="217">
        <v>56.229296194</v>
      </c>
      <c r="P9" s="217">
        <v>55.203320820999998</v>
      </c>
      <c r="Q9" s="217">
        <v>58.072848387000001</v>
      </c>
      <c r="R9" s="217">
        <v>58.940532732999998</v>
      </c>
      <c r="S9" s="217">
        <v>59.267052516</v>
      </c>
      <c r="T9" s="217">
        <v>59.284169366999997</v>
      </c>
      <c r="U9" s="217">
        <v>60.081480194000001</v>
      </c>
      <c r="V9" s="217">
        <v>60.666441323000001</v>
      </c>
      <c r="W9" s="217">
        <v>61.156910267000001</v>
      </c>
      <c r="X9" s="217">
        <v>62.830199903</v>
      </c>
      <c r="Y9" s="217">
        <v>63.595288267000001</v>
      </c>
      <c r="Z9" s="217">
        <v>63.265566323000002</v>
      </c>
      <c r="AA9" s="217">
        <v>63.917665225999997</v>
      </c>
      <c r="AB9" s="217">
        <v>62.648417172000002</v>
      </c>
      <c r="AC9" s="217">
        <v>62.816378935000003</v>
      </c>
      <c r="AD9" s="217">
        <v>62.839700133000001</v>
      </c>
      <c r="AE9" s="217">
        <v>63.354671387000003</v>
      </c>
      <c r="AF9" s="217">
        <v>63.258576032999997</v>
      </c>
      <c r="AG9" s="217">
        <v>64.890228128999993</v>
      </c>
      <c r="AH9" s="217">
        <v>65.294105516000002</v>
      </c>
      <c r="AI9" s="217">
        <v>65.351519332999999</v>
      </c>
      <c r="AJ9" s="217">
        <v>65.020305773999993</v>
      </c>
      <c r="AK9" s="217">
        <v>64.977517599999999</v>
      </c>
      <c r="AL9" s="217">
        <v>64.368016806</v>
      </c>
      <c r="AM9" s="217">
        <v>63.535198258000001</v>
      </c>
      <c r="AN9" s="217">
        <v>64.361477356999998</v>
      </c>
      <c r="AO9" s="217">
        <v>64.051688096999996</v>
      </c>
      <c r="AP9" s="217">
        <v>64.643779366999993</v>
      </c>
      <c r="AQ9" s="217">
        <v>65.332391419000004</v>
      </c>
      <c r="AR9" s="217">
        <v>65.662561866999994</v>
      </c>
      <c r="AS9" s="217">
        <v>66.310655065000006</v>
      </c>
      <c r="AT9" s="217">
        <v>66.697501064999997</v>
      </c>
      <c r="AU9" s="217">
        <v>65.826650400000005</v>
      </c>
      <c r="AV9" s="217">
        <v>66.807342581</v>
      </c>
      <c r="AW9" s="217">
        <v>67.685745432999994</v>
      </c>
      <c r="AX9" s="217">
        <v>66.939958355000002</v>
      </c>
      <c r="AY9" s="217">
        <v>67.314993322999996</v>
      </c>
      <c r="AZ9" s="217">
        <v>67.180000000000007</v>
      </c>
      <c r="BA9" s="217">
        <v>67.31</v>
      </c>
      <c r="BB9" s="359">
        <v>67.69</v>
      </c>
      <c r="BC9" s="359">
        <v>67.750259999999997</v>
      </c>
      <c r="BD9" s="359">
        <v>68.11609</v>
      </c>
      <c r="BE9" s="359">
        <v>68.266199999999998</v>
      </c>
      <c r="BF9" s="359">
        <v>68.419049999999999</v>
      </c>
      <c r="BG9" s="359">
        <v>68.3</v>
      </c>
      <c r="BH9" s="359">
        <v>68.5</v>
      </c>
      <c r="BI9" s="359">
        <v>68.2</v>
      </c>
      <c r="BJ9" s="359">
        <v>68.22</v>
      </c>
      <c r="BK9" s="359">
        <v>68.599999999999994</v>
      </c>
      <c r="BL9" s="359">
        <v>68.72</v>
      </c>
      <c r="BM9" s="359">
        <v>68.8</v>
      </c>
      <c r="BN9" s="359">
        <v>68.89</v>
      </c>
      <c r="BO9" s="359">
        <v>69.150260000000003</v>
      </c>
      <c r="BP9" s="359">
        <v>69.266090000000005</v>
      </c>
      <c r="BQ9" s="359">
        <v>69.266199999999998</v>
      </c>
      <c r="BR9" s="359">
        <v>69.419049999999999</v>
      </c>
      <c r="BS9" s="359">
        <v>69.449449999999999</v>
      </c>
      <c r="BT9" s="359">
        <v>69.400000000000006</v>
      </c>
      <c r="BU9" s="359">
        <v>69.5</v>
      </c>
      <c r="BV9" s="359">
        <v>69.5</v>
      </c>
    </row>
    <row r="10" spans="1:74" ht="11.1" customHeight="1" x14ac:dyDescent="0.2">
      <c r="A10" s="76" t="s">
        <v>721</v>
      </c>
      <c r="B10" s="186" t="s">
        <v>606</v>
      </c>
      <c r="C10" s="217">
        <v>56.039774194000003</v>
      </c>
      <c r="D10" s="217">
        <v>57.238928571000002</v>
      </c>
      <c r="E10" s="217">
        <v>57.280161290000002</v>
      </c>
      <c r="F10" s="217">
        <v>57.563933333000001</v>
      </c>
      <c r="G10" s="217">
        <v>57.954709676999997</v>
      </c>
      <c r="H10" s="217">
        <v>57.220433333000003</v>
      </c>
      <c r="I10" s="217">
        <v>58.249806452000001</v>
      </c>
      <c r="J10" s="217">
        <v>58.923000000000002</v>
      </c>
      <c r="K10" s="217">
        <v>59.079000000000001</v>
      </c>
      <c r="L10" s="217">
        <v>60.094064516000003</v>
      </c>
      <c r="M10" s="217">
        <v>60.082799999999999</v>
      </c>
      <c r="N10" s="217">
        <v>60.956129032</v>
      </c>
      <c r="O10" s="217">
        <v>60.018258064999998</v>
      </c>
      <c r="P10" s="217">
        <v>58.833071429</v>
      </c>
      <c r="Q10" s="217">
        <v>61.543580644999999</v>
      </c>
      <c r="R10" s="217">
        <v>62.276600000000002</v>
      </c>
      <c r="S10" s="217">
        <v>62.414516128999999</v>
      </c>
      <c r="T10" s="217">
        <v>62.073533333</v>
      </c>
      <c r="U10" s="217">
        <v>62.479032257999997</v>
      </c>
      <c r="V10" s="217">
        <v>63.211225806000002</v>
      </c>
      <c r="W10" s="217">
        <v>63.111466667000002</v>
      </c>
      <c r="X10" s="217">
        <v>65.120451613</v>
      </c>
      <c r="Y10" s="217">
        <v>65.938699999999997</v>
      </c>
      <c r="Z10" s="217">
        <v>65.617419354999996</v>
      </c>
      <c r="AA10" s="217">
        <v>66.078774194000005</v>
      </c>
      <c r="AB10" s="217">
        <v>64.783793102999994</v>
      </c>
      <c r="AC10" s="217">
        <v>65.033000000000001</v>
      </c>
      <c r="AD10" s="217">
        <v>64.850800000000007</v>
      </c>
      <c r="AE10" s="217">
        <v>65.100709676999998</v>
      </c>
      <c r="AF10" s="217">
        <v>64.690333332999998</v>
      </c>
      <c r="AG10" s="217">
        <v>66.364709676999993</v>
      </c>
      <c r="AH10" s="217">
        <v>66.051129032000006</v>
      </c>
      <c r="AI10" s="217">
        <v>66.434766667000005</v>
      </c>
      <c r="AJ10" s="217">
        <v>66.574129032000002</v>
      </c>
      <c r="AK10" s="217">
        <v>66.664766666999995</v>
      </c>
      <c r="AL10" s="217">
        <v>66.076677419000006</v>
      </c>
      <c r="AM10" s="217">
        <v>65.215516128999994</v>
      </c>
      <c r="AN10" s="217">
        <v>65.858107142999998</v>
      </c>
      <c r="AO10" s="217">
        <v>65.356935484000005</v>
      </c>
      <c r="AP10" s="217">
        <v>65.963499999999996</v>
      </c>
      <c r="AQ10" s="217">
        <v>66.320580645000007</v>
      </c>
      <c r="AR10" s="217">
        <v>66.347700000000003</v>
      </c>
      <c r="AS10" s="217">
        <v>66.958129032000002</v>
      </c>
      <c r="AT10" s="217">
        <v>66.976967741999999</v>
      </c>
      <c r="AU10" s="217">
        <v>66.343000000000004</v>
      </c>
      <c r="AV10" s="217">
        <v>67.158096774000001</v>
      </c>
      <c r="AW10" s="217">
        <v>68.272966667000006</v>
      </c>
      <c r="AX10" s="217">
        <v>67.497677418999999</v>
      </c>
      <c r="AY10" s="217">
        <v>67.665225805999995</v>
      </c>
      <c r="AZ10" s="217">
        <v>68.296499999999995</v>
      </c>
      <c r="BA10" s="217">
        <v>68.326629999999994</v>
      </c>
      <c r="BB10" s="359">
        <v>68.606049999999996</v>
      </c>
      <c r="BC10" s="359">
        <v>68.316860000000005</v>
      </c>
      <c r="BD10" s="359">
        <v>68.478080000000006</v>
      </c>
      <c r="BE10" s="359">
        <v>68.538290000000003</v>
      </c>
      <c r="BF10" s="359">
        <v>68.558940000000007</v>
      </c>
      <c r="BG10" s="359">
        <v>68.711119999999994</v>
      </c>
      <c r="BH10" s="359">
        <v>68.997550000000004</v>
      </c>
      <c r="BI10" s="359">
        <v>68.42953</v>
      </c>
      <c r="BJ10" s="359">
        <v>68.488429999999994</v>
      </c>
      <c r="BK10" s="359">
        <v>68.986639999999994</v>
      </c>
      <c r="BL10" s="359">
        <v>69.350639999999999</v>
      </c>
      <c r="BM10" s="359">
        <v>69.318150000000003</v>
      </c>
      <c r="BN10" s="359">
        <v>69.432410000000004</v>
      </c>
      <c r="BO10" s="359">
        <v>69.522580000000005</v>
      </c>
      <c r="BP10" s="359">
        <v>69.351839999999996</v>
      </c>
      <c r="BQ10" s="359">
        <v>69.369129999999998</v>
      </c>
      <c r="BR10" s="359">
        <v>69.390680000000003</v>
      </c>
      <c r="BS10" s="359">
        <v>69.590500000000006</v>
      </c>
      <c r="BT10" s="359">
        <v>69.452759999999998</v>
      </c>
      <c r="BU10" s="359">
        <v>69.84084</v>
      </c>
      <c r="BV10" s="359">
        <v>69.778120000000001</v>
      </c>
    </row>
    <row r="11" spans="1:74" ht="11.1" customHeight="1" x14ac:dyDescent="0.2">
      <c r="A11" s="76" t="s">
        <v>724</v>
      </c>
      <c r="B11" s="186" t="s">
        <v>607</v>
      </c>
      <c r="C11" s="217">
        <v>12.405984612999999</v>
      </c>
      <c r="D11" s="217">
        <v>11.575841070999999</v>
      </c>
      <c r="E11" s="217">
        <v>10.282871516</v>
      </c>
      <c r="F11" s="217">
        <v>9.9487985667000007</v>
      </c>
      <c r="G11" s="217">
        <v>9.6064706774000008</v>
      </c>
      <c r="H11" s="217">
        <v>9.4086517667000003</v>
      </c>
      <c r="I11" s="217">
        <v>10.60175871</v>
      </c>
      <c r="J11" s="217">
        <v>9.8355087096999991</v>
      </c>
      <c r="K11" s="217">
        <v>9.3839352333000008</v>
      </c>
      <c r="L11" s="217">
        <v>9.5078589677000007</v>
      </c>
      <c r="M11" s="217">
        <v>9.1055073666999995</v>
      </c>
      <c r="N11" s="217">
        <v>11.347510129</v>
      </c>
      <c r="O11" s="217">
        <v>11.997386613</v>
      </c>
      <c r="P11" s="217">
        <v>11.112638821000001</v>
      </c>
      <c r="Q11" s="217">
        <v>10.174459258000001</v>
      </c>
      <c r="R11" s="217">
        <v>9.2645496999999999</v>
      </c>
      <c r="S11" s="217">
        <v>8.7500502258000008</v>
      </c>
      <c r="T11" s="217">
        <v>8.8872303332999998</v>
      </c>
      <c r="U11" s="217">
        <v>9.4669944194000006</v>
      </c>
      <c r="V11" s="217">
        <v>9.0414054515999993</v>
      </c>
      <c r="W11" s="217">
        <v>8.3948780999999997</v>
      </c>
      <c r="X11" s="217">
        <v>9.1019063225999997</v>
      </c>
      <c r="Y11" s="217">
        <v>8.2969250999999993</v>
      </c>
      <c r="Z11" s="217">
        <v>9.6042936452000003</v>
      </c>
      <c r="AA11" s="217">
        <v>9.0687496773999996</v>
      </c>
      <c r="AB11" s="217">
        <v>9.3071166551999998</v>
      </c>
      <c r="AC11" s="217">
        <v>8.5532876774000002</v>
      </c>
      <c r="AD11" s="217">
        <v>8.1005926000000006</v>
      </c>
      <c r="AE11" s="217">
        <v>8.3555862257999998</v>
      </c>
      <c r="AF11" s="217">
        <v>8.6577199999999994</v>
      </c>
      <c r="AG11" s="217">
        <v>9.0698710323</v>
      </c>
      <c r="AH11" s="217">
        <v>9.0758148065000004</v>
      </c>
      <c r="AI11" s="217">
        <v>8.5996714999999995</v>
      </c>
      <c r="AJ11" s="217">
        <v>8.1742536452000003</v>
      </c>
      <c r="AK11" s="217">
        <v>7.7951024999999996</v>
      </c>
      <c r="AL11" s="217">
        <v>8.1311521935000002</v>
      </c>
      <c r="AM11" s="217">
        <v>8.9702479677000007</v>
      </c>
      <c r="AN11" s="217">
        <v>8.459835</v>
      </c>
      <c r="AO11" s="217">
        <v>8.0093689999999995</v>
      </c>
      <c r="AP11" s="217">
        <v>7.3536104667000002</v>
      </c>
      <c r="AQ11" s="217">
        <v>7.5543011289999997</v>
      </c>
      <c r="AR11" s="217">
        <v>7.8896763666999998</v>
      </c>
      <c r="AS11" s="217">
        <v>7.6193112257999998</v>
      </c>
      <c r="AT11" s="217">
        <v>7.6208949355</v>
      </c>
      <c r="AU11" s="217">
        <v>8.1293531666999996</v>
      </c>
      <c r="AV11" s="217">
        <v>7.1106301289999996</v>
      </c>
      <c r="AW11" s="217">
        <v>7.2897505333000003</v>
      </c>
      <c r="AX11" s="217">
        <v>8.8123913870999999</v>
      </c>
      <c r="AY11" s="217">
        <v>9.5248186129000008</v>
      </c>
      <c r="AZ11" s="217">
        <v>8.8797979999999992</v>
      </c>
      <c r="BA11" s="217">
        <v>8.5003759999999993</v>
      </c>
      <c r="BB11" s="359">
        <v>7.5464869999999999</v>
      </c>
      <c r="BC11" s="359">
        <v>7.6723439999999998</v>
      </c>
      <c r="BD11" s="359">
        <v>7.8505209999999996</v>
      </c>
      <c r="BE11" s="359">
        <v>8.3752879999999994</v>
      </c>
      <c r="BF11" s="359">
        <v>8.603726</v>
      </c>
      <c r="BG11" s="359">
        <v>8.0303620000000002</v>
      </c>
      <c r="BH11" s="359">
        <v>8.1639909999999993</v>
      </c>
      <c r="BI11" s="359">
        <v>7.6060049999999997</v>
      </c>
      <c r="BJ11" s="359">
        <v>7.590401</v>
      </c>
      <c r="BK11" s="359">
        <v>8.4185940000000006</v>
      </c>
      <c r="BL11" s="359">
        <v>8.1541359999999994</v>
      </c>
      <c r="BM11" s="359">
        <v>7.896026</v>
      </c>
      <c r="BN11" s="359">
        <v>7.3290709999999999</v>
      </c>
      <c r="BO11" s="359">
        <v>7.0813540000000001</v>
      </c>
      <c r="BP11" s="359">
        <v>7.3265359999999999</v>
      </c>
      <c r="BQ11" s="359">
        <v>7.8403970000000003</v>
      </c>
      <c r="BR11" s="359">
        <v>7.8031879999999996</v>
      </c>
      <c r="BS11" s="359">
        <v>7.3576230000000002</v>
      </c>
      <c r="BT11" s="359">
        <v>7.3469280000000001</v>
      </c>
      <c r="BU11" s="359">
        <v>7.4547860000000004</v>
      </c>
      <c r="BV11" s="359">
        <v>8.5313040000000004</v>
      </c>
    </row>
    <row r="12" spans="1:74" ht="11.1" customHeight="1" x14ac:dyDescent="0.2">
      <c r="A12" s="76" t="s">
        <v>734</v>
      </c>
      <c r="B12" s="186" t="s">
        <v>608</v>
      </c>
      <c r="C12" s="217">
        <v>10.586297194</v>
      </c>
      <c r="D12" s="217">
        <v>9.9395568929000007</v>
      </c>
      <c r="E12" s="217">
        <v>9.0863536774</v>
      </c>
      <c r="F12" s="217">
        <v>8.5636326999999994</v>
      </c>
      <c r="G12" s="217">
        <v>8.4191255484000003</v>
      </c>
      <c r="H12" s="217">
        <v>8.3246160332999999</v>
      </c>
      <c r="I12" s="217">
        <v>9.4317226773999998</v>
      </c>
      <c r="J12" s="217">
        <v>9.1393897419000005</v>
      </c>
      <c r="K12" s="217">
        <v>8.4308602666999999</v>
      </c>
      <c r="L12" s="217">
        <v>8.4090268065</v>
      </c>
      <c r="M12" s="217">
        <v>8.0527497666999999</v>
      </c>
      <c r="N12" s="217">
        <v>10.42110729</v>
      </c>
      <c r="O12" s="217">
        <v>10.698547452</v>
      </c>
      <c r="P12" s="217">
        <v>9.9695532500000006</v>
      </c>
      <c r="Q12" s="217">
        <v>8.9312839354999998</v>
      </c>
      <c r="R12" s="217">
        <v>8.1603800999999994</v>
      </c>
      <c r="S12" s="217">
        <v>7.6139283225999996</v>
      </c>
      <c r="T12" s="217">
        <v>7.9756548667000002</v>
      </c>
      <c r="U12" s="217">
        <v>8.8145278064999992</v>
      </c>
      <c r="V12" s="217">
        <v>8.0654118386999993</v>
      </c>
      <c r="W12" s="217">
        <v>7.7155588667000004</v>
      </c>
      <c r="X12" s="217">
        <v>8.1112925806000007</v>
      </c>
      <c r="Y12" s="217">
        <v>7.7879976332999998</v>
      </c>
      <c r="Z12" s="217">
        <v>8.7784938386999993</v>
      </c>
      <c r="AA12" s="217">
        <v>8.5588059676999997</v>
      </c>
      <c r="AB12" s="217">
        <v>8.6124895862000006</v>
      </c>
      <c r="AC12" s="217">
        <v>7.9316363226000002</v>
      </c>
      <c r="AD12" s="217">
        <v>7.8488747666999998</v>
      </c>
      <c r="AE12" s="217">
        <v>7.8326228064999999</v>
      </c>
      <c r="AF12" s="217">
        <v>8.3825362332999998</v>
      </c>
      <c r="AG12" s="217">
        <v>8.5744601290000002</v>
      </c>
      <c r="AH12" s="217">
        <v>8.4596737742000006</v>
      </c>
      <c r="AI12" s="217">
        <v>8.2163050000000002</v>
      </c>
      <c r="AJ12" s="217">
        <v>7.8403500967999999</v>
      </c>
      <c r="AK12" s="217">
        <v>7.3214394</v>
      </c>
      <c r="AL12" s="217">
        <v>7.5864371935000001</v>
      </c>
      <c r="AM12" s="217">
        <v>8.5348485483999994</v>
      </c>
      <c r="AN12" s="217">
        <v>8.0534603571000005</v>
      </c>
      <c r="AO12" s="217">
        <v>7.7418909676999998</v>
      </c>
      <c r="AP12" s="217">
        <v>7.1812587333</v>
      </c>
      <c r="AQ12" s="217">
        <v>7.3728247096999997</v>
      </c>
      <c r="AR12" s="217">
        <v>7.6214635333</v>
      </c>
      <c r="AS12" s="217">
        <v>7.3576560000000004</v>
      </c>
      <c r="AT12" s="217">
        <v>7.3367295806000001</v>
      </c>
      <c r="AU12" s="217">
        <v>7.5643589999999996</v>
      </c>
      <c r="AV12" s="217">
        <v>6.9313200000000004</v>
      </c>
      <c r="AW12" s="217">
        <v>7.2000272000000001</v>
      </c>
      <c r="AX12" s="217">
        <v>8.7243855484000008</v>
      </c>
      <c r="AY12" s="217">
        <v>9.2494653871000008</v>
      </c>
      <c r="AZ12" s="217">
        <v>8.5994530000000005</v>
      </c>
      <c r="BA12" s="217">
        <v>8.2803760000000004</v>
      </c>
      <c r="BB12" s="359">
        <v>7.3244870000000004</v>
      </c>
      <c r="BC12" s="359">
        <v>7.4273439999999997</v>
      </c>
      <c r="BD12" s="359">
        <v>7.6365210000000001</v>
      </c>
      <c r="BE12" s="359">
        <v>8.1702879999999993</v>
      </c>
      <c r="BF12" s="359">
        <v>8.4057259999999996</v>
      </c>
      <c r="BG12" s="359">
        <v>7.7811959999999996</v>
      </c>
      <c r="BH12" s="359">
        <v>7.9068620000000003</v>
      </c>
      <c r="BI12" s="359">
        <v>7.4000050000000002</v>
      </c>
      <c r="BJ12" s="359">
        <v>7.3704010000000002</v>
      </c>
      <c r="BK12" s="359">
        <v>8.1976259999999996</v>
      </c>
      <c r="BL12" s="359">
        <v>7.9737910000000003</v>
      </c>
      <c r="BM12" s="359">
        <v>7.6760260000000002</v>
      </c>
      <c r="BN12" s="359">
        <v>7.1070710000000004</v>
      </c>
      <c r="BO12" s="359">
        <v>6.836354</v>
      </c>
      <c r="BP12" s="359">
        <v>7.1265359999999998</v>
      </c>
      <c r="BQ12" s="359">
        <v>7.6553969999999998</v>
      </c>
      <c r="BR12" s="359">
        <v>7.6081880000000002</v>
      </c>
      <c r="BS12" s="359">
        <v>7.1276229999999998</v>
      </c>
      <c r="BT12" s="359">
        <v>7.0897990000000002</v>
      </c>
      <c r="BU12" s="359">
        <v>7.248786</v>
      </c>
      <c r="BV12" s="359">
        <v>8.301304</v>
      </c>
    </row>
    <row r="13" spans="1:74" ht="11.1" customHeight="1" x14ac:dyDescent="0.2">
      <c r="A13" s="76" t="s">
        <v>735</v>
      </c>
      <c r="B13" s="186" t="s">
        <v>609</v>
      </c>
      <c r="C13" s="217">
        <v>1.8196874193999999</v>
      </c>
      <c r="D13" s="217">
        <v>1.6362841786</v>
      </c>
      <c r="E13" s="217">
        <v>1.1965178386999999</v>
      </c>
      <c r="F13" s="217">
        <v>1.3851658667</v>
      </c>
      <c r="G13" s="217">
        <v>1.1873451290000001</v>
      </c>
      <c r="H13" s="217">
        <v>1.0840357332999999</v>
      </c>
      <c r="I13" s="217">
        <v>1.1700360323000001</v>
      </c>
      <c r="J13" s="217">
        <v>0.69611896774000004</v>
      </c>
      <c r="K13" s="217">
        <v>0.95307496667000002</v>
      </c>
      <c r="L13" s="217">
        <v>1.0988321613000001</v>
      </c>
      <c r="M13" s="217">
        <v>1.0527576000000001</v>
      </c>
      <c r="N13" s="217">
        <v>0.92640283870999995</v>
      </c>
      <c r="O13" s="217">
        <v>1.2988391613000001</v>
      </c>
      <c r="P13" s="217">
        <v>1.1430855713999999</v>
      </c>
      <c r="Q13" s="217">
        <v>1.2431753226</v>
      </c>
      <c r="R13" s="217">
        <v>1.1041696000000001</v>
      </c>
      <c r="S13" s="217">
        <v>1.1361219032000001</v>
      </c>
      <c r="T13" s="217">
        <v>0.91157546667</v>
      </c>
      <c r="U13" s="217">
        <v>0.65246661289999996</v>
      </c>
      <c r="V13" s="217">
        <v>0.97599361289999997</v>
      </c>
      <c r="W13" s="217">
        <v>0.67931923332999999</v>
      </c>
      <c r="X13" s="217">
        <v>0.99061374193999996</v>
      </c>
      <c r="Y13" s="217">
        <v>0.50892746666999999</v>
      </c>
      <c r="Z13" s="217">
        <v>0.82579980644999995</v>
      </c>
      <c r="AA13" s="217">
        <v>0.50994370968000002</v>
      </c>
      <c r="AB13" s="217">
        <v>0.69462706897000004</v>
      </c>
      <c r="AC13" s="217">
        <v>0.62165135484</v>
      </c>
      <c r="AD13" s="217">
        <v>0.25171783332999997</v>
      </c>
      <c r="AE13" s="217">
        <v>0.52296341935000001</v>
      </c>
      <c r="AF13" s="217">
        <v>0.27518376667</v>
      </c>
      <c r="AG13" s="217">
        <v>0.49541090322999998</v>
      </c>
      <c r="AH13" s="217">
        <v>0.61614103226000005</v>
      </c>
      <c r="AI13" s="217">
        <v>0.3833665</v>
      </c>
      <c r="AJ13" s="217">
        <v>0.33390354839000003</v>
      </c>
      <c r="AK13" s="217">
        <v>0.4736631</v>
      </c>
      <c r="AL13" s="217">
        <v>0.54471499999999995</v>
      </c>
      <c r="AM13" s="217">
        <v>0.43539941934999998</v>
      </c>
      <c r="AN13" s="217">
        <v>0.40637464286000002</v>
      </c>
      <c r="AO13" s="217">
        <v>0.26747803226</v>
      </c>
      <c r="AP13" s="217">
        <v>0.17235173333000001</v>
      </c>
      <c r="AQ13" s="217">
        <v>0.18147641935</v>
      </c>
      <c r="AR13" s="217">
        <v>0.26821283333000001</v>
      </c>
      <c r="AS13" s="217">
        <v>0.26165522581</v>
      </c>
      <c r="AT13" s="217">
        <v>0.28416535484</v>
      </c>
      <c r="AU13" s="217">
        <v>0.56499416667000002</v>
      </c>
      <c r="AV13" s="217">
        <v>0.17931012902999999</v>
      </c>
      <c r="AW13" s="217">
        <v>8.9723333333000005E-2</v>
      </c>
      <c r="AX13" s="217">
        <v>8.8005838710000006E-2</v>
      </c>
      <c r="AY13" s="217">
        <v>0.27535322580999999</v>
      </c>
      <c r="AZ13" s="217">
        <v>0.28034482759000001</v>
      </c>
      <c r="BA13" s="217">
        <v>0.22</v>
      </c>
      <c r="BB13" s="359">
        <v>0.222</v>
      </c>
      <c r="BC13" s="359">
        <v>0.245</v>
      </c>
      <c r="BD13" s="359">
        <v>0.214</v>
      </c>
      <c r="BE13" s="359">
        <v>0.20499999999999999</v>
      </c>
      <c r="BF13" s="359">
        <v>0.19800000000000001</v>
      </c>
      <c r="BG13" s="359">
        <v>0.24916666667000001</v>
      </c>
      <c r="BH13" s="359">
        <v>0.25712903226</v>
      </c>
      <c r="BI13" s="359">
        <v>0.20599999999999999</v>
      </c>
      <c r="BJ13" s="359">
        <v>0.22</v>
      </c>
      <c r="BK13" s="359">
        <v>0.22096774193999999</v>
      </c>
      <c r="BL13" s="359">
        <v>0.18034482759000001</v>
      </c>
      <c r="BM13" s="359">
        <v>0.22</v>
      </c>
      <c r="BN13" s="359">
        <v>0.222</v>
      </c>
      <c r="BO13" s="359">
        <v>0.245</v>
      </c>
      <c r="BP13" s="359">
        <v>0.2</v>
      </c>
      <c r="BQ13" s="359">
        <v>0.185</v>
      </c>
      <c r="BR13" s="359">
        <v>0.19500000000000001</v>
      </c>
      <c r="BS13" s="359">
        <v>0.23</v>
      </c>
      <c r="BT13" s="359">
        <v>0.25712903226</v>
      </c>
      <c r="BU13" s="359">
        <v>0.20599999999999999</v>
      </c>
      <c r="BV13" s="359">
        <v>0.23</v>
      </c>
    </row>
    <row r="14" spans="1:74" ht="11.1" customHeight="1" x14ac:dyDescent="0.2">
      <c r="A14" s="76" t="s">
        <v>736</v>
      </c>
      <c r="B14" s="186" t="s">
        <v>610</v>
      </c>
      <c r="C14" s="217">
        <v>3.0183965484000002</v>
      </c>
      <c r="D14" s="217">
        <v>3.1364185</v>
      </c>
      <c r="E14" s="217">
        <v>3.2120724839000001</v>
      </c>
      <c r="F14" s="217">
        <v>2.5312777999999998</v>
      </c>
      <c r="G14" s="217">
        <v>2.7653241613000001</v>
      </c>
      <c r="H14" s="217">
        <v>3.0013301999999999</v>
      </c>
      <c r="I14" s="217">
        <v>2.7693937742000001</v>
      </c>
      <c r="J14" s="217">
        <v>2.7149618709999999</v>
      </c>
      <c r="K14" s="217">
        <v>2.6491561333</v>
      </c>
      <c r="L14" s="217">
        <v>3.0959513225999999</v>
      </c>
      <c r="M14" s="217">
        <v>4.1178963333</v>
      </c>
      <c r="N14" s="217">
        <v>4.3587330645</v>
      </c>
      <c r="O14" s="217">
        <v>4.3781010323</v>
      </c>
      <c r="P14" s="217">
        <v>4.4648008928999996</v>
      </c>
      <c r="Q14" s="217">
        <v>4.6567689354999997</v>
      </c>
      <c r="R14" s="217">
        <v>4.2124561667</v>
      </c>
      <c r="S14" s="217">
        <v>4.2515131613000001</v>
      </c>
      <c r="T14" s="217">
        <v>3.9823269667000001</v>
      </c>
      <c r="U14" s="217">
        <v>3.6541969676999999</v>
      </c>
      <c r="V14" s="217">
        <v>3.5936779355000001</v>
      </c>
      <c r="W14" s="217">
        <v>4.2248161667000002</v>
      </c>
      <c r="X14" s="217">
        <v>3.5326690644999998</v>
      </c>
      <c r="Y14" s="217">
        <v>4.2532905999999997</v>
      </c>
      <c r="Z14" s="217">
        <v>4.3346476773999996</v>
      </c>
      <c r="AA14" s="217">
        <v>4.2085239354999997</v>
      </c>
      <c r="AB14" s="217">
        <v>4.4888078620999998</v>
      </c>
      <c r="AC14" s="217">
        <v>4.5536921612999999</v>
      </c>
      <c r="AD14" s="217">
        <v>4.1049996999999996</v>
      </c>
      <c r="AE14" s="217">
        <v>4.2896351289999997</v>
      </c>
      <c r="AF14" s="217">
        <v>4.1713300333000003</v>
      </c>
      <c r="AG14" s="217">
        <v>3.8183038709999999</v>
      </c>
      <c r="AH14" s="217">
        <v>4.4918751613000003</v>
      </c>
      <c r="AI14" s="217">
        <v>4.5791456999999998</v>
      </c>
      <c r="AJ14" s="217">
        <v>4.5138608065000003</v>
      </c>
      <c r="AK14" s="217">
        <v>4.7432837000000001</v>
      </c>
      <c r="AL14" s="217">
        <v>5.1141138386999998</v>
      </c>
      <c r="AM14" s="217">
        <v>4.9820047742</v>
      </c>
      <c r="AN14" s="217">
        <v>4.7501148214000004</v>
      </c>
      <c r="AO14" s="217">
        <v>4.7917345806</v>
      </c>
      <c r="AP14" s="217">
        <v>4.1923523666999998</v>
      </c>
      <c r="AQ14" s="217">
        <v>4.5829456451999997</v>
      </c>
      <c r="AR14" s="217">
        <v>4.4602555332999998</v>
      </c>
      <c r="AS14" s="217">
        <v>4.1487759354999998</v>
      </c>
      <c r="AT14" s="217">
        <v>4.2036614516000004</v>
      </c>
      <c r="AU14" s="217">
        <v>4.0803140332999996</v>
      </c>
      <c r="AV14" s="217">
        <v>3.9480258387</v>
      </c>
      <c r="AW14" s="217">
        <v>3.7889933999999998</v>
      </c>
      <c r="AX14" s="217">
        <v>3.7844699032000002</v>
      </c>
      <c r="AY14" s="217">
        <v>4.3320873547999996</v>
      </c>
      <c r="AZ14" s="217">
        <v>4.7255880000000001</v>
      </c>
      <c r="BA14" s="217">
        <v>4.6763000000000003</v>
      </c>
      <c r="BB14" s="359">
        <v>4.3844060000000002</v>
      </c>
      <c r="BC14" s="359">
        <v>4.4848530000000002</v>
      </c>
      <c r="BD14" s="359">
        <v>4.3528669999999998</v>
      </c>
      <c r="BE14" s="359">
        <v>4.3772589999999996</v>
      </c>
      <c r="BF14" s="359">
        <v>4.4080130000000004</v>
      </c>
      <c r="BG14" s="359">
        <v>4.2893520000000001</v>
      </c>
      <c r="BH14" s="359">
        <v>4.3747590000000001</v>
      </c>
      <c r="BI14" s="359">
        <v>4.4291090000000004</v>
      </c>
      <c r="BJ14" s="359">
        <v>4.5518020000000003</v>
      </c>
      <c r="BK14" s="359">
        <v>4.6005380000000002</v>
      </c>
      <c r="BL14" s="359">
        <v>4.7458710000000002</v>
      </c>
      <c r="BM14" s="359">
        <v>4.6525889999999999</v>
      </c>
      <c r="BN14" s="359">
        <v>4.8154690000000002</v>
      </c>
      <c r="BO14" s="359">
        <v>4.6792920000000002</v>
      </c>
      <c r="BP14" s="359">
        <v>4.6175430000000004</v>
      </c>
      <c r="BQ14" s="359">
        <v>4.5177509999999996</v>
      </c>
      <c r="BR14" s="359">
        <v>4.5288529999999998</v>
      </c>
      <c r="BS14" s="359">
        <v>4.694223</v>
      </c>
      <c r="BT14" s="359">
        <v>4.7666560000000002</v>
      </c>
      <c r="BU14" s="359">
        <v>5.0604639999999996</v>
      </c>
      <c r="BV14" s="359">
        <v>5.074592</v>
      </c>
    </row>
    <row r="15" spans="1:74" ht="11.1" customHeight="1" x14ac:dyDescent="0.2">
      <c r="A15" s="76" t="s">
        <v>737</v>
      </c>
      <c r="B15" s="186" t="s">
        <v>611</v>
      </c>
      <c r="C15" s="217">
        <v>9.3875880644999992</v>
      </c>
      <c r="D15" s="217">
        <v>8.4394225713999997</v>
      </c>
      <c r="E15" s="217">
        <v>7.0707990323000001</v>
      </c>
      <c r="F15" s="217">
        <v>7.4175207667</v>
      </c>
      <c r="G15" s="217">
        <v>6.8411465161000002</v>
      </c>
      <c r="H15" s="217">
        <v>6.4073215667000003</v>
      </c>
      <c r="I15" s="217">
        <v>7.8323649355000002</v>
      </c>
      <c r="J15" s="217">
        <v>7.1205468387000002</v>
      </c>
      <c r="K15" s="217">
        <v>6.7347790999999999</v>
      </c>
      <c r="L15" s="217">
        <v>6.4119076452000003</v>
      </c>
      <c r="M15" s="217">
        <v>4.9876110333000003</v>
      </c>
      <c r="N15" s="217">
        <v>6.9887770644999998</v>
      </c>
      <c r="O15" s="217">
        <v>7.6192855805999997</v>
      </c>
      <c r="P15" s="217">
        <v>6.6478379285999996</v>
      </c>
      <c r="Q15" s="217">
        <v>5.5176903226</v>
      </c>
      <c r="R15" s="217">
        <v>5.0520935332999999</v>
      </c>
      <c r="S15" s="217">
        <v>4.4985370644999998</v>
      </c>
      <c r="T15" s="217">
        <v>4.9049033667000002</v>
      </c>
      <c r="U15" s="217">
        <v>5.8127974515999998</v>
      </c>
      <c r="V15" s="217">
        <v>5.4477275160999996</v>
      </c>
      <c r="W15" s="217">
        <v>4.1700619333000004</v>
      </c>
      <c r="X15" s="217">
        <v>5.5692372581000003</v>
      </c>
      <c r="Y15" s="217">
        <v>4.0436344999999996</v>
      </c>
      <c r="Z15" s="217">
        <v>5.2696459676999998</v>
      </c>
      <c r="AA15" s="217">
        <v>4.8602257418999999</v>
      </c>
      <c r="AB15" s="217">
        <v>4.8183087930999999</v>
      </c>
      <c r="AC15" s="217">
        <v>3.9995955160999999</v>
      </c>
      <c r="AD15" s="217">
        <v>3.9955929000000001</v>
      </c>
      <c r="AE15" s="217">
        <v>4.0659510968000001</v>
      </c>
      <c r="AF15" s="217">
        <v>4.4863899667</v>
      </c>
      <c r="AG15" s="217">
        <v>5.2515671612999997</v>
      </c>
      <c r="AH15" s="217">
        <v>4.5839396452000001</v>
      </c>
      <c r="AI15" s="217">
        <v>4.0205257999999997</v>
      </c>
      <c r="AJ15" s="217">
        <v>3.6603928387</v>
      </c>
      <c r="AK15" s="217">
        <v>3.0518187999999999</v>
      </c>
      <c r="AL15" s="217">
        <v>3.0170383547999999</v>
      </c>
      <c r="AM15" s="217">
        <v>3.9882431934999998</v>
      </c>
      <c r="AN15" s="217">
        <v>3.7097201786</v>
      </c>
      <c r="AO15" s="217">
        <v>3.2176344193999999</v>
      </c>
      <c r="AP15" s="217">
        <v>3.1612581</v>
      </c>
      <c r="AQ15" s="217">
        <v>2.9713554839</v>
      </c>
      <c r="AR15" s="217">
        <v>3.4294208333</v>
      </c>
      <c r="AS15" s="217">
        <v>3.4705352903</v>
      </c>
      <c r="AT15" s="217">
        <v>3.4172334839</v>
      </c>
      <c r="AU15" s="217">
        <v>4.0490391333</v>
      </c>
      <c r="AV15" s="217">
        <v>3.1626042903</v>
      </c>
      <c r="AW15" s="217">
        <v>3.5007571333</v>
      </c>
      <c r="AX15" s="217">
        <v>5.0279214839000002</v>
      </c>
      <c r="AY15" s="217">
        <v>5.1927312581000002</v>
      </c>
      <c r="AZ15" s="217">
        <v>4.15421</v>
      </c>
      <c r="BA15" s="217">
        <v>3.8240769999999999</v>
      </c>
      <c r="BB15" s="359">
        <v>3.1620810000000001</v>
      </c>
      <c r="BC15" s="359">
        <v>3.1874899999999999</v>
      </c>
      <c r="BD15" s="359">
        <v>3.4976539999999998</v>
      </c>
      <c r="BE15" s="359">
        <v>3.9980289999999998</v>
      </c>
      <c r="BF15" s="359">
        <v>4.1957129999999996</v>
      </c>
      <c r="BG15" s="359">
        <v>3.7410100000000002</v>
      </c>
      <c r="BH15" s="359">
        <v>3.7892320000000002</v>
      </c>
      <c r="BI15" s="359">
        <v>3.1768960000000002</v>
      </c>
      <c r="BJ15" s="359">
        <v>3.038599</v>
      </c>
      <c r="BK15" s="359">
        <v>3.8180559999999999</v>
      </c>
      <c r="BL15" s="359">
        <v>3.4082650000000001</v>
      </c>
      <c r="BM15" s="359">
        <v>3.2434370000000001</v>
      </c>
      <c r="BN15" s="359">
        <v>2.5136020000000001</v>
      </c>
      <c r="BO15" s="359">
        <v>2.4020619999999999</v>
      </c>
      <c r="BP15" s="359">
        <v>2.708993</v>
      </c>
      <c r="BQ15" s="359">
        <v>3.3226460000000002</v>
      </c>
      <c r="BR15" s="359">
        <v>3.2743350000000002</v>
      </c>
      <c r="BS15" s="359">
        <v>2.6634000000000002</v>
      </c>
      <c r="BT15" s="359">
        <v>2.5802719999999999</v>
      </c>
      <c r="BU15" s="359">
        <v>2.3943219999999998</v>
      </c>
      <c r="BV15" s="359">
        <v>3.456712</v>
      </c>
    </row>
    <row r="16" spans="1:74" ht="11.1" customHeight="1" x14ac:dyDescent="0.2">
      <c r="A16" s="76" t="s">
        <v>738</v>
      </c>
      <c r="B16" s="186" t="s">
        <v>612</v>
      </c>
      <c r="C16" s="217">
        <v>0.16977419355000001</v>
      </c>
      <c r="D16" s="217">
        <v>0.17339285714</v>
      </c>
      <c r="E16" s="217">
        <v>0.17351612902999999</v>
      </c>
      <c r="F16" s="217">
        <v>0.17436666667</v>
      </c>
      <c r="G16" s="217">
        <v>0.17554838710000001</v>
      </c>
      <c r="H16" s="217">
        <v>0.17333333333000001</v>
      </c>
      <c r="I16" s="217">
        <v>0.1764516129</v>
      </c>
      <c r="J16" s="217">
        <v>0.17848387097000001</v>
      </c>
      <c r="K16" s="217">
        <v>0.17896666667</v>
      </c>
      <c r="L16" s="217">
        <v>0.18203225806000001</v>
      </c>
      <c r="M16" s="217">
        <v>0.182</v>
      </c>
      <c r="N16" s="217">
        <v>0.18464516129</v>
      </c>
      <c r="O16" s="217">
        <v>0.15745161290000001</v>
      </c>
      <c r="P16" s="217">
        <v>0.15435714285999999</v>
      </c>
      <c r="Q16" s="217">
        <v>0.16145161290000001</v>
      </c>
      <c r="R16" s="217">
        <v>0.16336666666999999</v>
      </c>
      <c r="S16" s="217">
        <v>0.16374193547999999</v>
      </c>
      <c r="T16" s="217">
        <v>0.16283333333</v>
      </c>
      <c r="U16" s="217">
        <v>0.16390322581</v>
      </c>
      <c r="V16" s="217">
        <v>0.16583870968</v>
      </c>
      <c r="W16" s="217">
        <v>0.16556666667</v>
      </c>
      <c r="X16" s="217">
        <v>0.17083870968000001</v>
      </c>
      <c r="Y16" s="217">
        <v>0.17299999999999999</v>
      </c>
      <c r="Z16" s="217">
        <v>0.17216129031999999</v>
      </c>
      <c r="AA16" s="217">
        <v>0.1685483871</v>
      </c>
      <c r="AB16" s="217">
        <v>0.16524137930999999</v>
      </c>
      <c r="AC16" s="217">
        <v>0.16587096774000001</v>
      </c>
      <c r="AD16" s="217">
        <v>0.16539999999999999</v>
      </c>
      <c r="AE16" s="217">
        <v>0.16603225805999999</v>
      </c>
      <c r="AF16" s="217">
        <v>0.16500000000000001</v>
      </c>
      <c r="AG16" s="217">
        <v>0.16925806452</v>
      </c>
      <c r="AH16" s="217">
        <v>0.16848387097</v>
      </c>
      <c r="AI16" s="217">
        <v>0.16943333332999999</v>
      </c>
      <c r="AJ16" s="217">
        <v>0.16980645160999999</v>
      </c>
      <c r="AK16" s="217">
        <v>0.17003333333000001</v>
      </c>
      <c r="AL16" s="217">
        <v>0.1685483871</v>
      </c>
      <c r="AM16" s="217">
        <v>0.19819354839</v>
      </c>
      <c r="AN16" s="217">
        <v>0.17864285714</v>
      </c>
      <c r="AO16" s="217">
        <v>0.18738709677000001</v>
      </c>
      <c r="AP16" s="217">
        <v>0.16196666667000001</v>
      </c>
      <c r="AQ16" s="217">
        <v>0.16029032258000001</v>
      </c>
      <c r="AR16" s="217">
        <v>9.4833333332999994E-2</v>
      </c>
      <c r="AS16" s="217">
        <v>0.10032258065000001</v>
      </c>
      <c r="AT16" s="217">
        <v>0.15409677419000001</v>
      </c>
      <c r="AU16" s="217">
        <v>0.16653333333000001</v>
      </c>
      <c r="AV16" s="217">
        <v>0.14354838710000001</v>
      </c>
      <c r="AW16" s="217">
        <v>0.15433333332999999</v>
      </c>
      <c r="AX16" s="217">
        <v>0.16222580645000001</v>
      </c>
      <c r="AY16" s="217">
        <v>0.17145161289999999</v>
      </c>
      <c r="AZ16" s="217">
        <v>0.1892421</v>
      </c>
      <c r="BA16" s="217">
        <v>0.19102759999999999</v>
      </c>
      <c r="BB16" s="359">
        <v>0.16421920000000001</v>
      </c>
      <c r="BC16" s="359">
        <v>0.15373229999999999</v>
      </c>
      <c r="BD16" s="359">
        <v>0.15735940000000001</v>
      </c>
      <c r="BE16" s="359">
        <v>0.1619806</v>
      </c>
      <c r="BF16" s="359">
        <v>0.1693066</v>
      </c>
      <c r="BG16" s="359">
        <v>0.1735669</v>
      </c>
      <c r="BH16" s="359">
        <v>0.17566590000000001</v>
      </c>
      <c r="BI16" s="359">
        <v>0.18975020000000001</v>
      </c>
      <c r="BJ16" s="359">
        <v>0.19286329999999999</v>
      </c>
      <c r="BK16" s="359">
        <v>0.19233939999999999</v>
      </c>
      <c r="BL16" s="359">
        <v>0.19290560000000001</v>
      </c>
      <c r="BM16" s="359">
        <v>0.19167010000000001</v>
      </c>
      <c r="BN16" s="359">
        <v>0.1643318</v>
      </c>
      <c r="BO16" s="359">
        <v>0.1537521</v>
      </c>
      <c r="BP16" s="359">
        <v>0.1573629</v>
      </c>
      <c r="BQ16" s="359">
        <v>0.16198119999999999</v>
      </c>
      <c r="BR16" s="359">
        <v>0.1693067</v>
      </c>
      <c r="BS16" s="359">
        <v>0.1735669</v>
      </c>
      <c r="BT16" s="359">
        <v>0.17566590000000001</v>
      </c>
      <c r="BU16" s="359">
        <v>0.18975020000000001</v>
      </c>
      <c r="BV16" s="359">
        <v>0.19286329999999999</v>
      </c>
    </row>
    <row r="17" spans="1:74" ht="11.1" customHeight="1" x14ac:dyDescent="0.2">
      <c r="A17" s="76" t="s">
        <v>21</v>
      </c>
      <c r="B17" s="186" t="s">
        <v>613</v>
      </c>
      <c r="C17" s="217">
        <v>26.532032258000001</v>
      </c>
      <c r="D17" s="217">
        <v>22.436928570999999</v>
      </c>
      <c r="E17" s="217">
        <v>1.0975483871</v>
      </c>
      <c r="F17" s="217">
        <v>-12.149833333</v>
      </c>
      <c r="G17" s="217">
        <v>-13.409548386999999</v>
      </c>
      <c r="H17" s="217">
        <v>-10.857799999999999</v>
      </c>
      <c r="I17" s="217">
        <v>-7.4396129031999996</v>
      </c>
      <c r="J17" s="217">
        <v>-6.1147419354999997</v>
      </c>
      <c r="K17" s="217">
        <v>-12.113466667000001</v>
      </c>
      <c r="L17" s="217">
        <v>-11.615387096999999</v>
      </c>
      <c r="M17" s="217">
        <v>2.5726666667</v>
      </c>
      <c r="N17" s="217">
        <v>21.772064516</v>
      </c>
      <c r="O17" s="217">
        <v>26.173032257999999</v>
      </c>
      <c r="P17" s="217">
        <v>21.219035714</v>
      </c>
      <c r="Q17" s="217">
        <v>4.8676129032000004</v>
      </c>
      <c r="R17" s="217">
        <v>-7.2104666667000004</v>
      </c>
      <c r="S17" s="217">
        <v>-13.079000000000001</v>
      </c>
      <c r="T17" s="217">
        <v>-11.524033333</v>
      </c>
      <c r="U17" s="217">
        <v>-8.0115483870999995</v>
      </c>
      <c r="V17" s="217">
        <v>-8.0346774193999995</v>
      </c>
      <c r="W17" s="217">
        <v>-13.470433333000001</v>
      </c>
      <c r="X17" s="217">
        <v>-12.612354839</v>
      </c>
      <c r="Y17" s="217">
        <v>-1.3503333333</v>
      </c>
      <c r="Z17" s="217">
        <v>12.585387097</v>
      </c>
      <c r="AA17" s="217">
        <v>17.568935484000001</v>
      </c>
      <c r="AB17" s="217">
        <v>15.89037931</v>
      </c>
      <c r="AC17" s="217">
        <v>-1.1699677419000001</v>
      </c>
      <c r="AD17" s="217">
        <v>-4.7279</v>
      </c>
      <c r="AE17" s="217">
        <v>-9.1297741934999994</v>
      </c>
      <c r="AF17" s="217">
        <v>-7.8033999999999999</v>
      </c>
      <c r="AG17" s="217">
        <v>-4.3406451613000003</v>
      </c>
      <c r="AH17" s="217">
        <v>-5.3512258064999996</v>
      </c>
      <c r="AI17" s="217">
        <v>-9.6952333332999991</v>
      </c>
      <c r="AJ17" s="217">
        <v>-8.0467419355000001</v>
      </c>
      <c r="AK17" s="217">
        <v>4.0908333333</v>
      </c>
      <c r="AL17" s="217">
        <v>12.459774194</v>
      </c>
      <c r="AM17" s="217">
        <v>22.915548387000001</v>
      </c>
      <c r="AN17" s="217">
        <v>21.187142857000001</v>
      </c>
      <c r="AO17" s="217">
        <v>12.268483871000001</v>
      </c>
      <c r="AP17" s="217">
        <v>-4.4549333332999996</v>
      </c>
      <c r="AQ17" s="217">
        <v>-13.457838710000001</v>
      </c>
      <c r="AR17" s="217">
        <v>-12.4809</v>
      </c>
      <c r="AS17" s="217">
        <v>-8.8865161290000003</v>
      </c>
      <c r="AT17" s="217">
        <v>-8.7341290323000003</v>
      </c>
      <c r="AU17" s="217">
        <v>-11.837666667000001</v>
      </c>
      <c r="AV17" s="217">
        <v>-8.1439677418999992</v>
      </c>
      <c r="AW17" s="217">
        <v>7.0251666666999997</v>
      </c>
      <c r="AX17" s="217">
        <v>23.064419354999998</v>
      </c>
      <c r="AY17" s="217">
        <v>31.155967742000001</v>
      </c>
      <c r="AZ17" s="217">
        <v>26.078285714</v>
      </c>
      <c r="BA17" s="217">
        <v>11.949304146999999</v>
      </c>
      <c r="BB17" s="359">
        <v>-8.07193</v>
      </c>
      <c r="BC17" s="359">
        <v>-13.799429999999999</v>
      </c>
      <c r="BD17" s="359">
        <v>-14.33112</v>
      </c>
      <c r="BE17" s="359">
        <v>-10.66783</v>
      </c>
      <c r="BF17" s="359">
        <v>-10.87311</v>
      </c>
      <c r="BG17" s="359">
        <v>-14.042490000000001</v>
      </c>
      <c r="BH17" s="359">
        <v>-13.1442</v>
      </c>
      <c r="BI17" s="359">
        <v>1.0406820000000001</v>
      </c>
      <c r="BJ17" s="359">
        <v>16.73779</v>
      </c>
      <c r="BK17" s="359">
        <v>22.60341</v>
      </c>
      <c r="BL17" s="359">
        <v>18.088360000000002</v>
      </c>
      <c r="BM17" s="359">
        <v>4.4695320000000001</v>
      </c>
      <c r="BN17" s="359">
        <v>-7.7915460000000003</v>
      </c>
      <c r="BO17" s="359">
        <v>-13.44627</v>
      </c>
      <c r="BP17" s="359">
        <v>-11.325659999999999</v>
      </c>
      <c r="BQ17" s="359">
        <v>-8.1766310000000004</v>
      </c>
      <c r="BR17" s="359">
        <v>-7.3260129999999997</v>
      </c>
      <c r="BS17" s="359">
        <v>-11.49686</v>
      </c>
      <c r="BT17" s="359">
        <v>-8.932715</v>
      </c>
      <c r="BU17" s="359">
        <v>2.2874439999999998</v>
      </c>
      <c r="BV17" s="359">
        <v>17.36618</v>
      </c>
    </row>
    <row r="18" spans="1:74" ht="11.1" customHeight="1" x14ac:dyDescent="0.2">
      <c r="A18" s="71" t="s">
        <v>1058</v>
      </c>
      <c r="B18" s="186" t="s">
        <v>615</v>
      </c>
      <c r="C18" s="217">
        <v>92.129168710000002</v>
      </c>
      <c r="D18" s="217">
        <v>88.288672571000006</v>
      </c>
      <c r="E18" s="217">
        <v>65.622024839000005</v>
      </c>
      <c r="F18" s="217">
        <v>53.005987433000001</v>
      </c>
      <c r="G18" s="217">
        <v>51.561856194000001</v>
      </c>
      <c r="H18" s="217">
        <v>52.943288232999997</v>
      </c>
      <c r="I18" s="217">
        <v>58.819010097000003</v>
      </c>
      <c r="J18" s="217">
        <v>60.107288773999997</v>
      </c>
      <c r="K18" s="217">
        <v>53.879279099999998</v>
      </c>
      <c r="L18" s="217">
        <v>55.072617323000003</v>
      </c>
      <c r="M18" s="217">
        <v>67.825077699999994</v>
      </c>
      <c r="N18" s="217">
        <v>89.901615774000007</v>
      </c>
      <c r="O18" s="217">
        <v>93.968027516000006</v>
      </c>
      <c r="P18" s="217">
        <v>86.854302214000001</v>
      </c>
      <c r="Q18" s="217">
        <v>72.090335483999993</v>
      </c>
      <c r="R18" s="217">
        <v>60.281593532999999</v>
      </c>
      <c r="S18" s="217">
        <v>53.997795128999996</v>
      </c>
      <c r="T18" s="217">
        <v>55.617236699999999</v>
      </c>
      <c r="U18" s="217">
        <v>60.444184548000003</v>
      </c>
      <c r="V18" s="217">
        <v>60.790114613</v>
      </c>
      <c r="W18" s="217">
        <v>53.976661933000003</v>
      </c>
      <c r="X18" s="217">
        <v>58.248172742000001</v>
      </c>
      <c r="Y18" s="217">
        <v>68.805001167</v>
      </c>
      <c r="Z18" s="217">
        <v>83.644613710000002</v>
      </c>
      <c r="AA18" s="217">
        <v>88.676483805999993</v>
      </c>
      <c r="AB18" s="217">
        <v>85.657722586000006</v>
      </c>
      <c r="AC18" s="217">
        <v>68.028498741999996</v>
      </c>
      <c r="AD18" s="217">
        <v>64.283892899999998</v>
      </c>
      <c r="AE18" s="217">
        <v>60.202918838999999</v>
      </c>
      <c r="AF18" s="217">
        <v>61.538323300000002</v>
      </c>
      <c r="AG18" s="217">
        <v>67.444889742000001</v>
      </c>
      <c r="AH18" s="217">
        <v>65.452326741999997</v>
      </c>
      <c r="AI18" s="217">
        <v>60.929492467000003</v>
      </c>
      <c r="AJ18" s="217">
        <v>62.357586386999998</v>
      </c>
      <c r="AK18" s="217">
        <v>73.977452133</v>
      </c>
      <c r="AL18" s="217">
        <v>81.722038354999995</v>
      </c>
      <c r="AM18" s="217">
        <v>92.317501257999993</v>
      </c>
      <c r="AN18" s="217">
        <v>90.933613035999997</v>
      </c>
      <c r="AO18" s="217">
        <v>81.030440870999996</v>
      </c>
      <c r="AP18" s="217">
        <v>64.831791433000006</v>
      </c>
      <c r="AQ18" s="217">
        <v>55.994387742000001</v>
      </c>
      <c r="AR18" s="217">
        <v>57.391054167</v>
      </c>
      <c r="AS18" s="217">
        <v>61.642470774000003</v>
      </c>
      <c r="AT18" s="217">
        <v>61.814168967999997</v>
      </c>
      <c r="AU18" s="217">
        <v>58.720905799999997</v>
      </c>
      <c r="AV18" s="217">
        <v>62.320281710000003</v>
      </c>
      <c r="AW18" s="217">
        <v>78.953223800000004</v>
      </c>
      <c r="AX18" s="217">
        <v>95.752244064999999</v>
      </c>
      <c r="AY18" s="217">
        <v>104.18537642</v>
      </c>
      <c r="AZ18" s="217">
        <v>98.718237814000005</v>
      </c>
      <c r="BA18" s="217">
        <v>84.291038747000002</v>
      </c>
      <c r="BB18" s="359">
        <v>63.860419999999998</v>
      </c>
      <c r="BC18" s="359">
        <v>57.858649999999997</v>
      </c>
      <c r="BD18" s="359">
        <v>57.801969999999997</v>
      </c>
      <c r="BE18" s="359">
        <v>62.030470000000001</v>
      </c>
      <c r="BF18" s="359">
        <v>62.050849999999997</v>
      </c>
      <c r="BG18" s="359">
        <v>58.583199999999998</v>
      </c>
      <c r="BH18" s="359">
        <v>59.818249999999999</v>
      </c>
      <c r="BI18" s="359">
        <v>72.836860000000001</v>
      </c>
      <c r="BJ18" s="359">
        <v>88.457689999999999</v>
      </c>
      <c r="BK18" s="359">
        <v>95.600449999999995</v>
      </c>
      <c r="BL18" s="359">
        <v>91.040170000000003</v>
      </c>
      <c r="BM18" s="359">
        <v>77.222790000000003</v>
      </c>
      <c r="BN18" s="359">
        <v>64.318799999999996</v>
      </c>
      <c r="BO18" s="359">
        <v>58.63212</v>
      </c>
      <c r="BP18" s="359">
        <v>60.892530000000001</v>
      </c>
      <c r="BQ18" s="359">
        <v>64.677120000000002</v>
      </c>
      <c r="BR18" s="359">
        <v>65.508309999999994</v>
      </c>
      <c r="BS18" s="359">
        <v>60.930610000000001</v>
      </c>
      <c r="BT18" s="359">
        <v>63.27599</v>
      </c>
      <c r="BU18" s="359">
        <v>74.712360000000004</v>
      </c>
      <c r="BV18" s="359">
        <v>90.793880000000001</v>
      </c>
    </row>
    <row r="19" spans="1:74" ht="11.1" customHeight="1" x14ac:dyDescent="0.2">
      <c r="A19" s="76" t="s">
        <v>740</v>
      </c>
      <c r="B19" s="186" t="s">
        <v>154</v>
      </c>
      <c r="C19" s="217">
        <v>-1.4909346448</v>
      </c>
      <c r="D19" s="217">
        <v>0.31657249571000001</v>
      </c>
      <c r="E19" s="217">
        <v>3.5045083912999999</v>
      </c>
      <c r="F19" s="217">
        <v>3.3877258633</v>
      </c>
      <c r="G19" s="217">
        <v>0.60817280709999999</v>
      </c>
      <c r="H19" s="217">
        <v>2.0404525332999999</v>
      </c>
      <c r="I19" s="217">
        <v>7.8590677742000001E-2</v>
      </c>
      <c r="J19" s="217">
        <v>0.50314519580999995</v>
      </c>
      <c r="K19" s="217">
        <v>0.70370593000000004</v>
      </c>
      <c r="L19" s="217">
        <v>-1.3650351890000001</v>
      </c>
      <c r="M19" s="217">
        <v>-2.0486706300000002</v>
      </c>
      <c r="N19" s="217">
        <v>-2.3515736129000002</v>
      </c>
      <c r="O19" s="217">
        <v>-0.78621748580999995</v>
      </c>
      <c r="P19" s="217">
        <v>0.73142250142999998</v>
      </c>
      <c r="Q19" s="217">
        <v>-0.13901858322999999</v>
      </c>
      <c r="R19" s="217">
        <v>0.55242813332999996</v>
      </c>
      <c r="S19" s="217">
        <v>-0.21088332032000001</v>
      </c>
      <c r="T19" s="217">
        <v>-0.37283253</v>
      </c>
      <c r="U19" s="217">
        <v>0.54007261289999997</v>
      </c>
      <c r="V19" s="217">
        <v>0.23505157709999999</v>
      </c>
      <c r="W19" s="217">
        <v>1.2109973332999999</v>
      </c>
      <c r="X19" s="217">
        <v>-1.9755488671000001</v>
      </c>
      <c r="Y19" s="217">
        <v>-1.0760406667</v>
      </c>
      <c r="Z19" s="217">
        <v>-1.6486837438999999</v>
      </c>
      <c r="AA19" s="217">
        <v>0.26166345031999999</v>
      </c>
      <c r="AB19" s="217">
        <v>0.60175909861999999</v>
      </c>
      <c r="AC19" s="217">
        <v>0.63655293193999996</v>
      </c>
      <c r="AD19" s="217">
        <v>0.82766993</v>
      </c>
      <c r="AE19" s="217">
        <v>0.23513593419000001</v>
      </c>
      <c r="AF19" s="217">
        <v>0.71087480332999997</v>
      </c>
      <c r="AG19" s="217">
        <v>-0.76702458452</v>
      </c>
      <c r="AH19" s="217">
        <v>-0.82550629452000002</v>
      </c>
      <c r="AI19" s="217">
        <v>-0.75097753</v>
      </c>
      <c r="AJ19" s="217">
        <v>-1.0291117700000001</v>
      </c>
      <c r="AK19" s="217">
        <v>-1.72487737</v>
      </c>
      <c r="AL19" s="217">
        <v>-0.84383923000000005</v>
      </c>
      <c r="AM19" s="217">
        <v>0.16390506548</v>
      </c>
      <c r="AN19" s="217">
        <v>0.44077832286000002</v>
      </c>
      <c r="AO19" s="217">
        <v>1.5725544194000001E-2</v>
      </c>
      <c r="AP19" s="217">
        <v>0.29158406999999997</v>
      </c>
      <c r="AQ19" s="217">
        <v>0.25258299935</v>
      </c>
      <c r="AR19" s="217">
        <v>0.34075913333000002</v>
      </c>
      <c r="AS19" s="217">
        <v>0.22815771194000001</v>
      </c>
      <c r="AT19" s="217">
        <v>-1.0931335483999999E-3</v>
      </c>
      <c r="AU19" s="217">
        <v>-0.19943580332999999</v>
      </c>
      <c r="AV19" s="217">
        <v>-2.2945564228999999</v>
      </c>
      <c r="AW19" s="217">
        <v>-2.1250017300000001</v>
      </c>
      <c r="AX19" s="217">
        <v>-1.8038628735</v>
      </c>
      <c r="AY19" s="217">
        <v>-0.35820370967999998</v>
      </c>
      <c r="AZ19" s="217">
        <v>-0.13147281428999999</v>
      </c>
      <c r="BA19" s="217">
        <v>-0.83438774747</v>
      </c>
      <c r="BB19" s="359">
        <v>-1.1844600000000001</v>
      </c>
      <c r="BC19" s="359">
        <v>-1.1557280000000001</v>
      </c>
      <c r="BD19" s="359">
        <v>-0.13527040000000001</v>
      </c>
      <c r="BE19" s="359">
        <v>0.1699348</v>
      </c>
      <c r="BF19" s="359">
        <v>0.91097470000000003</v>
      </c>
      <c r="BG19" s="359">
        <v>-1.1462E-2</v>
      </c>
      <c r="BH19" s="359">
        <v>-0.68667690000000003</v>
      </c>
      <c r="BI19" s="359">
        <v>-0.71785829999999995</v>
      </c>
      <c r="BJ19" s="359">
        <v>-0.18516289999999999</v>
      </c>
      <c r="BK19" s="359">
        <v>-0.37789040000000002</v>
      </c>
      <c r="BL19" s="359">
        <v>-9.8518999999999995E-2</v>
      </c>
      <c r="BM19" s="359">
        <v>0.23498089999999999</v>
      </c>
      <c r="BN19" s="359">
        <v>0.54867350000000004</v>
      </c>
      <c r="BO19" s="359">
        <v>-1.2096000000000001E-2</v>
      </c>
      <c r="BP19" s="359">
        <v>-0.78503860000000003</v>
      </c>
      <c r="BQ19" s="359">
        <v>-0.81197739999999996</v>
      </c>
      <c r="BR19" s="359">
        <v>-0.82042320000000002</v>
      </c>
      <c r="BS19" s="359">
        <v>-0.53633819999999999</v>
      </c>
      <c r="BT19" s="359">
        <v>-1.7331970000000001</v>
      </c>
      <c r="BU19" s="359">
        <v>-0.89200539999999995</v>
      </c>
      <c r="BV19" s="359">
        <v>-0.7826881</v>
      </c>
    </row>
    <row r="20" spans="1:74" ht="11.1" customHeight="1" x14ac:dyDescent="0.2">
      <c r="A20" s="77" t="s">
        <v>1059</v>
      </c>
      <c r="B20" s="186" t="s">
        <v>614</v>
      </c>
      <c r="C20" s="217">
        <v>90.638234065000006</v>
      </c>
      <c r="D20" s="217">
        <v>88.605245066999998</v>
      </c>
      <c r="E20" s="217">
        <v>69.126533230000007</v>
      </c>
      <c r="F20" s="217">
        <v>56.393713296999998</v>
      </c>
      <c r="G20" s="217">
        <v>52.170029001000003</v>
      </c>
      <c r="H20" s="217">
        <v>54.983740767</v>
      </c>
      <c r="I20" s="217">
        <v>58.897600775000001</v>
      </c>
      <c r="J20" s="217">
        <v>60.610433970000003</v>
      </c>
      <c r="K20" s="217">
        <v>54.582985030000003</v>
      </c>
      <c r="L20" s="217">
        <v>53.707582133999999</v>
      </c>
      <c r="M20" s="217">
        <v>65.776407070000005</v>
      </c>
      <c r="N20" s="217">
        <v>87.550042160999993</v>
      </c>
      <c r="O20" s="217">
        <v>93.181810029999994</v>
      </c>
      <c r="P20" s="217">
        <v>87.585724716000001</v>
      </c>
      <c r="Q20" s="217">
        <v>71.951316900999998</v>
      </c>
      <c r="R20" s="217">
        <v>60.834021667000002</v>
      </c>
      <c r="S20" s="217">
        <v>53.786911809000003</v>
      </c>
      <c r="T20" s="217">
        <v>55.244404170000003</v>
      </c>
      <c r="U20" s="217">
        <v>60.984257161000002</v>
      </c>
      <c r="V20" s="217">
        <v>61.02516619</v>
      </c>
      <c r="W20" s="217">
        <v>55.187659267000001</v>
      </c>
      <c r="X20" s="217">
        <v>56.272623875000001</v>
      </c>
      <c r="Y20" s="217">
        <v>67.728960499999999</v>
      </c>
      <c r="Z20" s="217">
        <v>81.995929966000006</v>
      </c>
      <c r="AA20" s="217">
        <v>88.938147256999997</v>
      </c>
      <c r="AB20" s="217">
        <v>86.259481684999997</v>
      </c>
      <c r="AC20" s="217">
        <v>68.665051673999997</v>
      </c>
      <c r="AD20" s="217">
        <v>65.111562829999997</v>
      </c>
      <c r="AE20" s="217">
        <v>60.438054772999998</v>
      </c>
      <c r="AF20" s="217">
        <v>62.249198102999998</v>
      </c>
      <c r="AG20" s="217">
        <v>66.677865156999999</v>
      </c>
      <c r="AH20" s="217">
        <v>64.626820447</v>
      </c>
      <c r="AI20" s="217">
        <v>60.178514937000003</v>
      </c>
      <c r="AJ20" s="217">
        <v>61.328474616999998</v>
      </c>
      <c r="AK20" s="217">
        <v>72.252574762999998</v>
      </c>
      <c r="AL20" s="217">
        <v>80.878199124999995</v>
      </c>
      <c r="AM20" s="217">
        <v>92.481406324000005</v>
      </c>
      <c r="AN20" s="217">
        <v>91.374391359000001</v>
      </c>
      <c r="AO20" s="217">
        <v>81.046166415000002</v>
      </c>
      <c r="AP20" s="217">
        <v>65.123375503000005</v>
      </c>
      <c r="AQ20" s="217">
        <v>56.246970740999998</v>
      </c>
      <c r="AR20" s="217">
        <v>57.731813299999999</v>
      </c>
      <c r="AS20" s="217">
        <v>61.870628486000001</v>
      </c>
      <c r="AT20" s="217">
        <v>61.813075834000003</v>
      </c>
      <c r="AU20" s="217">
        <v>58.521469996999997</v>
      </c>
      <c r="AV20" s="217">
        <v>60.025725287</v>
      </c>
      <c r="AW20" s="217">
        <v>76.828222069999995</v>
      </c>
      <c r="AX20" s="217">
        <v>93.948381190999996</v>
      </c>
      <c r="AY20" s="217">
        <v>103.82717271</v>
      </c>
      <c r="AZ20" s="217">
        <v>98.586765</v>
      </c>
      <c r="BA20" s="217">
        <v>83.456650999999994</v>
      </c>
      <c r="BB20" s="359">
        <v>62.675960000000003</v>
      </c>
      <c r="BC20" s="359">
        <v>56.702919999999999</v>
      </c>
      <c r="BD20" s="359">
        <v>57.666699999999999</v>
      </c>
      <c r="BE20" s="359">
        <v>62.200400000000002</v>
      </c>
      <c r="BF20" s="359">
        <v>62.961829999999999</v>
      </c>
      <c r="BG20" s="359">
        <v>58.571739999999998</v>
      </c>
      <c r="BH20" s="359">
        <v>59.131570000000004</v>
      </c>
      <c r="BI20" s="359">
        <v>72.119</v>
      </c>
      <c r="BJ20" s="359">
        <v>88.27252</v>
      </c>
      <c r="BK20" s="359">
        <v>95.222560000000001</v>
      </c>
      <c r="BL20" s="359">
        <v>90.941649999999996</v>
      </c>
      <c r="BM20" s="359">
        <v>77.457769999999996</v>
      </c>
      <c r="BN20" s="359">
        <v>64.867469999999997</v>
      </c>
      <c r="BO20" s="359">
        <v>58.620019999999997</v>
      </c>
      <c r="BP20" s="359">
        <v>60.107489999999999</v>
      </c>
      <c r="BQ20" s="359">
        <v>63.86515</v>
      </c>
      <c r="BR20" s="359">
        <v>64.687880000000007</v>
      </c>
      <c r="BS20" s="359">
        <v>60.394269999999999</v>
      </c>
      <c r="BT20" s="359">
        <v>61.542789999999997</v>
      </c>
      <c r="BU20" s="359">
        <v>73.820350000000005</v>
      </c>
      <c r="BV20" s="359">
        <v>90.011189999999999</v>
      </c>
    </row>
    <row r="21" spans="1:74" ht="11.1" customHeight="1" x14ac:dyDescent="0.2">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359"/>
      <c r="BC21" s="359"/>
      <c r="BD21" s="359"/>
      <c r="BE21" s="359"/>
      <c r="BF21" s="359"/>
      <c r="BG21" s="359"/>
      <c r="BH21" s="359"/>
      <c r="BI21" s="359"/>
      <c r="BJ21" s="359"/>
      <c r="BK21" s="359"/>
      <c r="BL21" s="359"/>
      <c r="BM21" s="359"/>
      <c r="BN21" s="359"/>
      <c r="BO21" s="359"/>
      <c r="BP21" s="359"/>
      <c r="BQ21" s="359"/>
      <c r="BR21" s="359"/>
      <c r="BS21" s="359"/>
      <c r="BT21" s="359"/>
      <c r="BU21" s="359"/>
      <c r="BV21" s="359"/>
    </row>
    <row r="22" spans="1:74" ht="11.1" customHeight="1" x14ac:dyDescent="0.2">
      <c r="A22" s="71"/>
      <c r="B22" s="78" t="s">
        <v>1069</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398"/>
      <c r="BC22" s="398"/>
      <c r="BD22" s="398"/>
      <c r="BE22" s="398"/>
      <c r="BF22" s="398"/>
      <c r="BG22" s="398"/>
      <c r="BH22" s="398"/>
      <c r="BI22" s="398"/>
      <c r="BJ22" s="398"/>
      <c r="BK22" s="398"/>
      <c r="BL22" s="398"/>
      <c r="BM22" s="398"/>
      <c r="BN22" s="398"/>
      <c r="BO22" s="398"/>
      <c r="BP22" s="398"/>
      <c r="BQ22" s="398"/>
      <c r="BR22" s="398"/>
      <c r="BS22" s="398"/>
      <c r="BT22" s="398"/>
      <c r="BU22" s="398"/>
      <c r="BV22" s="398"/>
    </row>
    <row r="23" spans="1:74" ht="11.1" customHeight="1" x14ac:dyDescent="0.2">
      <c r="A23" s="76" t="s">
        <v>741</v>
      </c>
      <c r="B23" s="186" t="s">
        <v>616</v>
      </c>
      <c r="C23" s="217">
        <v>30.084032258000001</v>
      </c>
      <c r="D23" s="217">
        <v>28.384928571</v>
      </c>
      <c r="E23" s="217">
        <v>18.685258064999999</v>
      </c>
      <c r="F23" s="217">
        <v>10.439033332999999</v>
      </c>
      <c r="G23" s="217">
        <v>6.3713870968000004</v>
      </c>
      <c r="H23" s="217">
        <v>4.4679333333000004</v>
      </c>
      <c r="I23" s="217">
        <v>3.5905161290000001</v>
      </c>
      <c r="J23" s="217">
        <v>3.4539677419000001</v>
      </c>
      <c r="K23" s="217">
        <v>3.9099666666999999</v>
      </c>
      <c r="L23" s="217">
        <v>6.5025806452000001</v>
      </c>
      <c r="M23" s="217">
        <v>14.893366667</v>
      </c>
      <c r="N23" s="217">
        <v>27.322580644999999</v>
      </c>
      <c r="O23" s="217">
        <v>31.283064516</v>
      </c>
      <c r="P23" s="217">
        <v>27.428321429</v>
      </c>
      <c r="Q23" s="217">
        <v>19.191225805999998</v>
      </c>
      <c r="R23" s="217">
        <v>11.351733333</v>
      </c>
      <c r="S23" s="217">
        <v>6.6257741934999999</v>
      </c>
      <c r="T23" s="217">
        <v>4.4223666667000003</v>
      </c>
      <c r="U23" s="217">
        <v>3.6834193547999998</v>
      </c>
      <c r="V23" s="217">
        <v>3.6219354839000002</v>
      </c>
      <c r="W23" s="217">
        <v>4.0917000000000003</v>
      </c>
      <c r="X23" s="217">
        <v>7.2743548386999999</v>
      </c>
      <c r="Y23" s="217">
        <v>14.483366667</v>
      </c>
      <c r="Z23" s="217">
        <v>22.362290323</v>
      </c>
      <c r="AA23" s="217">
        <v>25.621322581000001</v>
      </c>
      <c r="AB23" s="217">
        <v>22.825827585999999</v>
      </c>
      <c r="AC23" s="217">
        <v>13.003064516</v>
      </c>
      <c r="AD23" s="217">
        <v>9.3059999999999992</v>
      </c>
      <c r="AE23" s="217">
        <v>5.2602258065000003</v>
      </c>
      <c r="AF23" s="217">
        <v>4.1108000000000002</v>
      </c>
      <c r="AG23" s="217">
        <v>3.4679677418999999</v>
      </c>
      <c r="AH23" s="217">
        <v>3.4062580644999998</v>
      </c>
      <c r="AI23" s="217">
        <v>3.9531999999999998</v>
      </c>
      <c r="AJ23" s="217">
        <v>7.7442580645000003</v>
      </c>
      <c r="AK23" s="217">
        <v>16.068933333</v>
      </c>
      <c r="AL23" s="217">
        <v>21.620999999999999</v>
      </c>
      <c r="AM23" s="217">
        <v>28.387419354999999</v>
      </c>
      <c r="AN23" s="217">
        <v>27.013535714</v>
      </c>
      <c r="AO23" s="217">
        <v>21.578935483999999</v>
      </c>
      <c r="AP23" s="217">
        <v>12.289</v>
      </c>
      <c r="AQ23" s="217">
        <v>6.2631290323000002</v>
      </c>
      <c r="AR23" s="217">
        <v>4.2927</v>
      </c>
      <c r="AS23" s="217">
        <v>3.6421935483999999</v>
      </c>
      <c r="AT23" s="217">
        <v>3.5111935484000001</v>
      </c>
      <c r="AU23" s="217">
        <v>3.9712000000000001</v>
      </c>
      <c r="AV23" s="217">
        <v>7.2694193548000001</v>
      </c>
      <c r="AW23" s="217">
        <v>17.325766667</v>
      </c>
      <c r="AX23" s="217">
        <v>27.648322580999999</v>
      </c>
      <c r="AY23" s="217">
        <v>33.636967742000003</v>
      </c>
      <c r="AZ23" s="217">
        <v>32.29271</v>
      </c>
      <c r="BA23" s="217">
        <v>23.183109999999999</v>
      </c>
      <c r="BB23" s="359">
        <v>10.94703</v>
      </c>
      <c r="BC23" s="359">
        <v>6.1898499999999999</v>
      </c>
      <c r="BD23" s="359">
        <v>4.1720959999999998</v>
      </c>
      <c r="BE23" s="359">
        <v>3.412077</v>
      </c>
      <c r="BF23" s="359">
        <v>3.407769</v>
      </c>
      <c r="BG23" s="359">
        <v>3.9486240000000001</v>
      </c>
      <c r="BH23" s="359">
        <v>6.6745580000000002</v>
      </c>
      <c r="BI23" s="359">
        <v>15.180870000000001</v>
      </c>
      <c r="BJ23" s="359">
        <v>24.510020000000001</v>
      </c>
      <c r="BK23" s="359">
        <v>28.292719999999999</v>
      </c>
      <c r="BL23" s="359">
        <v>26.161989999999999</v>
      </c>
      <c r="BM23" s="359">
        <v>18.497440000000001</v>
      </c>
      <c r="BN23" s="359">
        <v>10.94702</v>
      </c>
      <c r="BO23" s="359">
        <v>6.1898059999999999</v>
      </c>
      <c r="BP23" s="359">
        <v>4.1720300000000003</v>
      </c>
      <c r="BQ23" s="359">
        <v>3.6020029999999998</v>
      </c>
      <c r="BR23" s="359">
        <v>3.5408810000000002</v>
      </c>
      <c r="BS23" s="359">
        <v>4.0485569999999997</v>
      </c>
      <c r="BT23" s="359">
        <v>7.244154</v>
      </c>
      <c r="BU23" s="359">
        <v>15.332879999999999</v>
      </c>
      <c r="BV23" s="359">
        <v>24.760100000000001</v>
      </c>
    </row>
    <row r="24" spans="1:74" ht="11.1" customHeight="1" x14ac:dyDescent="0.2">
      <c r="A24" s="76" t="s">
        <v>742</v>
      </c>
      <c r="B24" s="186" t="s">
        <v>617</v>
      </c>
      <c r="C24" s="217">
        <v>16.100225806000001</v>
      </c>
      <c r="D24" s="217">
        <v>15.744964286</v>
      </c>
      <c r="E24" s="217">
        <v>10.876870968</v>
      </c>
      <c r="F24" s="217">
        <v>7.1791666666999996</v>
      </c>
      <c r="G24" s="217">
        <v>5.1984838709999996</v>
      </c>
      <c r="H24" s="217">
        <v>4.3236999999999997</v>
      </c>
      <c r="I24" s="217">
        <v>3.8768709676999999</v>
      </c>
      <c r="J24" s="217">
        <v>4.0862258064999999</v>
      </c>
      <c r="K24" s="217">
        <v>4.4314333333000002</v>
      </c>
      <c r="L24" s="217">
        <v>5.9785806452000001</v>
      </c>
      <c r="M24" s="217">
        <v>9.5564999999999998</v>
      </c>
      <c r="N24" s="217">
        <v>15.076483871000001</v>
      </c>
      <c r="O24" s="217">
        <v>17.032193547999999</v>
      </c>
      <c r="P24" s="217">
        <v>15.418964286</v>
      </c>
      <c r="Q24" s="217">
        <v>11.64316129</v>
      </c>
      <c r="R24" s="217">
        <v>7.7335000000000003</v>
      </c>
      <c r="S24" s="217">
        <v>5.3629032258000002</v>
      </c>
      <c r="T24" s="217">
        <v>4.4618333333000004</v>
      </c>
      <c r="U24" s="217">
        <v>4.1982903226000001</v>
      </c>
      <c r="V24" s="217">
        <v>4.4503870968000001</v>
      </c>
      <c r="W24" s="217">
        <v>4.7210999999999999</v>
      </c>
      <c r="X24" s="217">
        <v>6.6497419354999998</v>
      </c>
      <c r="Y24" s="217">
        <v>9.5482666667</v>
      </c>
      <c r="Z24" s="217">
        <v>12.909806452</v>
      </c>
      <c r="AA24" s="217">
        <v>14.384967742000001</v>
      </c>
      <c r="AB24" s="217">
        <v>13.348482758999999</v>
      </c>
      <c r="AC24" s="217">
        <v>8.4387096774000003</v>
      </c>
      <c r="AD24" s="217">
        <v>6.9655666667</v>
      </c>
      <c r="AE24" s="217">
        <v>4.8114516129</v>
      </c>
      <c r="AF24" s="217">
        <v>4.3695333332999997</v>
      </c>
      <c r="AG24" s="217">
        <v>4.0164838710000001</v>
      </c>
      <c r="AH24" s="217">
        <v>4.3061612903000004</v>
      </c>
      <c r="AI24" s="217">
        <v>4.7225666666999997</v>
      </c>
      <c r="AJ24" s="217">
        <v>6.8645483871000001</v>
      </c>
      <c r="AK24" s="217">
        <v>10.270933333</v>
      </c>
      <c r="AL24" s="217">
        <v>12.609548387</v>
      </c>
      <c r="AM24" s="217">
        <v>15.423806451999999</v>
      </c>
      <c r="AN24" s="217">
        <v>15.297357142999999</v>
      </c>
      <c r="AO24" s="217">
        <v>12.674225806000001</v>
      </c>
      <c r="AP24" s="217">
        <v>8.2410666667000001</v>
      </c>
      <c r="AQ24" s="217">
        <v>5.4125806452000003</v>
      </c>
      <c r="AR24" s="217">
        <v>4.5286</v>
      </c>
      <c r="AS24" s="217">
        <v>4.3931612903000001</v>
      </c>
      <c r="AT24" s="217">
        <v>4.4118064516000004</v>
      </c>
      <c r="AU24" s="217">
        <v>4.7253999999999996</v>
      </c>
      <c r="AV24" s="217">
        <v>6.6613548387000003</v>
      </c>
      <c r="AW24" s="217">
        <v>11.4719</v>
      </c>
      <c r="AX24" s="217">
        <v>15.316806452</v>
      </c>
      <c r="AY24" s="217">
        <v>18.475387096999999</v>
      </c>
      <c r="AZ24" s="217">
        <v>16.78745</v>
      </c>
      <c r="BA24" s="217">
        <v>13.76464</v>
      </c>
      <c r="BB24" s="359">
        <v>7.7088939999999999</v>
      </c>
      <c r="BC24" s="359">
        <v>5.2244479999999998</v>
      </c>
      <c r="BD24" s="359">
        <v>4.3261770000000004</v>
      </c>
      <c r="BE24" s="359">
        <v>4.1130089999999999</v>
      </c>
      <c r="BF24" s="359">
        <v>4.3008280000000001</v>
      </c>
      <c r="BG24" s="359">
        <v>4.5830789999999997</v>
      </c>
      <c r="BH24" s="359">
        <v>6.3498859999999997</v>
      </c>
      <c r="BI24" s="359">
        <v>10.02838</v>
      </c>
      <c r="BJ24" s="359">
        <v>14.07245</v>
      </c>
      <c r="BK24" s="359">
        <v>15.75994</v>
      </c>
      <c r="BL24" s="359">
        <v>14.150090000000001</v>
      </c>
      <c r="BM24" s="359">
        <v>11.573219999999999</v>
      </c>
      <c r="BN24" s="359">
        <v>7.739852</v>
      </c>
      <c r="BO24" s="359">
        <v>5.3169300000000002</v>
      </c>
      <c r="BP24" s="359">
        <v>4.3464869999999998</v>
      </c>
      <c r="BQ24" s="359">
        <v>4.1332500000000003</v>
      </c>
      <c r="BR24" s="359">
        <v>4.3211940000000002</v>
      </c>
      <c r="BS24" s="359">
        <v>4.6027329999999997</v>
      </c>
      <c r="BT24" s="359">
        <v>6.7700300000000002</v>
      </c>
      <c r="BU24" s="359">
        <v>10.149089999999999</v>
      </c>
      <c r="BV24" s="359">
        <v>14.19281</v>
      </c>
    </row>
    <row r="25" spans="1:74" ht="11.1" customHeight="1" x14ac:dyDescent="0.2">
      <c r="A25" s="76" t="s">
        <v>744</v>
      </c>
      <c r="B25" s="186" t="s">
        <v>618</v>
      </c>
      <c r="C25" s="217">
        <v>20.782516129000001</v>
      </c>
      <c r="D25" s="217">
        <v>21.2605</v>
      </c>
      <c r="E25" s="217">
        <v>19.306354839000001</v>
      </c>
      <c r="F25" s="217">
        <v>17.924800000000001</v>
      </c>
      <c r="G25" s="217">
        <v>17.558774194000002</v>
      </c>
      <c r="H25" s="217">
        <v>17.639666667</v>
      </c>
      <c r="I25" s="217">
        <v>17.327032257999999</v>
      </c>
      <c r="J25" s="217">
        <v>17.398903226000002</v>
      </c>
      <c r="K25" s="217">
        <v>17.857966666999999</v>
      </c>
      <c r="L25" s="217">
        <v>17.629645160999999</v>
      </c>
      <c r="M25" s="217">
        <v>19.225266667</v>
      </c>
      <c r="N25" s="217">
        <v>20.689064515999998</v>
      </c>
      <c r="O25" s="217">
        <v>21.255709676999999</v>
      </c>
      <c r="P25" s="217">
        <v>21.419785714</v>
      </c>
      <c r="Q25" s="217">
        <v>19.863451612999999</v>
      </c>
      <c r="R25" s="217">
        <v>18.960100000000001</v>
      </c>
      <c r="S25" s="217">
        <v>18.164548387</v>
      </c>
      <c r="T25" s="217">
        <v>17.847999999999999</v>
      </c>
      <c r="U25" s="217">
        <v>17.501774193999999</v>
      </c>
      <c r="V25" s="217">
        <v>17.860290323000001</v>
      </c>
      <c r="W25" s="217">
        <v>18.3065</v>
      </c>
      <c r="X25" s="217">
        <v>18.407935483999999</v>
      </c>
      <c r="Y25" s="217">
        <v>19.8066</v>
      </c>
      <c r="Z25" s="217">
        <v>20.711612902999999</v>
      </c>
      <c r="AA25" s="217">
        <v>21.472516128999999</v>
      </c>
      <c r="AB25" s="217">
        <v>21.482862068999999</v>
      </c>
      <c r="AC25" s="217">
        <v>19.623451613</v>
      </c>
      <c r="AD25" s="217">
        <v>19.311066666999999</v>
      </c>
      <c r="AE25" s="217">
        <v>18.583967741999999</v>
      </c>
      <c r="AF25" s="217">
        <v>18.854366667000001</v>
      </c>
      <c r="AG25" s="217">
        <v>18.545193548</v>
      </c>
      <c r="AH25" s="217">
        <v>18.936290323000001</v>
      </c>
      <c r="AI25" s="217">
        <v>19.161799999999999</v>
      </c>
      <c r="AJ25" s="217">
        <v>19.438419355000001</v>
      </c>
      <c r="AK25" s="217">
        <v>20.567766667000001</v>
      </c>
      <c r="AL25" s="217">
        <v>20.947774194000001</v>
      </c>
      <c r="AM25" s="217">
        <v>21.875096773999999</v>
      </c>
      <c r="AN25" s="217">
        <v>22.368714285999999</v>
      </c>
      <c r="AO25" s="217">
        <v>21.194967741999999</v>
      </c>
      <c r="AP25" s="217">
        <v>20.094866667000002</v>
      </c>
      <c r="AQ25" s="217">
        <v>19.247709677</v>
      </c>
      <c r="AR25" s="217">
        <v>18.850433333000002</v>
      </c>
      <c r="AS25" s="217">
        <v>18.864903225999999</v>
      </c>
      <c r="AT25" s="217">
        <v>19.151129032</v>
      </c>
      <c r="AU25" s="217">
        <v>19.213666666999998</v>
      </c>
      <c r="AV25" s="217">
        <v>19.850838710000001</v>
      </c>
      <c r="AW25" s="217">
        <v>21.828233333</v>
      </c>
      <c r="AX25" s="217">
        <v>22.935096774000002</v>
      </c>
      <c r="AY25" s="217">
        <v>23.381516129000001</v>
      </c>
      <c r="AZ25" s="217">
        <v>23.58398</v>
      </c>
      <c r="BA25" s="217">
        <v>21.98273</v>
      </c>
      <c r="BB25" s="359">
        <v>20.20899</v>
      </c>
      <c r="BC25" s="359">
        <v>19.369039999999998</v>
      </c>
      <c r="BD25" s="359">
        <v>19.084710000000001</v>
      </c>
      <c r="BE25" s="359">
        <v>19.102070000000001</v>
      </c>
      <c r="BF25" s="359">
        <v>19.438089999999999</v>
      </c>
      <c r="BG25" s="359">
        <v>19.678360000000001</v>
      </c>
      <c r="BH25" s="359">
        <v>19.90747</v>
      </c>
      <c r="BI25" s="359">
        <v>21.99971</v>
      </c>
      <c r="BJ25" s="359">
        <v>23.35098</v>
      </c>
      <c r="BK25" s="359">
        <v>23.850650000000002</v>
      </c>
      <c r="BL25" s="359">
        <v>23.572749999999999</v>
      </c>
      <c r="BM25" s="359">
        <v>21.794360000000001</v>
      </c>
      <c r="BN25" s="359">
        <v>20.980650000000001</v>
      </c>
      <c r="BO25" s="359">
        <v>20.15418</v>
      </c>
      <c r="BP25" s="359">
        <v>20.17933</v>
      </c>
      <c r="BQ25" s="359">
        <v>19.882899999999999</v>
      </c>
      <c r="BR25" s="359">
        <v>20.2074</v>
      </c>
      <c r="BS25" s="359">
        <v>20.390650000000001</v>
      </c>
      <c r="BT25" s="359">
        <v>20.67521</v>
      </c>
      <c r="BU25" s="359">
        <v>22.589739999999999</v>
      </c>
      <c r="BV25" s="359">
        <v>23.721109999999999</v>
      </c>
    </row>
    <row r="26" spans="1:74" ht="11.1" customHeight="1" x14ac:dyDescent="0.2">
      <c r="A26" s="76" t="s">
        <v>745</v>
      </c>
      <c r="B26" s="186" t="s">
        <v>155</v>
      </c>
      <c r="C26" s="217">
        <v>17.606814709999998</v>
      </c>
      <c r="D26" s="217">
        <v>17.129102209999999</v>
      </c>
      <c r="E26" s="217">
        <v>14.73753323</v>
      </c>
      <c r="F26" s="217">
        <v>15.716046629999999</v>
      </c>
      <c r="G26" s="217">
        <v>18.053706420000001</v>
      </c>
      <c r="H26" s="217">
        <v>23.522174100000001</v>
      </c>
      <c r="I26" s="217">
        <v>28.941342710000001</v>
      </c>
      <c r="J26" s="217">
        <v>30.41943397</v>
      </c>
      <c r="K26" s="217">
        <v>23.224085030000001</v>
      </c>
      <c r="L26" s="217">
        <v>18.398807940000001</v>
      </c>
      <c r="M26" s="217">
        <v>16.55130707</v>
      </c>
      <c r="N26" s="217">
        <v>18.202397000000001</v>
      </c>
      <c r="O26" s="217">
        <v>17.412648740000002</v>
      </c>
      <c r="P26" s="217">
        <v>17.274510429999999</v>
      </c>
      <c r="Q26" s="217">
        <v>15.54599432</v>
      </c>
      <c r="R26" s="217">
        <v>17.381754999999998</v>
      </c>
      <c r="S26" s="217">
        <v>18.451556969999999</v>
      </c>
      <c r="T26" s="217">
        <v>23.313804170000001</v>
      </c>
      <c r="U26" s="217">
        <v>30.276612</v>
      </c>
      <c r="V26" s="217">
        <v>29.724166189999998</v>
      </c>
      <c r="W26" s="217">
        <v>22.806592599999998</v>
      </c>
      <c r="X26" s="217">
        <v>18.54620452</v>
      </c>
      <c r="Y26" s="217">
        <v>18.084860500000001</v>
      </c>
      <c r="Z26" s="217">
        <v>19.80302674</v>
      </c>
      <c r="AA26" s="217">
        <v>20.929760160000001</v>
      </c>
      <c r="AB26" s="217">
        <v>22.225171339999999</v>
      </c>
      <c r="AC26" s="217">
        <v>21.745116190000001</v>
      </c>
      <c r="AD26" s="217">
        <v>23.81126283</v>
      </c>
      <c r="AE26" s="217">
        <v>26.208603159999999</v>
      </c>
      <c r="AF26" s="217">
        <v>29.329364770000002</v>
      </c>
      <c r="AG26" s="217">
        <v>34.893155479999997</v>
      </c>
      <c r="AH26" s="217">
        <v>32.385110769999997</v>
      </c>
      <c r="AI26" s="217">
        <v>26.752948270000001</v>
      </c>
      <c r="AJ26" s="217">
        <v>21.58692623</v>
      </c>
      <c r="AK26" s="217">
        <v>19.324841429999999</v>
      </c>
      <c r="AL26" s="217">
        <v>19.338779769999999</v>
      </c>
      <c r="AM26" s="217">
        <v>20.28263213</v>
      </c>
      <c r="AN26" s="217">
        <v>20.17156993</v>
      </c>
      <c r="AO26" s="217">
        <v>19.39558577</v>
      </c>
      <c r="AP26" s="217">
        <v>18.715942170000002</v>
      </c>
      <c r="AQ26" s="217">
        <v>19.774325579999999</v>
      </c>
      <c r="AR26" s="217">
        <v>24.466413299999999</v>
      </c>
      <c r="AS26" s="217">
        <v>29.221563969999998</v>
      </c>
      <c r="AT26" s="217">
        <v>28.98197906</v>
      </c>
      <c r="AU26" s="217">
        <v>24.97930333</v>
      </c>
      <c r="AV26" s="217">
        <v>20.525338189999999</v>
      </c>
      <c r="AW26" s="217">
        <v>19.939722069999998</v>
      </c>
      <c r="AX26" s="217">
        <v>21.348897319999999</v>
      </c>
      <c r="AY26" s="217">
        <v>21.339463032000001</v>
      </c>
      <c r="AZ26" s="217">
        <v>19.125309999999999</v>
      </c>
      <c r="BA26" s="217">
        <v>18.181080000000001</v>
      </c>
      <c r="BB26" s="359">
        <v>17.851800000000001</v>
      </c>
      <c r="BC26" s="359">
        <v>20.17878</v>
      </c>
      <c r="BD26" s="359">
        <v>24.30283</v>
      </c>
      <c r="BE26" s="359">
        <v>29.697330000000001</v>
      </c>
      <c r="BF26" s="359">
        <v>29.92558</v>
      </c>
      <c r="BG26" s="359">
        <v>24.630780000000001</v>
      </c>
      <c r="BH26" s="359">
        <v>20.40944</v>
      </c>
      <c r="BI26" s="359">
        <v>18.886009999999999</v>
      </c>
      <c r="BJ26" s="359">
        <v>19.86477</v>
      </c>
      <c r="BK26" s="359">
        <v>20.534749999999999</v>
      </c>
      <c r="BL26" s="359">
        <v>20.28276</v>
      </c>
      <c r="BM26" s="359">
        <v>19.310300000000002</v>
      </c>
      <c r="BN26" s="359">
        <v>19.139309999999998</v>
      </c>
      <c r="BO26" s="359">
        <v>21.117540000000002</v>
      </c>
      <c r="BP26" s="359">
        <v>25.559370000000001</v>
      </c>
      <c r="BQ26" s="359">
        <v>30.30903</v>
      </c>
      <c r="BR26" s="359">
        <v>30.66825</v>
      </c>
      <c r="BS26" s="359">
        <v>25.557849999999998</v>
      </c>
      <c r="BT26" s="359">
        <v>21.030290000000001</v>
      </c>
      <c r="BU26" s="359">
        <v>19.62445</v>
      </c>
      <c r="BV26" s="359">
        <v>20.767690000000002</v>
      </c>
    </row>
    <row r="27" spans="1:74" ht="11.1" customHeight="1" x14ac:dyDescent="0.2">
      <c r="A27" s="76" t="s">
        <v>743</v>
      </c>
      <c r="B27" s="186" t="s">
        <v>619</v>
      </c>
      <c r="C27" s="217">
        <v>3.4071290322999999</v>
      </c>
      <c r="D27" s="217">
        <v>3.4908214285999999</v>
      </c>
      <c r="E27" s="217">
        <v>3.5018064515999998</v>
      </c>
      <c r="F27" s="217">
        <v>3.4921000000000002</v>
      </c>
      <c r="G27" s="217">
        <v>3.4693225806000001</v>
      </c>
      <c r="H27" s="217">
        <v>3.4274666667</v>
      </c>
      <c r="I27" s="217">
        <v>3.4438387097000001</v>
      </c>
      <c r="J27" s="217">
        <v>3.4844516129000001</v>
      </c>
      <c r="K27" s="217">
        <v>3.5728666667</v>
      </c>
      <c r="L27" s="217">
        <v>3.6391612903000001</v>
      </c>
      <c r="M27" s="217">
        <v>3.6341999999999999</v>
      </c>
      <c r="N27" s="217">
        <v>3.7020322581</v>
      </c>
      <c r="O27" s="217">
        <v>3.4507741935</v>
      </c>
      <c r="P27" s="217">
        <v>3.4633214286</v>
      </c>
      <c r="Q27" s="217">
        <v>3.5949677419000001</v>
      </c>
      <c r="R27" s="217">
        <v>3.6255333332999999</v>
      </c>
      <c r="S27" s="217">
        <v>3.6095806451999999</v>
      </c>
      <c r="T27" s="217">
        <v>3.5817333332999999</v>
      </c>
      <c r="U27" s="217">
        <v>3.5356451613000002</v>
      </c>
      <c r="V27" s="217">
        <v>3.5799677419</v>
      </c>
      <c r="W27" s="217">
        <v>3.6488</v>
      </c>
      <c r="X27" s="217">
        <v>3.7522580644999999</v>
      </c>
      <c r="Y27" s="217">
        <v>3.8256000000000001</v>
      </c>
      <c r="Z27" s="217">
        <v>3.8045483871000001</v>
      </c>
      <c r="AA27" s="217">
        <v>3.8954193548</v>
      </c>
      <c r="AB27" s="217">
        <v>3.8211034483000001</v>
      </c>
      <c r="AC27" s="217">
        <v>3.8268709677000001</v>
      </c>
      <c r="AD27" s="217">
        <v>3.7955333332999999</v>
      </c>
      <c r="AE27" s="217">
        <v>3.7918064515999998</v>
      </c>
      <c r="AF27" s="217">
        <v>3.7474333333000001</v>
      </c>
      <c r="AG27" s="217">
        <v>3.7856129032000001</v>
      </c>
      <c r="AH27" s="217">
        <v>3.6819999999999999</v>
      </c>
      <c r="AI27" s="217">
        <v>3.8144666667</v>
      </c>
      <c r="AJ27" s="217">
        <v>3.888483871</v>
      </c>
      <c r="AK27" s="217">
        <v>3.8863666666999999</v>
      </c>
      <c r="AL27" s="217">
        <v>3.8440322580999999</v>
      </c>
      <c r="AM27" s="217">
        <v>3.7850645160999998</v>
      </c>
      <c r="AN27" s="217">
        <v>3.8274285714</v>
      </c>
      <c r="AO27" s="217">
        <v>3.8011935484000001</v>
      </c>
      <c r="AP27" s="217">
        <v>3.8353333332999999</v>
      </c>
      <c r="AQ27" s="217">
        <v>3.8551935483999999</v>
      </c>
      <c r="AR27" s="217">
        <v>3.8572666667000002</v>
      </c>
      <c r="AS27" s="217">
        <v>3.8943870968000001</v>
      </c>
      <c r="AT27" s="217">
        <v>3.9041935483999999</v>
      </c>
      <c r="AU27" s="217">
        <v>3.8730000000000002</v>
      </c>
      <c r="AV27" s="217">
        <v>3.9169677419000002</v>
      </c>
      <c r="AW27" s="217">
        <v>3.9816333333</v>
      </c>
      <c r="AX27" s="217">
        <v>3.9300645160999998</v>
      </c>
      <c r="AY27" s="217">
        <v>3.9429032257999999</v>
      </c>
      <c r="AZ27" s="217">
        <v>3.9797639999999999</v>
      </c>
      <c r="BA27" s="217">
        <v>3.9804379999999999</v>
      </c>
      <c r="BB27" s="359">
        <v>3.9974150000000002</v>
      </c>
      <c r="BC27" s="359">
        <v>3.980461</v>
      </c>
      <c r="BD27" s="359">
        <v>3.9896919999999998</v>
      </c>
      <c r="BE27" s="359">
        <v>3.9933429999999999</v>
      </c>
      <c r="BF27" s="359">
        <v>3.9945050000000002</v>
      </c>
      <c r="BG27" s="359">
        <v>4.0033510000000003</v>
      </c>
      <c r="BH27" s="359">
        <v>4.0200670000000001</v>
      </c>
      <c r="BI27" s="359">
        <v>3.986961</v>
      </c>
      <c r="BJ27" s="359">
        <v>3.9903909999999998</v>
      </c>
      <c r="BK27" s="359">
        <v>4.0194229999999997</v>
      </c>
      <c r="BL27" s="359">
        <v>4.0406279999999999</v>
      </c>
      <c r="BM27" s="359">
        <v>4.0387360000000001</v>
      </c>
      <c r="BN27" s="359">
        <v>4.0453939999999999</v>
      </c>
      <c r="BO27" s="359">
        <v>4.0506460000000004</v>
      </c>
      <c r="BP27" s="359">
        <v>4.040699</v>
      </c>
      <c r="BQ27" s="359">
        <v>4.0417059999999996</v>
      </c>
      <c r="BR27" s="359">
        <v>4.0429620000000002</v>
      </c>
      <c r="BS27" s="359">
        <v>4.0546040000000003</v>
      </c>
      <c r="BT27" s="359">
        <v>4.0465790000000004</v>
      </c>
      <c r="BU27" s="359">
        <v>4.0691899999999999</v>
      </c>
      <c r="BV27" s="359">
        <v>4.0655359999999998</v>
      </c>
    </row>
    <row r="28" spans="1:74" ht="11.1" customHeight="1" x14ac:dyDescent="0.2">
      <c r="A28" s="76" t="s">
        <v>747</v>
      </c>
      <c r="B28" s="186" t="s">
        <v>1112</v>
      </c>
      <c r="C28" s="217">
        <v>2.5790000000000002</v>
      </c>
      <c r="D28" s="217">
        <v>2.5164285714000001</v>
      </c>
      <c r="E28" s="217">
        <v>1.9401935483999999</v>
      </c>
      <c r="F28" s="217">
        <v>1.5640333333000001</v>
      </c>
      <c r="G28" s="217">
        <v>1.4398387097000001</v>
      </c>
      <c r="H28" s="217">
        <v>1.5242666667</v>
      </c>
      <c r="I28" s="217">
        <v>1.6394838709999999</v>
      </c>
      <c r="J28" s="217">
        <v>1.6889354838999999</v>
      </c>
      <c r="K28" s="217">
        <v>1.5081333333</v>
      </c>
      <c r="L28" s="217">
        <v>1.4802903225999999</v>
      </c>
      <c r="M28" s="217">
        <v>1.8372333332999999</v>
      </c>
      <c r="N28" s="217">
        <v>2.4789677419</v>
      </c>
      <c r="O28" s="217">
        <v>2.6653225805999998</v>
      </c>
      <c r="P28" s="217">
        <v>2.4987142857000002</v>
      </c>
      <c r="Q28" s="217">
        <v>2.0304193547999998</v>
      </c>
      <c r="R28" s="217">
        <v>1.6993</v>
      </c>
      <c r="S28" s="217">
        <v>1.4904516129000001</v>
      </c>
      <c r="T28" s="217">
        <v>1.5345666667</v>
      </c>
      <c r="U28" s="217">
        <v>1.7064193548</v>
      </c>
      <c r="V28" s="217">
        <v>1.7063225806</v>
      </c>
      <c r="W28" s="217">
        <v>1.5308666666999999</v>
      </c>
      <c r="X28" s="217">
        <v>1.5600322580999999</v>
      </c>
      <c r="Y28" s="217">
        <v>1.8981666666999999</v>
      </c>
      <c r="Z28" s="217">
        <v>2.3225483870999999</v>
      </c>
      <c r="AA28" s="217">
        <v>2.5520645161000002</v>
      </c>
      <c r="AB28" s="217">
        <v>2.4739310345000001</v>
      </c>
      <c r="AC28" s="217">
        <v>1.9457419355000001</v>
      </c>
      <c r="AD28" s="217">
        <v>1.8400333333000001</v>
      </c>
      <c r="AE28" s="217">
        <v>1.6999032258</v>
      </c>
      <c r="AF28" s="217">
        <v>1.7556</v>
      </c>
      <c r="AG28" s="217">
        <v>1.8873548387000001</v>
      </c>
      <c r="AH28" s="217">
        <v>1.8289032258</v>
      </c>
      <c r="AI28" s="217">
        <v>1.6914333333</v>
      </c>
      <c r="AJ28" s="217">
        <v>1.7237419355000001</v>
      </c>
      <c r="AK28" s="217">
        <v>2.0516333332999999</v>
      </c>
      <c r="AL28" s="217">
        <v>2.4349677419</v>
      </c>
      <c r="AM28" s="217">
        <v>2.6373870967999999</v>
      </c>
      <c r="AN28" s="217">
        <v>2.6057857143000001</v>
      </c>
      <c r="AO28" s="217">
        <v>2.3112580645</v>
      </c>
      <c r="AP28" s="217">
        <v>1.8571666667</v>
      </c>
      <c r="AQ28" s="217">
        <v>1.6040322580999999</v>
      </c>
      <c r="AR28" s="217">
        <v>1.6464000000000001</v>
      </c>
      <c r="AS28" s="217">
        <v>1.7644193548</v>
      </c>
      <c r="AT28" s="217">
        <v>1.7627741935000001</v>
      </c>
      <c r="AU28" s="217">
        <v>1.6689000000000001</v>
      </c>
      <c r="AV28" s="217">
        <v>1.7118064516</v>
      </c>
      <c r="AW28" s="217">
        <v>2.1909666667000001</v>
      </c>
      <c r="AX28" s="217">
        <v>2.6791935483999998</v>
      </c>
      <c r="AY28" s="217">
        <v>2.9609354839000002</v>
      </c>
      <c r="AZ28" s="217">
        <v>2.7275510000000001</v>
      </c>
      <c r="BA28" s="217">
        <v>2.2746529999999998</v>
      </c>
      <c r="BB28" s="359">
        <v>1.871839</v>
      </c>
      <c r="BC28" s="359">
        <v>1.670336</v>
      </c>
      <c r="BD28" s="359">
        <v>1.701201</v>
      </c>
      <c r="BE28" s="359">
        <v>1.7925759999999999</v>
      </c>
      <c r="BF28" s="359">
        <v>1.8050459999999999</v>
      </c>
      <c r="BG28" s="359">
        <v>1.637551</v>
      </c>
      <c r="BH28" s="359">
        <v>1.6801569999999999</v>
      </c>
      <c r="BI28" s="359">
        <v>1.9470700000000001</v>
      </c>
      <c r="BJ28" s="359">
        <v>2.393904</v>
      </c>
      <c r="BK28" s="359">
        <v>2.6720700000000002</v>
      </c>
      <c r="BL28" s="359">
        <v>2.6404380000000001</v>
      </c>
      <c r="BM28" s="359">
        <v>2.1507139999999998</v>
      </c>
      <c r="BN28" s="359">
        <v>1.922245</v>
      </c>
      <c r="BO28" s="359">
        <v>1.697927</v>
      </c>
      <c r="BP28" s="359">
        <v>1.7165760000000001</v>
      </c>
      <c r="BQ28" s="359">
        <v>1.8032600000000001</v>
      </c>
      <c r="BR28" s="359">
        <v>1.814198</v>
      </c>
      <c r="BS28" s="359">
        <v>1.6468750000000001</v>
      </c>
      <c r="BT28" s="359">
        <v>1.683532</v>
      </c>
      <c r="BU28" s="359">
        <v>1.9619979999999999</v>
      </c>
      <c r="BV28" s="359">
        <v>2.4109409999999998</v>
      </c>
    </row>
    <row r="29" spans="1:74" ht="11.1" customHeight="1" x14ac:dyDescent="0.2">
      <c r="A29" s="76" t="s">
        <v>762</v>
      </c>
      <c r="B29" s="186" t="s">
        <v>620</v>
      </c>
      <c r="C29" s="217">
        <v>7.8516129032000004E-2</v>
      </c>
      <c r="D29" s="217">
        <v>7.85E-2</v>
      </c>
      <c r="E29" s="217">
        <v>7.8516129032000004E-2</v>
      </c>
      <c r="F29" s="217">
        <v>7.8533333332999999E-2</v>
      </c>
      <c r="G29" s="217">
        <v>7.8516129032000004E-2</v>
      </c>
      <c r="H29" s="217">
        <v>7.8533333332999999E-2</v>
      </c>
      <c r="I29" s="217">
        <v>7.8516129032000004E-2</v>
      </c>
      <c r="J29" s="217">
        <v>7.8516129032000004E-2</v>
      </c>
      <c r="K29" s="217">
        <v>7.8533333332999999E-2</v>
      </c>
      <c r="L29" s="217">
        <v>7.8516129032000004E-2</v>
      </c>
      <c r="M29" s="217">
        <v>7.8533333332999999E-2</v>
      </c>
      <c r="N29" s="217">
        <v>7.8516129032000004E-2</v>
      </c>
      <c r="O29" s="217">
        <v>8.2096774193999994E-2</v>
      </c>
      <c r="P29" s="217">
        <v>8.2107142857000007E-2</v>
      </c>
      <c r="Q29" s="217">
        <v>8.2096774193999994E-2</v>
      </c>
      <c r="R29" s="217">
        <v>8.2100000000000006E-2</v>
      </c>
      <c r="S29" s="217">
        <v>8.2096774193999994E-2</v>
      </c>
      <c r="T29" s="217">
        <v>8.2100000000000006E-2</v>
      </c>
      <c r="U29" s="217">
        <v>8.2096774193999994E-2</v>
      </c>
      <c r="V29" s="217">
        <v>8.2096774193999994E-2</v>
      </c>
      <c r="W29" s="217">
        <v>8.2100000000000006E-2</v>
      </c>
      <c r="X29" s="217">
        <v>8.2096774193999994E-2</v>
      </c>
      <c r="Y29" s="217">
        <v>8.2100000000000006E-2</v>
      </c>
      <c r="Z29" s="217">
        <v>8.2096774193999994E-2</v>
      </c>
      <c r="AA29" s="217">
        <v>8.2096774193999994E-2</v>
      </c>
      <c r="AB29" s="217">
        <v>8.2103448275999996E-2</v>
      </c>
      <c r="AC29" s="217">
        <v>8.2096774193999994E-2</v>
      </c>
      <c r="AD29" s="217">
        <v>8.2100000000000006E-2</v>
      </c>
      <c r="AE29" s="217">
        <v>8.2096774193999994E-2</v>
      </c>
      <c r="AF29" s="217">
        <v>8.2100000000000006E-2</v>
      </c>
      <c r="AG29" s="217">
        <v>8.2096774193999994E-2</v>
      </c>
      <c r="AH29" s="217">
        <v>8.2096774193999994E-2</v>
      </c>
      <c r="AI29" s="217">
        <v>8.2100000000000006E-2</v>
      </c>
      <c r="AJ29" s="217">
        <v>8.2096774193999994E-2</v>
      </c>
      <c r="AK29" s="217">
        <v>8.2100000000000006E-2</v>
      </c>
      <c r="AL29" s="217">
        <v>8.2096774193999994E-2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359">
        <v>0.09</v>
      </c>
      <c r="BC29" s="359">
        <v>0.09</v>
      </c>
      <c r="BD29" s="359">
        <v>0.09</v>
      </c>
      <c r="BE29" s="359">
        <v>0.09</v>
      </c>
      <c r="BF29" s="359">
        <v>0.09</v>
      </c>
      <c r="BG29" s="359">
        <v>0.09</v>
      </c>
      <c r="BH29" s="359">
        <v>0.09</v>
      </c>
      <c r="BI29" s="359">
        <v>0.09</v>
      </c>
      <c r="BJ29" s="359">
        <v>0.09</v>
      </c>
      <c r="BK29" s="359">
        <v>9.2999999999999999E-2</v>
      </c>
      <c r="BL29" s="359">
        <v>9.2999999999999999E-2</v>
      </c>
      <c r="BM29" s="359">
        <v>9.2999999999999999E-2</v>
      </c>
      <c r="BN29" s="359">
        <v>9.2999999999999999E-2</v>
      </c>
      <c r="BO29" s="359">
        <v>9.2999999999999999E-2</v>
      </c>
      <c r="BP29" s="359">
        <v>9.2999999999999999E-2</v>
      </c>
      <c r="BQ29" s="359">
        <v>9.2999999999999999E-2</v>
      </c>
      <c r="BR29" s="359">
        <v>9.2999999999999999E-2</v>
      </c>
      <c r="BS29" s="359">
        <v>9.2999999999999999E-2</v>
      </c>
      <c r="BT29" s="359">
        <v>9.2999999999999999E-2</v>
      </c>
      <c r="BU29" s="359">
        <v>9.2999999999999999E-2</v>
      </c>
      <c r="BV29" s="359">
        <v>9.2999999999999999E-2</v>
      </c>
    </row>
    <row r="30" spans="1:74" ht="11.1" customHeight="1" x14ac:dyDescent="0.2">
      <c r="A30" s="77" t="s">
        <v>746</v>
      </c>
      <c r="B30" s="187" t="s">
        <v>1074</v>
      </c>
      <c r="C30" s="217">
        <v>90.638234065000006</v>
      </c>
      <c r="D30" s="217">
        <v>88.605245066999998</v>
      </c>
      <c r="E30" s="217">
        <v>69.126533230000007</v>
      </c>
      <c r="F30" s="217">
        <v>56.393713296999998</v>
      </c>
      <c r="G30" s="217">
        <v>52.170029001000003</v>
      </c>
      <c r="H30" s="217">
        <v>54.983740767</v>
      </c>
      <c r="I30" s="217">
        <v>58.897600775000001</v>
      </c>
      <c r="J30" s="217">
        <v>60.610433970000003</v>
      </c>
      <c r="K30" s="217">
        <v>54.582985030000003</v>
      </c>
      <c r="L30" s="217">
        <v>53.707582133999999</v>
      </c>
      <c r="M30" s="217">
        <v>65.776407070000005</v>
      </c>
      <c r="N30" s="217">
        <v>87.550042160999993</v>
      </c>
      <c r="O30" s="217">
        <v>93.181810029999994</v>
      </c>
      <c r="P30" s="217">
        <v>87.585724716000001</v>
      </c>
      <c r="Q30" s="217">
        <v>71.951316900999998</v>
      </c>
      <c r="R30" s="217">
        <v>60.834021667000002</v>
      </c>
      <c r="S30" s="217">
        <v>53.786911809000003</v>
      </c>
      <c r="T30" s="217">
        <v>55.244404170000003</v>
      </c>
      <c r="U30" s="217">
        <v>60.984257161000002</v>
      </c>
      <c r="V30" s="217">
        <v>61.02516619</v>
      </c>
      <c r="W30" s="217">
        <v>55.187659267000001</v>
      </c>
      <c r="X30" s="217">
        <v>56.272623875000001</v>
      </c>
      <c r="Y30" s="217">
        <v>67.728960499999999</v>
      </c>
      <c r="Z30" s="217">
        <v>81.995929966000006</v>
      </c>
      <c r="AA30" s="217">
        <v>88.938147256999997</v>
      </c>
      <c r="AB30" s="217">
        <v>86.259481684999997</v>
      </c>
      <c r="AC30" s="217">
        <v>68.665051673999997</v>
      </c>
      <c r="AD30" s="217">
        <v>65.111562829999997</v>
      </c>
      <c r="AE30" s="217">
        <v>60.438054772999998</v>
      </c>
      <c r="AF30" s="217">
        <v>62.249198102999998</v>
      </c>
      <c r="AG30" s="217">
        <v>66.677865156999999</v>
      </c>
      <c r="AH30" s="217">
        <v>64.626820447</v>
      </c>
      <c r="AI30" s="217">
        <v>60.178514937000003</v>
      </c>
      <c r="AJ30" s="217">
        <v>61.328474616999998</v>
      </c>
      <c r="AK30" s="217">
        <v>72.252574762999998</v>
      </c>
      <c r="AL30" s="217">
        <v>80.878199124999995</v>
      </c>
      <c r="AM30" s="217">
        <v>92.481406324000005</v>
      </c>
      <c r="AN30" s="217">
        <v>91.374391359000001</v>
      </c>
      <c r="AO30" s="217">
        <v>81.046166415000002</v>
      </c>
      <c r="AP30" s="217">
        <v>65.123375503000005</v>
      </c>
      <c r="AQ30" s="217">
        <v>56.246970740999998</v>
      </c>
      <c r="AR30" s="217">
        <v>57.731813299999999</v>
      </c>
      <c r="AS30" s="217">
        <v>61.870628486000001</v>
      </c>
      <c r="AT30" s="217">
        <v>61.813075834000003</v>
      </c>
      <c r="AU30" s="217">
        <v>58.521469996999997</v>
      </c>
      <c r="AV30" s="217">
        <v>60.025725287</v>
      </c>
      <c r="AW30" s="217">
        <v>76.828222069999995</v>
      </c>
      <c r="AX30" s="217">
        <v>93.948381190999996</v>
      </c>
      <c r="AY30" s="217">
        <v>103.82717271</v>
      </c>
      <c r="AZ30" s="217">
        <v>98.586765</v>
      </c>
      <c r="BA30" s="217">
        <v>83.456650999999994</v>
      </c>
      <c r="BB30" s="359">
        <v>62.675960000000003</v>
      </c>
      <c r="BC30" s="359">
        <v>56.702919999999999</v>
      </c>
      <c r="BD30" s="359">
        <v>57.666699999999999</v>
      </c>
      <c r="BE30" s="359">
        <v>62.200400000000002</v>
      </c>
      <c r="BF30" s="359">
        <v>62.961829999999999</v>
      </c>
      <c r="BG30" s="359">
        <v>58.571739999999998</v>
      </c>
      <c r="BH30" s="359">
        <v>59.131570000000004</v>
      </c>
      <c r="BI30" s="359">
        <v>72.119</v>
      </c>
      <c r="BJ30" s="359">
        <v>88.27252</v>
      </c>
      <c r="BK30" s="359">
        <v>95.222560000000001</v>
      </c>
      <c r="BL30" s="359">
        <v>90.941649999999996</v>
      </c>
      <c r="BM30" s="359">
        <v>77.457769999999996</v>
      </c>
      <c r="BN30" s="359">
        <v>64.867469999999997</v>
      </c>
      <c r="BO30" s="359">
        <v>58.620019999999997</v>
      </c>
      <c r="BP30" s="359">
        <v>60.107489999999999</v>
      </c>
      <c r="BQ30" s="359">
        <v>63.86515</v>
      </c>
      <c r="BR30" s="359">
        <v>64.687880000000007</v>
      </c>
      <c r="BS30" s="359">
        <v>60.394269999999999</v>
      </c>
      <c r="BT30" s="359">
        <v>61.542789999999997</v>
      </c>
      <c r="BU30" s="359">
        <v>73.820350000000005</v>
      </c>
      <c r="BV30" s="359">
        <v>90.011189999999999</v>
      </c>
    </row>
    <row r="31" spans="1:74" ht="11.1" customHeight="1" x14ac:dyDescent="0.2">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359"/>
      <c r="BC31" s="359"/>
      <c r="BD31" s="359"/>
      <c r="BE31" s="359"/>
      <c r="BF31" s="359"/>
      <c r="BG31" s="359"/>
      <c r="BH31" s="359"/>
      <c r="BI31" s="359"/>
      <c r="BJ31" s="359"/>
      <c r="BK31" s="359"/>
      <c r="BL31" s="359"/>
      <c r="BM31" s="359"/>
      <c r="BN31" s="359"/>
      <c r="BO31" s="359"/>
      <c r="BP31" s="359"/>
      <c r="BQ31" s="359"/>
      <c r="BR31" s="359"/>
      <c r="BS31" s="359"/>
      <c r="BT31" s="359"/>
      <c r="BU31" s="359"/>
      <c r="BV31" s="359"/>
    </row>
    <row r="32" spans="1:74" ht="11.1" customHeight="1" x14ac:dyDescent="0.2">
      <c r="A32" s="71"/>
      <c r="B32" s="79" t="s">
        <v>1070</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399"/>
      <c r="BC32" s="399"/>
      <c r="BD32" s="399"/>
      <c r="BE32" s="399"/>
      <c r="BF32" s="399"/>
      <c r="BG32" s="399"/>
      <c r="BH32" s="399"/>
      <c r="BI32" s="399"/>
      <c r="BJ32" s="399"/>
      <c r="BK32" s="399"/>
      <c r="BL32" s="399"/>
      <c r="BM32" s="399"/>
      <c r="BN32" s="399"/>
      <c r="BO32" s="399"/>
      <c r="BP32" s="399"/>
      <c r="BQ32" s="399"/>
      <c r="BR32" s="399"/>
      <c r="BS32" s="399"/>
      <c r="BT32" s="399"/>
      <c r="BU32" s="399"/>
      <c r="BV32" s="399"/>
    </row>
    <row r="33" spans="1:74" ht="11.1" customHeight="1" x14ac:dyDescent="0.2">
      <c r="A33" s="76" t="s">
        <v>739</v>
      </c>
      <c r="B33" s="186" t="s">
        <v>621</v>
      </c>
      <c r="C33" s="263">
        <v>2303.857</v>
      </c>
      <c r="D33" s="263">
        <v>1683.3340000000001</v>
      </c>
      <c r="E33" s="263">
        <v>1652.412</v>
      </c>
      <c r="F33" s="263">
        <v>2011.1010000000001</v>
      </c>
      <c r="G33" s="263">
        <v>2419.6590000000001</v>
      </c>
      <c r="H33" s="263">
        <v>2740.056</v>
      </c>
      <c r="I33" s="263">
        <v>2965.779</v>
      </c>
      <c r="J33" s="263">
        <v>3152.761</v>
      </c>
      <c r="K33" s="263">
        <v>3507.6460000000002</v>
      </c>
      <c r="L33" s="263">
        <v>3850.64</v>
      </c>
      <c r="M33" s="263">
        <v>3768.904</v>
      </c>
      <c r="N33" s="263">
        <v>3111.085</v>
      </c>
      <c r="O33" s="263">
        <v>2305.8429999999998</v>
      </c>
      <c r="P33" s="263">
        <v>1721.874</v>
      </c>
      <c r="Q33" s="263">
        <v>1577.0060000000001</v>
      </c>
      <c r="R33" s="263">
        <v>1788.479</v>
      </c>
      <c r="S33" s="263">
        <v>2186.855</v>
      </c>
      <c r="T33" s="263">
        <v>2529.6469999999999</v>
      </c>
      <c r="U33" s="263">
        <v>2775.346</v>
      </c>
      <c r="V33" s="263">
        <v>3019.154</v>
      </c>
      <c r="W33" s="263">
        <v>3415.6970000000001</v>
      </c>
      <c r="X33" s="263">
        <v>3803.828</v>
      </c>
      <c r="Y33" s="263">
        <v>3842.8820000000001</v>
      </c>
      <c r="Z33" s="263">
        <v>3462.02</v>
      </c>
      <c r="AA33" s="263">
        <v>2910.0059999999999</v>
      </c>
      <c r="AB33" s="263">
        <v>2448.81</v>
      </c>
      <c r="AC33" s="263">
        <v>2473.1289999999999</v>
      </c>
      <c r="AD33" s="263">
        <v>2611.2260000000001</v>
      </c>
      <c r="AE33" s="263">
        <v>2887.06</v>
      </c>
      <c r="AF33" s="263">
        <v>3115.4459999999999</v>
      </c>
      <c r="AG33" s="263">
        <v>3245.201</v>
      </c>
      <c r="AH33" s="263">
        <v>3406.134</v>
      </c>
      <c r="AI33" s="263">
        <v>3693.0529999999999</v>
      </c>
      <c r="AJ33" s="263">
        <v>3929.25</v>
      </c>
      <c r="AK33" s="263">
        <v>3799.2150000000001</v>
      </c>
      <c r="AL33" s="263">
        <v>3412.91</v>
      </c>
      <c r="AM33" s="263">
        <v>2702.1709999999998</v>
      </c>
      <c r="AN33" s="263">
        <v>2102.2060000000001</v>
      </c>
      <c r="AO33" s="263">
        <v>1723.367</v>
      </c>
      <c r="AP33" s="263">
        <v>1857.57</v>
      </c>
      <c r="AQ33" s="263">
        <v>2270.9340000000002</v>
      </c>
      <c r="AR33" s="263">
        <v>2642.06</v>
      </c>
      <c r="AS33" s="263">
        <v>2936.8119999999999</v>
      </c>
      <c r="AT33" s="263">
        <v>3210.598</v>
      </c>
      <c r="AU33" s="263">
        <v>3564.9189999999999</v>
      </c>
      <c r="AV33" s="263">
        <v>3815.576</v>
      </c>
      <c r="AW33" s="263">
        <v>3604.14</v>
      </c>
      <c r="AX33" s="263">
        <v>2889.5909999999999</v>
      </c>
      <c r="AY33" s="263">
        <v>1926.192</v>
      </c>
      <c r="AZ33" s="263">
        <v>1196</v>
      </c>
      <c r="BA33" s="263">
        <v>825.57157142999995</v>
      </c>
      <c r="BB33" s="379">
        <v>1067.729</v>
      </c>
      <c r="BC33" s="379">
        <v>1495.5119999999999</v>
      </c>
      <c r="BD33" s="379">
        <v>1925.4449999999999</v>
      </c>
      <c r="BE33" s="379">
        <v>2256.1480000000001</v>
      </c>
      <c r="BF33" s="379">
        <v>2593.2150000000001</v>
      </c>
      <c r="BG33" s="379">
        <v>3014.489</v>
      </c>
      <c r="BH33" s="379">
        <v>3421.96</v>
      </c>
      <c r="BI33" s="379">
        <v>3390.739</v>
      </c>
      <c r="BJ33" s="379">
        <v>2871.8679999999999</v>
      </c>
      <c r="BK33" s="379">
        <v>2171.1619999999998</v>
      </c>
      <c r="BL33" s="379">
        <v>1664.6880000000001</v>
      </c>
      <c r="BM33" s="379">
        <v>1526.1320000000001</v>
      </c>
      <c r="BN33" s="379">
        <v>1759.8789999999999</v>
      </c>
      <c r="BO33" s="379">
        <v>2176.7130000000002</v>
      </c>
      <c r="BP33" s="379">
        <v>2516.4830000000002</v>
      </c>
      <c r="BQ33" s="379">
        <v>2769.9589999999998</v>
      </c>
      <c r="BR33" s="379">
        <v>2997.0650000000001</v>
      </c>
      <c r="BS33" s="379">
        <v>3341.971</v>
      </c>
      <c r="BT33" s="379">
        <v>3618.8850000000002</v>
      </c>
      <c r="BU33" s="379">
        <v>3550.2620000000002</v>
      </c>
      <c r="BV33" s="379">
        <v>3011.91</v>
      </c>
    </row>
    <row r="34" spans="1:74" ht="11.1" customHeight="1" x14ac:dyDescent="0.2">
      <c r="A34" s="76" t="s">
        <v>1071</v>
      </c>
      <c r="B34" s="186" t="s">
        <v>1113</v>
      </c>
      <c r="C34" s="263">
        <v>758.81500000000005</v>
      </c>
      <c r="D34" s="263">
        <v>562.10299999999995</v>
      </c>
      <c r="E34" s="263">
        <v>621.92362362999995</v>
      </c>
      <c r="F34" s="263">
        <v>770.72199999999998</v>
      </c>
      <c r="G34" s="263">
        <v>893.82263060000002</v>
      </c>
      <c r="H34" s="263">
        <v>961.10764924</v>
      </c>
      <c r="I34" s="263">
        <v>985.91166756999996</v>
      </c>
      <c r="J34" s="263">
        <v>973.23400000000004</v>
      </c>
      <c r="K34" s="263">
        <v>1098.9963133000001</v>
      </c>
      <c r="L34" s="263">
        <v>1240.3796778999999</v>
      </c>
      <c r="M34" s="263">
        <v>1258.617</v>
      </c>
      <c r="N34" s="263">
        <v>1081.51</v>
      </c>
      <c r="O34" s="263">
        <v>852.46299999999997</v>
      </c>
      <c r="P34" s="263">
        <v>696.36759558000006</v>
      </c>
      <c r="Q34" s="263">
        <v>734.22153442000001</v>
      </c>
      <c r="R34" s="263">
        <v>824.04353924999998</v>
      </c>
      <c r="S34" s="263">
        <v>949.35799999999995</v>
      </c>
      <c r="T34" s="263">
        <v>992.702</v>
      </c>
      <c r="U34" s="263">
        <v>983.07</v>
      </c>
      <c r="V34" s="263">
        <v>967.42700000000002</v>
      </c>
      <c r="W34" s="263">
        <v>1070.5523731999999</v>
      </c>
      <c r="X34" s="263">
        <v>1229.7329999999999</v>
      </c>
      <c r="Y34" s="263">
        <v>1261.1626718</v>
      </c>
      <c r="Z34" s="263">
        <v>1193.143</v>
      </c>
      <c r="AA34" s="263">
        <v>1085.6287559</v>
      </c>
      <c r="AB34" s="263">
        <v>968.03931536000005</v>
      </c>
      <c r="AC34" s="263">
        <v>1032.1076622</v>
      </c>
      <c r="AD34" s="263">
        <v>1048.8139576999999</v>
      </c>
      <c r="AE34" s="263">
        <v>1092.7388298000001</v>
      </c>
      <c r="AF34" s="263">
        <v>1127.1594176000001</v>
      </c>
      <c r="AG34" s="263">
        <v>1123.3889085000001</v>
      </c>
      <c r="AH34" s="263">
        <v>1121.7466612999999</v>
      </c>
      <c r="AI34" s="263">
        <v>1201.5945681999999</v>
      </c>
      <c r="AJ34" s="263">
        <v>1279.8206736</v>
      </c>
      <c r="AK34" s="263">
        <v>1270.7753791</v>
      </c>
      <c r="AL34" s="263">
        <v>1177.8713098000001</v>
      </c>
      <c r="AM34" s="263">
        <v>992.35250909000001</v>
      </c>
      <c r="AN34" s="263">
        <v>817.91766446999998</v>
      </c>
      <c r="AO34" s="263">
        <v>704.91040478000002</v>
      </c>
      <c r="AP34" s="263">
        <v>754.22522375000005</v>
      </c>
      <c r="AQ34" s="263">
        <v>886.05709290000004</v>
      </c>
      <c r="AR34" s="263">
        <v>973.19744609999998</v>
      </c>
      <c r="AS34" s="263">
        <v>1043.8591610000001</v>
      </c>
      <c r="AT34" s="263">
        <v>1081.143</v>
      </c>
      <c r="AU34" s="263">
        <v>1173.7196707999999</v>
      </c>
      <c r="AV34" s="263">
        <v>1269.1404434999999</v>
      </c>
      <c r="AW34" s="263">
        <v>1206.5331128</v>
      </c>
      <c r="AX34" s="263">
        <v>1022.3216013</v>
      </c>
      <c r="AY34" s="263">
        <v>697.13103592000004</v>
      </c>
      <c r="AZ34" s="263">
        <v>481</v>
      </c>
      <c r="BA34" s="263">
        <v>361.14299999999997</v>
      </c>
      <c r="BB34" s="379">
        <v>457.90890000000002</v>
      </c>
      <c r="BC34" s="379">
        <v>574.15070000000003</v>
      </c>
      <c r="BD34" s="379">
        <v>671.24699999999996</v>
      </c>
      <c r="BE34" s="379">
        <v>703.95010000000002</v>
      </c>
      <c r="BF34" s="379">
        <v>760.66650000000004</v>
      </c>
      <c r="BG34" s="379">
        <v>880.72450000000003</v>
      </c>
      <c r="BH34" s="379">
        <v>1016.78</v>
      </c>
      <c r="BI34" s="379">
        <v>1020.471</v>
      </c>
      <c r="BJ34" s="379">
        <v>877.04470000000003</v>
      </c>
      <c r="BK34" s="379">
        <v>706.59789999999998</v>
      </c>
      <c r="BL34" s="379">
        <v>579.33979999999997</v>
      </c>
      <c r="BM34" s="379">
        <v>606.83849999999995</v>
      </c>
      <c r="BN34" s="379">
        <v>704.85249999999996</v>
      </c>
      <c r="BO34" s="379">
        <v>837.48450000000003</v>
      </c>
      <c r="BP34" s="379">
        <v>896.37919999999997</v>
      </c>
      <c r="BQ34" s="379">
        <v>924.20100000000002</v>
      </c>
      <c r="BR34" s="379">
        <v>928.12429999999995</v>
      </c>
      <c r="BS34" s="379">
        <v>1019.907</v>
      </c>
      <c r="BT34" s="379">
        <v>1109.768</v>
      </c>
      <c r="BU34" s="379">
        <v>1093.971</v>
      </c>
      <c r="BV34" s="379">
        <v>953.31100000000004</v>
      </c>
    </row>
    <row r="35" spans="1:74" ht="11.1" customHeight="1" x14ac:dyDescent="0.2">
      <c r="A35" s="76" t="s">
        <v>1072</v>
      </c>
      <c r="B35" s="186" t="s">
        <v>1114</v>
      </c>
      <c r="C35" s="263">
        <v>1196.864</v>
      </c>
      <c r="D35" s="263">
        <v>831.70600000000002</v>
      </c>
      <c r="E35" s="263">
        <v>744.57854940000004</v>
      </c>
      <c r="F35" s="263">
        <v>916.92600000000004</v>
      </c>
      <c r="G35" s="263">
        <v>1129.7035331</v>
      </c>
      <c r="H35" s="263">
        <v>1329.5205148</v>
      </c>
      <c r="I35" s="263">
        <v>1506.6664920000001</v>
      </c>
      <c r="J35" s="263">
        <v>1701.056</v>
      </c>
      <c r="K35" s="263">
        <v>1913.5595455</v>
      </c>
      <c r="L35" s="263">
        <v>2091.5234568000001</v>
      </c>
      <c r="M35" s="263">
        <v>2018.874</v>
      </c>
      <c r="N35" s="263">
        <v>1590.51</v>
      </c>
      <c r="O35" s="263">
        <v>1123.385</v>
      </c>
      <c r="P35" s="263">
        <v>790.67854079999995</v>
      </c>
      <c r="Q35" s="263">
        <v>618.04960808999999</v>
      </c>
      <c r="R35" s="263">
        <v>726.51259377999997</v>
      </c>
      <c r="S35" s="263">
        <v>950.24900000000002</v>
      </c>
      <c r="T35" s="263">
        <v>1187.213</v>
      </c>
      <c r="U35" s="263">
        <v>1393.877</v>
      </c>
      <c r="V35" s="263">
        <v>1624.296</v>
      </c>
      <c r="W35" s="263">
        <v>1877.5019007000001</v>
      </c>
      <c r="X35" s="263">
        <v>2064.6880000000001</v>
      </c>
      <c r="Y35" s="263">
        <v>2060.8964636999999</v>
      </c>
      <c r="Z35" s="263">
        <v>1821.5329999999999</v>
      </c>
      <c r="AA35" s="263">
        <v>1430.2107261000001</v>
      </c>
      <c r="AB35" s="263">
        <v>1124.7151319</v>
      </c>
      <c r="AC35" s="263">
        <v>1088.2219685</v>
      </c>
      <c r="AD35" s="263">
        <v>1182.7343332999999</v>
      </c>
      <c r="AE35" s="263">
        <v>1366.6993996000001</v>
      </c>
      <c r="AF35" s="263">
        <v>1512.257208</v>
      </c>
      <c r="AG35" s="263">
        <v>1621.5063176000001</v>
      </c>
      <c r="AH35" s="263">
        <v>1788.7789631000001</v>
      </c>
      <c r="AI35" s="263">
        <v>1968.5183798999999</v>
      </c>
      <c r="AJ35" s="263">
        <v>2089.8363149000002</v>
      </c>
      <c r="AK35" s="263">
        <v>1970.0713633</v>
      </c>
      <c r="AL35" s="263">
        <v>1732.034985</v>
      </c>
      <c r="AM35" s="263">
        <v>1304.5316769999999</v>
      </c>
      <c r="AN35" s="263">
        <v>918.36151894</v>
      </c>
      <c r="AO35" s="263">
        <v>660.38612803000001</v>
      </c>
      <c r="AP35" s="263">
        <v>735.15967520000004</v>
      </c>
      <c r="AQ35" s="263">
        <v>967.03764574000002</v>
      </c>
      <c r="AR35" s="263">
        <v>1207.7530756000001</v>
      </c>
      <c r="AS35" s="263">
        <v>1392.7910713000001</v>
      </c>
      <c r="AT35" s="263">
        <v>1602.54</v>
      </c>
      <c r="AU35" s="263">
        <v>1833.4984856999999</v>
      </c>
      <c r="AV35" s="263">
        <v>1988.2884928000001</v>
      </c>
      <c r="AW35" s="263">
        <v>1849.2950091</v>
      </c>
      <c r="AX35" s="263">
        <v>1444.4330921000001</v>
      </c>
      <c r="AY35" s="263">
        <v>909.37704185999996</v>
      </c>
      <c r="AZ35" s="263">
        <v>525</v>
      </c>
      <c r="BA35" s="263">
        <v>302.54285714000002</v>
      </c>
      <c r="BB35" s="379">
        <v>423.17529999999999</v>
      </c>
      <c r="BC35" s="379">
        <v>669.44619999999998</v>
      </c>
      <c r="BD35" s="379">
        <v>925.68039999999996</v>
      </c>
      <c r="BE35" s="379">
        <v>1164.0260000000001</v>
      </c>
      <c r="BF35" s="379">
        <v>1398.432</v>
      </c>
      <c r="BG35" s="379">
        <v>1643.2</v>
      </c>
      <c r="BH35" s="379">
        <v>1834.8810000000001</v>
      </c>
      <c r="BI35" s="379">
        <v>1797.78</v>
      </c>
      <c r="BJ35" s="379">
        <v>1493.998</v>
      </c>
      <c r="BK35" s="379">
        <v>1045.153</v>
      </c>
      <c r="BL35" s="379">
        <v>715.72460000000001</v>
      </c>
      <c r="BM35" s="379">
        <v>564.82479999999998</v>
      </c>
      <c r="BN35" s="379">
        <v>683.40300000000002</v>
      </c>
      <c r="BO35" s="379">
        <v>912.58150000000001</v>
      </c>
      <c r="BP35" s="379">
        <v>1139.665</v>
      </c>
      <c r="BQ35" s="379">
        <v>1332.492</v>
      </c>
      <c r="BR35" s="379">
        <v>1542.394</v>
      </c>
      <c r="BS35" s="379">
        <v>1760.8040000000001</v>
      </c>
      <c r="BT35" s="379">
        <v>1907.595</v>
      </c>
      <c r="BU35" s="379">
        <v>1857.356</v>
      </c>
      <c r="BV35" s="379">
        <v>1530.894</v>
      </c>
    </row>
    <row r="36" spans="1:74" ht="11.1" customHeight="1" x14ac:dyDescent="0.2">
      <c r="A36" s="76" t="s">
        <v>1073</v>
      </c>
      <c r="B36" s="188" t="s">
        <v>1115</v>
      </c>
      <c r="C36" s="274">
        <v>348.178</v>
      </c>
      <c r="D36" s="274">
        <v>289.52499999999998</v>
      </c>
      <c r="E36" s="274">
        <v>285.90982696999998</v>
      </c>
      <c r="F36" s="274">
        <v>323.45299999999997</v>
      </c>
      <c r="G36" s="274">
        <v>396.13283629</v>
      </c>
      <c r="H36" s="274">
        <v>449.42783598</v>
      </c>
      <c r="I36" s="274">
        <v>473.20084044999999</v>
      </c>
      <c r="J36" s="274">
        <v>478.471</v>
      </c>
      <c r="K36" s="274">
        <v>495.09014115000002</v>
      </c>
      <c r="L36" s="274">
        <v>518.73686528999997</v>
      </c>
      <c r="M36" s="274">
        <v>491.41300000000001</v>
      </c>
      <c r="N36" s="274">
        <v>439.065</v>
      </c>
      <c r="O36" s="274">
        <v>329.995</v>
      </c>
      <c r="P36" s="274">
        <v>234.82786361999999</v>
      </c>
      <c r="Q36" s="274">
        <v>224.73485749</v>
      </c>
      <c r="R36" s="274">
        <v>237.92286697</v>
      </c>
      <c r="S36" s="274">
        <v>287.24799999999999</v>
      </c>
      <c r="T36" s="274">
        <v>349.73200000000003</v>
      </c>
      <c r="U36" s="274">
        <v>398.399</v>
      </c>
      <c r="V36" s="274">
        <v>427.43099999999998</v>
      </c>
      <c r="W36" s="274">
        <v>467.64272618000001</v>
      </c>
      <c r="X36" s="274">
        <v>509.40699999999998</v>
      </c>
      <c r="Y36" s="274">
        <v>520.82286447000001</v>
      </c>
      <c r="Z36" s="274">
        <v>447.34399999999999</v>
      </c>
      <c r="AA36" s="274">
        <v>394.166518</v>
      </c>
      <c r="AB36" s="274">
        <v>356.05555272999999</v>
      </c>
      <c r="AC36" s="274">
        <v>352.79936927</v>
      </c>
      <c r="AD36" s="274">
        <v>379.67770905999998</v>
      </c>
      <c r="AE36" s="274">
        <v>427.62177057000002</v>
      </c>
      <c r="AF36" s="274">
        <v>476.02937436000002</v>
      </c>
      <c r="AG36" s="274">
        <v>500.30577384999998</v>
      </c>
      <c r="AH36" s="274">
        <v>495.60837557999997</v>
      </c>
      <c r="AI36" s="274">
        <v>522.94005184000002</v>
      </c>
      <c r="AJ36" s="274">
        <v>559.59301154000002</v>
      </c>
      <c r="AK36" s="274">
        <v>558.36825766000004</v>
      </c>
      <c r="AL36" s="274">
        <v>503.00370522999998</v>
      </c>
      <c r="AM36" s="274">
        <v>405.28681390999998</v>
      </c>
      <c r="AN36" s="274">
        <v>365.92681658999999</v>
      </c>
      <c r="AO36" s="274">
        <v>358.07046718999999</v>
      </c>
      <c r="AP36" s="274">
        <v>368.18510104000001</v>
      </c>
      <c r="AQ36" s="274">
        <v>417.83926136000002</v>
      </c>
      <c r="AR36" s="274">
        <v>461.10947833</v>
      </c>
      <c r="AS36" s="274">
        <v>500.16176768000003</v>
      </c>
      <c r="AT36" s="274">
        <v>526.91499999999996</v>
      </c>
      <c r="AU36" s="274">
        <v>557.70084355999995</v>
      </c>
      <c r="AV36" s="274">
        <v>558.14706371</v>
      </c>
      <c r="AW36" s="274">
        <v>548.31187813999998</v>
      </c>
      <c r="AX36" s="274">
        <v>422.83630651999999</v>
      </c>
      <c r="AY36" s="274">
        <v>319.68392222</v>
      </c>
      <c r="AZ36" s="274">
        <v>190</v>
      </c>
      <c r="BA36" s="274">
        <v>161.88571429000001</v>
      </c>
      <c r="BB36" s="339">
        <v>186.64529999999999</v>
      </c>
      <c r="BC36" s="339">
        <v>251.91480000000001</v>
      </c>
      <c r="BD36" s="339">
        <v>328.5181</v>
      </c>
      <c r="BE36" s="339">
        <v>388.17250000000001</v>
      </c>
      <c r="BF36" s="339">
        <v>434.1157</v>
      </c>
      <c r="BG36" s="339">
        <v>490.56529999999998</v>
      </c>
      <c r="BH36" s="339">
        <v>570.29859999999996</v>
      </c>
      <c r="BI36" s="339">
        <v>572.48850000000004</v>
      </c>
      <c r="BJ36" s="339">
        <v>500.82510000000002</v>
      </c>
      <c r="BK36" s="339">
        <v>419.41140000000001</v>
      </c>
      <c r="BL36" s="339">
        <v>369.62349999999998</v>
      </c>
      <c r="BM36" s="339">
        <v>354.46910000000003</v>
      </c>
      <c r="BN36" s="339">
        <v>371.62329999999997</v>
      </c>
      <c r="BO36" s="339">
        <v>426.6472</v>
      </c>
      <c r="BP36" s="339">
        <v>480.4391</v>
      </c>
      <c r="BQ36" s="339">
        <v>513.26549999999997</v>
      </c>
      <c r="BR36" s="339">
        <v>526.54660000000001</v>
      </c>
      <c r="BS36" s="339">
        <v>561.2595</v>
      </c>
      <c r="BT36" s="339">
        <v>601.52160000000003</v>
      </c>
      <c r="BU36" s="339">
        <v>598.93430000000001</v>
      </c>
      <c r="BV36" s="339">
        <v>527.70540000000005</v>
      </c>
    </row>
    <row r="37" spans="1:74" s="287" customFormat="1" ht="11.1" customHeight="1" x14ac:dyDescent="0.2">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0"/>
      <c r="AZ37" s="400"/>
      <c r="BA37" s="400"/>
      <c r="BB37" s="400"/>
      <c r="BC37" s="400"/>
      <c r="BD37" s="400"/>
      <c r="BE37" s="400"/>
      <c r="BF37" s="400"/>
      <c r="BG37" s="400"/>
      <c r="BH37" s="400"/>
      <c r="BI37" s="400"/>
      <c r="BJ37" s="400"/>
      <c r="BK37" s="400"/>
      <c r="BL37" s="400"/>
      <c r="BM37" s="400"/>
      <c r="BN37" s="400"/>
      <c r="BO37" s="400"/>
      <c r="BP37" s="400"/>
      <c r="BQ37" s="400"/>
      <c r="BR37" s="400"/>
      <c r="BS37" s="400"/>
      <c r="BT37" s="400"/>
      <c r="BU37" s="400"/>
      <c r="BV37" s="400"/>
    </row>
    <row r="38" spans="1:74" s="287" customFormat="1" ht="12" customHeight="1" x14ac:dyDescent="0.2">
      <c r="A38" s="76"/>
      <c r="B38" s="670" t="s">
        <v>1116</v>
      </c>
      <c r="C38" s="667"/>
      <c r="D38" s="667"/>
      <c r="E38" s="667"/>
      <c r="F38" s="667"/>
      <c r="G38" s="667"/>
      <c r="H38" s="667"/>
      <c r="I38" s="667"/>
      <c r="J38" s="667"/>
      <c r="K38" s="667"/>
      <c r="L38" s="667"/>
      <c r="M38" s="667"/>
      <c r="N38" s="667"/>
      <c r="O38" s="667"/>
      <c r="P38" s="667"/>
      <c r="Q38" s="667"/>
      <c r="AY38" s="534"/>
      <c r="AZ38" s="534"/>
      <c r="BA38" s="534"/>
      <c r="BB38" s="534"/>
      <c r="BC38" s="534"/>
      <c r="BD38" s="534"/>
      <c r="BE38" s="534"/>
      <c r="BF38" s="534"/>
      <c r="BG38" s="534"/>
      <c r="BH38" s="534"/>
      <c r="BI38" s="534"/>
      <c r="BJ38" s="534"/>
    </row>
    <row r="39" spans="1:74" s="455" customFormat="1" ht="12" customHeight="1" x14ac:dyDescent="0.2">
      <c r="A39" s="454"/>
      <c r="B39" s="688" t="s">
        <v>1177</v>
      </c>
      <c r="C39" s="657"/>
      <c r="D39" s="657"/>
      <c r="E39" s="657"/>
      <c r="F39" s="657"/>
      <c r="G39" s="657"/>
      <c r="H39" s="657"/>
      <c r="I39" s="657"/>
      <c r="J39" s="657"/>
      <c r="K39" s="657"/>
      <c r="L39" s="657"/>
      <c r="M39" s="657"/>
      <c r="N39" s="657"/>
      <c r="O39" s="657"/>
      <c r="P39" s="657"/>
      <c r="Q39" s="653"/>
      <c r="AY39" s="535"/>
      <c r="AZ39" s="535"/>
      <c r="BA39" s="535"/>
      <c r="BB39" s="535"/>
      <c r="BC39" s="535"/>
      <c r="BD39" s="535"/>
      <c r="BE39" s="535"/>
      <c r="BF39" s="535"/>
      <c r="BG39" s="535"/>
      <c r="BH39" s="535"/>
      <c r="BI39" s="535"/>
      <c r="BJ39" s="535"/>
    </row>
    <row r="40" spans="1:74" s="455" customFormat="1" ht="12" customHeight="1" x14ac:dyDescent="0.2">
      <c r="A40" s="454"/>
      <c r="B40" s="698" t="s">
        <v>1182</v>
      </c>
      <c r="C40" s="657"/>
      <c r="D40" s="657"/>
      <c r="E40" s="657"/>
      <c r="F40" s="657"/>
      <c r="G40" s="657"/>
      <c r="H40" s="657"/>
      <c r="I40" s="657"/>
      <c r="J40" s="657"/>
      <c r="K40" s="657"/>
      <c r="L40" s="657"/>
      <c r="M40" s="657"/>
      <c r="N40" s="657"/>
      <c r="O40" s="657"/>
      <c r="P40" s="657"/>
      <c r="Q40" s="653"/>
      <c r="AY40" s="535"/>
      <c r="AZ40" s="535"/>
      <c r="BA40" s="535"/>
      <c r="BB40" s="535"/>
      <c r="BC40" s="535"/>
      <c r="BD40" s="535"/>
      <c r="BE40" s="535"/>
      <c r="BF40" s="535"/>
      <c r="BG40" s="535"/>
      <c r="BH40" s="535"/>
      <c r="BI40" s="535"/>
      <c r="BJ40" s="535"/>
    </row>
    <row r="41" spans="1:74" s="455" customFormat="1" ht="12" customHeight="1" x14ac:dyDescent="0.2">
      <c r="A41" s="454"/>
      <c r="B41" s="698" t="s">
        <v>1183</v>
      </c>
      <c r="C41" s="657"/>
      <c r="D41" s="657"/>
      <c r="E41" s="657"/>
      <c r="F41" s="657"/>
      <c r="G41" s="657"/>
      <c r="H41" s="657"/>
      <c r="I41" s="657"/>
      <c r="J41" s="657"/>
      <c r="K41" s="657"/>
      <c r="L41" s="657"/>
      <c r="M41" s="657"/>
      <c r="N41" s="657"/>
      <c r="O41" s="657"/>
      <c r="P41" s="657"/>
      <c r="Q41" s="653"/>
      <c r="AY41" s="535"/>
      <c r="AZ41" s="535"/>
      <c r="BA41" s="535"/>
      <c r="BB41" s="535"/>
      <c r="BC41" s="535"/>
      <c r="BD41" s="535"/>
      <c r="BE41" s="535"/>
      <c r="BF41" s="535"/>
      <c r="BG41" s="535"/>
      <c r="BH41" s="535"/>
      <c r="BI41" s="535"/>
      <c r="BJ41" s="535"/>
    </row>
    <row r="42" spans="1:74" s="455" customFormat="1" ht="12" customHeight="1" x14ac:dyDescent="0.2">
      <c r="A42" s="454"/>
      <c r="B42" s="698" t="s">
        <v>1184</v>
      </c>
      <c r="C42" s="653"/>
      <c r="D42" s="653"/>
      <c r="E42" s="653"/>
      <c r="F42" s="653"/>
      <c r="G42" s="653"/>
      <c r="H42" s="653"/>
      <c r="I42" s="653"/>
      <c r="J42" s="653"/>
      <c r="K42" s="653"/>
      <c r="L42" s="653"/>
      <c r="M42" s="653"/>
      <c r="N42" s="653"/>
      <c r="O42" s="653"/>
      <c r="P42" s="653"/>
      <c r="Q42" s="653"/>
      <c r="AY42" s="535"/>
      <c r="AZ42" s="535"/>
      <c r="BA42" s="535"/>
      <c r="BB42" s="535"/>
      <c r="BC42" s="535"/>
      <c r="BD42" s="535"/>
      <c r="BE42" s="535"/>
      <c r="BF42" s="535"/>
      <c r="BG42" s="535"/>
      <c r="BH42" s="535"/>
      <c r="BI42" s="535"/>
      <c r="BJ42" s="535"/>
    </row>
    <row r="43" spans="1:74" s="455" customFormat="1" ht="12" customHeight="1" x14ac:dyDescent="0.2">
      <c r="A43" s="454"/>
      <c r="B43" s="656" t="s">
        <v>1146</v>
      </c>
      <c r="C43" s="657"/>
      <c r="D43" s="657"/>
      <c r="E43" s="657"/>
      <c r="F43" s="657"/>
      <c r="G43" s="657"/>
      <c r="H43" s="657"/>
      <c r="I43" s="657"/>
      <c r="J43" s="657"/>
      <c r="K43" s="657"/>
      <c r="L43" s="657"/>
      <c r="M43" s="657"/>
      <c r="N43" s="657"/>
      <c r="O43" s="657"/>
      <c r="P43" s="657"/>
      <c r="Q43" s="653"/>
      <c r="AY43" s="535"/>
      <c r="AZ43" s="535"/>
      <c r="BA43" s="535"/>
      <c r="BB43" s="535"/>
      <c r="BC43" s="535"/>
      <c r="BD43" s="535"/>
      <c r="BE43" s="535"/>
      <c r="BF43" s="535"/>
      <c r="BG43" s="535"/>
      <c r="BH43" s="535"/>
      <c r="BI43" s="535"/>
      <c r="BJ43" s="535"/>
    </row>
    <row r="44" spans="1:74" s="455" customFormat="1" ht="12" customHeight="1" x14ac:dyDescent="0.2">
      <c r="A44" s="454"/>
      <c r="B44" s="699" t="s">
        <v>1188</v>
      </c>
      <c r="C44" s="699"/>
      <c r="D44" s="699"/>
      <c r="E44" s="699"/>
      <c r="F44" s="699"/>
      <c r="G44" s="699"/>
      <c r="H44" s="699"/>
      <c r="I44" s="699"/>
      <c r="J44" s="699"/>
      <c r="K44" s="699"/>
      <c r="L44" s="699"/>
      <c r="M44" s="699"/>
      <c r="N44" s="699"/>
      <c r="O44" s="699"/>
      <c r="P44" s="699"/>
      <c r="Q44" s="653"/>
      <c r="AY44" s="535"/>
      <c r="AZ44" s="535"/>
      <c r="BA44" s="535"/>
      <c r="BB44" s="535"/>
      <c r="BC44" s="535"/>
      <c r="BD44" s="535"/>
      <c r="BE44" s="535"/>
      <c r="BF44" s="535"/>
      <c r="BG44" s="535"/>
      <c r="BH44" s="535"/>
      <c r="BI44" s="535"/>
      <c r="BJ44" s="535"/>
    </row>
    <row r="45" spans="1:74" s="455" customFormat="1" ht="22.35" customHeight="1" x14ac:dyDescent="0.2">
      <c r="A45" s="454"/>
      <c r="B45" s="656" t="s">
        <v>1189</v>
      </c>
      <c r="C45" s="657"/>
      <c r="D45" s="657"/>
      <c r="E45" s="657"/>
      <c r="F45" s="657"/>
      <c r="G45" s="657"/>
      <c r="H45" s="657"/>
      <c r="I45" s="657"/>
      <c r="J45" s="657"/>
      <c r="K45" s="657"/>
      <c r="L45" s="657"/>
      <c r="M45" s="657"/>
      <c r="N45" s="657"/>
      <c r="O45" s="657"/>
      <c r="P45" s="657"/>
      <c r="Q45" s="653"/>
      <c r="AY45" s="535"/>
      <c r="AZ45" s="535"/>
      <c r="BA45" s="535"/>
      <c r="BB45" s="535"/>
      <c r="BC45" s="535"/>
      <c r="BD45" s="535"/>
      <c r="BE45" s="535"/>
      <c r="BF45" s="535"/>
      <c r="BG45" s="535"/>
      <c r="BH45" s="535"/>
      <c r="BI45" s="535"/>
      <c r="BJ45" s="535"/>
    </row>
    <row r="46" spans="1:74" s="455" customFormat="1" ht="12" customHeight="1" x14ac:dyDescent="0.2">
      <c r="A46" s="454"/>
      <c r="B46" s="651" t="s">
        <v>1151</v>
      </c>
      <c r="C46" s="652"/>
      <c r="D46" s="652"/>
      <c r="E46" s="652"/>
      <c r="F46" s="652"/>
      <c r="G46" s="652"/>
      <c r="H46" s="652"/>
      <c r="I46" s="652"/>
      <c r="J46" s="652"/>
      <c r="K46" s="652"/>
      <c r="L46" s="652"/>
      <c r="M46" s="652"/>
      <c r="N46" s="652"/>
      <c r="O46" s="652"/>
      <c r="P46" s="652"/>
      <c r="Q46" s="653"/>
      <c r="AY46" s="535"/>
      <c r="AZ46" s="535"/>
      <c r="BA46" s="535"/>
      <c r="BB46" s="535"/>
      <c r="BC46" s="535"/>
      <c r="BD46" s="535"/>
      <c r="BE46" s="535"/>
      <c r="BF46" s="535"/>
      <c r="BG46" s="535"/>
      <c r="BH46" s="535"/>
      <c r="BI46" s="535"/>
      <c r="BJ46" s="535"/>
    </row>
    <row r="47" spans="1:74" s="456" customFormat="1" ht="12" customHeight="1" x14ac:dyDescent="0.2">
      <c r="A47" s="442"/>
      <c r="B47" s="673" t="s">
        <v>1159</v>
      </c>
      <c r="C47" s="653"/>
      <c r="D47" s="653"/>
      <c r="E47" s="653"/>
      <c r="F47" s="653"/>
      <c r="G47" s="653"/>
      <c r="H47" s="653"/>
      <c r="I47" s="653"/>
      <c r="J47" s="653"/>
      <c r="K47" s="653"/>
      <c r="L47" s="653"/>
      <c r="M47" s="653"/>
      <c r="N47" s="653"/>
      <c r="O47" s="653"/>
      <c r="P47" s="653"/>
      <c r="Q47" s="653"/>
      <c r="AY47" s="536"/>
      <c r="AZ47" s="536"/>
      <c r="BA47" s="536"/>
      <c r="BB47" s="536"/>
      <c r="BC47" s="536"/>
      <c r="BD47" s="536"/>
      <c r="BE47" s="536"/>
      <c r="BF47" s="536"/>
      <c r="BG47" s="536"/>
      <c r="BH47" s="536"/>
      <c r="BI47" s="536"/>
      <c r="BJ47" s="536"/>
    </row>
    <row r="48" spans="1:74" x14ac:dyDescent="0.2">
      <c r="BK48" s="401"/>
      <c r="BL48" s="401"/>
      <c r="BM48" s="401"/>
      <c r="BN48" s="401"/>
      <c r="BO48" s="401"/>
      <c r="BP48" s="401"/>
      <c r="BQ48" s="401"/>
      <c r="BR48" s="401"/>
      <c r="BS48" s="401"/>
      <c r="BT48" s="401"/>
      <c r="BU48" s="401"/>
      <c r="BV48" s="401"/>
    </row>
    <row r="49" spans="63:74" x14ac:dyDescent="0.2">
      <c r="BK49" s="401"/>
      <c r="BL49" s="401"/>
      <c r="BM49" s="401"/>
      <c r="BN49" s="401"/>
      <c r="BO49" s="401"/>
      <c r="BP49" s="401"/>
      <c r="BQ49" s="401"/>
      <c r="BR49" s="401"/>
      <c r="BS49" s="401"/>
      <c r="BT49" s="401"/>
      <c r="BU49" s="401"/>
      <c r="BV49" s="401"/>
    </row>
    <row r="50" spans="63:74" x14ac:dyDescent="0.2">
      <c r="BK50" s="401"/>
      <c r="BL50" s="401"/>
      <c r="BM50" s="401"/>
      <c r="BN50" s="401"/>
      <c r="BO50" s="401"/>
      <c r="BP50" s="401"/>
      <c r="BQ50" s="401"/>
      <c r="BR50" s="401"/>
      <c r="BS50" s="401"/>
      <c r="BT50" s="401"/>
      <c r="BU50" s="401"/>
      <c r="BV50" s="401"/>
    </row>
    <row r="51" spans="63:74" x14ac:dyDescent="0.2">
      <c r="BK51" s="401"/>
      <c r="BL51" s="401"/>
      <c r="BM51" s="401"/>
      <c r="BN51" s="401"/>
      <c r="BO51" s="401"/>
      <c r="BP51" s="401"/>
      <c r="BQ51" s="401"/>
      <c r="BR51" s="401"/>
      <c r="BS51" s="401"/>
      <c r="BT51" s="401"/>
      <c r="BU51" s="401"/>
      <c r="BV51" s="401"/>
    </row>
    <row r="52" spans="63:74" x14ac:dyDescent="0.2">
      <c r="BK52" s="401"/>
      <c r="BL52" s="401"/>
      <c r="BM52" s="401"/>
      <c r="BN52" s="401"/>
      <c r="BO52" s="401"/>
      <c r="BP52" s="401"/>
      <c r="BQ52" s="401"/>
      <c r="BR52" s="401"/>
      <c r="BS52" s="401"/>
      <c r="BT52" s="401"/>
      <c r="BU52" s="401"/>
      <c r="BV52" s="401"/>
    </row>
    <row r="53" spans="63:74" x14ac:dyDescent="0.2">
      <c r="BK53" s="401"/>
      <c r="BL53" s="401"/>
      <c r="BM53" s="401"/>
      <c r="BN53" s="401"/>
      <c r="BO53" s="401"/>
      <c r="BP53" s="401"/>
      <c r="BQ53" s="401"/>
      <c r="BR53" s="401"/>
      <c r="BS53" s="401"/>
      <c r="BT53" s="401"/>
      <c r="BU53" s="401"/>
      <c r="BV53" s="401"/>
    </row>
    <row r="54" spans="63:74" x14ac:dyDescent="0.2">
      <c r="BK54" s="401"/>
      <c r="BL54" s="401"/>
      <c r="BM54" s="401"/>
      <c r="BN54" s="401"/>
      <c r="BO54" s="401"/>
      <c r="BP54" s="401"/>
      <c r="BQ54" s="401"/>
      <c r="BR54" s="401"/>
      <c r="BS54" s="401"/>
      <c r="BT54" s="401"/>
      <c r="BU54" s="401"/>
      <c r="BV54" s="401"/>
    </row>
    <row r="55" spans="63:74" x14ac:dyDescent="0.2">
      <c r="BK55" s="401"/>
      <c r="BL55" s="401"/>
      <c r="BM55" s="401"/>
      <c r="BN55" s="401"/>
      <c r="BO55" s="401"/>
      <c r="BP55" s="401"/>
      <c r="BQ55" s="401"/>
      <c r="BR55" s="401"/>
      <c r="BS55" s="401"/>
      <c r="BT55" s="401"/>
      <c r="BU55" s="401"/>
      <c r="BV55" s="401"/>
    </row>
    <row r="56" spans="63:74" x14ac:dyDescent="0.2">
      <c r="BK56" s="401"/>
      <c r="BL56" s="401"/>
      <c r="BM56" s="401"/>
      <c r="BN56" s="401"/>
      <c r="BO56" s="401"/>
      <c r="BP56" s="401"/>
      <c r="BQ56" s="401"/>
      <c r="BR56" s="401"/>
      <c r="BS56" s="401"/>
      <c r="BT56" s="401"/>
      <c r="BU56" s="401"/>
      <c r="BV56" s="401"/>
    </row>
    <row r="57" spans="63:74" x14ac:dyDescent="0.2">
      <c r="BK57" s="401"/>
      <c r="BL57" s="401"/>
      <c r="BM57" s="401"/>
      <c r="BN57" s="401"/>
      <c r="BO57" s="401"/>
      <c r="BP57" s="401"/>
      <c r="BQ57" s="401"/>
      <c r="BR57" s="401"/>
      <c r="BS57" s="401"/>
      <c r="BT57" s="401"/>
      <c r="BU57" s="401"/>
      <c r="BV57" s="401"/>
    </row>
    <row r="58" spans="63:74" x14ac:dyDescent="0.2">
      <c r="BK58" s="401"/>
      <c r="BL58" s="401"/>
      <c r="BM58" s="401"/>
      <c r="BN58" s="401"/>
      <c r="BO58" s="401"/>
      <c r="BP58" s="401"/>
      <c r="BQ58" s="401"/>
      <c r="BR58" s="401"/>
      <c r="BS58" s="401"/>
      <c r="BT58" s="401"/>
      <c r="BU58" s="401"/>
      <c r="BV58" s="401"/>
    </row>
    <row r="59" spans="63:74" x14ac:dyDescent="0.2">
      <c r="BK59" s="401"/>
      <c r="BL59" s="401"/>
      <c r="BM59" s="401"/>
      <c r="BN59" s="401"/>
      <c r="BO59" s="401"/>
      <c r="BP59" s="401"/>
      <c r="BQ59" s="401"/>
      <c r="BR59" s="401"/>
      <c r="BS59" s="401"/>
      <c r="BT59" s="401"/>
      <c r="BU59" s="401"/>
      <c r="BV59" s="401"/>
    </row>
    <row r="60" spans="63:74" x14ac:dyDescent="0.2">
      <c r="BK60" s="401"/>
      <c r="BL60" s="401"/>
      <c r="BM60" s="401"/>
      <c r="BN60" s="401"/>
      <c r="BO60" s="401"/>
      <c r="BP60" s="401"/>
      <c r="BQ60" s="401"/>
      <c r="BR60" s="401"/>
      <c r="BS60" s="401"/>
      <c r="BT60" s="401"/>
      <c r="BU60" s="401"/>
      <c r="BV60" s="401"/>
    </row>
    <row r="61" spans="63:74" x14ac:dyDescent="0.2">
      <c r="BK61" s="401"/>
      <c r="BL61" s="401"/>
      <c r="BM61" s="401"/>
      <c r="BN61" s="401"/>
      <c r="BO61" s="401"/>
      <c r="BP61" s="401"/>
      <c r="BQ61" s="401"/>
      <c r="BR61" s="401"/>
      <c r="BS61" s="401"/>
      <c r="BT61" s="401"/>
      <c r="BU61" s="401"/>
      <c r="BV61" s="401"/>
    </row>
    <row r="62" spans="63:74" x14ac:dyDescent="0.2">
      <c r="BK62" s="401"/>
      <c r="BL62" s="401"/>
      <c r="BM62" s="401"/>
      <c r="BN62" s="401"/>
      <c r="BO62" s="401"/>
      <c r="BP62" s="401"/>
      <c r="BQ62" s="401"/>
      <c r="BR62" s="401"/>
      <c r="BS62" s="401"/>
      <c r="BT62" s="401"/>
      <c r="BU62" s="401"/>
      <c r="BV62" s="401"/>
    </row>
    <row r="63" spans="63:74" x14ac:dyDescent="0.2">
      <c r="BK63" s="401"/>
      <c r="BL63" s="401"/>
      <c r="BM63" s="401"/>
      <c r="BN63" s="401"/>
      <c r="BO63" s="401"/>
      <c r="BP63" s="401"/>
      <c r="BQ63" s="401"/>
      <c r="BR63" s="401"/>
      <c r="BS63" s="401"/>
      <c r="BT63" s="401"/>
      <c r="BU63" s="401"/>
      <c r="BV63" s="401"/>
    </row>
    <row r="64" spans="63:74" x14ac:dyDescent="0.2">
      <c r="BK64" s="401"/>
      <c r="BL64" s="401"/>
      <c r="BM64" s="401"/>
      <c r="BN64" s="401"/>
      <c r="BO64" s="401"/>
      <c r="BP64" s="401"/>
      <c r="BQ64" s="401"/>
      <c r="BR64" s="401"/>
      <c r="BS64" s="401"/>
      <c r="BT64" s="401"/>
      <c r="BU64" s="401"/>
      <c r="BV64" s="401"/>
    </row>
    <row r="65" spans="63:74" x14ac:dyDescent="0.2">
      <c r="BK65" s="401"/>
      <c r="BL65" s="401"/>
      <c r="BM65" s="401"/>
      <c r="BN65" s="401"/>
      <c r="BO65" s="401"/>
      <c r="BP65" s="401"/>
      <c r="BQ65" s="401"/>
      <c r="BR65" s="401"/>
      <c r="BS65" s="401"/>
      <c r="BT65" s="401"/>
      <c r="BU65" s="401"/>
      <c r="BV65" s="401"/>
    </row>
    <row r="66" spans="63:74" x14ac:dyDescent="0.2">
      <c r="BK66" s="401"/>
      <c r="BL66" s="401"/>
      <c r="BM66" s="401"/>
      <c r="BN66" s="401"/>
      <c r="BO66" s="401"/>
      <c r="BP66" s="401"/>
      <c r="BQ66" s="401"/>
      <c r="BR66" s="401"/>
      <c r="BS66" s="401"/>
      <c r="BT66" s="401"/>
      <c r="BU66" s="401"/>
      <c r="BV66" s="401"/>
    </row>
    <row r="67" spans="63:74" x14ac:dyDescent="0.2">
      <c r="BK67" s="401"/>
      <c r="BL67" s="401"/>
      <c r="BM67" s="401"/>
      <c r="BN67" s="401"/>
      <c r="BO67" s="401"/>
      <c r="BP67" s="401"/>
      <c r="BQ67" s="401"/>
      <c r="BR67" s="401"/>
      <c r="BS67" s="401"/>
      <c r="BT67" s="401"/>
      <c r="BU67" s="401"/>
      <c r="BV67" s="401"/>
    </row>
    <row r="68" spans="63:74" x14ac:dyDescent="0.2">
      <c r="BK68" s="401"/>
      <c r="BL68" s="401"/>
      <c r="BM68" s="401"/>
      <c r="BN68" s="401"/>
      <c r="BO68" s="401"/>
      <c r="BP68" s="401"/>
      <c r="BQ68" s="401"/>
      <c r="BR68" s="401"/>
      <c r="BS68" s="401"/>
      <c r="BT68" s="401"/>
      <c r="BU68" s="401"/>
      <c r="BV68" s="401"/>
    </row>
    <row r="69" spans="63:74" x14ac:dyDescent="0.2">
      <c r="BK69" s="401"/>
      <c r="BL69" s="401"/>
      <c r="BM69" s="401"/>
      <c r="BN69" s="401"/>
      <c r="BO69" s="401"/>
      <c r="BP69" s="401"/>
      <c r="BQ69" s="401"/>
      <c r="BR69" s="401"/>
      <c r="BS69" s="401"/>
      <c r="BT69" s="401"/>
      <c r="BU69" s="401"/>
      <c r="BV69" s="401"/>
    </row>
    <row r="70" spans="63:74" x14ac:dyDescent="0.2">
      <c r="BK70" s="401"/>
      <c r="BL70" s="401"/>
      <c r="BM70" s="401"/>
      <c r="BN70" s="401"/>
      <c r="BO70" s="401"/>
      <c r="BP70" s="401"/>
      <c r="BQ70" s="401"/>
      <c r="BR70" s="401"/>
      <c r="BS70" s="401"/>
      <c r="BT70" s="401"/>
      <c r="BU70" s="401"/>
      <c r="BV70" s="401"/>
    </row>
    <row r="71" spans="63:74" x14ac:dyDescent="0.2">
      <c r="BK71" s="401"/>
      <c r="BL71" s="401"/>
      <c r="BM71" s="401"/>
      <c r="BN71" s="401"/>
      <c r="BO71" s="401"/>
      <c r="BP71" s="401"/>
      <c r="BQ71" s="401"/>
      <c r="BR71" s="401"/>
      <c r="BS71" s="401"/>
      <c r="BT71" s="401"/>
      <c r="BU71" s="401"/>
      <c r="BV71" s="401"/>
    </row>
    <row r="72" spans="63:74" x14ac:dyDescent="0.2">
      <c r="BK72" s="401"/>
      <c r="BL72" s="401"/>
      <c r="BM72" s="401"/>
      <c r="BN72" s="401"/>
      <c r="BO72" s="401"/>
      <c r="BP72" s="401"/>
      <c r="BQ72" s="401"/>
      <c r="BR72" s="401"/>
      <c r="BS72" s="401"/>
      <c r="BT72" s="401"/>
      <c r="BU72" s="401"/>
      <c r="BV72" s="401"/>
    </row>
    <row r="73" spans="63:74" x14ac:dyDescent="0.2">
      <c r="BK73" s="401"/>
      <c r="BL73" s="401"/>
      <c r="BM73" s="401"/>
      <c r="BN73" s="401"/>
      <c r="BO73" s="401"/>
      <c r="BP73" s="401"/>
      <c r="BQ73" s="401"/>
      <c r="BR73" s="401"/>
      <c r="BS73" s="401"/>
      <c r="BT73" s="401"/>
      <c r="BU73" s="401"/>
      <c r="BV73" s="401"/>
    </row>
    <row r="74" spans="63:74" x14ac:dyDescent="0.2">
      <c r="BK74" s="401"/>
      <c r="BL74" s="401"/>
      <c r="BM74" s="401"/>
      <c r="BN74" s="401"/>
      <c r="BO74" s="401"/>
      <c r="BP74" s="401"/>
      <c r="BQ74" s="401"/>
      <c r="BR74" s="401"/>
      <c r="BS74" s="401"/>
      <c r="BT74" s="401"/>
      <c r="BU74" s="401"/>
      <c r="BV74" s="401"/>
    </row>
    <row r="75" spans="63:74" x14ac:dyDescent="0.2">
      <c r="BK75" s="401"/>
      <c r="BL75" s="401"/>
      <c r="BM75" s="401"/>
      <c r="BN75" s="401"/>
      <c r="BO75" s="401"/>
      <c r="BP75" s="401"/>
      <c r="BQ75" s="401"/>
      <c r="BR75" s="401"/>
      <c r="BS75" s="401"/>
      <c r="BT75" s="401"/>
      <c r="BU75" s="401"/>
      <c r="BV75" s="401"/>
    </row>
    <row r="76" spans="63:74" x14ac:dyDescent="0.2">
      <c r="BK76" s="401"/>
      <c r="BL76" s="401"/>
      <c r="BM76" s="401"/>
      <c r="BN76" s="401"/>
      <c r="BO76" s="401"/>
      <c r="BP76" s="401"/>
      <c r="BQ76" s="401"/>
      <c r="BR76" s="401"/>
      <c r="BS76" s="401"/>
      <c r="BT76" s="401"/>
      <c r="BU76" s="401"/>
      <c r="BV76" s="401"/>
    </row>
    <row r="77" spans="63:74" x14ac:dyDescent="0.2">
      <c r="BK77" s="401"/>
      <c r="BL77" s="401"/>
      <c r="BM77" s="401"/>
      <c r="BN77" s="401"/>
      <c r="BO77" s="401"/>
      <c r="BP77" s="401"/>
      <c r="BQ77" s="401"/>
      <c r="BR77" s="401"/>
      <c r="BS77" s="401"/>
      <c r="BT77" s="401"/>
      <c r="BU77" s="401"/>
      <c r="BV77" s="401"/>
    </row>
    <row r="78" spans="63:74" x14ac:dyDescent="0.2">
      <c r="BK78" s="401"/>
      <c r="BL78" s="401"/>
      <c r="BM78" s="401"/>
      <c r="BN78" s="401"/>
      <c r="BO78" s="401"/>
      <c r="BP78" s="401"/>
      <c r="BQ78" s="401"/>
      <c r="BR78" s="401"/>
      <c r="BS78" s="401"/>
      <c r="BT78" s="401"/>
      <c r="BU78" s="401"/>
      <c r="BV78" s="401"/>
    </row>
    <row r="79" spans="63:74" x14ac:dyDescent="0.2">
      <c r="BK79" s="401"/>
      <c r="BL79" s="401"/>
      <c r="BM79" s="401"/>
      <c r="BN79" s="401"/>
      <c r="BO79" s="401"/>
      <c r="BP79" s="401"/>
      <c r="BQ79" s="401"/>
      <c r="BR79" s="401"/>
      <c r="BS79" s="401"/>
      <c r="BT79" s="401"/>
      <c r="BU79" s="401"/>
      <c r="BV79" s="401"/>
    </row>
    <row r="80" spans="63:74" x14ac:dyDescent="0.2">
      <c r="BK80" s="401"/>
      <c r="BL80" s="401"/>
      <c r="BM80" s="401"/>
      <c r="BN80" s="401"/>
      <c r="BO80" s="401"/>
      <c r="BP80" s="401"/>
      <c r="BQ80" s="401"/>
      <c r="BR80" s="401"/>
      <c r="BS80" s="401"/>
      <c r="BT80" s="401"/>
      <c r="BU80" s="401"/>
      <c r="BV80" s="401"/>
    </row>
    <row r="81" spans="63:74" x14ac:dyDescent="0.2">
      <c r="BK81" s="401"/>
      <c r="BL81" s="401"/>
      <c r="BM81" s="401"/>
      <c r="BN81" s="401"/>
      <c r="BO81" s="401"/>
      <c r="BP81" s="401"/>
      <c r="BQ81" s="401"/>
      <c r="BR81" s="401"/>
      <c r="BS81" s="401"/>
      <c r="BT81" s="401"/>
      <c r="BU81" s="401"/>
      <c r="BV81" s="401"/>
    </row>
    <row r="82" spans="63:74" x14ac:dyDescent="0.2">
      <c r="BK82" s="401"/>
      <c r="BL82" s="401"/>
      <c r="BM82" s="401"/>
      <c r="BN82" s="401"/>
      <c r="BO82" s="401"/>
      <c r="BP82" s="401"/>
      <c r="BQ82" s="401"/>
      <c r="BR82" s="401"/>
      <c r="BS82" s="401"/>
      <c r="BT82" s="401"/>
      <c r="BU82" s="401"/>
      <c r="BV82" s="401"/>
    </row>
    <row r="83" spans="63:74" x14ac:dyDescent="0.2">
      <c r="BK83" s="401"/>
      <c r="BL83" s="401"/>
      <c r="BM83" s="401"/>
      <c r="BN83" s="401"/>
      <c r="BO83" s="401"/>
      <c r="BP83" s="401"/>
      <c r="BQ83" s="401"/>
      <c r="BR83" s="401"/>
      <c r="BS83" s="401"/>
      <c r="BT83" s="401"/>
      <c r="BU83" s="401"/>
      <c r="BV83" s="401"/>
    </row>
    <row r="84" spans="63:74" x14ac:dyDescent="0.2">
      <c r="BK84" s="401"/>
      <c r="BL84" s="401"/>
      <c r="BM84" s="401"/>
      <c r="BN84" s="401"/>
      <c r="BO84" s="401"/>
      <c r="BP84" s="401"/>
      <c r="BQ84" s="401"/>
      <c r="BR84" s="401"/>
      <c r="BS84" s="401"/>
      <c r="BT84" s="401"/>
      <c r="BU84" s="401"/>
      <c r="BV84" s="401"/>
    </row>
    <row r="85" spans="63:74" x14ac:dyDescent="0.2">
      <c r="BK85" s="401"/>
      <c r="BL85" s="401"/>
      <c r="BM85" s="401"/>
      <c r="BN85" s="401"/>
      <c r="BO85" s="401"/>
      <c r="BP85" s="401"/>
      <c r="BQ85" s="401"/>
      <c r="BR85" s="401"/>
      <c r="BS85" s="401"/>
      <c r="BT85" s="401"/>
      <c r="BU85" s="401"/>
      <c r="BV85" s="401"/>
    </row>
    <row r="86" spans="63:74" x14ac:dyDescent="0.2">
      <c r="BK86" s="401"/>
      <c r="BL86" s="401"/>
      <c r="BM86" s="401"/>
      <c r="BN86" s="401"/>
      <c r="BO86" s="401"/>
      <c r="BP86" s="401"/>
      <c r="BQ86" s="401"/>
      <c r="BR86" s="401"/>
      <c r="BS86" s="401"/>
      <c r="BT86" s="401"/>
      <c r="BU86" s="401"/>
      <c r="BV86" s="401"/>
    </row>
    <row r="87" spans="63:74" x14ac:dyDescent="0.2">
      <c r="BK87" s="401"/>
      <c r="BL87" s="401"/>
      <c r="BM87" s="401"/>
      <c r="BN87" s="401"/>
      <c r="BO87" s="401"/>
      <c r="BP87" s="401"/>
      <c r="BQ87" s="401"/>
      <c r="BR87" s="401"/>
      <c r="BS87" s="401"/>
      <c r="BT87" s="401"/>
      <c r="BU87" s="401"/>
      <c r="BV87" s="401"/>
    </row>
    <row r="88" spans="63:74" x14ac:dyDescent="0.2">
      <c r="BK88" s="401"/>
      <c r="BL88" s="401"/>
      <c r="BM88" s="401"/>
      <c r="BN88" s="401"/>
      <c r="BO88" s="401"/>
      <c r="BP88" s="401"/>
      <c r="BQ88" s="401"/>
      <c r="BR88" s="401"/>
      <c r="BS88" s="401"/>
      <c r="BT88" s="401"/>
      <c r="BU88" s="401"/>
      <c r="BV88" s="401"/>
    </row>
    <row r="89" spans="63:74" x14ac:dyDescent="0.2">
      <c r="BK89" s="401"/>
      <c r="BL89" s="401"/>
      <c r="BM89" s="401"/>
      <c r="BN89" s="401"/>
      <c r="BO89" s="401"/>
      <c r="BP89" s="401"/>
      <c r="BQ89" s="401"/>
      <c r="BR89" s="401"/>
      <c r="BS89" s="401"/>
      <c r="BT89" s="401"/>
      <c r="BU89" s="401"/>
      <c r="BV89" s="401"/>
    </row>
    <row r="90" spans="63:74" x14ac:dyDescent="0.2">
      <c r="BK90" s="401"/>
      <c r="BL90" s="401"/>
      <c r="BM90" s="401"/>
      <c r="BN90" s="401"/>
      <c r="BO90" s="401"/>
      <c r="BP90" s="401"/>
      <c r="BQ90" s="401"/>
      <c r="BR90" s="401"/>
      <c r="BS90" s="401"/>
      <c r="BT90" s="401"/>
      <c r="BU90" s="401"/>
      <c r="BV90" s="401"/>
    </row>
    <row r="91" spans="63:74" x14ac:dyDescent="0.2">
      <c r="BK91" s="401"/>
      <c r="BL91" s="401"/>
      <c r="BM91" s="401"/>
      <c r="BN91" s="401"/>
      <c r="BO91" s="401"/>
      <c r="BP91" s="401"/>
      <c r="BQ91" s="401"/>
      <c r="BR91" s="401"/>
      <c r="BS91" s="401"/>
      <c r="BT91" s="401"/>
      <c r="BU91" s="401"/>
      <c r="BV91" s="401"/>
    </row>
    <row r="92" spans="63:74" x14ac:dyDescent="0.2">
      <c r="BK92" s="401"/>
      <c r="BL92" s="401"/>
      <c r="BM92" s="401"/>
      <c r="BN92" s="401"/>
      <c r="BO92" s="401"/>
      <c r="BP92" s="401"/>
      <c r="BQ92" s="401"/>
      <c r="BR92" s="401"/>
      <c r="BS92" s="401"/>
      <c r="BT92" s="401"/>
      <c r="BU92" s="401"/>
      <c r="BV92" s="401"/>
    </row>
    <row r="93" spans="63:74" x14ac:dyDescent="0.2">
      <c r="BK93" s="401"/>
      <c r="BL93" s="401"/>
      <c r="BM93" s="401"/>
      <c r="BN93" s="401"/>
      <c r="BO93" s="401"/>
      <c r="BP93" s="401"/>
      <c r="BQ93" s="401"/>
      <c r="BR93" s="401"/>
      <c r="BS93" s="401"/>
      <c r="BT93" s="401"/>
      <c r="BU93" s="401"/>
      <c r="BV93" s="401"/>
    </row>
    <row r="94" spans="63:74" x14ac:dyDescent="0.2">
      <c r="BK94" s="401"/>
      <c r="BL94" s="401"/>
      <c r="BM94" s="401"/>
      <c r="BN94" s="401"/>
      <c r="BO94" s="401"/>
      <c r="BP94" s="401"/>
      <c r="BQ94" s="401"/>
      <c r="BR94" s="401"/>
      <c r="BS94" s="401"/>
      <c r="BT94" s="401"/>
      <c r="BU94" s="401"/>
      <c r="BV94" s="401"/>
    </row>
    <row r="95" spans="63:74" x14ac:dyDescent="0.2">
      <c r="BK95" s="401"/>
      <c r="BL95" s="401"/>
      <c r="BM95" s="401"/>
      <c r="BN95" s="401"/>
      <c r="BO95" s="401"/>
      <c r="BP95" s="401"/>
      <c r="BQ95" s="401"/>
      <c r="BR95" s="401"/>
      <c r="BS95" s="401"/>
      <c r="BT95" s="401"/>
      <c r="BU95" s="401"/>
      <c r="BV95" s="401"/>
    </row>
    <row r="96" spans="63:74" x14ac:dyDescent="0.2">
      <c r="BK96" s="401"/>
      <c r="BL96" s="401"/>
      <c r="BM96" s="401"/>
      <c r="BN96" s="401"/>
      <c r="BO96" s="401"/>
      <c r="BP96" s="401"/>
      <c r="BQ96" s="401"/>
      <c r="BR96" s="401"/>
      <c r="BS96" s="401"/>
      <c r="BT96" s="401"/>
      <c r="BU96" s="401"/>
      <c r="BV96" s="401"/>
    </row>
    <row r="97" spans="63:74" x14ac:dyDescent="0.2">
      <c r="BK97" s="401"/>
      <c r="BL97" s="401"/>
      <c r="BM97" s="401"/>
      <c r="BN97" s="401"/>
      <c r="BO97" s="401"/>
      <c r="BP97" s="401"/>
      <c r="BQ97" s="401"/>
      <c r="BR97" s="401"/>
      <c r="BS97" s="401"/>
      <c r="BT97" s="401"/>
      <c r="BU97" s="401"/>
      <c r="BV97" s="401"/>
    </row>
    <row r="98" spans="63:74" x14ac:dyDescent="0.2">
      <c r="BK98" s="401"/>
      <c r="BL98" s="401"/>
      <c r="BM98" s="401"/>
      <c r="BN98" s="401"/>
      <c r="BO98" s="401"/>
      <c r="BP98" s="401"/>
      <c r="BQ98" s="401"/>
      <c r="BR98" s="401"/>
      <c r="BS98" s="401"/>
      <c r="BT98" s="401"/>
      <c r="BU98" s="401"/>
      <c r="BV98" s="401"/>
    </row>
    <row r="99" spans="63:74" x14ac:dyDescent="0.2">
      <c r="BK99" s="401"/>
      <c r="BL99" s="401"/>
      <c r="BM99" s="401"/>
      <c r="BN99" s="401"/>
      <c r="BO99" s="401"/>
      <c r="BP99" s="401"/>
      <c r="BQ99" s="401"/>
      <c r="BR99" s="401"/>
      <c r="BS99" s="401"/>
      <c r="BT99" s="401"/>
      <c r="BU99" s="401"/>
      <c r="BV99" s="401"/>
    </row>
    <row r="100" spans="63:74" x14ac:dyDescent="0.2">
      <c r="BK100" s="401"/>
      <c r="BL100" s="401"/>
      <c r="BM100" s="401"/>
      <c r="BN100" s="401"/>
      <c r="BO100" s="401"/>
      <c r="BP100" s="401"/>
      <c r="BQ100" s="401"/>
      <c r="BR100" s="401"/>
      <c r="BS100" s="401"/>
      <c r="BT100" s="401"/>
      <c r="BU100" s="401"/>
      <c r="BV100" s="401"/>
    </row>
    <row r="101" spans="63:74" x14ac:dyDescent="0.2">
      <c r="BK101" s="401"/>
      <c r="BL101" s="401"/>
      <c r="BM101" s="401"/>
      <c r="BN101" s="401"/>
      <c r="BO101" s="401"/>
      <c r="BP101" s="401"/>
      <c r="BQ101" s="401"/>
      <c r="BR101" s="401"/>
      <c r="BS101" s="401"/>
      <c r="BT101" s="401"/>
      <c r="BU101" s="401"/>
      <c r="BV101" s="401"/>
    </row>
    <row r="102" spans="63:74" x14ac:dyDescent="0.2">
      <c r="BK102" s="401"/>
      <c r="BL102" s="401"/>
      <c r="BM102" s="401"/>
      <c r="BN102" s="401"/>
      <c r="BO102" s="401"/>
      <c r="BP102" s="401"/>
      <c r="BQ102" s="401"/>
      <c r="BR102" s="401"/>
      <c r="BS102" s="401"/>
      <c r="BT102" s="401"/>
      <c r="BU102" s="401"/>
      <c r="BV102" s="401"/>
    </row>
    <row r="103" spans="63:74" x14ac:dyDescent="0.2">
      <c r="BK103" s="401"/>
      <c r="BL103" s="401"/>
      <c r="BM103" s="401"/>
      <c r="BN103" s="401"/>
      <c r="BO103" s="401"/>
      <c r="BP103" s="401"/>
      <c r="BQ103" s="401"/>
      <c r="BR103" s="401"/>
      <c r="BS103" s="401"/>
      <c r="BT103" s="401"/>
      <c r="BU103" s="401"/>
      <c r="BV103" s="401"/>
    </row>
    <row r="104" spans="63:74" x14ac:dyDescent="0.2">
      <c r="BK104" s="401"/>
      <c r="BL104" s="401"/>
      <c r="BM104" s="401"/>
      <c r="BN104" s="401"/>
      <c r="BO104" s="401"/>
      <c r="BP104" s="401"/>
      <c r="BQ104" s="401"/>
      <c r="BR104" s="401"/>
      <c r="BS104" s="401"/>
      <c r="BT104" s="401"/>
      <c r="BU104" s="401"/>
      <c r="BV104" s="401"/>
    </row>
    <row r="105" spans="63:74" x14ac:dyDescent="0.2">
      <c r="BK105" s="401"/>
      <c r="BL105" s="401"/>
      <c r="BM105" s="401"/>
      <c r="BN105" s="401"/>
      <c r="BO105" s="401"/>
      <c r="BP105" s="401"/>
      <c r="BQ105" s="401"/>
      <c r="BR105" s="401"/>
      <c r="BS105" s="401"/>
      <c r="BT105" s="401"/>
      <c r="BU105" s="401"/>
      <c r="BV105" s="401"/>
    </row>
    <row r="106" spans="63:74" x14ac:dyDescent="0.2">
      <c r="BK106" s="401"/>
      <c r="BL106" s="401"/>
      <c r="BM106" s="401"/>
      <c r="BN106" s="401"/>
      <c r="BO106" s="401"/>
      <c r="BP106" s="401"/>
      <c r="BQ106" s="401"/>
      <c r="BR106" s="401"/>
      <c r="BS106" s="401"/>
      <c r="BT106" s="401"/>
      <c r="BU106" s="401"/>
      <c r="BV106" s="401"/>
    </row>
    <row r="107" spans="63:74" x14ac:dyDescent="0.2">
      <c r="BK107" s="401"/>
      <c r="BL107" s="401"/>
      <c r="BM107" s="401"/>
      <c r="BN107" s="401"/>
      <c r="BO107" s="401"/>
      <c r="BP107" s="401"/>
      <c r="BQ107" s="401"/>
      <c r="BR107" s="401"/>
      <c r="BS107" s="401"/>
      <c r="BT107" s="401"/>
      <c r="BU107" s="401"/>
      <c r="BV107" s="401"/>
    </row>
    <row r="108" spans="63:74" x14ac:dyDescent="0.2">
      <c r="BK108" s="401"/>
      <c r="BL108" s="401"/>
      <c r="BM108" s="401"/>
      <c r="BN108" s="401"/>
      <c r="BO108" s="401"/>
      <c r="BP108" s="401"/>
      <c r="BQ108" s="401"/>
      <c r="BR108" s="401"/>
      <c r="BS108" s="401"/>
      <c r="BT108" s="401"/>
      <c r="BU108" s="401"/>
      <c r="BV108" s="401"/>
    </row>
    <row r="109" spans="63:74" x14ac:dyDescent="0.2">
      <c r="BK109" s="401"/>
      <c r="BL109" s="401"/>
      <c r="BM109" s="401"/>
      <c r="BN109" s="401"/>
      <c r="BO109" s="401"/>
      <c r="BP109" s="401"/>
      <c r="BQ109" s="401"/>
      <c r="BR109" s="401"/>
      <c r="BS109" s="401"/>
      <c r="BT109" s="401"/>
      <c r="BU109" s="401"/>
      <c r="BV109" s="401"/>
    </row>
    <row r="110" spans="63:74" x14ac:dyDescent="0.2">
      <c r="BK110" s="401"/>
      <c r="BL110" s="401"/>
      <c r="BM110" s="401"/>
      <c r="BN110" s="401"/>
      <c r="BO110" s="401"/>
      <c r="BP110" s="401"/>
      <c r="BQ110" s="401"/>
      <c r="BR110" s="401"/>
      <c r="BS110" s="401"/>
      <c r="BT110" s="401"/>
      <c r="BU110" s="401"/>
      <c r="BV110" s="401"/>
    </row>
    <row r="111" spans="63:74" x14ac:dyDescent="0.2">
      <c r="BK111" s="401"/>
      <c r="BL111" s="401"/>
      <c r="BM111" s="401"/>
      <c r="BN111" s="401"/>
      <c r="BO111" s="401"/>
      <c r="BP111" s="401"/>
      <c r="BQ111" s="401"/>
      <c r="BR111" s="401"/>
      <c r="BS111" s="401"/>
      <c r="BT111" s="401"/>
      <c r="BU111" s="401"/>
      <c r="BV111" s="401"/>
    </row>
    <row r="112" spans="63:74" x14ac:dyDescent="0.2">
      <c r="BK112" s="401"/>
      <c r="BL112" s="401"/>
      <c r="BM112" s="401"/>
      <c r="BN112" s="401"/>
      <c r="BO112" s="401"/>
      <c r="BP112" s="401"/>
      <c r="BQ112" s="401"/>
      <c r="BR112" s="401"/>
      <c r="BS112" s="401"/>
      <c r="BT112" s="401"/>
      <c r="BU112" s="401"/>
      <c r="BV112" s="401"/>
    </row>
    <row r="113" spans="63:74" x14ac:dyDescent="0.2">
      <c r="BK113" s="401"/>
      <c r="BL113" s="401"/>
      <c r="BM113" s="401"/>
      <c r="BN113" s="401"/>
      <c r="BO113" s="401"/>
      <c r="BP113" s="401"/>
      <c r="BQ113" s="401"/>
      <c r="BR113" s="401"/>
      <c r="BS113" s="401"/>
      <c r="BT113" s="401"/>
      <c r="BU113" s="401"/>
      <c r="BV113" s="401"/>
    </row>
    <row r="114" spans="63:74" x14ac:dyDescent="0.2">
      <c r="BK114" s="401"/>
      <c r="BL114" s="401"/>
      <c r="BM114" s="401"/>
      <c r="BN114" s="401"/>
      <c r="BO114" s="401"/>
      <c r="BP114" s="401"/>
      <c r="BQ114" s="401"/>
      <c r="BR114" s="401"/>
      <c r="BS114" s="401"/>
      <c r="BT114" s="401"/>
      <c r="BU114" s="401"/>
      <c r="BV114" s="401"/>
    </row>
    <row r="115" spans="63:74" x14ac:dyDescent="0.2">
      <c r="BK115" s="401"/>
      <c r="BL115" s="401"/>
      <c r="BM115" s="401"/>
      <c r="BN115" s="401"/>
      <c r="BO115" s="401"/>
      <c r="BP115" s="401"/>
      <c r="BQ115" s="401"/>
      <c r="BR115" s="401"/>
      <c r="BS115" s="401"/>
      <c r="BT115" s="401"/>
      <c r="BU115" s="401"/>
      <c r="BV115" s="401"/>
    </row>
    <row r="116" spans="63:74" x14ac:dyDescent="0.2">
      <c r="BK116" s="401"/>
      <c r="BL116" s="401"/>
      <c r="BM116" s="401"/>
      <c r="BN116" s="401"/>
      <c r="BO116" s="401"/>
      <c r="BP116" s="401"/>
      <c r="BQ116" s="401"/>
      <c r="BR116" s="401"/>
      <c r="BS116" s="401"/>
      <c r="BT116" s="401"/>
      <c r="BU116" s="401"/>
      <c r="BV116" s="401"/>
    </row>
    <row r="117" spans="63:74" x14ac:dyDescent="0.2">
      <c r="BK117" s="401"/>
      <c r="BL117" s="401"/>
      <c r="BM117" s="401"/>
      <c r="BN117" s="401"/>
      <c r="BO117" s="401"/>
      <c r="BP117" s="401"/>
      <c r="BQ117" s="401"/>
      <c r="BR117" s="401"/>
      <c r="BS117" s="401"/>
      <c r="BT117" s="401"/>
      <c r="BU117" s="401"/>
      <c r="BV117" s="401"/>
    </row>
    <row r="118" spans="63:74" x14ac:dyDescent="0.2">
      <c r="BK118" s="401"/>
      <c r="BL118" s="401"/>
      <c r="BM118" s="401"/>
      <c r="BN118" s="401"/>
      <c r="BO118" s="401"/>
      <c r="BP118" s="401"/>
      <c r="BQ118" s="401"/>
      <c r="BR118" s="401"/>
      <c r="BS118" s="401"/>
      <c r="BT118" s="401"/>
      <c r="BU118" s="401"/>
      <c r="BV118" s="401"/>
    </row>
    <row r="119" spans="63:74" x14ac:dyDescent="0.2">
      <c r="BK119" s="401"/>
      <c r="BL119" s="401"/>
      <c r="BM119" s="401"/>
      <c r="BN119" s="401"/>
      <c r="BO119" s="401"/>
      <c r="BP119" s="401"/>
      <c r="BQ119" s="401"/>
      <c r="BR119" s="401"/>
      <c r="BS119" s="401"/>
      <c r="BT119" s="401"/>
      <c r="BU119" s="401"/>
      <c r="BV119" s="401"/>
    </row>
    <row r="120" spans="63:74" x14ac:dyDescent="0.2">
      <c r="BK120" s="401"/>
      <c r="BL120" s="401"/>
      <c r="BM120" s="401"/>
      <c r="BN120" s="401"/>
      <c r="BO120" s="401"/>
      <c r="BP120" s="401"/>
      <c r="BQ120" s="401"/>
      <c r="BR120" s="401"/>
      <c r="BS120" s="401"/>
      <c r="BT120" s="401"/>
      <c r="BU120" s="401"/>
      <c r="BV120" s="401"/>
    </row>
    <row r="121" spans="63:74" x14ac:dyDescent="0.2">
      <c r="BK121" s="401"/>
      <c r="BL121" s="401"/>
      <c r="BM121" s="401"/>
      <c r="BN121" s="401"/>
      <c r="BO121" s="401"/>
      <c r="BP121" s="401"/>
      <c r="BQ121" s="401"/>
      <c r="BR121" s="401"/>
      <c r="BS121" s="401"/>
      <c r="BT121" s="401"/>
      <c r="BU121" s="401"/>
      <c r="BV121" s="401"/>
    </row>
    <row r="122" spans="63:74" x14ac:dyDescent="0.2">
      <c r="BK122" s="401"/>
      <c r="BL122" s="401"/>
      <c r="BM122" s="401"/>
      <c r="BN122" s="401"/>
      <c r="BO122" s="401"/>
      <c r="BP122" s="401"/>
      <c r="BQ122" s="401"/>
      <c r="BR122" s="401"/>
      <c r="BS122" s="401"/>
      <c r="BT122" s="401"/>
      <c r="BU122" s="401"/>
      <c r="BV122" s="401"/>
    </row>
    <row r="123" spans="63:74" x14ac:dyDescent="0.2">
      <c r="BK123" s="401"/>
      <c r="BL123" s="401"/>
      <c r="BM123" s="401"/>
      <c r="BN123" s="401"/>
      <c r="BO123" s="401"/>
      <c r="BP123" s="401"/>
      <c r="BQ123" s="401"/>
      <c r="BR123" s="401"/>
      <c r="BS123" s="401"/>
      <c r="BT123" s="401"/>
      <c r="BU123" s="401"/>
      <c r="BV123" s="401"/>
    </row>
    <row r="124" spans="63:74" x14ac:dyDescent="0.2">
      <c r="BK124" s="401"/>
      <c r="BL124" s="401"/>
      <c r="BM124" s="401"/>
      <c r="BN124" s="401"/>
      <c r="BO124" s="401"/>
      <c r="BP124" s="401"/>
      <c r="BQ124" s="401"/>
      <c r="BR124" s="401"/>
      <c r="BS124" s="401"/>
      <c r="BT124" s="401"/>
      <c r="BU124" s="401"/>
      <c r="BV124" s="401"/>
    </row>
    <row r="125" spans="63:74" x14ac:dyDescent="0.2">
      <c r="BK125" s="401"/>
      <c r="BL125" s="401"/>
      <c r="BM125" s="401"/>
      <c r="BN125" s="401"/>
      <c r="BO125" s="401"/>
      <c r="BP125" s="401"/>
      <c r="BQ125" s="401"/>
      <c r="BR125" s="401"/>
      <c r="BS125" s="401"/>
      <c r="BT125" s="401"/>
      <c r="BU125" s="401"/>
      <c r="BV125" s="401"/>
    </row>
    <row r="126" spans="63:74" x14ac:dyDescent="0.2">
      <c r="BK126" s="401"/>
      <c r="BL126" s="401"/>
      <c r="BM126" s="401"/>
      <c r="BN126" s="401"/>
      <c r="BO126" s="401"/>
      <c r="BP126" s="401"/>
      <c r="BQ126" s="401"/>
      <c r="BR126" s="401"/>
      <c r="BS126" s="401"/>
      <c r="BT126" s="401"/>
      <c r="BU126" s="401"/>
      <c r="BV126" s="401"/>
    </row>
    <row r="127" spans="63:74" x14ac:dyDescent="0.2">
      <c r="BK127" s="401"/>
      <c r="BL127" s="401"/>
      <c r="BM127" s="401"/>
      <c r="BN127" s="401"/>
      <c r="BO127" s="401"/>
      <c r="BP127" s="401"/>
      <c r="BQ127" s="401"/>
      <c r="BR127" s="401"/>
      <c r="BS127" s="401"/>
      <c r="BT127" s="401"/>
      <c r="BU127" s="401"/>
      <c r="BV127" s="401"/>
    </row>
    <row r="128" spans="63:74" x14ac:dyDescent="0.2">
      <c r="BK128" s="401"/>
      <c r="BL128" s="401"/>
      <c r="BM128" s="401"/>
      <c r="BN128" s="401"/>
      <c r="BO128" s="401"/>
      <c r="BP128" s="401"/>
      <c r="BQ128" s="401"/>
      <c r="BR128" s="401"/>
      <c r="BS128" s="401"/>
      <c r="BT128" s="401"/>
      <c r="BU128" s="401"/>
      <c r="BV128" s="401"/>
    </row>
    <row r="129" spans="63:74" x14ac:dyDescent="0.2">
      <c r="BK129" s="401"/>
      <c r="BL129" s="401"/>
      <c r="BM129" s="401"/>
      <c r="BN129" s="401"/>
      <c r="BO129" s="401"/>
      <c r="BP129" s="401"/>
      <c r="BQ129" s="401"/>
      <c r="BR129" s="401"/>
      <c r="BS129" s="401"/>
      <c r="BT129" s="401"/>
      <c r="BU129" s="401"/>
      <c r="BV129" s="401"/>
    </row>
    <row r="130" spans="63:74" x14ac:dyDescent="0.2">
      <c r="BK130" s="401"/>
      <c r="BL130" s="401"/>
      <c r="BM130" s="401"/>
      <c r="BN130" s="401"/>
      <c r="BO130" s="401"/>
      <c r="BP130" s="401"/>
      <c r="BQ130" s="401"/>
      <c r="BR130" s="401"/>
      <c r="BS130" s="401"/>
      <c r="BT130" s="401"/>
      <c r="BU130" s="401"/>
      <c r="BV130" s="401"/>
    </row>
    <row r="131" spans="63:74" x14ac:dyDescent="0.2">
      <c r="BK131" s="401"/>
      <c r="BL131" s="401"/>
      <c r="BM131" s="401"/>
      <c r="BN131" s="401"/>
      <c r="BO131" s="401"/>
      <c r="BP131" s="401"/>
      <c r="BQ131" s="401"/>
      <c r="BR131" s="401"/>
      <c r="BS131" s="401"/>
      <c r="BT131" s="401"/>
      <c r="BU131" s="401"/>
      <c r="BV131" s="401"/>
    </row>
    <row r="132" spans="63:74" x14ac:dyDescent="0.2">
      <c r="BK132" s="401"/>
      <c r="BL132" s="401"/>
      <c r="BM132" s="401"/>
      <c r="BN132" s="401"/>
      <c r="BO132" s="401"/>
      <c r="BP132" s="401"/>
      <c r="BQ132" s="401"/>
      <c r="BR132" s="401"/>
      <c r="BS132" s="401"/>
      <c r="BT132" s="401"/>
      <c r="BU132" s="401"/>
      <c r="BV132" s="401"/>
    </row>
    <row r="133" spans="63:74" x14ac:dyDescent="0.2">
      <c r="BK133" s="401"/>
      <c r="BL133" s="401"/>
      <c r="BM133" s="401"/>
      <c r="BN133" s="401"/>
      <c r="BO133" s="401"/>
      <c r="BP133" s="401"/>
      <c r="BQ133" s="401"/>
      <c r="BR133" s="401"/>
      <c r="BS133" s="401"/>
      <c r="BT133" s="401"/>
      <c r="BU133" s="401"/>
      <c r="BV133" s="401"/>
    </row>
    <row r="134" spans="63:74" x14ac:dyDescent="0.2">
      <c r="BK134" s="401"/>
      <c r="BL134" s="401"/>
      <c r="BM134" s="401"/>
      <c r="BN134" s="401"/>
      <c r="BO134" s="401"/>
      <c r="BP134" s="401"/>
      <c r="BQ134" s="401"/>
      <c r="BR134" s="401"/>
      <c r="BS134" s="401"/>
      <c r="BT134" s="401"/>
      <c r="BU134" s="401"/>
      <c r="BV134" s="401"/>
    </row>
    <row r="135" spans="63:74" x14ac:dyDescent="0.2">
      <c r="BK135" s="401"/>
      <c r="BL135" s="401"/>
      <c r="BM135" s="401"/>
      <c r="BN135" s="401"/>
      <c r="BO135" s="401"/>
      <c r="BP135" s="401"/>
      <c r="BQ135" s="401"/>
      <c r="BR135" s="401"/>
      <c r="BS135" s="401"/>
      <c r="BT135" s="401"/>
      <c r="BU135" s="401"/>
      <c r="BV135" s="401"/>
    </row>
    <row r="136" spans="63:74" x14ac:dyDescent="0.2">
      <c r="BK136" s="401"/>
      <c r="BL136" s="401"/>
      <c r="BM136" s="401"/>
      <c r="BN136" s="401"/>
      <c r="BO136" s="401"/>
      <c r="BP136" s="401"/>
      <c r="BQ136" s="401"/>
      <c r="BR136" s="401"/>
      <c r="BS136" s="401"/>
      <c r="BT136" s="401"/>
      <c r="BU136" s="401"/>
      <c r="BV136" s="401"/>
    </row>
    <row r="137" spans="63:74" x14ac:dyDescent="0.2">
      <c r="BK137" s="401"/>
      <c r="BL137" s="401"/>
      <c r="BM137" s="401"/>
      <c r="BN137" s="401"/>
      <c r="BO137" s="401"/>
      <c r="BP137" s="401"/>
      <c r="BQ137" s="401"/>
      <c r="BR137" s="401"/>
      <c r="BS137" s="401"/>
      <c r="BT137" s="401"/>
      <c r="BU137" s="401"/>
      <c r="BV137" s="401"/>
    </row>
    <row r="138" spans="63:74" x14ac:dyDescent="0.2">
      <c r="BK138" s="401"/>
      <c r="BL138" s="401"/>
      <c r="BM138" s="401"/>
      <c r="BN138" s="401"/>
      <c r="BO138" s="401"/>
      <c r="BP138" s="401"/>
      <c r="BQ138" s="401"/>
      <c r="BR138" s="401"/>
      <c r="BS138" s="401"/>
      <c r="BT138" s="401"/>
      <c r="BU138" s="401"/>
      <c r="BV138" s="401"/>
    </row>
    <row r="139" spans="63:74" x14ac:dyDescent="0.2">
      <c r="BK139" s="401"/>
      <c r="BL139" s="401"/>
      <c r="BM139" s="401"/>
      <c r="BN139" s="401"/>
      <c r="BO139" s="401"/>
      <c r="BP139" s="401"/>
      <c r="BQ139" s="401"/>
      <c r="BR139" s="401"/>
      <c r="BS139" s="401"/>
      <c r="BT139" s="401"/>
      <c r="BU139" s="401"/>
      <c r="BV139" s="401"/>
    </row>
    <row r="140" spans="63:74" x14ac:dyDescent="0.2">
      <c r="BK140" s="401"/>
      <c r="BL140" s="401"/>
      <c r="BM140" s="401"/>
      <c r="BN140" s="401"/>
      <c r="BO140" s="401"/>
      <c r="BP140" s="401"/>
      <c r="BQ140" s="401"/>
      <c r="BR140" s="401"/>
      <c r="BS140" s="401"/>
      <c r="BT140" s="401"/>
      <c r="BU140" s="401"/>
      <c r="BV140" s="401"/>
    </row>
    <row r="141" spans="63:74" x14ac:dyDescent="0.2">
      <c r="BK141" s="401"/>
      <c r="BL141" s="401"/>
      <c r="BM141" s="401"/>
      <c r="BN141" s="401"/>
      <c r="BO141" s="401"/>
      <c r="BP141" s="401"/>
      <c r="BQ141" s="401"/>
      <c r="BR141" s="401"/>
      <c r="BS141" s="401"/>
      <c r="BT141" s="401"/>
      <c r="BU141" s="401"/>
      <c r="BV141" s="401"/>
    </row>
    <row r="142" spans="63:74" x14ac:dyDescent="0.2">
      <c r="BK142" s="401"/>
      <c r="BL142" s="401"/>
      <c r="BM142" s="401"/>
      <c r="BN142" s="401"/>
      <c r="BO142" s="401"/>
      <c r="BP142" s="401"/>
      <c r="BQ142" s="401"/>
      <c r="BR142" s="401"/>
      <c r="BS142" s="401"/>
      <c r="BT142" s="401"/>
      <c r="BU142" s="401"/>
      <c r="BV142" s="401"/>
    </row>
    <row r="143" spans="63:74" x14ac:dyDescent="0.2">
      <c r="BK143" s="401"/>
      <c r="BL143" s="401"/>
      <c r="BM143" s="401"/>
      <c r="BN143" s="401"/>
      <c r="BO143" s="401"/>
      <c r="BP143" s="401"/>
      <c r="BQ143" s="401"/>
      <c r="BR143" s="401"/>
      <c r="BS143" s="401"/>
      <c r="BT143" s="401"/>
      <c r="BU143" s="401"/>
      <c r="BV143" s="401"/>
    </row>
    <row r="175" spans="2:74" ht="9" customHeight="1" x14ac:dyDescent="0.2"/>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9"/>
      <c r="AZ176" s="399"/>
      <c r="BA176" s="399"/>
      <c r="BB176" s="399"/>
      <c r="BC176" s="399"/>
      <c r="BD176" s="399"/>
      <c r="BE176" s="399"/>
      <c r="BF176" s="399"/>
      <c r="BG176" s="399"/>
      <c r="BH176" s="399"/>
      <c r="BI176" s="399"/>
      <c r="BJ176" s="399"/>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9"/>
      <c r="AZ177" s="399"/>
      <c r="BA177" s="399"/>
      <c r="BB177" s="399"/>
      <c r="BC177" s="399"/>
      <c r="BD177" s="399"/>
      <c r="BE177" s="399"/>
      <c r="BF177" s="399"/>
      <c r="BG177" s="399"/>
      <c r="BH177" s="399"/>
      <c r="BI177" s="399"/>
      <c r="BJ177" s="399"/>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9"/>
      <c r="AZ178" s="399"/>
      <c r="BA178" s="399"/>
      <c r="BB178" s="399"/>
      <c r="BC178" s="399"/>
      <c r="BD178" s="399"/>
      <c r="BE178" s="399"/>
      <c r="BF178" s="399"/>
      <c r="BG178" s="399"/>
      <c r="BH178" s="399"/>
      <c r="BI178" s="399"/>
      <c r="BJ178" s="399"/>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9"/>
      <c r="AZ179" s="399"/>
      <c r="BA179" s="399"/>
      <c r="BB179" s="399"/>
      <c r="BC179" s="399"/>
      <c r="BD179" s="399"/>
      <c r="BE179" s="399"/>
      <c r="BF179" s="399"/>
      <c r="BG179" s="399"/>
      <c r="BH179" s="399"/>
      <c r="BI179" s="399"/>
      <c r="BJ179" s="399"/>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9"/>
      <c r="AZ180" s="399"/>
      <c r="BA180" s="399"/>
      <c r="BB180" s="399"/>
      <c r="BC180" s="399"/>
      <c r="BD180" s="399"/>
      <c r="BE180" s="399"/>
      <c r="BF180" s="399"/>
      <c r="BG180" s="399"/>
      <c r="BH180" s="399"/>
      <c r="BI180" s="399"/>
      <c r="BJ180" s="399"/>
      <c r="BK180" s="81"/>
      <c r="BL180" s="81"/>
      <c r="BM180" s="81"/>
      <c r="BN180" s="81"/>
      <c r="BO180" s="81"/>
      <c r="BP180" s="81"/>
      <c r="BQ180" s="81"/>
      <c r="BR180" s="81"/>
      <c r="BS180" s="81"/>
      <c r="BT180" s="81"/>
      <c r="BU180" s="81"/>
      <c r="BV180" s="81"/>
    </row>
    <row r="181" spans="2:74" x14ac:dyDescent="0.2">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7"/>
      <c r="AZ181" s="537"/>
      <c r="BA181" s="537"/>
      <c r="BB181" s="537"/>
      <c r="BC181" s="537"/>
      <c r="BD181" s="537"/>
      <c r="BE181" s="537"/>
      <c r="BF181" s="537"/>
      <c r="BG181" s="537"/>
      <c r="BH181" s="537"/>
      <c r="BI181" s="537"/>
      <c r="BJ181" s="537"/>
      <c r="BK181" s="83"/>
      <c r="BL181" s="83"/>
      <c r="BM181" s="83"/>
      <c r="BN181" s="83"/>
      <c r="BO181" s="83"/>
      <c r="BP181" s="83"/>
      <c r="BQ181" s="83"/>
      <c r="BR181" s="83"/>
      <c r="BS181" s="83"/>
      <c r="BT181" s="83"/>
      <c r="BU181" s="83"/>
      <c r="BV181" s="83"/>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9"/>
      <c r="AZ182" s="399"/>
      <c r="BA182" s="399"/>
      <c r="BB182" s="399"/>
      <c r="BC182" s="399"/>
      <c r="BD182" s="399"/>
      <c r="BE182" s="399"/>
      <c r="BF182" s="399"/>
      <c r="BG182" s="399"/>
      <c r="BH182" s="399"/>
      <c r="BI182" s="399"/>
      <c r="BJ182" s="399"/>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9"/>
      <c r="AZ183" s="399"/>
      <c r="BA183" s="399"/>
      <c r="BB183" s="399"/>
      <c r="BC183" s="399"/>
      <c r="BD183" s="399"/>
      <c r="BE183" s="399"/>
      <c r="BF183" s="399"/>
      <c r="BG183" s="399"/>
      <c r="BH183" s="399"/>
      <c r="BI183" s="399"/>
      <c r="BJ183" s="399"/>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9"/>
      <c r="AZ184" s="399"/>
      <c r="BA184" s="399"/>
      <c r="BB184" s="399"/>
      <c r="BC184" s="399"/>
      <c r="BD184" s="399"/>
      <c r="BE184" s="399"/>
      <c r="BF184" s="399"/>
      <c r="BG184" s="399"/>
      <c r="BH184" s="399"/>
      <c r="BI184" s="399"/>
      <c r="BJ184" s="399"/>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9"/>
      <c r="AZ185" s="399"/>
      <c r="BA185" s="399"/>
      <c r="BB185" s="399"/>
      <c r="BC185" s="399"/>
      <c r="BD185" s="399"/>
      <c r="BE185" s="399"/>
      <c r="BF185" s="399"/>
      <c r="BG185" s="399"/>
      <c r="BH185" s="399"/>
      <c r="BI185" s="399"/>
      <c r="BJ185" s="399"/>
      <c r="BK185" s="81"/>
      <c r="BL185" s="81"/>
      <c r="BM185" s="81"/>
      <c r="BN185" s="81"/>
      <c r="BO185" s="81"/>
      <c r="BP185" s="81"/>
      <c r="BQ185" s="81"/>
      <c r="BR185" s="81"/>
      <c r="BS185" s="81"/>
      <c r="BT185" s="81"/>
      <c r="BU185" s="81"/>
      <c r="BV185" s="81"/>
    </row>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7" ht="9" customHeight="1" x14ac:dyDescent="0.2"/>
    <row r="338" ht="9" customHeight="1" x14ac:dyDescent="0.2"/>
    <row r="339" ht="9" customHeight="1" x14ac:dyDescent="0.2"/>
    <row r="340" ht="9" customHeight="1" x14ac:dyDescent="0.2"/>
    <row r="341" ht="9" customHeight="1" x14ac:dyDescent="0.2"/>
  </sheetData>
  <mergeCells count="18">
    <mergeCell ref="AY3:BJ3"/>
    <mergeCell ref="BK3:BV3"/>
    <mergeCell ref="B1:AL1"/>
    <mergeCell ref="C3:N3"/>
    <mergeCell ref="O3:Z3"/>
    <mergeCell ref="AA3:AL3"/>
    <mergeCell ref="A1:A2"/>
    <mergeCell ref="AM3:AX3"/>
    <mergeCell ref="B46:Q46"/>
    <mergeCell ref="B47:Q47"/>
    <mergeCell ref="B42:Q42"/>
    <mergeCell ref="B43:Q43"/>
    <mergeCell ref="B44:Q44"/>
    <mergeCell ref="B45:Q45"/>
    <mergeCell ref="B38:Q38"/>
    <mergeCell ref="B39:Q39"/>
    <mergeCell ref="B41:Q41"/>
    <mergeCell ref="B40:Q40"/>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B40" sqref="BB40"/>
    </sheetView>
  </sheetViews>
  <sheetFormatPr defaultColWidth="9.85546875" defaultRowHeight="11.25" x14ac:dyDescent="0.2"/>
  <cols>
    <col min="1" max="1" width="12.5703125" style="6" customWidth="1"/>
    <col min="2" max="2" width="20" style="6" customWidth="1"/>
    <col min="3" max="50" width="6.5703125" style="6" customWidth="1"/>
    <col min="51" max="62" width="6.5703125" style="397" customWidth="1"/>
    <col min="63" max="74" width="6.5703125" style="6" customWidth="1"/>
    <col min="75" max="16384" width="9.85546875" style="6"/>
  </cols>
  <sheetData>
    <row r="1" spans="1:74" ht="13.35" customHeight="1" x14ac:dyDescent="0.2">
      <c r="A1" s="659" t="s">
        <v>1089</v>
      </c>
      <c r="B1" s="702" t="s">
        <v>145</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85"/>
    </row>
    <row r="2" spans="1:74" s="72" customFormat="1"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8"/>
      <c r="AY2" s="401"/>
      <c r="AZ2" s="401"/>
      <c r="BA2" s="401"/>
      <c r="BB2" s="401"/>
      <c r="BC2" s="401"/>
      <c r="BD2" s="401"/>
      <c r="BE2" s="401"/>
      <c r="BF2" s="401"/>
      <c r="BG2" s="401"/>
      <c r="BH2" s="401"/>
      <c r="BI2" s="401"/>
      <c r="BJ2" s="401"/>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84" t="s">
        <v>1011</v>
      </c>
      <c r="B6" s="190" t="s">
        <v>10</v>
      </c>
      <c r="C6" s="217">
        <v>6.0049000000000001</v>
      </c>
      <c r="D6" s="217">
        <v>5.4795999999999996</v>
      </c>
      <c r="E6" s="217">
        <v>4.4187000000000003</v>
      </c>
      <c r="F6" s="217">
        <v>4.1509</v>
      </c>
      <c r="G6" s="217">
        <v>4.2641999999999998</v>
      </c>
      <c r="H6" s="217">
        <v>4.944</v>
      </c>
      <c r="I6" s="217">
        <v>4.7689000000000004</v>
      </c>
      <c r="J6" s="217">
        <v>4.4496000000000002</v>
      </c>
      <c r="K6" s="217">
        <v>4.0067000000000004</v>
      </c>
      <c r="L6" s="217">
        <v>3.5329000000000002</v>
      </c>
      <c r="M6" s="217">
        <v>3.8212999999999999</v>
      </c>
      <c r="N6" s="217">
        <v>4.3775000000000004</v>
      </c>
      <c r="O6" s="217">
        <v>4.6246999999999998</v>
      </c>
      <c r="P6" s="217">
        <v>4.2126999999999999</v>
      </c>
      <c r="Q6" s="217">
        <v>4.0891000000000002</v>
      </c>
      <c r="R6" s="217">
        <v>4.3775000000000004</v>
      </c>
      <c r="S6" s="217">
        <v>4.4393000000000002</v>
      </c>
      <c r="T6" s="217">
        <v>4.6864999999999997</v>
      </c>
      <c r="U6" s="217">
        <v>4.5526</v>
      </c>
      <c r="V6" s="217">
        <v>4.1715</v>
      </c>
      <c r="W6" s="217">
        <v>4.0170000000000003</v>
      </c>
      <c r="X6" s="217">
        <v>3.6667999999999998</v>
      </c>
      <c r="Y6" s="217">
        <v>3.3372000000000002</v>
      </c>
      <c r="Z6" s="217">
        <v>3.2650999999999999</v>
      </c>
      <c r="AA6" s="217">
        <v>2.7501000000000002</v>
      </c>
      <c r="AB6" s="217">
        <v>2.5750000000000002</v>
      </c>
      <c r="AC6" s="217">
        <v>2.2454000000000001</v>
      </c>
      <c r="AD6" s="217">
        <v>2.0085000000000002</v>
      </c>
      <c r="AE6" s="217">
        <v>2.5028999999999999</v>
      </c>
      <c r="AF6" s="217">
        <v>2.5337999999999998</v>
      </c>
      <c r="AG6" s="217">
        <v>3.0385</v>
      </c>
      <c r="AH6" s="217">
        <v>2.9251999999999998</v>
      </c>
      <c r="AI6" s="217">
        <v>2.93344</v>
      </c>
      <c r="AJ6" s="217">
        <v>3.4165100000000002</v>
      </c>
      <c r="AK6" s="217">
        <v>3.6467149999999999</v>
      </c>
      <c r="AL6" s="217">
        <v>3.4417450000000001</v>
      </c>
      <c r="AM6" s="217">
        <v>3.4298999999999999</v>
      </c>
      <c r="AN6" s="217">
        <v>3.4298999999999999</v>
      </c>
      <c r="AO6" s="217">
        <v>3.9243000000000001</v>
      </c>
      <c r="AP6" s="217">
        <v>4.2950999999999997</v>
      </c>
      <c r="AQ6" s="217">
        <v>4.1612</v>
      </c>
      <c r="AR6" s="217">
        <v>3.9407800000000002</v>
      </c>
      <c r="AS6" s="217">
        <v>3.7286000000000001</v>
      </c>
      <c r="AT6" s="217">
        <v>3.5277500000000002</v>
      </c>
      <c r="AU6" s="217">
        <v>3.7275700000000001</v>
      </c>
      <c r="AV6" s="217">
        <v>3.7873100000000002</v>
      </c>
      <c r="AW6" s="217">
        <v>3.7471399999999999</v>
      </c>
      <c r="AX6" s="217">
        <v>4.3672000000000004</v>
      </c>
      <c r="AY6" s="217">
        <v>4.8543900000000004</v>
      </c>
      <c r="AZ6" s="217">
        <v>6.18</v>
      </c>
      <c r="BA6" s="217">
        <v>5.05009</v>
      </c>
      <c r="BB6" s="359">
        <v>4.411543</v>
      </c>
      <c r="BC6" s="359">
        <v>4.1969810000000001</v>
      </c>
      <c r="BD6" s="359">
        <v>4.2705349999999997</v>
      </c>
      <c r="BE6" s="359">
        <v>4.3191290000000002</v>
      </c>
      <c r="BF6" s="359">
        <v>4.2859749999999996</v>
      </c>
      <c r="BG6" s="359">
        <v>4.2855470000000002</v>
      </c>
      <c r="BH6" s="359">
        <v>4.2897980000000002</v>
      </c>
      <c r="BI6" s="359">
        <v>4.3473940000000004</v>
      </c>
      <c r="BJ6" s="359">
        <v>4.4311340000000001</v>
      </c>
      <c r="BK6" s="359">
        <v>4.4005539999999996</v>
      </c>
      <c r="BL6" s="359">
        <v>4.3221350000000003</v>
      </c>
      <c r="BM6" s="359">
        <v>4.1765309999999998</v>
      </c>
      <c r="BN6" s="359">
        <v>3.928153</v>
      </c>
      <c r="BO6" s="359">
        <v>3.8619029999999999</v>
      </c>
      <c r="BP6" s="359">
        <v>4.0531649999999999</v>
      </c>
      <c r="BQ6" s="359">
        <v>4.1842300000000003</v>
      </c>
      <c r="BR6" s="359">
        <v>4.2231719999999999</v>
      </c>
      <c r="BS6" s="359">
        <v>4.231414</v>
      </c>
      <c r="BT6" s="359">
        <v>4.3498049999999999</v>
      </c>
      <c r="BU6" s="359">
        <v>4.4656589999999996</v>
      </c>
      <c r="BV6" s="359">
        <v>4.5663330000000002</v>
      </c>
    </row>
    <row r="7" spans="1:74" ht="11.1" customHeight="1" x14ac:dyDescent="0.2">
      <c r="A7" s="84"/>
      <c r="B7" s="88" t="s">
        <v>833</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394"/>
      <c r="BC7" s="394"/>
      <c r="BD7" s="394"/>
      <c r="BE7" s="394"/>
      <c r="BF7" s="394"/>
      <c r="BG7" s="394"/>
      <c r="BH7" s="394"/>
      <c r="BI7" s="394"/>
      <c r="BJ7" s="394"/>
      <c r="BK7" s="394"/>
      <c r="BL7" s="394"/>
      <c r="BM7" s="394"/>
      <c r="BN7" s="394"/>
      <c r="BO7" s="394"/>
      <c r="BP7" s="394"/>
      <c r="BQ7" s="394"/>
      <c r="BR7" s="394"/>
      <c r="BS7" s="394"/>
      <c r="BT7" s="394"/>
      <c r="BU7" s="394"/>
      <c r="BV7" s="394"/>
    </row>
    <row r="8" spans="1:74" ht="11.1" customHeight="1" x14ac:dyDescent="0.2">
      <c r="A8" s="84" t="s">
        <v>920</v>
      </c>
      <c r="B8" s="191" t="s">
        <v>622</v>
      </c>
      <c r="C8" s="217">
        <v>13.97711009</v>
      </c>
      <c r="D8" s="217">
        <v>14.208548459999999</v>
      </c>
      <c r="E8" s="217">
        <v>14.8479948</v>
      </c>
      <c r="F8" s="217">
        <v>15.17234259</v>
      </c>
      <c r="G8" s="217">
        <v>16.748157800000001</v>
      </c>
      <c r="H8" s="217">
        <v>16.773183339999999</v>
      </c>
      <c r="I8" s="217">
        <v>18.379962859999999</v>
      </c>
      <c r="J8" s="217">
        <v>17.889843079999999</v>
      </c>
      <c r="K8" s="217">
        <v>17.25365339</v>
      </c>
      <c r="L8" s="217">
        <v>14.564434520000001</v>
      </c>
      <c r="M8" s="217">
        <v>14.29466042</v>
      </c>
      <c r="N8" s="217">
        <v>14.226064969999999</v>
      </c>
      <c r="O8" s="217">
        <v>13.883181130000001</v>
      </c>
      <c r="P8" s="217">
        <v>13.859116179999999</v>
      </c>
      <c r="Q8" s="217">
        <v>14.23497513</v>
      </c>
      <c r="R8" s="217">
        <v>14.069583229999999</v>
      </c>
      <c r="S8" s="217">
        <v>14.05057435</v>
      </c>
      <c r="T8" s="217">
        <v>15.444482710000001</v>
      </c>
      <c r="U8" s="217">
        <v>17.410709050000001</v>
      </c>
      <c r="V8" s="217">
        <v>17.500293209999999</v>
      </c>
      <c r="W8" s="217">
        <v>16.555262419999998</v>
      </c>
      <c r="X8" s="217">
        <v>13.42956981</v>
      </c>
      <c r="Y8" s="217">
        <v>13.36026069</v>
      </c>
      <c r="Z8" s="217">
        <v>12.75628043</v>
      </c>
      <c r="AA8" s="217">
        <v>13.30693756</v>
      </c>
      <c r="AB8" s="217">
        <v>12.701973539999999</v>
      </c>
      <c r="AC8" s="217">
        <v>12.99394974</v>
      </c>
      <c r="AD8" s="217">
        <v>13.63185043</v>
      </c>
      <c r="AE8" s="217">
        <v>13.879061289999999</v>
      </c>
      <c r="AF8" s="217">
        <v>14.496633429999999</v>
      </c>
      <c r="AG8" s="217">
        <v>16.351367060000001</v>
      </c>
      <c r="AH8" s="217">
        <v>16.73792207</v>
      </c>
      <c r="AI8" s="217">
        <v>16.630435110000001</v>
      </c>
      <c r="AJ8" s="217">
        <v>14.27355575</v>
      </c>
      <c r="AK8" s="217">
        <v>13.844782329999999</v>
      </c>
      <c r="AL8" s="217">
        <v>13.14767385</v>
      </c>
      <c r="AM8" s="217">
        <v>13.111613419999999</v>
      </c>
      <c r="AN8" s="217">
        <v>13.028138</v>
      </c>
      <c r="AO8" s="217">
        <v>13.04763866</v>
      </c>
      <c r="AP8" s="217">
        <v>12.559212130000001</v>
      </c>
      <c r="AQ8" s="217">
        <v>14.56468808</v>
      </c>
      <c r="AR8" s="217">
        <v>15.36102157</v>
      </c>
      <c r="AS8" s="217">
        <v>17.08758594</v>
      </c>
      <c r="AT8" s="217">
        <v>17.56389068</v>
      </c>
      <c r="AU8" s="217">
        <v>16.16218615</v>
      </c>
      <c r="AV8" s="217">
        <v>14.1253057</v>
      </c>
      <c r="AW8" s="217">
        <v>14.375531219999999</v>
      </c>
      <c r="AX8" s="217">
        <v>13.228977309999999</v>
      </c>
      <c r="AY8" s="217">
        <v>12.578751499999999</v>
      </c>
      <c r="AZ8" s="217">
        <v>13.14513</v>
      </c>
      <c r="BA8" s="217">
        <v>14.30566</v>
      </c>
      <c r="BB8" s="359">
        <v>14.86173</v>
      </c>
      <c r="BC8" s="359">
        <v>15.77994</v>
      </c>
      <c r="BD8" s="359">
        <v>16.165189999999999</v>
      </c>
      <c r="BE8" s="359">
        <v>17.728860000000001</v>
      </c>
      <c r="BF8" s="359">
        <v>18.088760000000001</v>
      </c>
      <c r="BG8" s="359">
        <v>17.233499999999999</v>
      </c>
      <c r="BH8" s="359">
        <v>14.88936</v>
      </c>
      <c r="BI8" s="359">
        <v>14.564310000000001</v>
      </c>
      <c r="BJ8" s="359">
        <v>14.043839999999999</v>
      </c>
      <c r="BK8" s="359">
        <v>13.65353</v>
      </c>
      <c r="BL8" s="359">
        <v>13.60148</v>
      </c>
      <c r="BM8" s="359">
        <v>14.05189</v>
      </c>
      <c r="BN8" s="359">
        <v>14.319290000000001</v>
      </c>
      <c r="BO8" s="359">
        <v>15.203390000000001</v>
      </c>
      <c r="BP8" s="359">
        <v>15.780519999999999</v>
      </c>
      <c r="BQ8" s="359">
        <v>17.45712</v>
      </c>
      <c r="BR8" s="359">
        <v>17.938690000000001</v>
      </c>
      <c r="BS8" s="359">
        <v>17.29457</v>
      </c>
      <c r="BT8" s="359">
        <v>15.045959999999999</v>
      </c>
      <c r="BU8" s="359">
        <v>14.800409999999999</v>
      </c>
      <c r="BV8" s="359">
        <v>14.24822</v>
      </c>
    </row>
    <row r="9" spans="1:74" ht="11.1" customHeight="1" x14ac:dyDescent="0.2">
      <c r="A9" s="84" t="s">
        <v>921</v>
      </c>
      <c r="B9" s="189" t="s">
        <v>656</v>
      </c>
      <c r="C9" s="217">
        <v>12.713423540000001</v>
      </c>
      <c r="D9" s="217">
        <v>12.601898520000001</v>
      </c>
      <c r="E9" s="217">
        <v>13.08664675</v>
      </c>
      <c r="F9" s="217">
        <v>14.169873170000001</v>
      </c>
      <c r="G9" s="217">
        <v>15.214585100000001</v>
      </c>
      <c r="H9" s="217">
        <v>17.429848069999998</v>
      </c>
      <c r="I9" s="217">
        <v>18.64092385</v>
      </c>
      <c r="J9" s="217">
        <v>18.831822599999999</v>
      </c>
      <c r="K9" s="217">
        <v>17.787849269999999</v>
      </c>
      <c r="L9" s="217">
        <v>15.18863964</v>
      </c>
      <c r="M9" s="217">
        <v>13.1747174</v>
      </c>
      <c r="N9" s="217">
        <v>11.85094789</v>
      </c>
      <c r="O9" s="217">
        <v>11.742778550000001</v>
      </c>
      <c r="P9" s="217">
        <v>11.91856606</v>
      </c>
      <c r="Q9" s="217">
        <v>12.08397018</v>
      </c>
      <c r="R9" s="217">
        <v>12.783833080000001</v>
      </c>
      <c r="S9" s="217">
        <v>14.70440584</v>
      </c>
      <c r="T9" s="217">
        <v>17.612307430000001</v>
      </c>
      <c r="U9" s="217">
        <v>17.9682937</v>
      </c>
      <c r="V9" s="217">
        <v>18.56102344</v>
      </c>
      <c r="W9" s="217">
        <v>18.111661689999998</v>
      </c>
      <c r="X9" s="217">
        <v>15.153873369999999</v>
      </c>
      <c r="Y9" s="217">
        <v>13.069914130000001</v>
      </c>
      <c r="Z9" s="217">
        <v>11.69841044</v>
      </c>
      <c r="AA9" s="217">
        <v>11.11451147</v>
      </c>
      <c r="AB9" s="217">
        <v>11.06605439</v>
      </c>
      <c r="AC9" s="217">
        <v>11.892907490000001</v>
      </c>
      <c r="AD9" s="217">
        <v>12.27241624</v>
      </c>
      <c r="AE9" s="217">
        <v>13.87774398</v>
      </c>
      <c r="AF9" s="217">
        <v>16.727997439999999</v>
      </c>
      <c r="AG9" s="217">
        <v>16.69352718</v>
      </c>
      <c r="AH9" s="217">
        <v>17.787070870000001</v>
      </c>
      <c r="AI9" s="217">
        <v>17.156593399999998</v>
      </c>
      <c r="AJ9" s="217">
        <v>14.259704149999999</v>
      </c>
      <c r="AK9" s="217">
        <v>11.306321909999999</v>
      </c>
      <c r="AL9" s="217">
        <v>11.44567943</v>
      </c>
      <c r="AM9" s="217">
        <v>11.011941630000001</v>
      </c>
      <c r="AN9" s="217">
        <v>10.81802169</v>
      </c>
      <c r="AO9" s="217">
        <v>11.18291286</v>
      </c>
      <c r="AP9" s="217">
        <v>11.864686089999999</v>
      </c>
      <c r="AQ9" s="217">
        <v>14.468049199999999</v>
      </c>
      <c r="AR9" s="217">
        <v>16.530658540000001</v>
      </c>
      <c r="AS9" s="217">
        <v>17.991034290000002</v>
      </c>
      <c r="AT9" s="217">
        <v>18.11017914</v>
      </c>
      <c r="AU9" s="217">
        <v>17.313285029999999</v>
      </c>
      <c r="AV9" s="217">
        <v>15.19518003</v>
      </c>
      <c r="AW9" s="217">
        <v>11.738193130000001</v>
      </c>
      <c r="AX9" s="217">
        <v>10.214255639999999</v>
      </c>
      <c r="AY9" s="217">
        <v>10.527547800000001</v>
      </c>
      <c r="AZ9" s="217">
        <v>11.321870000000001</v>
      </c>
      <c r="BA9" s="217">
        <v>11.938000000000001</v>
      </c>
      <c r="BB9" s="359">
        <v>13.096109999999999</v>
      </c>
      <c r="BC9" s="359">
        <v>15.10168</v>
      </c>
      <c r="BD9" s="359">
        <v>17.464690000000001</v>
      </c>
      <c r="BE9" s="359">
        <v>18.488510000000002</v>
      </c>
      <c r="BF9" s="359">
        <v>19.11159</v>
      </c>
      <c r="BG9" s="359">
        <v>18.513999999999999</v>
      </c>
      <c r="BH9" s="359">
        <v>15.575150000000001</v>
      </c>
      <c r="BI9" s="359">
        <v>13.61313</v>
      </c>
      <c r="BJ9" s="359">
        <v>12.231949999999999</v>
      </c>
      <c r="BK9" s="359">
        <v>12.015560000000001</v>
      </c>
      <c r="BL9" s="359">
        <v>12.040229999999999</v>
      </c>
      <c r="BM9" s="359">
        <v>12.3851</v>
      </c>
      <c r="BN9" s="359">
        <v>13.364050000000001</v>
      </c>
      <c r="BO9" s="359">
        <v>14.73725</v>
      </c>
      <c r="BP9" s="359">
        <v>17.02309</v>
      </c>
      <c r="BQ9" s="359">
        <v>17.934090000000001</v>
      </c>
      <c r="BR9" s="359">
        <v>18.87669</v>
      </c>
      <c r="BS9" s="359">
        <v>18.369679999999999</v>
      </c>
      <c r="BT9" s="359">
        <v>15.596629999999999</v>
      </c>
      <c r="BU9" s="359">
        <v>13.655200000000001</v>
      </c>
      <c r="BV9" s="359">
        <v>12.357659999999999</v>
      </c>
    </row>
    <row r="10" spans="1:74" ht="11.1" customHeight="1" x14ac:dyDescent="0.2">
      <c r="A10" s="84" t="s">
        <v>922</v>
      </c>
      <c r="B10" s="191" t="s">
        <v>623</v>
      </c>
      <c r="C10" s="217">
        <v>9.2364952480000007</v>
      </c>
      <c r="D10" s="217">
        <v>9.5317398729999994</v>
      </c>
      <c r="E10" s="217">
        <v>9.9911271060000004</v>
      </c>
      <c r="F10" s="217">
        <v>11.160378079999999</v>
      </c>
      <c r="G10" s="217">
        <v>12.518358409999999</v>
      </c>
      <c r="H10" s="217">
        <v>15.08166958</v>
      </c>
      <c r="I10" s="217">
        <v>17.01361309</v>
      </c>
      <c r="J10" s="217">
        <v>17.353490359999999</v>
      </c>
      <c r="K10" s="217">
        <v>15.925338679999999</v>
      </c>
      <c r="L10" s="217">
        <v>12.14107503</v>
      </c>
      <c r="M10" s="217">
        <v>9.5670862460000006</v>
      </c>
      <c r="N10" s="217">
        <v>8.7097142010000006</v>
      </c>
      <c r="O10" s="217">
        <v>8.7363986269999998</v>
      </c>
      <c r="P10" s="217">
        <v>8.9673610240000006</v>
      </c>
      <c r="Q10" s="217">
        <v>9.1299820530000009</v>
      </c>
      <c r="R10" s="217">
        <v>9.9806638539999994</v>
      </c>
      <c r="S10" s="217">
        <v>11.24448572</v>
      </c>
      <c r="T10" s="217">
        <v>14.20592735</v>
      </c>
      <c r="U10" s="217">
        <v>16.44781029</v>
      </c>
      <c r="V10" s="217">
        <v>17.58622205</v>
      </c>
      <c r="W10" s="217">
        <v>15.357218100000001</v>
      </c>
      <c r="X10" s="217">
        <v>11.52360479</v>
      </c>
      <c r="Y10" s="217">
        <v>9.5536397750000006</v>
      </c>
      <c r="Z10" s="217">
        <v>8.6198189900000006</v>
      </c>
      <c r="AA10" s="217">
        <v>8.4386159119999995</v>
      </c>
      <c r="AB10" s="217">
        <v>8.2522379210000008</v>
      </c>
      <c r="AC10" s="217">
        <v>9.5205838919999994</v>
      </c>
      <c r="AD10" s="217">
        <v>9.6601934539999998</v>
      </c>
      <c r="AE10" s="217">
        <v>12.54028825</v>
      </c>
      <c r="AF10" s="217">
        <v>15.053545720000001</v>
      </c>
      <c r="AG10" s="217">
        <v>17.852483249999999</v>
      </c>
      <c r="AH10" s="217">
        <v>18.269576270000002</v>
      </c>
      <c r="AI10" s="217">
        <v>15.288427840000001</v>
      </c>
      <c r="AJ10" s="217">
        <v>10.54472599</v>
      </c>
      <c r="AK10" s="217">
        <v>8.8934065350000004</v>
      </c>
      <c r="AL10" s="217">
        <v>8.6112225559999995</v>
      </c>
      <c r="AM10" s="217">
        <v>7.6948348050000002</v>
      </c>
      <c r="AN10" s="217">
        <v>7.7113657719999997</v>
      </c>
      <c r="AO10" s="217">
        <v>7.8260484970000004</v>
      </c>
      <c r="AP10" s="217">
        <v>9.1645407419999998</v>
      </c>
      <c r="AQ10" s="217">
        <v>12.23646989</v>
      </c>
      <c r="AR10" s="217">
        <v>14.630178949999999</v>
      </c>
      <c r="AS10" s="217">
        <v>16.17623837</v>
      </c>
      <c r="AT10" s="217">
        <v>16.364585770000001</v>
      </c>
      <c r="AU10" s="217">
        <v>14.844856350000001</v>
      </c>
      <c r="AV10" s="217">
        <v>10.09410914</v>
      </c>
      <c r="AW10" s="217">
        <v>8.100552167</v>
      </c>
      <c r="AX10" s="217">
        <v>7.5730564139999998</v>
      </c>
      <c r="AY10" s="217">
        <v>7.8328813510000002</v>
      </c>
      <c r="AZ10" s="217">
        <v>8.4666080000000008</v>
      </c>
      <c r="BA10" s="217">
        <v>9.3826040000000006</v>
      </c>
      <c r="BB10" s="359">
        <v>10.58549</v>
      </c>
      <c r="BC10" s="359">
        <v>12.24555</v>
      </c>
      <c r="BD10" s="359">
        <v>15.33633</v>
      </c>
      <c r="BE10" s="359">
        <v>17.395810000000001</v>
      </c>
      <c r="BF10" s="359">
        <v>18.095759999999999</v>
      </c>
      <c r="BG10" s="359">
        <v>16.44903</v>
      </c>
      <c r="BH10" s="359">
        <v>11.98779</v>
      </c>
      <c r="BI10" s="359">
        <v>10.36633</v>
      </c>
      <c r="BJ10" s="359">
        <v>8.9764160000000004</v>
      </c>
      <c r="BK10" s="359">
        <v>8.764329</v>
      </c>
      <c r="BL10" s="359">
        <v>8.8878839999999997</v>
      </c>
      <c r="BM10" s="359">
        <v>9.6021780000000003</v>
      </c>
      <c r="BN10" s="359">
        <v>10.212529999999999</v>
      </c>
      <c r="BO10" s="359">
        <v>12.168659999999999</v>
      </c>
      <c r="BP10" s="359">
        <v>14.916119999999999</v>
      </c>
      <c r="BQ10" s="359">
        <v>17.159289999999999</v>
      </c>
      <c r="BR10" s="359">
        <v>17.88852</v>
      </c>
      <c r="BS10" s="359">
        <v>16.398260000000001</v>
      </c>
      <c r="BT10" s="359">
        <v>12.14958</v>
      </c>
      <c r="BU10" s="359">
        <v>10.52703</v>
      </c>
      <c r="BV10" s="359">
        <v>9.0742910000000006</v>
      </c>
    </row>
    <row r="11" spans="1:74" ht="11.1" customHeight="1" x14ac:dyDescent="0.2">
      <c r="A11" s="84" t="s">
        <v>923</v>
      </c>
      <c r="B11" s="191" t="s">
        <v>624</v>
      </c>
      <c r="C11" s="217">
        <v>8.832344483</v>
      </c>
      <c r="D11" s="217">
        <v>9.2304089880000006</v>
      </c>
      <c r="E11" s="217">
        <v>9.2480027969999998</v>
      </c>
      <c r="F11" s="217">
        <v>10.79980143</v>
      </c>
      <c r="G11" s="217">
        <v>11.841481099999999</v>
      </c>
      <c r="H11" s="217">
        <v>14.34727505</v>
      </c>
      <c r="I11" s="217">
        <v>16.724850029999999</v>
      </c>
      <c r="J11" s="217">
        <v>17.514399059999999</v>
      </c>
      <c r="K11" s="217">
        <v>15.398118269999999</v>
      </c>
      <c r="L11" s="217">
        <v>12.855893200000001</v>
      </c>
      <c r="M11" s="217">
        <v>9.8270366629999995</v>
      </c>
      <c r="N11" s="217">
        <v>8.6938148490000007</v>
      </c>
      <c r="O11" s="217">
        <v>8.7664763150000002</v>
      </c>
      <c r="P11" s="217">
        <v>8.8472480529999995</v>
      </c>
      <c r="Q11" s="217">
        <v>9.0804268009999998</v>
      </c>
      <c r="R11" s="217">
        <v>9.8413767350000008</v>
      </c>
      <c r="S11" s="217">
        <v>11.39335045</v>
      </c>
      <c r="T11" s="217">
        <v>14.878416270000001</v>
      </c>
      <c r="U11" s="217">
        <v>16.98773053</v>
      </c>
      <c r="V11" s="217">
        <v>18.01257614</v>
      </c>
      <c r="W11" s="217">
        <v>15.884908709999999</v>
      </c>
      <c r="X11" s="217">
        <v>13.025327280000001</v>
      </c>
      <c r="Y11" s="217">
        <v>10.065945340000001</v>
      </c>
      <c r="Z11" s="217">
        <v>8.6560736620000007</v>
      </c>
      <c r="AA11" s="217">
        <v>8.2238948470000004</v>
      </c>
      <c r="AB11" s="217">
        <v>8.2071837900000002</v>
      </c>
      <c r="AC11" s="217">
        <v>9.1845231799999993</v>
      </c>
      <c r="AD11" s="217">
        <v>10.41859588</v>
      </c>
      <c r="AE11" s="217">
        <v>12.282022230000001</v>
      </c>
      <c r="AF11" s="217">
        <v>14.9374652</v>
      </c>
      <c r="AG11" s="217">
        <v>16.278445040000001</v>
      </c>
      <c r="AH11" s="217">
        <v>17.55603722</v>
      </c>
      <c r="AI11" s="217">
        <v>15.59743961</v>
      </c>
      <c r="AJ11" s="217">
        <v>11.24436566</v>
      </c>
      <c r="AK11" s="217">
        <v>9.2749694940000005</v>
      </c>
      <c r="AL11" s="217">
        <v>8.4793174810000007</v>
      </c>
      <c r="AM11" s="217">
        <v>7.9683241789999997</v>
      </c>
      <c r="AN11" s="217">
        <v>8.1398384299999993</v>
      </c>
      <c r="AO11" s="217">
        <v>8.2413367019999999</v>
      </c>
      <c r="AP11" s="217">
        <v>9.0864225310000002</v>
      </c>
      <c r="AQ11" s="217">
        <v>10.960298740000001</v>
      </c>
      <c r="AR11" s="217">
        <v>15.31843694</v>
      </c>
      <c r="AS11" s="217">
        <v>17.266869379999999</v>
      </c>
      <c r="AT11" s="217">
        <v>17.816889400000001</v>
      </c>
      <c r="AU11" s="217">
        <v>16.671588289999999</v>
      </c>
      <c r="AV11" s="217">
        <v>13.05450551</v>
      </c>
      <c r="AW11" s="217">
        <v>9.2842573920000007</v>
      </c>
      <c r="AX11" s="217">
        <v>8.0513992240000007</v>
      </c>
      <c r="AY11" s="217">
        <v>8.2657719630000006</v>
      </c>
      <c r="AZ11" s="217">
        <v>8.701803</v>
      </c>
      <c r="BA11" s="217">
        <v>9.284205</v>
      </c>
      <c r="BB11" s="359">
        <v>10.354010000000001</v>
      </c>
      <c r="BC11" s="359">
        <v>11.731540000000001</v>
      </c>
      <c r="BD11" s="359">
        <v>14.888920000000001</v>
      </c>
      <c r="BE11" s="359">
        <v>17.51942</v>
      </c>
      <c r="BF11" s="359">
        <v>18.629069999999999</v>
      </c>
      <c r="BG11" s="359">
        <v>17.112960000000001</v>
      </c>
      <c r="BH11" s="359">
        <v>13.320220000000001</v>
      </c>
      <c r="BI11" s="359">
        <v>10.833310000000001</v>
      </c>
      <c r="BJ11" s="359">
        <v>8.5413060000000005</v>
      </c>
      <c r="BK11" s="359">
        <v>9.1087589999999992</v>
      </c>
      <c r="BL11" s="359">
        <v>9.2546130000000009</v>
      </c>
      <c r="BM11" s="359">
        <v>9.5053560000000008</v>
      </c>
      <c r="BN11" s="359">
        <v>10.184469999999999</v>
      </c>
      <c r="BO11" s="359">
        <v>11.538130000000001</v>
      </c>
      <c r="BP11" s="359">
        <v>14.709770000000001</v>
      </c>
      <c r="BQ11" s="359">
        <v>17.327760000000001</v>
      </c>
      <c r="BR11" s="359">
        <v>18.559100000000001</v>
      </c>
      <c r="BS11" s="359">
        <v>17.15494</v>
      </c>
      <c r="BT11" s="359">
        <v>13.5404</v>
      </c>
      <c r="BU11" s="359">
        <v>11.116160000000001</v>
      </c>
      <c r="BV11" s="359">
        <v>8.9067349999999994</v>
      </c>
    </row>
    <row r="12" spans="1:74" ht="11.1" customHeight="1" x14ac:dyDescent="0.2">
      <c r="A12" s="84" t="s">
        <v>924</v>
      </c>
      <c r="B12" s="191" t="s">
        <v>625</v>
      </c>
      <c r="C12" s="217">
        <v>12.26734308</v>
      </c>
      <c r="D12" s="217">
        <v>12.36378852</v>
      </c>
      <c r="E12" s="217">
        <v>13.05154538</v>
      </c>
      <c r="F12" s="217">
        <v>16.50014973</v>
      </c>
      <c r="G12" s="217">
        <v>18.98580961</v>
      </c>
      <c r="H12" s="217">
        <v>22.02826799</v>
      </c>
      <c r="I12" s="217">
        <v>23.701001170000001</v>
      </c>
      <c r="J12" s="217">
        <v>24.787233319999999</v>
      </c>
      <c r="K12" s="217">
        <v>23.024252799999999</v>
      </c>
      <c r="L12" s="217">
        <v>18.09008639</v>
      </c>
      <c r="M12" s="217">
        <v>13.065678520000001</v>
      </c>
      <c r="N12" s="217">
        <v>10.832618589999999</v>
      </c>
      <c r="O12" s="217">
        <v>11.193264259999999</v>
      </c>
      <c r="P12" s="217">
        <v>12.392624079999999</v>
      </c>
      <c r="Q12" s="217">
        <v>12.446823050000001</v>
      </c>
      <c r="R12" s="217">
        <v>14.8455998</v>
      </c>
      <c r="S12" s="217">
        <v>18.646883420000002</v>
      </c>
      <c r="T12" s="217">
        <v>21.353986119999998</v>
      </c>
      <c r="U12" s="217">
        <v>22.853492880000001</v>
      </c>
      <c r="V12" s="217">
        <v>22.459688679999999</v>
      </c>
      <c r="W12" s="217">
        <v>22.20354554</v>
      </c>
      <c r="X12" s="217">
        <v>15.723049</v>
      </c>
      <c r="Y12" s="217">
        <v>13.23459004</v>
      </c>
      <c r="Z12" s="217">
        <v>12.61134152</v>
      </c>
      <c r="AA12" s="217">
        <v>12.157816479999999</v>
      </c>
      <c r="AB12" s="217">
        <v>11.99992907</v>
      </c>
      <c r="AC12" s="217">
        <v>13.87239025</v>
      </c>
      <c r="AD12" s="217">
        <v>14.75901329</v>
      </c>
      <c r="AE12" s="217">
        <v>17.99031798</v>
      </c>
      <c r="AF12" s="217">
        <v>20.03038587</v>
      </c>
      <c r="AG12" s="217">
        <v>21.03996094</v>
      </c>
      <c r="AH12" s="217">
        <v>21.455598890000001</v>
      </c>
      <c r="AI12" s="217">
        <v>20.19560573</v>
      </c>
      <c r="AJ12" s="217">
        <v>16.178642109999998</v>
      </c>
      <c r="AK12" s="217">
        <v>11.92794632</v>
      </c>
      <c r="AL12" s="217">
        <v>12.17947753</v>
      </c>
      <c r="AM12" s="217">
        <v>11.55950824</v>
      </c>
      <c r="AN12" s="217">
        <v>11.029483239999999</v>
      </c>
      <c r="AO12" s="217">
        <v>10.649877330000001</v>
      </c>
      <c r="AP12" s="217">
        <v>12.75030585</v>
      </c>
      <c r="AQ12" s="217">
        <v>16.543248720000001</v>
      </c>
      <c r="AR12" s="217">
        <v>20.272707860000001</v>
      </c>
      <c r="AS12" s="217">
        <v>22.40503047</v>
      </c>
      <c r="AT12" s="217">
        <v>22.378730189999999</v>
      </c>
      <c r="AU12" s="217">
        <v>22.182638520000001</v>
      </c>
      <c r="AV12" s="217">
        <v>17.79127665</v>
      </c>
      <c r="AW12" s="217">
        <v>12.26966754</v>
      </c>
      <c r="AX12" s="217">
        <v>11.813269330000001</v>
      </c>
      <c r="AY12" s="217">
        <v>10.772239600000001</v>
      </c>
      <c r="AZ12" s="217">
        <v>12.63326</v>
      </c>
      <c r="BA12" s="217">
        <v>13.234730000000001</v>
      </c>
      <c r="BB12" s="359">
        <v>15.678570000000001</v>
      </c>
      <c r="BC12" s="359">
        <v>18.893740000000001</v>
      </c>
      <c r="BD12" s="359">
        <v>21.83362</v>
      </c>
      <c r="BE12" s="359">
        <v>23.224900000000002</v>
      </c>
      <c r="BF12" s="359">
        <v>23.60304</v>
      </c>
      <c r="BG12" s="359">
        <v>22.74568</v>
      </c>
      <c r="BH12" s="359">
        <v>17.859179999999999</v>
      </c>
      <c r="BI12" s="359">
        <v>13.8164</v>
      </c>
      <c r="BJ12" s="359">
        <v>12.42136</v>
      </c>
      <c r="BK12" s="359">
        <v>12.28181</v>
      </c>
      <c r="BL12" s="359">
        <v>13.07968</v>
      </c>
      <c r="BM12" s="359">
        <v>13.53111</v>
      </c>
      <c r="BN12" s="359">
        <v>15.425219999999999</v>
      </c>
      <c r="BO12" s="359">
        <v>18.507100000000001</v>
      </c>
      <c r="BP12" s="359">
        <v>21.61298</v>
      </c>
      <c r="BQ12" s="359">
        <v>23.094889999999999</v>
      </c>
      <c r="BR12" s="359">
        <v>23.601220000000001</v>
      </c>
      <c r="BS12" s="359">
        <v>22.839950000000002</v>
      </c>
      <c r="BT12" s="359">
        <v>18.072510000000001</v>
      </c>
      <c r="BU12" s="359">
        <v>14.02941</v>
      </c>
      <c r="BV12" s="359">
        <v>12.728809999999999</v>
      </c>
    </row>
    <row r="13" spans="1:74" ht="11.1" customHeight="1" x14ac:dyDescent="0.2">
      <c r="A13" s="84" t="s">
        <v>925</v>
      </c>
      <c r="B13" s="191" t="s">
        <v>626</v>
      </c>
      <c r="C13" s="217">
        <v>10.3771095</v>
      </c>
      <c r="D13" s="217">
        <v>10.140130259999999</v>
      </c>
      <c r="E13" s="217">
        <v>11.358174679999999</v>
      </c>
      <c r="F13" s="217">
        <v>13.52650394</v>
      </c>
      <c r="G13" s="217">
        <v>16.24886923</v>
      </c>
      <c r="H13" s="217">
        <v>17.212702239999999</v>
      </c>
      <c r="I13" s="217">
        <v>17.852822320000001</v>
      </c>
      <c r="J13" s="217">
        <v>18.13345327</v>
      </c>
      <c r="K13" s="217">
        <v>18.08970386</v>
      </c>
      <c r="L13" s="217">
        <v>15.457616529999999</v>
      </c>
      <c r="M13" s="217">
        <v>11.98294151</v>
      </c>
      <c r="N13" s="217">
        <v>9.9843498589999999</v>
      </c>
      <c r="O13" s="217">
        <v>9.5101109259999994</v>
      </c>
      <c r="P13" s="217">
        <v>10.047464700000001</v>
      </c>
      <c r="Q13" s="217">
        <v>10.633126819999999</v>
      </c>
      <c r="R13" s="217">
        <v>12.038135309999999</v>
      </c>
      <c r="S13" s="217">
        <v>14.349837580000001</v>
      </c>
      <c r="T13" s="217">
        <v>16.73865988</v>
      </c>
      <c r="U13" s="217">
        <v>18.31703903</v>
      </c>
      <c r="V13" s="217">
        <v>18.844192289999999</v>
      </c>
      <c r="W13" s="217">
        <v>17.865467850000002</v>
      </c>
      <c r="X13" s="217">
        <v>14.16479633</v>
      </c>
      <c r="Y13" s="217">
        <v>11.569275920000001</v>
      </c>
      <c r="Z13" s="217">
        <v>10.46118499</v>
      </c>
      <c r="AA13" s="217">
        <v>9.6859793790000008</v>
      </c>
      <c r="AB13" s="217">
        <v>9.9866870290000005</v>
      </c>
      <c r="AC13" s="217">
        <v>11.30642282</v>
      </c>
      <c r="AD13" s="217">
        <v>13.5632283</v>
      </c>
      <c r="AE13" s="217">
        <v>15.188744529999999</v>
      </c>
      <c r="AF13" s="217">
        <v>16.32108354</v>
      </c>
      <c r="AG13" s="217">
        <v>17.405018139999999</v>
      </c>
      <c r="AH13" s="217">
        <v>18.055651430000001</v>
      </c>
      <c r="AI13" s="217">
        <v>16.6044938</v>
      </c>
      <c r="AJ13" s="217">
        <v>13.270751600000001</v>
      </c>
      <c r="AK13" s="217">
        <v>10.12697622</v>
      </c>
      <c r="AL13" s="217">
        <v>9.8672160899999994</v>
      </c>
      <c r="AM13" s="217">
        <v>9.1136706879999991</v>
      </c>
      <c r="AN13" s="217">
        <v>9.3691874859999995</v>
      </c>
      <c r="AO13" s="217">
        <v>9.1689024900000007</v>
      </c>
      <c r="AP13" s="217">
        <v>10.843127340000001</v>
      </c>
      <c r="AQ13" s="217">
        <v>13.14632355</v>
      </c>
      <c r="AR13" s="217">
        <v>16.722615739999998</v>
      </c>
      <c r="AS13" s="217">
        <v>18.251519869999999</v>
      </c>
      <c r="AT13" s="217">
        <v>18.249549989999998</v>
      </c>
      <c r="AU13" s="217">
        <v>18.489225449999999</v>
      </c>
      <c r="AV13" s="217">
        <v>15.387043759999999</v>
      </c>
      <c r="AW13" s="217">
        <v>10.72491743</v>
      </c>
      <c r="AX13" s="217">
        <v>9.4244674049999997</v>
      </c>
      <c r="AY13" s="217">
        <v>9.2801942969999995</v>
      </c>
      <c r="AZ13" s="217">
        <v>10.00009</v>
      </c>
      <c r="BA13" s="217">
        <v>11.390180000000001</v>
      </c>
      <c r="BB13" s="359">
        <v>13.09122</v>
      </c>
      <c r="BC13" s="359">
        <v>15.43669</v>
      </c>
      <c r="BD13" s="359">
        <v>17.38917</v>
      </c>
      <c r="BE13" s="359">
        <v>18.508520000000001</v>
      </c>
      <c r="BF13" s="359">
        <v>19.267130000000002</v>
      </c>
      <c r="BG13" s="359">
        <v>18.878530000000001</v>
      </c>
      <c r="BH13" s="359">
        <v>15.48531</v>
      </c>
      <c r="BI13" s="359">
        <v>12.29125</v>
      </c>
      <c r="BJ13" s="359">
        <v>10.645709999999999</v>
      </c>
      <c r="BK13" s="359">
        <v>10.215400000000001</v>
      </c>
      <c r="BL13" s="359">
        <v>10.55406</v>
      </c>
      <c r="BM13" s="359">
        <v>11.368919999999999</v>
      </c>
      <c r="BN13" s="359">
        <v>12.88822</v>
      </c>
      <c r="BO13" s="359">
        <v>14.858180000000001</v>
      </c>
      <c r="BP13" s="359">
        <v>17.219090000000001</v>
      </c>
      <c r="BQ13" s="359">
        <v>18.507770000000001</v>
      </c>
      <c r="BR13" s="359">
        <v>19.502279999999999</v>
      </c>
      <c r="BS13" s="359">
        <v>19.03678</v>
      </c>
      <c r="BT13" s="359">
        <v>15.70626</v>
      </c>
      <c r="BU13" s="359">
        <v>12.523020000000001</v>
      </c>
      <c r="BV13" s="359">
        <v>10.97275</v>
      </c>
    </row>
    <row r="14" spans="1:74" ht="11.1" customHeight="1" x14ac:dyDescent="0.2">
      <c r="A14" s="84" t="s">
        <v>926</v>
      </c>
      <c r="B14" s="191" t="s">
        <v>627</v>
      </c>
      <c r="C14" s="217">
        <v>9.8018048530000002</v>
      </c>
      <c r="D14" s="217">
        <v>9.2747285979999994</v>
      </c>
      <c r="E14" s="217">
        <v>10.60541327</v>
      </c>
      <c r="F14" s="217">
        <v>12.38910815</v>
      </c>
      <c r="G14" s="217">
        <v>15.1912065</v>
      </c>
      <c r="H14" s="217">
        <v>17.204221130000001</v>
      </c>
      <c r="I14" s="217">
        <v>18.20309628</v>
      </c>
      <c r="J14" s="217">
        <v>19.065151310000001</v>
      </c>
      <c r="K14" s="217">
        <v>17.938282000000001</v>
      </c>
      <c r="L14" s="217">
        <v>15.96082743</v>
      </c>
      <c r="M14" s="217">
        <v>10.92309599</v>
      </c>
      <c r="N14" s="217">
        <v>8.8291955560000002</v>
      </c>
      <c r="O14" s="217">
        <v>8.1138757760000004</v>
      </c>
      <c r="P14" s="217">
        <v>8.5892172159999998</v>
      </c>
      <c r="Q14" s="217">
        <v>9.8751675139999993</v>
      </c>
      <c r="R14" s="217">
        <v>12.757420209999999</v>
      </c>
      <c r="S14" s="217">
        <v>14.873428909999999</v>
      </c>
      <c r="T14" s="217">
        <v>16.781004339999999</v>
      </c>
      <c r="U14" s="217">
        <v>18.52425203</v>
      </c>
      <c r="V14" s="217">
        <v>19.363074170000001</v>
      </c>
      <c r="W14" s="217">
        <v>18.083200170000001</v>
      </c>
      <c r="X14" s="217">
        <v>15.93173913</v>
      </c>
      <c r="Y14" s="217">
        <v>11.02899352</v>
      </c>
      <c r="Z14" s="217">
        <v>8.8241970379999994</v>
      </c>
      <c r="AA14" s="217">
        <v>8.8740314779999991</v>
      </c>
      <c r="AB14" s="217">
        <v>8.6974586239999994</v>
      </c>
      <c r="AC14" s="217">
        <v>10.01813898</v>
      </c>
      <c r="AD14" s="217">
        <v>12.70780719</v>
      </c>
      <c r="AE14" s="217">
        <v>13.802745890000001</v>
      </c>
      <c r="AF14" s="217">
        <v>15.050070910000001</v>
      </c>
      <c r="AG14" s="217">
        <v>15.716898629999999</v>
      </c>
      <c r="AH14" s="217">
        <v>17.262760570000001</v>
      </c>
      <c r="AI14" s="217">
        <v>16.528883369999999</v>
      </c>
      <c r="AJ14" s="217">
        <v>14.923755679999999</v>
      </c>
      <c r="AK14" s="217">
        <v>11.31245232</v>
      </c>
      <c r="AL14" s="217">
        <v>9.9805552209999995</v>
      </c>
      <c r="AM14" s="217">
        <v>7.9729972099999999</v>
      </c>
      <c r="AN14" s="217">
        <v>8.6818151819999994</v>
      </c>
      <c r="AO14" s="217">
        <v>8.6164583490000002</v>
      </c>
      <c r="AP14" s="217">
        <v>10.24577092</v>
      </c>
      <c r="AQ14" s="217">
        <v>12.09856677</v>
      </c>
      <c r="AR14" s="217">
        <v>16.997540000000001</v>
      </c>
      <c r="AS14" s="217">
        <v>19.48729874</v>
      </c>
      <c r="AT14" s="217">
        <v>20.188704019999999</v>
      </c>
      <c r="AU14" s="217">
        <v>19.72570391</v>
      </c>
      <c r="AV14" s="217">
        <v>18.14497291</v>
      </c>
      <c r="AW14" s="217">
        <v>12.244953689999999</v>
      </c>
      <c r="AX14" s="217">
        <v>8.3074492519999996</v>
      </c>
      <c r="AY14" s="217">
        <v>8.081094512</v>
      </c>
      <c r="AZ14" s="217">
        <v>9.2194760000000002</v>
      </c>
      <c r="BA14" s="217">
        <v>10.51036</v>
      </c>
      <c r="BB14" s="359">
        <v>12.10666</v>
      </c>
      <c r="BC14" s="359">
        <v>14.218220000000001</v>
      </c>
      <c r="BD14" s="359">
        <v>16.52365</v>
      </c>
      <c r="BE14" s="359">
        <v>18.545580000000001</v>
      </c>
      <c r="BF14" s="359">
        <v>19.635259999999999</v>
      </c>
      <c r="BG14" s="359">
        <v>19.490400000000001</v>
      </c>
      <c r="BH14" s="359">
        <v>17.742850000000001</v>
      </c>
      <c r="BI14" s="359">
        <v>12.82795</v>
      </c>
      <c r="BJ14" s="359">
        <v>9.6182499999999997</v>
      </c>
      <c r="BK14" s="359">
        <v>7.8311450000000002</v>
      </c>
      <c r="BL14" s="359">
        <v>9.0686450000000001</v>
      </c>
      <c r="BM14" s="359">
        <v>10.137499999999999</v>
      </c>
      <c r="BN14" s="359">
        <v>12.31068</v>
      </c>
      <c r="BO14" s="359">
        <v>14.51722</v>
      </c>
      <c r="BP14" s="359">
        <v>16.757560000000002</v>
      </c>
      <c r="BQ14" s="359">
        <v>18.72692</v>
      </c>
      <c r="BR14" s="359">
        <v>19.904949999999999</v>
      </c>
      <c r="BS14" s="359">
        <v>19.765930000000001</v>
      </c>
      <c r="BT14" s="359">
        <v>18.069600000000001</v>
      </c>
      <c r="BU14" s="359">
        <v>13.245979999999999</v>
      </c>
      <c r="BV14" s="359">
        <v>10.134230000000001</v>
      </c>
    </row>
    <row r="15" spans="1:74" ht="11.1" customHeight="1" x14ac:dyDescent="0.2">
      <c r="A15" s="84" t="s">
        <v>927</v>
      </c>
      <c r="B15" s="191" t="s">
        <v>628</v>
      </c>
      <c r="C15" s="217">
        <v>9.0792104949999999</v>
      </c>
      <c r="D15" s="217">
        <v>9.350039636</v>
      </c>
      <c r="E15" s="217">
        <v>9.4241274419999996</v>
      </c>
      <c r="F15" s="217">
        <v>9.3314225999999998</v>
      </c>
      <c r="G15" s="217">
        <v>9.6865672420000006</v>
      </c>
      <c r="H15" s="217">
        <v>11.608448640000001</v>
      </c>
      <c r="I15" s="217">
        <v>12.95546476</v>
      </c>
      <c r="J15" s="217">
        <v>13.573184830000001</v>
      </c>
      <c r="K15" s="217">
        <v>12.63424807</v>
      </c>
      <c r="L15" s="217">
        <v>11.126022770000001</v>
      </c>
      <c r="M15" s="217">
        <v>9.1125383630000005</v>
      </c>
      <c r="N15" s="217">
        <v>8.7868641709999995</v>
      </c>
      <c r="O15" s="217">
        <v>8.7629764540000004</v>
      </c>
      <c r="P15" s="217">
        <v>8.8512190749999995</v>
      </c>
      <c r="Q15" s="217">
        <v>9.2369526820000001</v>
      </c>
      <c r="R15" s="217">
        <v>9.2518821409999994</v>
      </c>
      <c r="S15" s="217">
        <v>9.9691552750000003</v>
      </c>
      <c r="T15" s="217">
        <v>11.48213213</v>
      </c>
      <c r="U15" s="217">
        <v>13.499587249999999</v>
      </c>
      <c r="V15" s="217">
        <v>14.04867859</v>
      </c>
      <c r="W15" s="217">
        <v>13.217046180000001</v>
      </c>
      <c r="X15" s="217">
        <v>10.754089779999999</v>
      </c>
      <c r="Y15" s="217">
        <v>8.7568228250000004</v>
      </c>
      <c r="Z15" s="217">
        <v>8.4428804349999993</v>
      </c>
      <c r="AA15" s="217">
        <v>8.6069413830000006</v>
      </c>
      <c r="AB15" s="217">
        <v>8.7198706710000007</v>
      </c>
      <c r="AC15" s="217">
        <v>9.3241004239999992</v>
      </c>
      <c r="AD15" s="217">
        <v>9.7208693099999994</v>
      </c>
      <c r="AE15" s="217">
        <v>10.873116420000001</v>
      </c>
      <c r="AF15" s="217">
        <v>12.30367204</v>
      </c>
      <c r="AG15" s="217">
        <v>13.38308458</v>
      </c>
      <c r="AH15" s="217">
        <v>13.518268669999999</v>
      </c>
      <c r="AI15" s="217">
        <v>13.0005702</v>
      </c>
      <c r="AJ15" s="217">
        <v>10.101860159999999</v>
      </c>
      <c r="AK15" s="217">
        <v>8.7621619870000007</v>
      </c>
      <c r="AL15" s="217">
        <v>8.3350401989999998</v>
      </c>
      <c r="AM15" s="217">
        <v>7.8458312689999996</v>
      </c>
      <c r="AN15" s="217">
        <v>8.0514816590000002</v>
      </c>
      <c r="AO15" s="217">
        <v>8.2648299269999992</v>
      </c>
      <c r="AP15" s="217">
        <v>8.8200507740000003</v>
      </c>
      <c r="AQ15" s="217">
        <v>9.8024944069999993</v>
      </c>
      <c r="AR15" s="217">
        <v>12.20166077</v>
      </c>
      <c r="AS15" s="217">
        <v>13.95346138</v>
      </c>
      <c r="AT15" s="217">
        <v>14.39387543</v>
      </c>
      <c r="AU15" s="217">
        <v>13.298157829999999</v>
      </c>
      <c r="AV15" s="217">
        <v>10.00752239</v>
      </c>
      <c r="AW15" s="217">
        <v>8.8837304509999999</v>
      </c>
      <c r="AX15" s="217">
        <v>8.2817701120000002</v>
      </c>
      <c r="AY15" s="217">
        <v>8.6606695889999994</v>
      </c>
      <c r="AZ15" s="217">
        <v>8.5457940000000008</v>
      </c>
      <c r="BA15" s="217">
        <v>8.9822509999999998</v>
      </c>
      <c r="BB15" s="359">
        <v>9.1660090000000007</v>
      </c>
      <c r="BC15" s="359">
        <v>9.9252000000000002</v>
      </c>
      <c r="BD15" s="359">
        <v>11.73901</v>
      </c>
      <c r="BE15" s="359">
        <v>13.230259999999999</v>
      </c>
      <c r="BF15" s="359">
        <v>14.348420000000001</v>
      </c>
      <c r="BG15" s="359">
        <v>13.782640000000001</v>
      </c>
      <c r="BH15" s="359">
        <v>11.46838</v>
      </c>
      <c r="BI15" s="359">
        <v>9.8736689999999996</v>
      </c>
      <c r="BJ15" s="359">
        <v>9.0566220000000008</v>
      </c>
      <c r="BK15" s="359">
        <v>9.3164479999999994</v>
      </c>
      <c r="BL15" s="359">
        <v>9.4127150000000004</v>
      </c>
      <c r="BM15" s="359">
        <v>9.6955299999999998</v>
      </c>
      <c r="BN15" s="359">
        <v>9.6754700000000007</v>
      </c>
      <c r="BO15" s="359">
        <v>10.194380000000001</v>
      </c>
      <c r="BP15" s="359">
        <v>11.956110000000001</v>
      </c>
      <c r="BQ15" s="359">
        <v>13.5304</v>
      </c>
      <c r="BR15" s="359">
        <v>14.3459</v>
      </c>
      <c r="BS15" s="359">
        <v>13.67906</v>
      </c>
      <c r="BT15" s="359">
        <v>11.104419999999999</v>
      </c>
      <c r="BU15" s="359">
        <v>9.8391680000000008</v>
      </c>
      <c r="BV15" s="359">
        <v>9.0967640000000003</v>
      </c>
    </row>
    <row r="16" spans="1:74" ht="11.1" customHeight="1" x14ac:dyDescent="0.2">
      <c r="A16" s="84" t="s">
        <v>928</v>
      </c>
      <c r="B16" s="191" t="s">
        <v>629</v>
      </c>
      <c r="C16" s="217">
        <v>10.596487440000001</v>
      </c>
      <c r="D16" s="217">
        <v>10.87304848</v>
      </c>
      <c r="E16" s="217">
        <v>9.5865476279999999</v>
      </c>
      <c r="F16" s="217">
        <v>10.13107769</v>
      </c>
      <c r="G16" s="217">
        <v>10.70016203</v>
      </c>
      <c r="H16" s="217">
        <v>10.78752253</v>
      </c>
      <c r="I16" s="217">
        <v>11.034849339999999</v>
      </c>
      <c r="J16" s="217">
        <v>11.318424670000001</v>
      </c>
      <c r="K16" s="217">
        <v>10.840004370000001</v>
      </c>
      <c r="L16" s="217">
        <v>10.81791398</v>
      </c>
      <c r="M16" s="217">
        <v>9.4116457929999999</v>
      </c>
      <c r="N16" s="217">
        <v>9.9076916930000003</v>
      </c>
      <c r="O16" s="217">
        <v>10.04482041</v>
      </c>
      <c r="P16" s="217">
        <v>10.210058800000001</v>
      </c>
      <c r="Q16" s="217">
        <v>10.08391464</v>
      </c>
      <c r="R16" s="217">
        <v>10.49857239</v>
      </c>
      <c r="S16" s="217">
        <v>10.90287852</v>
      </c>
      <c r="T16" s="217">
        <v>11.493886290000001</v>
      </c>
      <c r="U16" s="217">
        <v>11.533858840000001</v>
      </c>
      <c r="V16" s="217">
        <v>11.72554089</v>
      </c>
      <c r="W16" s="217">
        <v>11.24987387</v>
      </c>
      <c r="X16" s="217">
        <v>10.917671289999999</v>
      </c>
      <c r="Y16" s="217">
        <v>9.7688333959999998</v>
      </c>
      <c r="Z16" s="217">
        <v>9.5468267739999995</v>
      </c>
      <c r="AA16" s="217">
        <v>9.6914972559999999</v>
      </c>
      <c r="AB16" s="217">
        <v>9.0516370290000001</v>
      </c>
      <c r="AC16" s="217">
        <v>9.2544577879999999</v>
      </c>
      <c r="AD16" s="217">
        <v>9.0657335830000001</v>
      </c>
      <c r="AE16" s="217">
        <v>9.6929402150000001</v>
      </c>
      <c r="AF16" s="217">
        <v>10.27940985</v>
      </c>
      <c r="AG16" s="217">
        <v>10.51555827</v>
      </c>
      <c r="AH16" s="217">
        <v>10.72528346</v>
      </c>
      <c r="AI16" s="217">
        <v>10.75712706</v>
      </c>
      <c r="AJ16" s="217">
        <v>10.402177160000001</v>
      </c>
      <c r="AK16" s="217">
        <v>9.5239919739999994</v>
      </c>
      <c r="AL16" s="217">
        <v>9.5518592689999995</v>
      </c>
      <c r="AM16" s="217">
        <v>9.6206706470000007</v>
      </c>
      <c r="AN16" s="217">
        <v>9.2556210599999993</v>
      </c>
      <c r="AO16" s="217">
        <v>9.4686363320000009</v>
      </c>
      <c r="AP16" s="217">
        <v>10.12963343</v>
      </c>
      <c r="AQ16" s="217">
        <v>11.231888229999999</v>
      </c>
      <c r="AR16" s="217">
        <v>11.50508786</v>
      </c>
      <c r="AS16" s="217">
        <v>11.47981661</v>
      </c>
      <c r="AT16" s="217">
        <v>11.372500690000001</v>
      </c>
      <c r="AU16" s="217">
        <v>10.9574251</v>
      </c>
      <c r="AV16" s="217">
        <v>10.59236495</v>
      </c>
      <c r="AW16" s="217">
        <v>10.08069688</v>
      </c>
      <c r="AX16" s="217">
        <v>10.091828530000001</v>
      </c>
      <c r="AY16" s="217">
        <v>10.67023653</v>
      </c>
      <c r="AZ16" s="217">
        <v>10.66047</v>
      </c>
      <c r="BA16" s="217">
        <v>10.442780000000001</v>
      </c>
      <c r="BB16" s="359">
        <v>10.58732</v>
      </c>
      <c r="BC16" s="359">
        <v>10.84083</v>
      </c>
      <c r="BD16" s="359">
        <v>11.06162</v>
      </c>
      <c r="BE16" s="359">
        <v>11.4101</v>
      </c>
      <c r="BF16" s="359">
        <v>11.958550000000001</v>
      </c>
      <c r="BG16" s="359">
        <v>11.828670000000001</v>
      </c>
      <c r="BH16" s="359">
        <v>11.40498</v>
      </c>
      <c r="BI16" s="359">
        <v>10.58361</v>
      </c>
      <c r="BJ16" s="359">
        <v>10.20553</v>
      </c>
      <c r="BK16" s="359">
        <v>10.44392</v>
      </c>
      <c r="BL16" s="359">
        <v>10.22156</v>
      </c>
      <c r="BM16" s="359">
        <v>9.9151849999999992</v>
      </c>
      <c r="BN16" s="359">
        <v>10.25605</v>
      </c>
      <c r="BO16" s="359">
        <v>10.668200000000001</v>
      </c>
      <c r="BP16" s="359">
        <v>10.964</v>
      </c>
      <c r="BQ16" s="359">
        <v>11.39255</v>
      </c>
      <c r="BR16" s="359">
        <v>11.86082</v>
      </c>
      <c r="BS16" s="359">
        <v>11.596310000000001</v>
      </c>
      <c r="BT16" s="359">
        <v>11.342890000000001</v>
      </c>
      <c r="BU16" s="359">
        <v>10.637409999999999</v>
      </c>
      <c r="BV16" s="359">
        <v>10.25304</v>
      </c>
    </row>
    <row r="17" spans="1:74" ht="11.1" customHeight="1" x14ac:dyDescent="0.2">
      <c r="A17" s="84" t="s">
        <v>719</v>
      </c>
      <c r="B17" s="191" t="s">
        <v>598</v>
      </c>
      <c r="C17" s="217">
        <v>10.56</v>
      </c>
      <c r="D17" s="217">
        <v>10.69</v>
      </c>
      <c r="E17" s="217">
        <v>10.99</v>
      </c>
      <c r="F17" s="217">
        <v>11.97</v>
      </c>
      <c r="G17" s="217">
        <v>13.12</v>
      </c>
      <c r="H17" s="217">
        <v>14.86</v>
      </c>
      <c r="I17" s="217">
        <v>16.21</v>
      </c>
      <c r="J17" s="217">
        <v>16.649999999999999</v>
      </c>
      <c r="K17" s="217">
        <v>15.63</v>
      </c>
      <c r="L17" s="217">
        <v>13.37</v>
      </c>
      <c r="M17" s="217">
        <v>10.89</v>
      </c>
      <c r="N17" s="217">
        <v>9.98</v>
      </c>
      <c r="O17" s="217">
        <v>9.9</v>
      </c>
      <c r="P17" s="217">
        <v>10.14</v>
      </c>
      <c r="Q17" s="217">
        <v>10.43</v>
      </c>
      <c r="R17" s="217">
        <v>11.27</v>
      </c>
      <c r="S17" s="217">
        <v>12.5</v>
      </c>
      <c r="T17" s="217">
        <v>14.7</v>
      </c>
      <c r="U17" s="217">
        <v>16.14</v>
      </c>
      <c r="V17" s="217">
        <v>16.670000000000002</v>
      </c>
      <c r="W17" s="217">
        <v>15.63</v>
      </c>
      <c r="X17" s="217">
        <v>12.85</v>
      </c>
      <c r="Y17" s="217">
        <v>10.78</v>
      </c>
      <c r="Z17" s="217">
        <v>9.83</v>
      </c>
      <c r="AA17" s="217">
        <v>9.67</v>
      </c>
      <c r="AB17" s="217">
        <v>9.52</v>
      </c>
      <c r="AC17" s="217">
        <v>10.45</v>
      </c>
      <c r="AD17" s="217">
        <v>11.01</v>
      </c>
      <c r="AE17" s="217">
        <v>12.66</v>
      </c>
      <c r="AF17" s="217">
        <v>14.25</v>
      </c>
      <c r="AG17" s="217">
        <v>15.2</v>
      </c>
      <c r="AH17" s="217">
        <v>15.89</v>
      </c>
      <c r="AI17" s="217">
        <v>14.81</v>
      </c>
      <c r="AJ17" s="217">
        <v>11.78</v>
      </c>
      <c r="AK17" s="217">
        <v>10.06</v>
      </c>
      <c r="AL17" s="217">
        <v>9.75</v>
      </c>
      <c r="AM17" s="217">
        <v>9.17</v>
      </c>
      <c r="AN17" s="217">
        <v>9.24</v>
      </c>
      <c r="AO17" s="217">
        <v>9.34</v>
      </c>
      <c r="AP17" s="217">
        <v>10.41</v>
      </c>
      <c r="AQ17" s="217">
        <v>12.61</v>
      </c>
      <c r="AR17" s="217">
        <v>14.97</v>
      </c>
      <c r="AS17" s="217">
        <v>16.309999999999999</v>
      </c>
      <c r="AT17" s="217">
        <v>16.440000000000001</v>
      </c>
      <c r="AU17" s="217">
        <v>15.69</v>
      </c>
      <c r="AV17" s="217">
        <v>12.48</v>
      </c>
      <c r="AW17" s="217">
        <v>10.1</v>
      </c>
      <c r="AX17" s="217">
        <v>9.15</v>
      </c>
      <c r="AY17" s="217">
        <v>9.24</v>
      </c>
      <c r="AZ17" s="217">
        <v>9.9096259999999994</v>
      </c>
      <c r="BA17" s="217">
        <v>10.68295</v>
      </c>
      <c r="BB17" s="359">
        <v>11.75919</v>
      </c>
      <c r="BC17" s="359">
        <v>13.14446</v>
      </c>
      <c r="BD17" s="359">
        <v>15.127700000000001</v>
      </c>
      <c r="BE17" s="359">
        <v>16.46031</v>
      </c>
      <c r="BF17" s="359">
        <v>17.222999999999999</v>
      </c>
      <c r="BG17" s="359">
        <v>16.566009999999999</v>
      </c>
      <c r="BH17" s="359">
        <v>13.62129</v>
      </c>
      <c r="BI17" s="359">
        <v>11.706530000000001</v>
      </c>
      <c r="BJ17" s="359">
        <v>10.296290000000001</v>
      </c>
      <c r="BK17" s="359">
        <v>10.211970000000001</v>
      </c>
      <c r="BL17" s="359">
        <v>10.37857</v>
      </c>
      <c r="BM17" s="359">
        <v>10.833209999999999</v>
      </c>
      <c r="BN17" s="359">
        <v>11.60243</v>
      </c>
      <c r="BO17" s="359">
        <v>12.953189999999999</v>
      </c>
      <c r="BP17" s="359">
        <v>14.88898</v>
      </c>
      <c r="BQ17" s="359">
        <v>16.304749999999999</v>
      </c>
      <c r="BR17" s="359">
        <v>17.131260000000001</v>
      </c>
      <c r="BS17" s="359">
        <v>16.51324</v>
      </c>
      <c r="BT17" s="359">
        <v>13.697290000000001</v>
      </c>
      <c r="BU17" s="359">
        <v>11.859310000000001</v>
      </c>
      <c r="BV17" s="359">
        <v>10.48376</v>
      </c>
    </row>
    <row r="18" spans="1:74" ht="11.1" customHeight="1" x14ac:dyDescent="0.2">
      <c r="A18" s="84"/>
      <c r="B18" s="88" t="s">
        <v>835</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395"/>
      <c r="BC18" s="395"/>
      <c r="BD18" s="395"/>
      <c r="BE18" s="395"/>
      <c r="BF18" s="395"/>
      <c r="BG18" s="395"/>
      <c r="BH18" s="395"/>
      <c r="BI18" s="395"/>
      <c r="BJ18" s="395"/>
      <c r="BK18" s="395"/>
      <c r="BL18" s="395"/>
      <c r="BM18" s="395"/>
      <c r="BN18" s="395"/>
      <c r="BO18" s="395"/>
      <c r="BP18" s="395"/>
      <c r="BQ18" s="395"/>
      <c r="BR18" s="395"/>
      <c r="BS18" s="395"/>
      <c r="BT18" s="395"/>
      <c r="BU18" s="395"/>
      <c r="BV18" s="395"/>
    </row>
    <row r="19" spans="1:74" ht="11.1" customHeight="1" x14ac:dyDescent="0.2">
      <c r="A19" s="84" t="s">
        <v>929</v>
      </c>
      <c r="B19" s="191" t="s">
        <v>622</v>
      </c>
      <c r="C19" s="217">
        <v>11.474175710000001</v>
      </c>
      <c r="D19" s="217">
        <v>11.55548971</v>
      </c>
      <c r="E19" s="217">
        <v>11.72335998</v>
      </c>
      <c r="F19" s="217">
        <v>11.805975480000001</v>
      </c>
      <c r="G19" s="217">
        <v>11.87108235</v>
      </c>
      <c r="H19" s="217">
        <v>11.391226229999999</v>
      </c>
      <c r="I19" s="217">
        <v>11.67667711</v>
      </c>
      <c r="J19" s="217">
        <v>11.18784007</v>
      </c>
      <c r="K19" s="217">
        <v>11.073057690000001</v>
      </c>
      <c r="L19" s="217">
        <v>10.5596991</v>
      </c>
      <c r="M19" s="217">
        <v>10.94111073</v>
      </c>
      <c r="N19" s="217">
        <v>11.1784289</v>
      </c>
      <c r="O19" s="217">
        <v>10.98966997</v>
      </c>
      <c r="P19" s="217">
        <v>11.01840584</v>
      </c>
      <c r="Q19" s="217">
        <v>11.1729064</v>
      </c>
      <c r="R19" s="217">
        <v>10.796473089999999</v>
      </c>
      <c r="S19" s="217">
        <v>10.432842170000001</v>
      </c>
      <c r="T19" s="217">
        <v>9.9605086319999998</v>
      </c>
      <c r="U19" s="217">
        <v>10.192235849999999</v>
      </c>
      <c r="V19" s="217">
        <v>10.41145747</v>
      </c>
      <c r="W19" s="217">
        <v>10.35310308</v>
      </c>
      <c r="X19" s="217">
        <v>9.9997395900000008</v>
      </c>
      <c r="Y19" s="217">
        <v>10.42409441</v>
      </c>
      <c r="Z19" s="217">
        <v>10.348869199999999</v>
      </c>
      <c r="AA19" s="217">
        <v>10.69445679</v>
      </c>
      <c r="AB19" s="217">
        <v>10.03244407</v>
      </c>
      <c r="AC19" s="217">
        <v>10.18002809</v>
      </c>
      <c r="AD19" s="217">
        <v>10.214662860000001</v>
      </c>
      <c r="AE19" s="217">
        <v>9.433945971</v>
      </c>
      <c r="AF19" s="217">
        <v>9.9061601039999996</v>
      </c>
      <c r="AG19" s="217">
        <v>10.30279736</v>
      </c>
      <c r="AH19" s="217">
        <v>9.6096597209999999</v>
      </c>
      <c r="AI19" s="217">
        <v>9.6818031900000001</v>
      </c>
      <c r="AJ19" s="217">
        <v>9.7392473689999992</v>
      </c>
      <c r="AK19" s="217">
        <v>10.475621820000001</v>
      </c>
      <c r="AL19" s="217">
        <v>10.128477889999999</v>
      </c>
      <c r="AM19" s="217">
        <v>10.89970119</v>
      </c>
      <c r="AN19" s="217">
        <v>10.87625736</v>
      </c>
      <c r="AO19" s="217">
        <v>11.153884700000001</v>
      </c>
      <c r="AP19" s="217">
        <v>10.437838449999999</v>
      </c>
      <c r="AQ19" s="217">
        <v>11.264612359999999</v>
      </c>
      <c r="AR19" s="217">
        <v>10.442587</v>
      </c>
      <c r="AS19" s="217">
        <v>10.17052178</v>
      </c>
      <c r="AT19" s="217">
        <v>10.206285790000001</v>
      </c>
      <c r="AU19" s="217">
        <v>9.9842976530000005</v>
      </c>
      <c r="AV19" s="217">
        <v>9.6440525860000008</v>
      </c>
      <c r="AW19" s="217">
        <v>9.6372711419999995</v>
      </c>
      <c r="AX19" s="217">
        <v>10.56908692</v>
      </c>
      <c r="AY19" s="217">
        <v>10.57488558</v>
      </c>
      <c r="AZ19" s="217">
        <v>11.360760000000001</v>
      </c>
      <c r="BA19" s="217">
        <v>12.203950000000001</v>
      </c>
      <c r="BB19" s="359">
        <v>11.898490000000001</v>
      </c>
      <c r="BC19" s="359">
        <v>11.389749999999999</v>
      </c>
      <c r="BD19" s="359">
        <v>11.1008</v>
      </c>
      <c r="BE19" s="359">
        <v>11.25034</v>
      </c>
      <c r="BF19" s="359">
        <v>11.179</v>
      </c>
      <c r="BG19" s="359">
        <v>11.147539999999999</v>
      </c>
      <c r="BH19" s="359">
        <v>10.637309999999999</v>
      </c>
      <c r="BI19" s="359">
        <v>11.27059</v>
      </c>
      <c r="BJ19" s="359">
        <v>11.389250000000001</v>
      </c>
      <c r="BK19" s="359">
        <v>11.64185</v>
      </c>
      <c r="BL19" s="359">
        <v>11.912240000000001</v>
      </c>
      <c r="BM19" s="359">
        <v>11.87335</v>
      </c>
      <c r="BN19" s="359">
        <v>11.47767</v>
      </c>
      <c r="BO19" s="359">
        <v>11.091240000000001</v>
      </c>
      <c r="BP19" s="359">
        <v>11.01803</v>
      </c>
      <c r="BQ19" s="359">
        <v>11.220700000000001</v>
      </c>
      <c r="BR19" s="359">
        <v>11.191280000000001</v>
      </c>
      <c r="BS19" s="359">
        <v>11.30491</v>
      </c>
      <c r="BT19" s="359">
        <v>10.83648</v>
      </c>
      <c r="BU19" s="359">
        <v>11.45468</v>
      </c>
      <c r="BV19" s="359">
        <v>11.69101</v>
      </c>
    </row>
    <row r="20" spans="1:74" ht="11.1" customHeight="1" x14ac:dyDescent="0.2">
      <c r="A20" s="84" t="s">
        <v>930</v>
      </c>
      <c r="B20" s="189" t="s">
        <v>656</v>
      </c>
      <c r="C20" s="217">
        <v>11.360390349999999</v>
      </c>
      <c r="D20" s="217">
        <v>11.171819490000001</v>
      </c>
      <c r="E20" s="217">
        <v>11.351961920000001</v>
      </c>
      <c r="F20" s="217">
        <v>10.63600325</v>
      </c>
      <c r="G20" s="217">
        <v>10.25159807</v>
      </c>
      <c r="H20" s="217">
        <v>10.13532603</v>
      </c>
      <c r="I20" s="217">
        <v>9.9950110849999998</v>
      </c>
      <c r="J20" s="217">
        <v>9.9535078279999993</v>
      </c>
      <c r="K20" s="217">
        <v>10.08317538</v>
      </c>
      <c r="L20" s="217">
        <v>10.13540746</v>
      </c>
      <c r="M20" s="217">
        <v>10.0712548</v>
      </c>
      <c r="N20" s="217">
        <v>10.17470915</v>
      </c>
      <c r="O20" s="217">
        <v>9.8565437819999993</v>
      </c>
      <c r="P20" s="217">
        <v>9.7195781869999998</v>
      </c>
      <c r="Q20" s="217">
        <v>9.8724553210000003</v>
      </c>
      <c r="R20" s="217">
        <v>9.4529980550000001</v>
      </c>
      <c r="S20" s="217">
        <v>9.9364629949999994</v>
      </c>
      <c r="T20" s="217">
        <v>9.4315649550000007</v>
      </c>
      <c r="U20" s="217">
        <v>8.6965362109999997</v>
      </c>
      <c r="V20" s="217">
        <v>9.0299312759999992</v>
      </c>
      <c r="W20" s="217">
        <v>9.0372020949999996</v>
      </c>
      <c r="X20" s="217">
        <v>9.1410308180000008</v>
      </c>
      <c r="Y20" s="217">
        <v>9.3308133909999995</v>
      </c>
      <c r="Z20" s="217">
        <v>9.2338415769999997</v>
      </c>
      <c r="AA20" s="217">
        <v>8.6721577960000005</v>
      </c>
      <c r="AB20" s="217">
        <v>8.2326594909999997</v>
      </c>
      <c r="AC20" s="217">
        <v>8.9051383430000008</v>
      </c>
      <c r="AD20" s="217">
        <v>8.0430030820000002</v>
      </c>
      <c r="AE20" s="217">
        <v>7.801388159</v>
      </c>
      <c r="AF20" s="217">
        <v>7.5165398579999998</v>
      </c>
      <c r="AG20" s="217">
        <v>7.1542971680000003</v>
      </c>
      <c r="AH20" s="217">
        <v>7.1681087210000003</v>
      </c>
      <c r="AI20" s="217">
        <v>7.024384725</v>
      </c>
      <c r="AJ20" s="217">
        <v>9.4715556979999995</v>
      </c>
      <c r="AK20" s="217">
        <v>8.2422764310000005</v>
      </c>
      <c r="AL20" s="217">
        <v>9.6498775049999992</v>
      </c>
      <c r="AM20" s="217">
        <v>8.7880543580000001</v>
      </c>
      <c r="AN20" s="217">
        <v>8.8288942979999998</v>
      </c>
      <c r="AO20" s="217">
        <v>8.8503163600000008</v>
      </c>
      <c r="AP20" s="217">
        <v>8.7083462709999999</v>
      </c>
      <c r="AQ20" s="217">
        <v>8.7700702279999998</v>
      </c>
      <c r="AR20" s="217">
        <v>8.4876529079999994</v>
      </c>
      <c r="AS20" s="217">
        <v>7.7964255979999999</v>
      </c>
      <c r="AT20" s="217">
        <v>7.830390746</v>
      </c>
      <c r="AU20" s="217">
        <v>8.1398235660000005</v>
      </c>
      <c r="AV20" s="217">
        <v>8.3409307510000001</v>
      </c>
      <c r="AW20" s="217">
        <v>8.2259735490000008</v>
      </c>
      <c r="AX20" s="217">
        <v>8.2652260260000006</v>
      </c>
      <c r="AY20" s="217">
        <v>8.7924021210000003</v>
      </c>
      <c r="AZ20" s="217">
        <v>9.9901160000000004</v>
      </c>
      <c r="BA20" s="217">
        <v>11.15405</v>
      </c>
      <c r="BB20" s="359">
        <v>10.278700000000001</v>
      </c>
      <c r="BC20" s="359">
        <v>9.8601229999999997</v>
      </c>
      <c r="BD20" s="359">
        <v>9.5226150000000001</v>
      </c>
      <c r="BE20" s="359">
        <v>9.3855450000000005</v>
      </c>
      <c r="BF20" s="359">
        <v>9.5481730000000002</v>
      </c>
      <c r="BG20" s="359">
        <v>9.6961860000000009</v>
      </c>
      <c r="BH20" s="359">
        <v>10.11749</v>
      </c>
      <c r="BI20" s="359">
        <v>10.34079</v>
      </c>
      <c r="BJ20" s="359">
        <v>9.9931350000000005</v>
      </c>
      <c r="BK20" s="359">
        <v>10.269600000000001</v>
      </c>
      <c r="BL20" s="359">
        <v>10.252129999999999</v>
      </c>
      <c r="BM20" s="359">
        <v>10.685560000000001</v>
      </c>
      <c r="BN20" s="359">
        <v>9.9866709999999994</v>
      </c>
      <c r="BO20" s="359">
        <v>9.5196459999999998</v>
      </c>
      <c r="BP20" s="359">
        <v>9.2154120000000006</v>
      </c>
      <c r="BQ20" s="359">
        <v>9.1520849999999996</v>
      </c>
      <c r="BR20" s="359">
        <v>9.2858409999999996</v>
      </c>
      <c r="BS20" s="359">
        <v>9.5655099999999997</v>
      </c>
      <c r="BT20" s="359">
        <v>10.118180000000001</v>
      </c>
      <c r="BU20" s="359">
        <v>10.43759</v>
      </c>
      <c r="BV20" s="359">
        <v>10.16272</v>
      </c>
    </row>
    <row r="21" spans="1:74" ht="11.1" customHeight="1" x14ac:dyDescent="0.2">
      <c r="A21" s="84" t="s">
        <v>931</v>
      </c>
      <c r="B21" s="191" t="s">
        <v>623</v>
      </c>
      <c r="C21" s="217">
        <v>8.866984746</v>
      </c>
      <c r="D21" s="217">
        <v>8.9942270640000004</v>
      </c>
      <c r="E21" s="217">
        <v>9.0245554079999994</v>
      </c>
      <c r="F21" s="217">
        <v>8.8128587570000008</v>
      </c>
      <c r="G21" s="217">
        <v>9.3525682519999993</v>
      </c>
      <c r="H21" s="217">
        <v>9.6114504039999993</v>
      </c>
      <c r="I21" s="217">
        <v>10.1659019</v>
      </c>
      <c r="J21" s="217">
        <v>9.9895566389999999</v>
      </c>
      <c r="K21" s="217">
        <v>9.0308381949999994</v>
      </c>
      <c r="L21" s="217">
        <v>8.3217091750000005</v>
      </c>
      <c r="M21" s="217">
        <v>8.1040911520000005</v>
      </c>
      <c r="N21" s="217">
        <v>8.1033645730000003</v>
      </c>
      <c r="O21" s="217">
        <v>8.2857518189999997</v>
      </c>
      <c r="P21" s="217">
        <v>8.472942347</v>
      </c>
      <c r="Q21" s="217">
        <v>8.3663403980000002</v>
      </c>
      <c r="R21" s="217">
        <v>8.7139415880000008</v>
      </c>
      <c r="S21" s="217">
        <v>8.9490393430000008</v>
      </c>
      <c r="T21" s="217">
        <v>9.8722579429999993</v>
      </c>
      <c r="U21" s="217">
        <v>10.237464320000001</v>
      </c>
      <c r="V21" s="217">
        <v>10.164924299999999</v>
      </c>
      <c r="W21" s="217">
        <v>9.4374651109999999</v>
      </c>
      <c r="X21" s="217">
        <v>8.4063663250000005</v>
      </c>
      <c r="Y21" s="217">
        <v>7.9692295230000001</v>
      </c>
      <c r="Z21" s="217">
        <v>7.7185617669999997</v>
      </c>
      <c r="AA21" s="217">
        <v>7.2377776750000002</v>
      </c>
      <c r="AB21" s="217">
        <v>6.9895088379999999</v>
      </c>
      <c r="AC21" s="217">
        <v>7.6140520250000003</v>
      </c>
      <c r="AD21" s="217">
        <v>8.0043499730000001</v>
      </c>
      <c r="AE21" s="217">
        <v>9.3848658829999998</v>
      </c>
      <c r="AF21" s="217">
        <v>10.727309079999999</v>
      </c>
      <c r="AG21" s="217">
        <v>10.53952943</v>
      </c>
      <c r="AH21" s="217">
        <v>11.54610885</v>
      </c>
      <c r="AI21" s="217">
        <v>10.22932658</v>
      </c>
      <c r="AJ21" s="217">
        <v>7.9287173419999997</v>
      </c>
      <c r="AK21" s="217">
        <v>7.3554783410000004</v>
      </c>
      <c r="AL21" s="217">
        <v>7.595606203</v>
      </c>
      <c r="AM21" s="217">
        <v>7.1097679779999998</v>
      </c>
      <c r="AN21" s="217">
        <v>6.9870061540000004</v>
      </c>
      <c r="AO21" s="217">
        <v>6.8869383300000004</v>
      </c>
      <c r="AP21" s="217">
        <v>7.6417896949999999</v>
      </c>
      <c r="AQ21" s="217">
        <v>8.6346955199999993</v>
      </c>
      <c r="AR21" s="217">
        <v>8.9438548680000007</v>
      </c>
      <c r="AS21" s="217">
        <v>8.8704711740000004</v>
      </c>
      <c r="AT21" s="217">
        <v>9.174895137</v>
      </c>
      <c r="AU21" s="217">
        <v>8.6830107499999993</v>
      </c>
      <c r="AV21" s="217">
        <v>7.2966099719999997</v>
      </c>
      <c r="AW21" s="217">
        <v>7.0153336299999998</v>
      </c>
      <c r="AX21" s="217">
        <v>6.9635723220000001</v>
      </c>
      <c r="AY21" s="217">
        <v>7.2226923059999999</v>
      </c>
      <c r="AZ21" s="217">
        <v>8.2504360000000005</v>
      </c>
      <c r="BA21" s="217">
        <v>9.0818560000000002</v>
      </c>
      <c r="BB21" s="359">
        <v>9.4779520000000002</v>
      </c>
      <c r="BC21" s="359">
        <v>9.6001750000000001</v>
      </c>
      <c r="BD21" s="359">
        <v>9.9564979999999998</v>
      </c>
      <c r="BE21" s="359">
        <v>10.08644</v>
      </c>
      <c r="BF21" s="359">
        <v>10.41371</v>
      </c>
      <c r="BG21" s="359">
        <v>10.063090000000001</v>
      </c>
      <c r="BH21" s="359">
        <v>8.9721089999999997</v>
      </c>
      <c r="BI21" s="359">
        <v>8.5091210000000004</v>
      </c>
      <c r="BJ21" s="359">
        <v>8.0004299999999997</v>
      </c>
      <c r="BK21" s="359">
        <v>8.2795740000000002</v>
      </c>
      <c r="BL21" s="359">
        <v>8.6271009999999997</v>
      </c>
      <c r="BM21" s="359">
        <v>8.9805759999999992</v>
      </c>
      <c r="BN21" s="359">
        <v>9.1781880000000005</v>
      </c>
      <c r="BO21" s="359">
        <v>9.4043729999999996</v>
      </c>
      <c r="BP21" s="359">
        <v>9.861974</v>
      </c>
      <c r="BQ21" s="359">
        <v>9.886412</v>
      </c>
      <c r="BR21" s="359">
        <v>10.167210000000001</v>
      </c>
      <c r="BS21" s="359">
        <v>9.9228380000000005</v>
      </c>
      <c r="BT21" s="359">
        <v>9.0847110000000004</v>
      </c>
      <c r="BU21" s="359">
        <v>8.7134119999999999</v>
      </c>
      <c r="BV21" s="359">
        <v>8.2740519999999993</v>
      </c>
    </row>
    <row r="22" spans="1:74" ht="11.1" customHeight="1" x14ac:dyDescent="0.2">
      <c r="A22" s="84" t="s">
        <v>932</v>
      </c>
      <c r="B22" s="191" t="s">
        <v>624</v>
      </c>
      <c r="C22" s="217">
        <v>8.3300404839999995</v>
      </c>
      <c r="D22" s="217">
        <v>8.5209644040000008</v>
      </c>
      <c r="E22" s="217">
        <v>8.2176564719999998</v>
      </c>
      <c r="F22" s="217">
        <v>8.2259278370000004</v>
      </c>
      <c r="G22" s="217">
        <v>8.1888509719999991</v>
      </c>
      <c r="H22" s="217">
        <v>8.8354432240000005</v>
      </c>
      <c r="I22" s="217">
        <v>9.7469753860000008</v>
      </c>
      <c r="J22" s="217">
        <v>9.5908068120000003</v>
      </c>
      <c r="K22" s="217">
        <v>9.2460196329999995</v>
      </c>
      <c r="L22" s="217">
        <v>8.1738031860000007</v>
      </c>
      <c r="M22" s="217">
        <v>7.8413324700000002</v>
      </c>
      <c r="N22" s="217">
        <v>7.7129080329999997</v>
      </c>
      <c r="O22" s="217">
        <v>7.7673394770000002</v>
      </c>
      <c r="P22" s="217">
        <v>7.9715838139999997</v>
      </c>
      <c r="Q22" s="217">
        <v>7.8597359840000003</v>
      </c>
      <c r="R22" s="217">
        <v>7.9415102879999999</v>
      </c>
      <c r="S22" s="217">
        <v>8.5078165610000003</v>
      </c>
      <c r="T22" s="217">
        <v>9.2020372350000006</v>
      </c>
      <c r="U22" s="217">
        <v>9.4746204620000007</v>
      </c>
      <c r="V22" s="217">
        <v>9.9734831380000006</v>
      </c>
      <c r="W22" s="217">
        <v>8.9382050779999993</v>
      </c>
      <c r="X22" s="217">
        <v>8.0669418260000008</v>
      </c>
      <c r="Y22" s="217">
        <v>7.8329622490000004</v>
      </c>
      <c r="Z22" s="217">
        <v>7.350497549</v>
      </c>
      <c r="AA22" s="217">
        <v>7.1735710409999998</v>
      </c>
      <c r="AB22" s="217">
        <v>7.0842387569999996</v>
      </c>
      <c r="AC22" s="217">
        <v>7.4404318600000003</v>
      </c>
      <c r="AD22" s="217">
        <v>6.9244749629999998</v>
      </c>
      <c r="AE22" s="217">
        <v>7.0533838209999997</v>
      </c>
      <c r="AF22" s="217">
        <v>8.0110090669999998</v>
      </c>
      <c r="AG22" s="217">
        <v>8.3152166750000003</v>
      </c>
      <c r="AH22" s="217">
        <v>8.8111438740000008</v>
      </c>
      <c r="AI22" s="217">
        <v>7.8731934780000001</v>
      </c>
      <c r="AJ22" s="217">
        <v>6.9303480750000004</v>
      </c>
      <c r="AK22" s="217">
        <v>7.2684739330000001</v>
      </c>
      <c r="AL22" s="217">
        <v>7.1927518279999996</v>
      </c>
      <c r="AM22" s="217">
        <v>6.9384745160000003</v>
      </c>
      <c r="AN22" s="217">
        <v>7.0132322050000004</v>
      </c>
      <c r="AO22" s="217">
        <v>7.0465138969999996</v>
      </c>
      <c r="AP22" s="217">
        <v>7.3188370779999996</v>
      </c>
      <c r="AQ22" s="217">
        <v>8.0200717790000002</v>
      </c>
      <c r="AR22" s="217">
        <v>9.1976772770000004</v>
      </c>
      <c r="AS22" s="217">
        <v>9.530266568</v>
      </c>
      <c r="AT22" s="217">
        <v>9.2981284449999997</v>
      </c>
      <c r="AU22" s="217">
        <v>8.7790732410000007</v>
      </c>
      <c r="AV22" s="217">
        <v>7.9296998859999999</v>
      </c>
      <c r="AW22" s="217">
        <v>7.2248327479999999</v>
      </c>
      <c r="AX22" s="217">
        <v>7.1946994850000001</v>
      </c>
      <c r="AY22" s="217">
        <v>7.515626148</v>
      </c>
      <c r="AZ22" s="217">
        <v>8.1181289999999997</v>
      </c>
      <c r="BA22" s="217">
        <v>8.6216080000000002</v>
      </c>
      <c r="BB22" s="359">
        <v>8.4108540000000005</v>
      </c>
      <c r="BC22" s="359">
        <v>8.1536039999999996</v>
      </c>
      <c r="BD22" s="359">
        <v>8.6063390000000002</v>
      </c>
      <c r="BE22" s="359">
        <v>9.1809630000000002</v>
      </c>
      <c r="BF22" s="359">
        <v>9.4822629999999997</v>
      </c>
      <c r="BG22" s="359">
        <v>9.1090699999999991</v>
      </c>
      <c r="BH22" s="359">
        <v>8.0969110000000004</v>
      </c>
      <c r="BI22" s="359">
        <v>8.2786249999999999</v>
      </c>
      <c r="BJ22" s="359">
        <v>7.8776900000000003</v>
      </c>
      <c r="BK22" s="359">
        <v>8.0362539999999996</v>
      </c>
      <c r="BL22" s="359">
        <v>8.1578859999999995</v>
      </c>
      <c r="BM22" s="359">
        <v>8.3078570000000003</v>
      </c>
      <c r="BN22" s="359">
        <v>8.1473770000000005</v>
      </c>
      <c r="BO22" s="359">
        <v>7.9923029999999997</v>
      </c>
      <c r="BP22" s="359">
        <v>8.5415930000000007</v>
      </c>
      <c r="BQ22" s="359">
        <v>9.1884630000000005</v>
      </c>
      <c r="BR22" s="359">
        <v>9.5294209999999993</v>
      </c>
      <c r="BS22" s="359">
        <v>9.1705269999999999</v>
      </c>
      <c r="BT22" s="359">
        <v>8.3157049999999995</v>
      </c>
      <c r="BU22" s="359">
        <v>8.5432439999999996</v>
      </c>
      <c r="BV22" s="359">
        <v>8.1753789999999995</v>
      </c>
    </row>
    <row r="23" spans="1:74" ht="11.1" customHeight="1" x14ac:dyDescent="0.2">
      <c r="A23" s="84" t="s">
        <v>933</v>
      </c>
      <c r="B23" s="191" t="s">
        <v>625</v>
      </c>
      <c r="C23" s="217">
        <v>10.640207119999999</v>
      </c>
      <c r="D23" s="217">
        <v>10.437274029999999</v>
      </c>
      <c r="E23" s="217">
        <v>10.79274341</v>
      </c>
      <c r="F23" s="217">
        <v>10.775050159999999</v>
      </c>
      <c r="G23" s="217">
        <v>10.733456690000001</v>
      </c>
      <c r="H23" s="217">
        <v>11.213346120000001</v>
      </c>
      <c r="I23" s="217">
        <v>11.23626891</v>
      </c>
      <c r="J23" s="217">
        <v>11.03261453</v>
      </c>
      <c r="K23" s="217">
        <v>11.002683190000001</v>
      </c>
      <c r="L23" s="217">
        <v>10.21342138</v>
      </c>
      <c r="M23" s="217">
        <v>9.6861215410000003</v>
      </c>
      <c r="N23" s="217">
        <v>9.2623961230000003</v>
      </c>
      <c r="O23" s="217">
        <v>9.6464908440000006</v>
      </c>
      <c r="P23" s="217">
        <v>10.279993940000001</v>
      </c>
      <c r="Q23" s="217">
        <v>9.9602012690000006</v>
      </c>
      <c r="R23" s="217">
        <v>10.50613398</v>
      </c>
      <c r="S23" s="217">
        <v>11.10735174</v>
      </c>
      <c r="T23" s="217">
        <v>11.41349771</v>
      </c>
      <c r="U23" s="217">
        <v>11.43503117</v>
      </c>
      <c r="V23" s="217">
        <v>11.03205739</v>
      </c>
      <c r="W23" s="217">
        <v>11.03807889</v>
      </c>
      <c r="X23" s="217">
        <v>10.234924850000001</v>
      </c>
      <c r="Y23" s="217">
        <v>9.9267432020000008</v>
      </c>
      <c r="Z23" s="217">
        <v>9.6045143050000004</v>
      </c>
      <c r="AA23" s="217">
        <v>9.6733613770000009</v>
      </c>
      <c r="AB23" s="217">
        <v>9.2917779710000001</v>
      </c>
      <c r="AC23" s="217">
        <v>9.5380858810000007</v>
      </c>
      <c r="AD23" s="217">
        <v>9.2175458589999995</v>
      </c>
      <c r="AE23" s="217">
        <v>9.6395723069999999</v>
      </c>
      <c r="AF23" s="217">
        <v>9.7501005969999994</v>
      </c>
      <c r="AG23" s="217">
        <v>9.833127116</v>
      </c>
      <c r="AH23" s="217">
        <v>9.7289632099999999</v>
      </c>
      <c r="AI23" s="217">
        <v>9.4471012759999997</v>
      </c>
      <c r="AJ23" s="217">
        <v>9.179087891</v>
      </c>
      <c r="AK23" s="217">
        <v>8.9920963650000001</v>
      </c>
      <c r="AL23" s="217">
        <v>9.3633310139999999</v>
      </c>
      <c r="AM23" s="217">
        <v>9.0839746449999996</v>
      </c>
      <c r="AN23" s="217">
        <v>8.7605053510000008</v>
      </c>
      <c r="AO23" s="217">
        <v>8.4417936719999993</v>
      </c>
      <c r="AP23" s="217">
        <v>9.577178</v>
      </c>
      <c r="AQ23" s="217">
        <v>10.171965309999999</v>
      </c>
      <c r="AR23" s="217">
        <v>10.65649677</v>
      </c>
      <c r="AS23" s="217">
        <v>10.705594400000001</v>
      </c>
      <c r="AT23" s="217">
        <v>10.508063249999999</v>
      </c>
      <c r="AU23" s="217">
        <v>10.38367545</v>
      </c>
      <c r="AV23" s="217">
        <v>9.92790237</v>
      </c>
      <c r="AW23" s="217">
        <v>9.1891450300000006</v>
      </c>
      <c r="AX23" s="217">
        <v>9.1709182400000007</v>
      </c>
      <c r="AY23" s="217">
        <v>8.9350007320000007</v>
      </c>
      <c r="AZ23" s="217">
        <v>10.52914</v>
      </c>
      <c r="BA23" s="217">
        <v>11.389379999999999</v>
      </c>
      <c r="BB23" s="359">
        <v>11.214079999999999</v>
      </c>
      <c r="BC23" s="359">
        <v>10.9801</v>
      </c>
      <c r="BD23" s="359">
        <v>11.273669999999999</v>
      </c>
      <c r="BE23" s="359">
        <v>11.59605</v>
      </c>
      <c r="BF23" s="359">
        <v>11.548120000000001</v>
      </c>
      <c r="BG23" s="359">
        <v>11.362740000000001</v>
      </c>
      <c r="BH23" s="359">
        <v>10.848050000000001</v>
      </c>
      <c r="BI23" s="359">
        <v>10.64588</v>
      </c>
      <c r="BJ23" s="359">
        <v>10.064500000000001</v>
      </c>
      <c r="BK23" s="359">
        <v>10.47208</v>
      </c>
      <c r="BL23" s="359">
        <v>10.345269999999999</v>
      </c>
      <c r="BM23" s="359">
        <v>10.38984</v>
      </c>
      <c r="BN23" s="359">
        <v>10.55585</v>
      </c>
      <c r="BO23" s="359">
        <v>10.566990000000001</v>
      </c>
      <c r="BP23" s="359">
        <v>10.92745</v>
      </c>
      <c r="BQ23" s="359">
        <v>11.20086</v>
      </c>
      <c r="BR23" s="359">
        <v>11.18482</v>
      </c>
      <c r="BS23" s="359">
        <v>11.28082</v>
      </c>
      <c r="BT23" s="359">
        <v>10.818110000000001</v>
      </c>
      <c r="BU23" s="359">
        <v>10.69866</v>
      </c>
      <c r="BV23" s="359">
        <v>10.20876</v>
      </c>
    </row>
    <row r="24" spans="1:74" ht="11.1" customHeight="1" x14ac:dyDescent="0.2">
      <c r="A24" s="84" t="s">
        <v>934</v>
      </c>
      <c r="B24" s="191" t="s">
        <v>626</v>
      </c>
      <c r="C24" s="217">
        <v>9.5430762849999997</v>
      </c>
      <c r="D24" s="217">
        <v>9.4715744999999991</v>
      </c>
      <c r="E24" s="217">
        <v>10.075999769999999</v>
      </c>
      <c r="F24" s="217">
        <v>10.45752469</v>
      </c>
      <c r="G24" s="217">
        <v>10.364034439999999</v>
      </c>
      <c r="H24" s="217">
        <v>10.247083610000001</v>
      </c>
      <c r="I24" s="217">
        <v>10.662191809999999</v>
      </c>
      <c r="J24" s="217">
        <v>10.687935919999999</v>
      </c>
      <c r="K24" s="217">
        <v>10.481354400000001</v>
      </c>
      <c r="L24" s="217">
        <v>10.32188646</v>
      </c>
      <c r="M24" s="217">
        <v>9.8657888959999998</v>
      </c>
      <c r="N24" s="217">
        <v>9.0407609969999996</v>
      </c>
      <c r="O24" s="217">
        <v>8.7904758350000005</v>
      </c>
      <c r="P24" s="217">
        <v>9.0155621969999995</v>
      </c>
      <c r="Q24" s="217">
        <v>9.0315609020000007</v>
      </c>
      <c r="R24" s="217">
        <v>9.5086505680000002</v>
      </c>
      <c r="S24" s="217">
        <v>9.8549724080000001</v>
      </c>
      <c r="T24" s="217">
        <v>10.150171739999999</v>
      </c>
      <c r="U24" s="217">
        <v>10.47563085</v>
      </c>
      <c r="V24" s="217">
        <v>10.70495938</v>
      </c>
      <c r="W24" s="217">
        <v>10.44662186</v>
      </c>
      <c r="X24" s="217">
        <v>9.9007355029999999</v>
      </c>
      <c r="Y24" s="217">
        <v>9.8215566760000002</v>
      </c>
      <c r="Z24" s="217">
        <v>9.2229685490000008</v>
      </c>
      <c r="AA24" s="217">
        <v>8.7304292300000004</v>
      </c>
      <c r="AB24" s="217">
        <v>8.8038915800000002</v>
      </c>
      <c r="AC24" s="217">
        <v>9.247938607</v>
      </c>
      <c r="AD24" s="217">
        <v>9.1806608740000009</v>
      </c>
      <c r="AE24" s="217">
        <v>9.3238806239999992</v>
      </c>
      <c r="AF24" s="217">
        <v>8.9313036970000006</v>
      </c>
      <c r="AG24" s="217">
        <v>9.172317091</v>
      </c>
      <c r="AH24" s="217">
        <v>9.5321201510000009</v>
      </c>
      <c r="AI24" s="217">
        <v>9.2488064609999991</v>
      </c>
      <c r="AJ24" s="217">
        <v>8.9884304450000005</v>
      </c>
      <c r="AK24" s="217">
        <v>8.5461233520000004</v>
      </c>
      <c r="AL24" s="217">
        <v>8.5626639779999998</v>
      </c>
      <c r="AM24" s="217">
        <v>8.101943189</v>
      </c>
      <c r="AN24" s="217">
        <v>8.2285131489999994</v>
      </c>
      <c r="AO24" s="217">
        <v>8.1660112849999997</v>
      </c>
      <c r="AP24" s="217">
        <v>8.9246009819999994</v>
      </c>
      <c r="AQ24" s="217">
        <v>9.7807638019999992</v>
      </c>
      <c r="AR24" s="217">
        <v>10.50972389</v>
      </c>
      <c r="AS24" s="217">
        <v>10.50294182</v>
      </c>
      <c r="AT24" s="217">
        <v>10.204048269999999</v>
      </c>
      <c r="AU24" s="217">
        <v>10.23966955</v>
      </c>
      <c r="AV24" s="217">
        <v>9.7105058510000006</v>
      </c>
      <c r="AW24" s="217">
        <v>9.0247778719999996</v>
      </c>
      <c r="AX24" s="217">
        <v>8.6123068870000008</v>
      </c>
      <c r="AY24" s="217">
        <v>8.594427284</v>
      </c>
      <c r="AZ24" s="217">
        <v>9.3709489999999995</v>
      </c>
      <c r="BA24" s="217">
        <v>10.129860000000001</v>
      </c>
      <c r="BB24" s="359">
        <v>10.48293</v>
      </c>
      <c r="BC24" s="359">
        <v>10.288410000000001</v>
      </c>
      <c r="BD24" s="359">
        <v>10.29035</v>
      </c>
      <c r="BE24" s="359">
        <v>10.48968</v>
      </c>
      <c r="BF24" s="359">
        <v>10.580550000000001</v>
      </c>
      <c r="BG24" s="359">
        <v>10.72396</v>
      </c>
      <c r="BH24" s="359">
        <v>10.41835</v>
      </c>
      <c r="BI24" s="359">
        <v>9.9289579999999997</v>
      </c>
      <c r="BJ24" s="359">
        <v>9.3085649999999998</v>
      </c>
      <c r="BK24" s="359">
        <v>9.3855249999999995</v>
      </c>
      <c r="BL24" s="359">
        <v>9.7503779999999995</v>
      </c>
      <c r="BM24" s="359">
        <v>10.1517</v>
      </c>
      <c r="BN24" s="359">
        <v>10.25146</v>
      </c>
      <c r="BO24" s="359">
        <v>10.302770000000001</v>
      </c>
      <c r="BP24" s="359">
        <v>10.52679</v>
      </c>
      <c r="BQ24" s="359">
        <v>10.69026</v>
      </c>
      <c r="BR24" s="359">
        <v>10.83484</v>
      </c>
      <c r="BS24" s="359">
        <v>10.805960000000001</v>
      </c>
      <c r="BT24" s="359">
        <v>10.67549</v>
      </c>
      <c r="BU24" s="359">
        <v>10.20912</v>
      </c>
      <c r="BV24" s="359">
        <v>9.6129890000000007</v>
      </c>
    </row>
    <row r="25" spans="1:74" ht="11.1" customHeight="1" x14ac:dyDescent="0.2">
      <c r="A25" s="84" t="s">
        <v>935</v>
      </c>
      <c r="B25" s="191" t="s">
        <v>627</v>
      </c>
      <c r="C25" s="217">
        <v>8.5106837570000007</v>
      </c>
      <c r="D25" s="217">
        <v>8.7086251390000005</v>
      </c>
      <c r="E25" s="217">
        <v>8.8066697759999997</v>
      </c>
      <c r="F25" s="217">
        <v>8.9524498179999998</v>
      </c>
      <c r="G25" s="217">
        <v>8.6562420660000008</v>
      </c>
      <c r="H25" s="217">
        <v>8.7330402080000002</v>
      </c>
      <c r="I25" s="217">
        <v>9.2897585510000003</v>
      </c>
      <c r="J25" s="217">
        <v>8.9452907770000003</v>
      </c>
      <c r="K25" s="217">
        <v>8.3627418250000005</v>
      </c>
      <c r="L25" s="217">
        <v>8.1883648900000008</v>
      </c>
      <c r="M25" s="217">
        <v>7.1948621570000002</v>
      </c>
      <c r="N25" s="217">
        <v>7.0502188190000004</v>
      </c>
      <c r="O25" s="217">
        <v>6.9013648749999996</v>
      </c>
      <c r="P25" s="217">
        <v>7.3437668650000001</v>
      </c>
      <c r="Q25" s="217">
        <v>7.5104525070000001</v>
      </c>
      <c r="R25" s="217">
        <v>8.1231234289999996</v>
      </c>
      <c r="S25" s="217">
        <v>8.7217940340000002</v>
      </c>
      <c r="T25" s="217">
        <v>8.6881122299999998</v>
      </c>
      <c r="U25" s="217">
        <v>8.5782591799999999</v>
      </c>
      <c r="V25" s="217">
        <v>8.8049335339999999</v>
      </c>
      <c r="W25" s="217">
        <v>8.7227999179999998</v>
      </c>
      <c r="X25" s="217">
        <v>8.4568939590000003</v>
      </c>
      <c r="Y25" s="217">
        <v>7.5793825449999996</v>
      </c>
      <c r="Z25" s="217">
        <v>6.9672697709999998</v>
      </c>
      <c r="AA25" s="217">
        <v>7.41794916</v>
      </c>
      <c r="AB25" s="217">
        <v>7.1678325709999999</v>
      </c>
      <c r="AC25" s="217">
        <v>6.9730188799999997</v>
      </c>
      <c r="AD25" s="217">
        <v>6.6338764230000002</v>
      </c>
      <c r="AE25" s="217">
        <v>6.7085862790000004</v>
      </c>
      <c r="AF25" s="217">
        <v>7.0196137079999996</v>
      </c>
      <c r="AG25" s="217">
        <v>6.9239029260000002</v>
      </c>
      <c r="AH25" s="217">
        <v>7.4268158709999996</v>
      </c>
      <c r="AI25" s="217">
        <v>7.3561474579999997</v>
      </c>
      <c r="AJ25" s="217">
        <v>7.4587451939999996</v>
      </c>
      <c r="AK25" s="217">
        <v>7.3929980459999998</v>
      </c>
      <c r="AL25" s="217">
        <v>7.4130659210000003</v>
      </c>
      <c r="AM25" s="217">
        <v>6.725222166</v>
      </c>
      <c r="AN25" s="217">
        <v>6.9716283629999998</v>
      </c>
      <c r="AO25" s="217">
        <v>6.8602833649999999</v>
      </c>
      <c r="AP25" s="217">
        <v>7.5602083100000002</v>
      </c>
      <c r="AQ25" s="217">
        <v>8.0012022139999992</v>
      </c>
      <c r="AR25" s="217">
        <v>8.7998075599999996</v>
      </c>
      <c r="AS25" s="217">
        <v>8.9343020279999994</v>
      </c>
      <c r="AT25" s="217">
        <v>8.6278695810000006</v>
      </c>
      <c r="AU25" s="217">
        <v>8.5366989659999994</v>
      </c>
      <c r="AV25" s="217">
        <v>8.5565351599999993</v>
      </c>
      <c r="AW25" s="217">
        <v>7.880910686</v>
      </c>
      <c r="AX25" s="217">
        <v>6.9736572739999998</v>
      </c>
      <c r="AY25" s="217">
        <v>7.1365009549999998</v>
      </c>
      <c r="AZ25" s="217">
        <v>7.8163349999999996</v>
      </c>
      <c r="BA25" s="217">
        <v>8.2580600000000004</v>
      </c>
      <c r="BB25" s="359">
        <v>8.2276430000000005</v>
      </c>
      <c r="BC25" s="359">
        <v>8.1831700000000005</v>
      </c>
      <c r="BD25" s="359">
        <v>8.4447030000000005</v>
      </c>
      <c r="BE25" s="359">
        <v>8.6870960000000004</v>
      </c>
      <c r="BF25" s="359">
        <v>8.7559349999999991</v>
      </c>
      <c r="BG25" s="359">
        <v>8.6703910000000004</v>
      </c>
      <c r="BH25" s="359">
        <v>8.6159320000000008</v>
      </c>
      <c r="BI25" s="359">
        <v>8.5996570000000006</v>
      </c>
      <c r="BJ25" s="359">
        <v>7.8053319999999999</v>
      </c>
      <c r="BK25" s="359">
        <v>7.7342519999999997</v>
      </c>
      <c r="BL25" s="359">
        <v>7.9051030000000004</v>
      </c>
      <c r="BM25" s="359">
        <v>7.9995520000000004</v>
      </c>
      <c r="BN25" s="359">
        <v>8.1564130000000006</v>
      </c>
      <c r="BO25" s="359">
        <v>8.1464549999999996</v>
      </c>
      <c r="BP25" s="359">
        <v>8.4065189999999994</v>
      </c>
      <c r="BQ25" s="359">
        <v>8.7307210000000008</v>
      </c>
      <c r="BR25" s="359">
        <v>8.9585830000000009</v>
      </c>
      <c r="BS25" s="359">
        <v>8.9863700000000009</v>
      </c>
      <c r="BT25" s="359">
        <v>8.990653</v>
      </c>
      <c r="BU25" s="359">
        <v>8.9043749999999999</v>
      </c>
      <c r="BV25" s="359">
        <v>8.0775760000000005</v>
      </c>
    </row>
    <row r="26" spans="1:74" ht="11.1" customHeight="1" x14ac:dyDescent="0.2">
      <c r="A26" s="84" t="s">
        <v>936</v>
      </c>
      <c r="B26" s="191" t="s">
        <v>628</v>
      </c>
      <c r="C26" s="217">
        <v>8.0994447849999993</v>
      </c>
      <c r="D26" s="217">
        <v>8.4491970989999992</v>
      </c>
      <c r="E26" s="217">
        <v>8.4296890599999994</v>
      </c>
      <c r="F26" s="217">
        <v>7.9255423489999997</v>
      </c>
      <c r="G26" s="217">
        <v>8.026288096</v>
      </c>
      <c r="H26" s="217">
        <v>8.5593619489999995</v>
      </c>
      <c r="I26" s="217">
        <v>8.8819918290000004</v>
      </c>
      <c r="J26" s="217">
        <v>8.8855474050000005</v>
      </c>
      <c r="K26" s="217">
        <v>8.8198806019999996</v>
      </c>
      <c r="L26" s="217">
        <v>8.7088893889999994</v>
      </c>
      <c r="M26" s="217">
        <v>8.0135126749999994</v>
      </c>
      <c r="N26" s="217">
        <v>7.8249045510000004</v>
      </c>
      <c r="O26" s="217">
        <v>8.0388024629999997</v>
      </c>
      <c r="P26" s="217">
        <v>8.0074800939999999</v>
      </c>
      <c r="Q26" s="217">
        <v>7.973967515</v>
      </c>
      <c r="R26" s="217">
        <v>7.9114405850000002</v>
      </c>
      <c r="S26" s="217">
        <v>8.0855569549999995</v>
      </c>
      <c r="T26" s="217">
        <v>8.3186096939999992</v>
      </c>
      <c r="U26" s="217">
        <v>8.8769331010000005</v>
      </c>
      <c r="V26" s="217">
        <v>9.0807652409999999</v>
      </c>
      <c r="W26" s="217">
        <v>8.9644309759999992</v>
      </c>
      <c r="X26" s="217">
        <v>8.4044761149999996</v>
      </c>
      <c r="Y26" s="217">
        <v>7.7872059550000001</v>
      </c>
      <c r="Z26" s="217">
        <v>7.385236645</v>
      </c>
      <c r="AA26" s="217">
        <v>7.4260011520000004</v>
      </c>
      <c r="AB26" s="217">
        <v>7.6169876480000003</v>
      </c>
      <c r="AC26" s="217">
        <v>7.6259173689999997</v>
      </c>
      <c r="AD26" s="217">
        <v>7.7003860150000003</v>
      </c>
      <c r="AE26" s="217">
        <v>7.8990436820000003</v>
      </c>
      <c r="AF26" s="217">
        <v>8.0771606729999998</v>
      </c>
      <c r="AG26" s="217">
        <v>8.3576139549999997</v>
      </c>
      <c r="AH26" s="217">
        <v>8.3089887089999994</v>
      </c>
      <c r="AI26" s="217">
        <v>8.2834682050000001</v>
      </c>
      <c r="AJ26" s="217">
        <v>7.7286701039999999</v>
      </c>
      <c r="AK26" s="217">
        <v>7.4219010650000001</v>
      </c>
      <c r="AL26" s="217">
        <v>7.1819071350000003</v>
      </c>
      <c r="AM26" s="217">
        <v>6.8593707029999997</v>
      </c>
      <c r="AN26" s="217">
        <v>6.9340393589999998</v>
      </c>
      <c r="AO26" s="217">
        <v>6.9999856510000003</v>
      </c>
      <c r="AP26" s="217">
        <v>7.233474008</v>
      </c>
      <c r="AQ26" s="217">
        <v>7.4673556200000002</v>
      </c>
      <c r="AR26" s="217">
        <v>8.087437306</v>
      </c>
      <c r="AS26" s="217">
        <v>8.6470434360000006</v>
      </c>
      <c r="AT26" s="217">
        <v>8.6741311460000006</v>
      </c>
      <c r="AU26" s="217">
        <v>8.3910806789999999</v>
      </c>
      <c r="AV26" s="217">
        <v>8.0494271249999994</v>
      </c>
      <c r="AW26" s="217">
        <v>7.510169951</v>
      </c>
      <c r="AX26" s="217">
        <v>7.2704980890000002</v>
      </c>
      <c r="AY26" s="217">
        <v>7.4724814449999997</v>
      </c>
      <c r="AZ26" s="217">
        <v>7.4654540000000003</v>
      </c>
      <c r="BA26" s="217">
        <v>7.6875840000000002</v>
      </c>
      <c r="BB26" s="359">
        <v>7.3298719999999999</v>
      </c>
      <c r="BC26" s="359">
        <v>7.5677199999999996</v>
      </c>
      <c r="BD26" s="359">
        <v>8.2367039999999996</v>
      </c>
      <c r="BE26" s="359">
        <v>8.8922849999999993</v>
      </c>
      <c r="BF26" s="359">
        <v>9.5956729999999997</v>
      </c>
      <c r="BG26" s="359">
        <v>9.5184789999999992</v>
      </c>
      <c r="BH26" s="359">
        <v>9.0187570000000008</v>
      </c>
      <c r="BI26" s="359">
        <v>8.524483</v>
      </c>
      <c r="BJ26" s="359">
        <v>7.9433939999999996</v>
      </c>
      <c r="BK26" s="359">
        <v>8.1004070000000006</v>
      </c>
      <c r="BL26" s="359">
        <v>8.0957930000000005</v>
      </c>
      <c r="BM26" s="359">
        <v>8.0519789999999993</v>
      </c>
      <c r="BN26" s="359">
        <v>7.6493229999999999</v>
      </c>
      <c r="BO26" s="359">
        <v>7.8501529999999997</v>
      </c>
      <c r="BP26" s="359">
        <v>8.2941800000000008</v>
      </c>
      <c r="BQ26" s="359">
        <v>8.9526230000000009</v>
      </c>
      <c r="BR26" s="359">
        <v>9.4583600000000008</v>
      </c>
      <c r="BS26" s="359">
        <v>9.3044080000000005</v>
      </c>
      <c r="BT26" s="359">
        <v>9.0281789999999997</v>
      </c>
      <c r="BU26" s="359">
        <v>8.6440470000000005</v>
      </c>
      <c r="BV26" s="359">
        <v>8.1674900000000008</v>
      </c>
    </row>
    <row r="27" spans="1:74" ht="11.1" customHeight="1" x14ac:dyDescent="0.2">
      <c r="A27" s="84" t="s">
        <v>937</v>
      </c>
      <c r="B27" s="191" t="s">
        <v>629</v>
      </c>
      <c r="C27" s="217">
        <v>9.6851392080000007</v>
      </c>
      <c r="D27" s="217">
        <v>9.8409657690000003</v>
      </c>
      <c r="E27" s="217">
        <v>8.4607249549999999</v>
      </c>
      <c r="F27" s="217">
        <v>9.2331510160000008</v>
      </c>
      <c r="G27" s="217">
        <v>8.7278771729999995</v>
      </c>
      <c r="H27" s="217">
        <v>9.1983521059999998</v>
      </c>
      <c r="I27" s="217">
        <v>9.3211381420000006</v>
      </c>
      <c r="J27" s="217">
        <v>9.4639340010000002</v>
      </c>
      <c r="K27" s="217">
        <v>8.8977907330000008</v>
      </c>
      <c r="L27" s="217">
        <v>9.2803639199999992</v>
      </c>
      <c r="M27" s="217">
        <v>8.729581949</v>
      </c>
      <c r="N27" s="217">
        <v>9.3104619119999992</v>
      </c>
      <c r="O27" s="217">
        <v>9.1405234990000004</v>
      </c>
      <c r="P27" s="217">
        <v>9.1065327380000003</v>
      </c>
      <c r="Q27" s="217">
        <v>9.1289998630000007</v>
      </c>
      <c r="R27" s="217">
        <v>9.3833558620000002</v>
      </c>
      <c r="S27" s="217">
        <v>9.2900812320000004</v>
      </c>
      <c r="T27" s="217">
        <v>9.5499774409999993</v>
      </c>
      <c r="U27" s="217">
        <v>9.5686319080000004</v>
      </c>
      <c r="V27" s="217">
        <v>9.8907521070000008</v>
      </c>
      <c r="W27" s="217">
        <v>9.4956045670000009</v>
      </c>
      <c r="X27" s="217">
        <v>9.3033185930000002</v>
      </c>
      <c r="Y27" s="217">
        <v>8.6928450959999992</v>
      </c>
      <c r="Z27" s="217">
        <v>8.7061579889999994</v>
      </c>
      <c r="AA27" s="217">
        <v>8.6463726770000005</v>
      </c>
      <c r="AB27" s="217">
        <v>8.0537486440000006</v>
      </c>
      <c r="AC27" s="217">
        <v>8.4435743339999991</v>
      </c>
      <c r="AD27" s="217">
        <v>7.8293394010000004</v>
      </c>
      <c r="AE27" s="217">
        <v>7.6694522579999997</v>
      </c>
      <c r="AF27" s="217">
        <v>8.1692982450000002</v>
      </c>
      <c r="AG27" s="217">
        <v>8.3857831009999995</v>
      </c>
      <c r="AH27" s="217">
        <v>8.5630781230000004</v>
      </c>
      <c r="AI27" s="217">
        <v>8.4265100919999991</v>
      </c>
      <c r="AJ27" s="217">
        <v>8.3722525860000001</v>
      </c>
      <c r="AK27" s="217">
        <v>8.3450976210000007</v>
      </c>
      <c r="AL27" s="217">
        <v>8.4924849200000008</v>
      </c>
      <c r="AM27" s="217">
        <v>8.0997253019999995</v>
      </c>
      <c r="AN27" s="217">
        <v>7.9335288400000001</v>
      </c>
      <c r="AO27" s="217">
        <v>8.2522081870000008</v>
      </c>
      <c r="AP27" s="217">
        <v>8.5303872340000009</v>
      </c>
      <c r="AQ27" s="217">
        <v>8.9144204810000005</v>
      </c>
      <c r="AR27" s="217">
        <v>8.8708951890000005</v>
      </c>
      <c r="AS27" s="217">
        <v>8.8231772740000007</v>
      </c>
      <c r="AT27" s="217">
        <v>9.4169771180000001</v>
      </c>
      <c r="AU27" s="217">
        <v>8.2197201500000006</v>
      </c>
      <c r="AV27" s="217">
        <v>8.2778943419999997</v>
      </c>
      <c r="AW27" s="217">
        <v>8.5154288170000001</v>
      </c>
      <c r="AX27" s="217">
        <v>8.7924816369999998</v>
      </c>
      <c r="AY27" s="217">
        <v>9.0462430049999991</v>
      </c>
      <c r="AZ27" s="217">
        <v>9.2850800000000007</v>
      </c>
      <c r="BA27" s="217">
        <v>9.1765620000000006</v>
      </c>
      <c r="BB27" s="359">
        <v>8.995749</v>
      </c>
      <c r="BC27" s="359">
        <v>8.8921290000000006</v>
      </c>
      <c r="BD27" s="359">
        <v>9.1136689999999998</v>
      </c>
      <c r="BE27" s="359">
        <v>9.3841850000000004</v>
      </c>
      <c r="BF27" s="359">
        <v>9.855575</v>
      </c>
      <c r="BG27" s="359">
        <v>9.6336189999999995</v>
      </c>
      <c r="BH27" s="359">
        <v>9.5935939999999995</v>
      </c>
      <c r="BI27" s="359">
        <v>9.5168429999999997</v>
      </c>
      <c r="BJ27" s="359">
        <v>9.2397240000000007</v>
      </c>
      <c r="BK27" s="359">
        <v>9.5492089999999994</v>
      </c>
      <c r="BL27" s="359">
        <v>9.3698149999999991</v>
      </c>
      <c r="BM27" s="359">
        <v>9.0235389999999995</v>
      </c>
      <c r="BN27" s="359">
        <v>8.8699119999999994</v>
      </c>
      <c r="BO27" s="359">
        <v>8.7041649999999997</v>
      </c>
      <c r="BP27" s="359">
        <v>8.9529510000000005</v>
      </c>
      <c r="BQ27" s="359">
        <v>9.4001380000000001</v>
      </c>
      <c r="BR27" s="359">
        <v>9.7689000000000004</v>
      </c>
      <c r="BS27" s="359">
        <v>9.6677949999999999</v>
      </c>
      <c r="BT27" s="359">
        <v>9.7208109999999994</v>
      </c>
      <c r="BU27" s="359">
        <v>9.6135570000000001</v>
      </c>
      <c r="BV27" s="359">
        <v>9.3192819999999994</v>
      </c>
    </row>
    <row r="28" spans="1:74" ht="11.1" customHeight="1" x14ac:dyDescent="0.2">
      <c r="A28" s="84" t="s">
        <v>938</v>
      </c>
      <c r="B28" s="191" t="s">
        <v>598</v>
      </c>
      <c r="C28" s="217">
        <v>9.65</v>
      </c>
      <c r="D28" s="217">
        <v>9.7100000000000009</v>
      </c>
      <c r="E28" s="217">
        <v>9.6999999999999993</v>
      </c>
      <c r="F28" s="217">
        <v>9.57</v>
      </c>
      <c r="G28" s="217">
        <v>9.5</v>
      </c>
      <c r="H28" s="217">
        <v>9.7200000000000006</v>
      </c>
      <c r="I28" s="217">
        <v>10.039999999999999</v>
      </c>
      <c r="J28" s="217">
        <v>9.94</v>
      </c>
      <c r="K28" s="217">
        <v>9.56</v>
      </c>
      <c r="L28" s="217">
        <v>9.27</v>
      </c>
      <c r="M28" s="217">
        <v>8.86</v>
      </c>
      <c r="N28" s="217">
        <v>8.82</v>
      </c>
      <c r="O28" s="217">
        <v>8.74</v>
      </c>
      <c r="P28" s="217">
        <v>8.8800000000000008</v>
      </c>
      <c r="Q28" s="217">
        <v>8.89</v>
      </c>
      <c r="R28" s="217">
        <v>9.02</v>
      </c>
      <c r="S28" s="217">
        <v>9.35</v>
      </c>
      <c r="T28" s="217">
        <v>9.57</v>
      </c>
      <c r="U28" s="217">
        <v>9.58</v>
      </c>
      <c r="V28" s="217">
        <v>9.77</v>
      </c>
      <c r="W28" s="217">
        <v>9.4600000000000009</v>
      </c>
      <c r="X28" s="217">
        <v>8.94</v>
      </c>
      <c r="Y28" s="217">
        <v>8.6199999999999992</v>
      </c>
      <c r="Z28" s="217">
        <v>8.3000000000000007</v>
      </c>
      <c r="AA28" s="217">
        <v>8.06</v>
      </c>
      <c r="AB28" s="217">
        <v>7.77</v>
      </c>
      <c r="AC28" s="217">
        <v>8.16</v>
      </c>
      <c r="AD28" s="217">
        <v>8</v>
      </c>
      <c r="AE28" s="217">
        <v>8.1199999999999992</v>
      </c>
      <c r="AF28" s="217">
        <v>8.4</v>
      </c>
      <c r="AG28" s="217">
        <v>8.49</v>
      </c>
      <c r="AH28" s="217">
        <v>8.65</v>
      </c>
      <c r="AI28" s="217">
        <v>8.32</v>
      </c>
      <c r="AJ28" s="217">
        <v>8.0299999999999994</v>
      </c>
      <c r="AK28" s="217">
        <v>8.01</v>
      </c>
      <c r="AL28" s="217">
        <v>8.11</v>
      </c>
      <c r="AM28" s="217">
        <v>7.81</v>
      </c>
      <c r="AN28" s="217">
        <v>7.85</v>
      </c>
      <c r="AO28" s="217">
        <v>7.82</v>
      </c>
      <c r="AP28" s="217">
        <v>8.23</v>
      </c>
      <c r="AQ28" s="217">
        <v>8.77</v>
      </c>
      <c r="AR28" s="217">
        <v>9.1</v>
      </c>
      <c r="AS28" s="217">
        <v>9.02</v>
      </c>
      <c r="AT28" s="217">
        <v>9.08</v>
      </c>
      <c r="AU28" s="217">
        <v>8.82</v>
      </c>
      <c r="AV28" s="217">
        <v>8.35</v>
      </c>
      <c r="AW28" s="217">
        <v>7.96</v>
      </c>
      <c r="AX28" s="217">
        <v>7.86</v>
      </c>
      <c r="AY28" s="217">
        <v>8.09</v>
      </c>
      <c r="AZ28" s="217">
        <v>8.9471170000000004</v>
      </c>
      <c r="BA28" s="217">
        <v>9.7225719999999995</v>
      </c>
      <c r="BB28" s="359">
        <v>9.5141799999999996</v>
      </c>
      <c r="BC28" s="359">
        <v>9.3357010000000002</v>
      </c>
      <c r="BD28" s="359">
        <v>9.512086</v>
      </c>
      <c r="BE28" s="359">
        <v>9.7339169999999999</v>
      </c>
      <c r="BF28" s="359">
        <v>9.9877640000000003</v>
      </c>
      <c r="BG28" s="359">
        <v>9.8835870000000003</v>
      </c>
      <c r="BH28" s="359">
        <v>9.5077449999999999</v>
      </c>
      <c r="BI28" s="359">
        <v>9.3911560000000005</v>
      </c>
      <c r="BJ28" s="359">
        <v>8.8368409999999997</v>
      </c>
      <c r="BK28" s="359">
        <v>9.1593769999999992</v>
      </c>
      <c r="BL28" s="359">
        <v>9.2359100000000005</v>
      </c>
      <c r="BM28" s="359">
        <v>9.4396660000000008</v>
      </c>
      <c r="BN28" s="359">
        <v>9.2669060000000005</v>
      </c>
      <c r="BO28" s="359">
        <v>9.1514530000000001</v>
      </c>
      <c r="BP28" s="359">
        <v>9.3717839999999999</v>
      </c>
      <c r="BQ28" s="359">
        <v>9.6304390000000009</v>
      </c>
      <c r="BR28" s="359">
        <v>9.8631879999999992</v>
      </c>
      <c r="BS28" s="359">
        <v>9.8678000000000008</v>
      </c>
      <c r="BT28" s="359">
        <v>9.61449</v>
      </c>
      <c r="BU28" s="359">
        <v>9.5619580000000006</v>
      </c>
      <c r="BV28" s="359">
        <v>9.0565189999999998</v>
      </c>
    </row>
    <row r="29" spans="1:74" ht="11.1" customHeight="1" x14ac:dyDescent="0.2">
      <c r="A29" s="84"/>
      <c r="B29" s="88" t="s">
        <v>836</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395"/>
      <c r="BC29" s="395"/>
      <c r="BD29" s="395"/>
      <c r="BE29" s="395"/>
      <c r="BF29" s="395"/>
      <c r="BG29" s="395"/>
      <c r="BH29" s="395"/>
      <c r="BI29" s="395"/>
      <c r="BJ29" s="395"/>
      <c r="BK29" s="395"/>
      <c r="BL29" s="395"/>
      <c r="BM29" s="395"/>
      <c r="BN29" s="395"/>
      <c r="BO29" s="395"/>
      <c r="BP29" s="395"/>
      <c r="BQ29" s="395"/>
      <c r="BR29" s="395"/>
      <c r="BS29" s="395"/>
      <c r="BT29" s="395"/>
      <c r="BU29" s="395"/>
      <c r="BV29" s="395"/>
    </row>
    <row r="30" spans="1:74" ht="11.1" customHeight="1" x14ac:dyDescent="0.2">
      <c r="A30" s="84" t="s">
        <v>939</v>
      </c>
      <c r="B30" s="191" t="s">
        <v>622</v>
      </c>
      <c r="C30" s="265">
        <v>10.61735515</v>
      </c>
      <c r="D30" s="265">
        <v>10.58753065</v>
      </c>
      <c r="E30" s="265">
        <v>10.76823168</v>
      </c>
      <c r="F30" s="265">
        <v>9.8364562180000004</v>
      </c>
      <c r="G30" s="265">
        <v>9.3593386889999994</v>
      </c>
      <c r="H30" s="265">
        <v>8.8412709290000002</v>
      </c>
      <c r="I30" s="265">
        <v>9.1317615760000006</v>
      </c>
      <c r="J30" s="265">
        <v>8.6871924020000009</v>
      </c>
      <c r="K30" s="265">
        <v>8.3308620550000008</v>
      </c>
      <c r="L30" s="265">
        <v>8.3081223869999992</v>
      </c>
      <c r="M30" s="265">
        <v>9.7310532819999995</v>
      </c>
      <c r="N30" s="265">
        <v>10.254208220000001</v>
      </c>
      <c r="O30" s="265">
        <v>10.26038331</v>
      </c>
      <c r="P30" s="265">
        <v>10.186791789999999</v>
      </c>
      <c r="Q30" s="265">
        <v>9.9686695969999999</v>
      </c>
      <c r="R30" s="265">
        <v>9.6918884349999992</v>
      </c>
      <c r="S30" s="265">
        <v>9.0420027489999999</v>
      </c>
      <c r="T30" s="265">
        <v>8.8174477909999993</v>
      </c>
      <c r="U30" s="265">
        <v>8.9829633159999993</v>
      </c>
      <c r="V30" s="265">
        <v>9.0217876920000002</v>
      </c>
      <c r="W30" s="265">
        <v>8.7369100480000004</v>
      </c>
      <c r="X30" s="265">
        <v>8.7646269700000001</v>
      </c>
      <c r="Y30" s="265">
        <v>9.0450888060000008</v>
      </c>
      <c r="Z30" s="265">
        <v>8.9364560879999999</v>
      </c>
      <c r="AA30" s="265">
        <v>9.978654208</v>
      </c>
      <c r="AB30" s="265">
        <v>9.2772139720000002</v>
      </c>
      <c r="AC30" s="265">
        <v>8.762579101</v>
      </c>
      <c r="AD30" s="265">
        <v>8.4617438610000004</v>
      </c>
      <c r="AE30" s="265">
        <v>7.618731897</v>
      </c>
      <c r="AF30" s="265">
        <v>7.5166182969999999</v>
      </c>
      <c r="AG30" s="265">
        <v>7.5146994789999999</v>
      </c>
      <c r="AH30" s="265">
        <v>7.284598763</v>
      </c>
      <c r="AI30" s="265">
        <v>8.3588044870000004</v>
      </c>
      <c r="AJ30" s="265">
        <v>8.2127676669999996</v>
      </c>
      <c r="AK30" s="265">
        <v>9.6414601839999996</v>
      </c>
      <c r="AL30" s="265">
        <v>9.8727900399999999</v>
      </c>
      <c r="AM30" s="265">
        <v>8.4341651179999992</v>
      </c>
      <c r="AN30" s="265">
        <v>8.3741310299999991</v>
      </c>
      <c r="AO30" s="265">
        <v>8.3525253040000003</v>
      </c>
      <c r="AP30" s="265">
        <v>8.3950543880000001</v>
      </c>
      <c r="AQ30" s="265">
        <v>8.1614925409999994</v>
      </c>
      <c r="AR30" s="265">
        <v>7.4077129140000002</v>
      </c>
      <c r="AS30" s="265">
        <v>6.7363150200000002</v>
      </c>
      <c r="AT30" s="265">
        <v>6.7501349560000001</v>
      </c>
      <c r="AU30" s="265">
        <v>6.8705814780000001</v>
      </c>
      <c r="AV30" s="265">
        <v>6.8932506489999996</v>
      </c>
      <c r="AW30" s="265">
        <v>8.3716514849999992</v>
      </c>
      <c r="AX30" s="265">
        <v>8.6888641440000001</v>
      </c>
      <c r="AY30" s="265">
        <v>8.9420751309999993</v>
      </c>
      <c r="AZ30" s="265">
        <v>10.039260000000001</v>
      </c>
      <c r="BA30" s="265">
        <v>10.805260000000001</v>
      </c>
      <c r="BB30" s="389">
        <v>10.23569</v>
      </c>
      <c r="BC30" s="389">
        <v>9.1473259999999996</v>
      </c>
      <c r="BD30" s="389">
        <v>8.9242089999999994</v>
      </c>
      <c r="BE30" s="389">
        <v>8.9906590000000008</v>
      </c>
      <c r="BF30" s="389">
        <v>9.1232480000000002</v>
      </c>
      <c r="BG30" s="389">
        <v>9.2174139999999998</v>
      </c>
      <c r="BH30" s="389">
        <v>8.8312650000000001</v>
      </c>
      <c r="BI30" s="389">
        <v>10.04867</v>
      </c>
      <c r="BJ30" s="389">
        <v>10.308120000000001</v>
      </c>
      <c r="BK30" s="389">
        <v>10.34689</v>
      </c>
      <c r="BL30" s="389">
        <v>10.08423</v>
      </c>
      <c r="BM30" s="389">
        <v>9.8411310000000007</v>
      </c>
      <c r="BN30" s="389">
        <v>9.5644819999999999</v>
      </c>
      <c r="BO30" s="389">
        <v>8.8521990000000006</v>
      </c>
      <c r="BP30" s="389">
        <v>8.807283</v>
      </c>
      <c r="BQ30" s="389">
        <v>8.9356170000000006</v>
      </c>
      <c r="BR30" s="389">
        <v>8.8434910000000002</v>
      </c>
      <c r="BS30" s="389">
        <v>9.2397270000000002</v>
      </c>
      <c r="BT30" s="389">
        <v>9.0388020000000004</v>
      </c>
      <c r="BU30" s="389">
        <v>10.29701</v>
      </c>
      <c r="BV30" s="389">
        <v>10.597289999999999</v>
      </c>
    </row>
    <row r="31" spans="1:74" ht="11.1" customHeight="1" x14ac:dyDescent="0.2">
      <c r="A31" s="84" t="s">
        <v>940</v>
      </c>
      <c r="B31" s="189" t="s">
        <v>656</v>
      </c>
      <c r="C31" s="265">
        <v>9.0873711690000007</v>
      </c>
      <c r="D31" s="265">
        <v>9.1150587509999994</v>
      </c>
      <c r="E31" s="265">
        <v>9.1108467389999994</v>
      </c>
      <c r="F31" s="265">
        <v>8.4422223420000009</v>
      </c>
      <c r="G31" s="265">
        <v>8.0755217839999993</v>
      </c>
      <c r="H31" s="265">
        <v>7.4082669040000004</v>
      </c>
      <c r="I31" s="265">
        <v>7.8257304159999999</v>
      </c>
      <c r="J31" s="265">
        <v>7.8776102860000004</v>
      </c>
      <c r="K31" s="265">
        <v>8.0917448079999996</v>
      </c>
      <c r="L31" s="265">
        <v>8.6106484160000001</v>
      </c>
      <c r="M31" s="265">
        <v>8.7598999549999998</v>
      </c>
      <c r="N31" s="265">
        <v>8.7074727589999998</v>
      </c>
      <c r="O31" s="265">
        <v>9.1511663480000003</v>
      </c>
      <c r="P31" s="265">
        <v>9.3786245939999997</v>
      </c>
      <c r="Q31" s="265">
        <v>9.2241827020000002</v>
      </c>
      <c r="R31" s="265">
        <v>8.8704113670000009</v>
      </c>
      <c r="S31" s="265">
        <v>8.9551800529999994</v>
      </c>
      <c r="T31" s="265">
        <v>8.9690399010000004</v>
      </c>
      <c r="U31" s="265">
        <v>8.3352256600000008</v>
      </c>
      <c r="V31" s="265">
        <v>8.3323817659999992</v>
      </c>
      <c r="W31" s="265">
        <v>8.7814217580000005</v>
      </c>
      <c r="X31" s="265">
        <v>9.1679602300000003</v>
      </c>
      <c r="Y31" s="265">
        <v>8.8983185979999995</v>
      </c>
      <c r="Z31" s="265">
        <v>8.2664505699999999</v>
      </c>
      <c r="AA31" s="265">
        <v>8.3645015279999999</v>
      </c>
      <c r="AB31" s="265">
        <v>8.113630466</v>
      </c>
      <c r="AC31" s="265">
        <v>8.0842245930000001</v>
      </c>
      <c r="AD31" s="265">
        <v>7.290389673</v>
      </c>
      <c r="AE31" s="265">
        <v>7.1725936050000003</v>
      </c>
      <c r="AF31" s="265">
        <v>7.3434890660000001</v>
      </c>
      <c r="AG31" s="265">
        <v>6.6523813660000002</v>
      </c>
      <c r="AH31" s="265">
        <v>6.9513972119999998</v>
      </c>
      <c r="AI31" s="265">
        <v>7.3561415109999997</v>
      </c>
      <c r="AJ31" s="265">
        <v>7.4663091560000003</v>
      </c>
      <c r="AK31" s="265">
        <v>8.1123275929999998</v>
      </c>
      <c r="AL31" s="265">
        <v>8.1996917089999997</v>
      </c>
      <c r="AM31" s="265">
        <v>8.1991310039999998</v>
      </c>
      <c r="AN31" s="265">
        <v>7.9619416679999997</v>
      </c>
      <c r="AO31" s="265">
        <v>8.3863430189999999</v>
      </c>
      <c r="AP31" s="265">
        <v>7.9933689729999999</v>
      </c>
      <c r="AQ31" s="265">
        <v>8.0883254430000004</v>
      </c>
      <c r="AR31" s="265">
        <v>8.5100455299999993</v>
      </c>
      <c r="AS31" s="265">
        <v>8.2866458890000008</v>
      </c>
      <c r="AT31" s="265">
        <v>8.3119431299999995</v>
      </c>
      <c r="AU31" s="265">
        <v>8.0485438669999994</v>
      </c>
      <c r="AV31" s="265">
        <v>8.4842982039999999</v>
      </c>
      <c r="AW31" s="265">
        <v>8.266684132</v>
      </c>
      <c r="AX31" s="265">
        <v>7.8762005239999997</v>
      </c>
      <c r="AY31" s="265">
        <v>8.6553163780000002</v>
      </c>
      <c r="AZ31" s="265">
        <v>9.5568930000000005</v>
      </c>
      <c r="BA31" s="265">
        <v>9.992032</v>
      </c>
      <c r="BB31" s="389">
        <v>9.2602580000000003</v>
      </c>
      <c r="BC31" s="389">
        <v>8.5986429999999991</v>
      </c>
      <c r="BD31" s="389">
        <v>8.1964480000000002</v>
      </c>
      <c r="BE31" s="389">
        <v>8.2916290000000004</v>
      </c>
      <c r="BF31" s="389">
        <v>8.7536939999999994</v>
      </c>
      <c r="BG31" s="389">
        <v>8.8847839999999998</v>
      </c>
      <c r="BH31" s="389">
        <v>9.0243610000000007</v>
      </c>
      <c r="BI31" s="389">
        <v>9.2374589999999994</v>
      </c>
      <c r="BJ31" s="389">
        <v>8.8267710000000008</v>
      </c>
      <c r="BK31" s="389">
        <v>9.0440950000000004</v>
      </c>
      <c r="BL31" s="389">
        <v>9.1384840000000001</v>
      </c>
      <c r="BM31" s="389">
        <v>8.9646170000000005</v>
      </c>
      <c r="BN31" s="389">
        <v>8.3688099999999999</v>
      </c>
      <c r="BO31" s="389">
        <v>8.0386290000000002</v>
      </c>
      <c r="BP31" s="389">
        <v>7.8976940000000004</v>
      </c>
      <c r="BQ31" s="389">
        <v>8.0882629999999995</v>
      </c>
      <c r="BR31" s="389">
        <v>8.6292919999999995</v>
      </c>
      <c r="BS31" s="389">
        <v>8.9273009999999999</v>
      </c>
      <c r="BT31" s="389">
        <v>9.1666629999999998</v>
      </c>
      <c r="BU31" s="389">
        <v>9.373799</v>
      </c>
      <c r="BV31" s="389">
        <v>9.1824359999999992</v>
      </c>
    </row>
    <row r="32" spans="1:74" ht="11.1" customHeight="1" x14ac:dyDescent="0.2">
      <c r="A32" s="84" t="s">
        <v>941</v>
      </c>
      <c r="B32" s="191" t="s">
        <v>623</v>
      </c>
      <c r="C32" s="265">
        <v>7.6828590439999997</v>
      </c>
      <c r="D32" s="265">
        <v>7.957316295</v>
      </c>
      <c r="E32" s="265">
        <v>7.7763353520000003</v>
      </c>
      <c r="F32" s="265">
        <v>7.224254416</v>
      </c>
      <c r="G32" s="265">
        <v>6.8040699589999996</v>
      </c>
      <c r="H32" s="265">
        <v>7.0142420510000001</v>
      </c>
      <c r="I32" s="265">
        <v>7.5552884560000004</v>
      </c>
      <c r="J32" s="265">
        <v>7.4364469719999997</v>
      </c>
      <c r="K32" s="265">
        <v>6.2986765839999999</v>
      </c>
      <c r="L32" s="265">
        <v>6.2928369530000001</v>
      </c>
      <c r="M32" s="265">
        <v>6.7883012520000001</v>
      </c>
      <c r="N32" s="265">
        <v>7.1147778349999999</v>
      </c>
      <c r="O32" s="265">
        <v>7.4020890049999997</v>
      </c>
      <c r="P32" s="265">
        <v>7.3009424640000002</v>
      </c>
      <c r="Q32" s="265">
        <v>7.2704275220000003</v>
      </c>
      <c r="R32" s="265">
        <v>7.4249478599999996</v>
      </c>
      <c r="S32" s="265">
        <v>7.0228828229999998</v>
      </c>
      <c r="T32" s="265">
        <v>7.2652151119999999</v>
      </c>
      <c r="U32" s="265">
        <v>7.2826263280000001</v>
      </c>
      <c r="V32" s="265">
        <v>7.4178647839999998</v>
      </c>
      <c r="W32" s="265">
        <v>6.9537085909999998</v>
      </c>
      <c r="X32" s="265">
        <v>6.5990398289999996</v>
      </c>
      <c r="Y32" s="265">
        <v>6.8539500020000004</v>
      </c>
      <c r="Z32" s="265">
        <v>6.5298424500000003</v>
      </c>
      <c r="AA32" s="265">
        <v>6.4564831890000001</v>
      </c>
      <c r="AB32" s="265">
        <v>6.3090165870000003</v>
      </c>
      <c r="AC32" s="265">
        <v>6.6541071269999996</v>
      </c>
      <c r="AD32" s="265">
        <v>5.99509676</v>
      </c>
      <c r="AE32" s="265">
        <v>5.2672186910000001</v>
      </c>
      <c r="AF32" s="265">
        <v>5.528840754</v>
      </c>
      <c r="AG32" s="265">
        <v>5.5148654620000004</v>
      </c>
      <c r="AH32" s="265">
        <v>5.808474232</v>
      </c>
      <c r="AI32" s="265">
        <v>5.5254771429999998</v>
      </c>
      <c r="AJ32" s="265">
        <v>5.3922872149999996</v>
      </c>
      <c r="AK32" s="265">
        <v>6.0435027200000002</v>
      </c>
      <c r="AL32" s="265">
        <v>6.351752737</v>
      </c>
      <c r="AM32" s="265">
        <v>6.1308014389999999</v>
      </c>
      <c r="AN32" s="265">
        <v>6.0480860549999997</v>
      </c>
      <c r="AO32" s="265">
        <v>6.1518786419999998</v>
      </c>
      <c r="AP32" s="265">
        <v>6.4760121679999996</v>
      </c>
      <c r="AQ32" s="265">
        <v>6.6469192899999996</v>
      </c>
      <c r="AR32" s="265">
        <v>6.7405107290000004</v>
      </c>
      <c r="AS32" s="265">
        <v>6.4240751490000001</v>
      </c>
      <c r="AT32" s="265">
        <v>6.0489139869999997</v>
      </c>
      <c r="AU32" s="265">
        <v>5.7219301680000001</v>
      </c>
      <c r="AV32" s="265">
        <v>5.5806289820000003</v>
      </c>
      <c r="AW32" s="265">
        <v>5.9076361119999996</v>
      </c>
      <c r="AX32" s="265">
        <v>6.0540238110000004</v>
      </c>
      <c r="AY32" s="265">
        <v>6.7549091150000002</v>
      </c>
      <c r="AZ32" s="265">
        <v>7.3843009999999998</v>
      </c>
      <c r="BA32" s="265">
        <v>7.9578069999999999</v>
      </c>
      <c r="BB32" s="389">
        <v>7.4887059999999996</v>
      </c>
      <c r="BC32" s="389">
        <v>6.737476</v>
      </c>
      <c r="BD32" s="389">
        <v>6.7823320000000002</v>
      </c>
      <c r="BE32" s="389">
        <v>6.8865749999999997</v>
      </c>
      <c r="BF32" s="389">
        <v>6.9999190000000002</v>
      </c>
      <c r="BG32" s="389">
        <v>6.9058310000000001</v>
      </c>
      <c r="BH32" s="389">
        <v>6.638166</v>
      </c>
      <c r="BI32" s="389">
        <v>7.2168770000000002</v>
      </c>
      <c r="BJ32" s="389">
        <v>7.1370259999999996</v>
      </c>
      <c r="BK32" s="389">
        <v>7.4523099999999998</v>
      </c>
      <c r="BL32" s="389">
        <v>7.385999</v>
      </c>
      <c r="BM32" s="389">
        <v>7.3209439999999999</v>
      </c>
      <c r="BN32" s="389">
        <v>7.0369120000000001</v>
      </c>
      <c r="BO32" s="389">
        <v>6.500483</v>
      </c>
      <c r="BP32" s="389">
        <v>6.5992249999999997</v>
      </c>
      <c r="BQ32" s="389">
        <v>6.8655160000000004</v>
      </c>
      <c r="BR32" s="389">
        <v>6.9659880000000003</v>
      </c>
      <c r="BS32" s="389">
        <v>6.9804240000000002</v>
      </c>
      <c r="BT32" s="389">
        <v>6.7710049999999997</v>
      </c>
      <c r="BU32" s="389">
        <v>7.403251</v>
      </c>
      <c r="BV32" s="389">
        <v>7.3715979999999997</v>
      </c>
    </row>
    <row r="33" spans="1:74" ht="11.1" customHeight="1" x14ac:dyDescent="0.2">
      <c r="A33" s="84" t="s">
        <v>942</v>
      </c>
      <c r="B33" s="191" t="s">
        <v>624</v>
      </c>
      <c r="C33" s="265">
        <v>6.8114572449999997</v>
      </c>
      <c r="D33" s="265">
        <v>6.8423302460000004</v>
      </c>
      <c r="E33" s="265">
        <v>6.3558464629999998</v>
      </c>
      <c r="F33" s="265">
        <v>5.8851636159999998</v>
      </c>
      <c r="G33" s="265">
        <v>5.66347472</v>
      </c>
      <c r="H33" s="265">
        <v>5.3851672339999999</v>
      </c>
      <c r="I33" s="265">
        <v>5.7269520419999997</v>
      </c>
      <c r="J33" s="265">
        <v>5.6098515510000002</v>
      </c>
      <c r="K33" s="265">
        <v>5.3009150739999997</v>
      </c>
      <c r="L33" s="265">
        <v>5.2315881759999998</v>
      </c>
      <c r="M33" s="265">
        <v>5.5441407580000002</v>
      </c>
      <c r="N33" s="265">
        <v>6.1511787370000004</v>
      </c>
      <c r="O33" s="265">
        <v>6.3169368260000001</v>
      </c>
      <c r="P33" s="265">
        <v>6.3575524520000002</v>
      </c>
      <c r="Q33" s="265">
        <v>6.1650261620000002</v>
      </c>
      <c r="R33" s="265">
        <v>5.9131109669999997</v>
      </c>
      <c r="S33" s="265">
        <v>5.7436165519999998</v>
      </c>
      <c r="T33" s="265">
        <v>5.6893398319999999</v>
      </c>
      <c r="U33" s="265">
        <v>5.6444950479999996</v>
      </c>
      <c r="V33" s="265">
        <v>5.645733989</v>
      </c>
      <c r="W33" s="265">
        <v>5.3916571099999997</v>
      </c>
      <c r="X33" s="265">
        <v>5.4017059339999998</v>
      </c>
      <c r="Y33" s="265">
        <v>5.5231677990000003</v>
      </c>
      <c r="Z33" s="265">
        <v>5.7052351459999997</v>
      </c>
      <c r="AA33" s="265">
        <v>5.6234640919999999</v>
      </c>
      <c r="AB33" s="265">
        <v>5.5349701229999999</v>
      </c>
      <c r="AC33" s="265">
        <v>5.2931618949999999</v>
      </c>
      <c r="AD33" s="265">
        <v>4.652826643</v>
      </c>
      <c r="AE33" s="265">
        <v>3.8561296729999999</v>
      </c>
      <c r="AF33" s="265">
        <v>4.0498022230000004</v>
      </c>
      <c r="AG33" s="265">
        <v>4.1569391490000003</v>
      </c>
      <c r="AH33" s="265">
        <v>4.4519271810000003</v>
      </c>
      <c r="AI33" s="265">
        <v>4.4809681760000002</v>
      </c>
      <c r="AJ33" s="265">
        <v>4.5609564090000001</v>
      </c>
      <c r="AK33" s="265">
        <v>5.2566352749999998</v>
      </c>
      <c r="AL33" s="265">
        <v>5.7186382189999998</v>
      </c>
      <c r="AM33" s="265">
        <v>5.1688933810000002</v>
      </c>
      <c r="AN33" s="265">
        <v>5.1640836610000003</v>
      </c>
      <c r="AO33" s="265">
        <v>5.1512345269999997</v>
      </c>
      <c r="AP33" s="265">
        <v>5.269072929</v>
      </c>
      <c r="AQ33" s="265">
        <v>5.4377551830000002</v>
      </c>
      <c r="AR33" s="265">
        <v>5.568221705</v>
      </c>
      <c r="AS33" s="265">
        <v>5.1553172119999999</v>
      </c>
      <c r="AT33" s="265">
        <v>4.8293238079999998</v>
      </c>
      <c r="AU33" s="265">
        <v>4.8118166090000001</v>
      </c>
      <c r="AV33" s="265">
        <v>5.0730255299999998</v>
      </c>
      <c r="AW33" s="265">
        <v>5.4779532680000003</v>
      </c>
      <c r="AX33" s="265">
        <v>5.4631874759999999</v>
      </c>
      <c r="AY33" s="265">
        <v>6.0155885549999999</v>
      </c>
      <c r="AZ33" s="265">
        <v>6.6179259999999998</v>
      </c>
      <c r="BA33" s="265">
        <v>6.9660019999999996</v>
      </c>
      <c r="BB33" s="389">
        <v>6.0552849999999996</v>
      </c>
      <c r="BC33" s="389">
        <v>5.6797719999999998</v>
      </c>
      <c r="BD33" s="389">
        <v>5.5612880000000002</v>
      </c>
      <c r="BE33" s="389">
        <v>5.6109780000000002</v>
      </c>
      <c r="BF33" s="389">
        <v>5.6218399999999997</v>
      </c>
      <c r="BG33" s="389">
        <v>5.5694100000000004</v>
      </c>
      <c r="BH33" s="389">
        <v>5.5137799999999997</v>
      </c>
      <c r="BI33" s="389">
        <v>6.0980930000000004</v>
      </c>
      <c r="BJ33" s="389">
        <v>6.3244800000000003</v>
      </c>
      <c r="BK33" s="389">
        <v>6.3806779999999996</v>
      </c>
      <c r="BL33" s="389">
        <v>6.2740539999999996</v>
      </c>
      <c r="BM33" s="389">
        <v>6.1548080000000001</v>
      </c>
      <c r="BN33" s="389">
        <v>5.7114580000000004</v>
      </c>
      <c r="BO33" s="389">
        <v>5.2775169999999996</v>
      </c>
      <c r="BP33" s="389">
        <v>5.3470430000000002</v>
      </c>
      <c r="BQ33" s="389">
        <v>5.5689109999999999</v>
      </c>
      <c r="BR33" s="389">
        <v>5.7225330000000003</v>
      </c>
      <c r="BS33" s="389">
        <v>5.7571789999999998</v>
      </c>
      <c r="BT33" s="389">
        <v>5.8967919999999996</v>
      </c>
      <c r="BU33" s="389">
        <v>6.3776619999999999</v>
      </c>
      <c r="BV33" s="389">
        <v>6.7606970000000004</v>
      </c>
    </row>
    <row r="34" spans="1:74" ht="11.1" customHeight="1" x14ac:dyDescent="0.2">
      <c r="A34" s="84" t="s">
        <v>943</v>
      </c>
      <c r="B34" s="191" t="s">
        <v>625</v>
      </c>
      <c r="C34" s="265">
        <v>7.7463224769999997</v>
      </c>
      <c r="D34" s="265">
        <v>7.7795501160000002</v>
      </c>
      <c r="E34" s="265">
        <v>7.213036421</v>
      </c>
      <c r="F34" s="265">
        <v>6.2651345669999996</v>
      </c>
      <c r="G34" s="265">
        <v>6.2317697689999996</v>
      </c>
      <c r="H34" s="265">
        <v>5.9048308199999999</v>
      </c>
      <c r="I34" s="265">
        <v>6.4231301390000004</v>
      </c>
      <c r="J34" s="265">
        <v>6.3989116990000001</v>
      </c>
      <c r="K34" s="265">
        <v>5.808704026</v>
      </c>
      <c r="L34" s="265">
        <v>5.7656116620000004</v>
      </c>
      <c r="M34" s="265">
        <v>5.7111822649999997</v>
      </c>
      <c r="N34" s="265">
        <v>6.5068588800000002</v>
      </c>
      <c r="O34" s="265">
        <v>6.4792638519999999</v>
      </c>
      <c r="P34" s="265">
        <v>6.7066900470000004</v>
      </c>
      <c r="Q34" s="265">
        <v>6.205873124</v>
      </c>
      <c r="R34" s="265">
        <v>6.1010750040000001</v>
      </c>
      <c r="S34" s="265">
        <v>6.2613727519999998</v>
      </c>
      <c r="T34" s="265">
        <v>6.2073034119999999</v>
      </c>
      <c r="U34" s="265">
        <v>6.2649821760000002</v>
      </c>
      <c r="V34" s="265">
        <v>6.1644936850000001</v>
      </c>
      <c r="W34" s="265">
        <v>5.7860534640000001</v>
      </c>
      <c r="X34" s="265">
        <v>5.6071396079999998</v>
      </c>
      <c r="Y34" s="265">
        <v>5.7083638460000001</v>
      </c>
      <c r="Z34" s="265">
        <v>5.6905949089999996</v>
      </c>
      <c r="AA34" s="265">
        <v>5.4348035030000004</v>
      </c>
      <c r="AB34" s="265">
        <v>5.0535002310000001</v>
      </c>
      <c r="AC34" s="265">
        <v>4.6612442400000003</v>
      </c>
      <c r="AD34" s="265">
        <v>4.1985360500000004</v>
      </c>
      <c r="AE34" s="265">
        <v>4.045834202</v>
      </c>
      <c r="AF34" s="265">
        <v>4.2450615029999996</v>
      </c>
      <c r="AG34" s="265">
        <v>4.5644410400000002</v>
      </c>
      <c r="AH34" s="265">
        <v>4.7113146449999999</v>
      </c>
      <c r="AI34" s="265">
        <v>4.5771097669999996</v>
      </c>
      <c r="AJ34" s="265">
        <v>4.7449902430000002</v>
      </c>
      <c r="AK34" s="265">
        <v>5.2284808729999996</v>
      </c>
      <c r="AL34" s="265">
        <v>5.5936598929999999</v>
      </c>
      <c r="AM34" s="265">
        <v>5.4291863559999998</v>
      </c>
      <c r="AN34" s="265">
        <v>5.2858368799999997</v>
      </c>
      <c r="AO34" s="265">
        <v>5.4511867790000004</v>
      </c>
      <c r="AP34" s="265">
        <v>5.7001236390000001</v>
      </c>
      <c r="AQ34" s="265">
        <v>5.9368125630000002</v>
      </c>
      <c r="AR34" s="265">
        <v>5.8113111760000002</v>
      </c>
      <c r="AS34" s="265">
        <v>5.483173528</v>
      </c>
      <c r="AT34" s="265">
        <v>5.2286283720000002</v>
      </c>
      <c r="AU34" s="265">
        <v>5.2689301019999997</v>
      </c>
      <c r="AV34" s="265">
        <v>5.1548404339999996</v>
      </c>
      <c r="AW34" s="265">
        <v>5.5105919160000001</v>
      </c>
      <c r="AX34" s="265">
        <v>5.9023030780000001</v>
      </c>
      <c r="AY34" s="265">
        <v>6.6511990760000002</v>
      </c>
      <c r="AZ34" s="265">
        <v>7.498596</v>
      </c>
      <c r="BA34" s="265">
        <v>7.6446870000000002</v>
      </c>
      <c r="BB34" s="389">
        <v>6.7838640000000003</v>
      </c>
      <c r="BC34" s="389">
        <v>6.2141789999999997</v>
      </c>
      <c r="BD34" s="389">
        <v>6.0913120000000003</v>
      </c>
      <c r="BE34" s="389">
        <v>6.2939249999999998</v>
      </c>
      <c r="BF34" s="389">
        <v>6.3384790000000004</v>
      </c>
      <c r="BG34" s="389">
        <v>6.2931330000000001</v>
      </c>
      <c r="BH34" s="389">
        <v>6.2575710000000004</v>
      </c>
      <c r="BI34" s="389">
        <v>6.4580229999999998</v>
      </c>
      <c r="BJ34" s="389">
        <v>6.7234189999999998</v>
      </c>
      <c r="BK34" s="389">
        <v>7.0120709999999997</v>
      </c>
      <c r="BL34" s="389">
        <v>6.8846889999999998</v>
      </c>
      <c r="BM34" s="389">
        <v>6.6210610000000001</v>
      </c>
      <c r="BN34" s="389">
        <v>6.0710850000000001</v>
      </c>
      <c r="BO34" s="389">
        <v>5.8104699999999996</v>
      </c>
      <c r="BP34" s="389">
        <v>5.8675569999999997</v>
      </c>
      <c r="BQ34" s="389">
        <v>6.0941700000000001</v>
      </c>
      <c r="BR34" s="389">
        <v>6.204205</v>
      </c>
      <c r="BS34" s="389">
        <v>6.1131679999999999</v>
      </c>
      <c r="BT34" s="389">
        <v>6.1998189999999997</v>
      </c>
      <c r="BU34" s="389">
        <v>6.6021489999999998</v>
      </c>
      <c r="BV34" s="389">
        <v>6.750508</v>
      </c>
    </row>
    <row r="35" spans="1:74" ht="11.1" customHeight="1" x14ac:dyDescent="0.2">
      <c r="A35" s="84" t="s">
        <v>944</v>
      </c>
      <c r="B35" s="191" t="s">
        <v>626</v>
      </c>
      <c r="C35" s="265">
        <v>7.6701728239999998</v>
      </c>
      <c r="D35" s="265">
        <v>7.5708269540000002</v>
      </c>
      <c r="E35" s="265">
        <v>7.1352603009999997</v>
      </c>
      <c r="F35" s="265">
        <v>5.9782303450000001</v>
      </c>
      <c r="G35" s="265">
        <v>5.9174036929999998</v>
      </c>
      <c r="H35" s="265">
        <v>6.2906817589999999</v>
      </c>
      <c r="I35" s="265">
        <v>6.9395224789999999</v>
      </c>
      <c r="J35" s="265">
        <v>6.2022994689999997</v>
      </c>
      <c r="K35" s="265">
        <v>5.3542279400000004</v>
      </c>
      <c r="L35" s="265">
        <v>5.423695844</v>
      </c>
      <c r="M35" s="265">
        <v>5.1403251919999997</v>
      </c>
      <c r="N35" s="265">
        <v>6.1409988010000003</v>
      </c>
      <c r="O35" s="265">
        <v>6.182310051</v>
      </c>
      <c r="P35" s="265">
        <v>6.1398715350000002</v>
      </c>
      <c r="Q35" s="265">
        <v>5.6238045879999996</v>
      </c>
      <c r="R35" s="265">
        <v>5.7211749080000001</v>
      </c>
      <c r="S35" s="265">
        <v>5.9341301209999999</v>
      </c>
      <c r="T35" s="265">
        <v>5.8971454750000003</v>
      </c>
      <c r="U35" s="265">
        <v>5.8311870529999998</v>
      </c>
      <c r="V35" s="265">
        <v>5.7417526790000002</v>
      </c>
      <c r="W35" s="265">
        <v>5.452486554</v>
      </c>
      <c r="X35" s="265">
        <v>5.3339335239999999</v>
      </c>
      <c r="Y35" s="265">
        <v>5.3355587230000001</v>
      </c>
      <c r="Z35" s="265">
        <v>5.2612731540000004</v>
      </c>
      <c r="AA35" s="265">
        <v>5.2452086690000002</v>
      </c>
      <c r="AB35" s="265">
        <v>4.789821892</v>
      </c>
      <c r="AC35" s="265">
        <v>4.3788168499999998</v>
      </c>
      <c r="AD35" s="265">
        <v>3.9482893020000001</v>
      </c>
      <c r="AE35" s="265">
        <v>3.7753007099999998</v>
      </c>
      <c r="AF35" s="265">
        <v>3.9522465059999998</v>
      </c>
      <c r="AG35" s="265">
        <v>4.1601202690000001</v>
      </c>
      <c r="AH35" s="265">
        <v>4.4006782680000001</v>
      </c>
      <c r="AI35" s="265">
        <v>4.1890528409999996</v>
      </c>
      <c r="AJ35" s="265">
        <v>4.4873402410000001</v>
      </c>
      <c r="AK35" s="265">
        <v>5.0983073660000002</v>
      </c>
      <c r="AL35" s="265">
        <v>5.2708174940000001</v>
      </c>
      <c r="AM35" s="265">
        <v>5.2674347519999998</v>
      </c>
      <c r="AN35" s="265">
        <v>5.2345925619999996</v>
      </c>
      <c r="AO35" s="265">
        <v>5.2485098609999996</v>
      </c>
      <c r="AP35" s="265">
        <v>5.4951840289999998</v>
      </c>
      <c r="AQ35" s="265">
        <v>5.5984242169999998</v>
      </c>
      <c r="AR35" s="265">
        <v>5.6333988130000003</v>
      </c>
      <c r="AS35" s="265">
        <v>5.2818710280000003</v>
      </c>
      <c r="AT35" s="265">
        <v>4.9795906900000002</v>
      </c>
      <c r="AU35" s="265">
        <v>5.1596261869999998</v>
      </c>
      <c r="AV35" s="265">
        <v>5.2318595009999997</v>
      </c>
      <c r="AW35" s="265">
        <v>5.4306369630000004</v>
      </c>
      <c r="AX35" s="265">
        <v>5.6605273509999998</v>
      </c>
      <c r="AY35" s="265">
        <v>6.2718934319999997</v>
      </c>
      <c r="AZ35" s="265">
        <v>6.5744790000000002</v>
      </c>
      <c r="BA35" s="265">
        <v>6.7925389999999997</v>
      </c>
      <c r="BB35" s="389">
        <v>6.0241410000000002</v>
      </c>
      <c r="BC35" s="389">
        <v>5.6016000000000004</v>
      </c>
      <c r="BD35" s="389">
        <v>5.6475099999999996</v>
      </c>
      <c r="BE35" s="389">
        <v>5.8685679999999998</v>
      </c>
      <c r="BF35" s="389">
        <v>5.6673390000000001</v>
      </c>
      <c r="BG35" s="389">
        <v>5.4597819999999997</v>
      </c>
      <c r="BH35" s="389">
        <v>5.5418289999999999</v>
      </c>
      <c r="BI35" s="389">
        <v>5.8529499999999999</v>
      </c>
      <c r="BJ35" s="389">
        <v>5.9089549999999997</v>
      </c>
      <c r="BK35" s="389">
        <v>5.9240250000000003</v>
      </c>
      <c r="BL35" s="389">
        <v>6.0350149999999996</v>
      </c>
      <c r="BM35" s="389">
        <v>5.7035989999999996</v>
      </c>
      <c r="BN35" s="389">
        <v>5.529636</v>
      </c>
      <c r="BO35" s="389">
        <v>5.3893389999999997</v>
      </c>
      <c r="BP35" s="389">
        <v>5.6451099999999999</v>
      </c>
      <c r="BQ35" s="389">
        <v>5.9840419999999996</v>
      </c>
      <c r="BR35" s="389">
        <v>5.8326450000000003</v>
      </c>
      <c r="BS35" s="389">
        <v>5.6244870000000002</v>
      </c>
      <c r="BT35" s="389">
        <v>5.7664540000000004</v>
      </c>
      <c r="BU35" s="389">
        <v>6.0909589999999998</v>
      </c>
      <c r="BV35" s="389">
        <v>6.2663570000000002</v>
      </c>
    </row>
    <row r="36" spans="1:74" ht="11.1" customHeight="1" x14ac:dyDescent="0.2">
      <c r="A36" s="84" t="s">
        <v>945</v>
      </c>
      <c r="B36" s="191" t="s">
        <v>627</v>
      </c>
      <c r="C36" s="265">
        <v>6.1496071890000001</v>
      </c>
      <c r="D36" s="265">
        <v>5.7434274439999999</v>
      </c>
      <c r="E36" s="265">
        <v>4.9587047420000001</v>
      </c>
      <c r="F36" s="265">
        <v>4.2053510430000003</v>
      </c>
      <c r="G36" s="265">
        <v>4.4130420729999997</v>
      </c>
      <c r="H36" s="265">
        <v>4.4592512519999996</v>
      </c>
      <c r="I36" s="265">
        <v>4.9704049809999997</v>
      </c>
      <c r="J36" s="265">
        <v>4.8210004800000004</v>
      </c>
      <c r="K36" s="265">
        <v>3.9504088679999998</v>
      </c>
      <c r="L36" s="265">
        <v>3.958335929</v>
      </c>
      <c r="M36" s="265">
        <v>3.5785006159999999</v>
      </c>
      <c r="N36" s="265">
        <v>4.4124612619999999</v>
      </c>
      <c r="O36" s="265">
        <v>4.4142896370000004</v>
      </c>
      <c r="P36" s="265">
        <v>4.5310068550000002</v>
      </c>
      <c r="Q36" s="265">
        <v>4.0460731360000004</v>
      </c>
      <c r="R36" s="265">
        <v>4.4970097290000002</v>
      </c>
      <c r="S36" s="265">
        <v>4.524130263</v>
      </c>
      <c r="T36" s="265">
        <v>4.5907664329999998</v>
      </c>
      <c r="U36" s="265">
        <v>4.4394185369999999</v>
      </c>
      <c r="V36" s="265">
        <v>4.629236788</v>
      </c>
      <c r="W36" s="265">
        <v>4.1837874189999997</v>
      </c>
      <c r="X36" s="265">
        <v>3.9289151439999999</v>
      </c>
      <c r="Y36" s="265">
        <v>3.632781075</v>
      </c>
      <c r="Z36" s="265">
        <v>3.4751933350000002</v>
      </c>
      <c r="AA36" s="265">
        <v>3.307016376</v>
      </c>
      <c r="AB36" s="265">
        <v>2.9099600990000001</v>
      </c>
      <c r="AC36" s="265">
        <v>2.5562647690000002</v>
      </c>
      <c r="AD36" s="265">
        <v>2.267792407</v>
      </c>
      <c r="AE36" s="265">
        <v>2.2720553259999998</v>
      </c>
      <c r="AF36" s="265">
        <v>2.6580694409999999</v>
      </c>
      <c r="AG36" s="265">
        <v>3.0192135910000002</v>
      </c>
      <c r="AH36" s="265">
        <v>3.2883875539999998</v>
      </c>
      <c r="AI36" s="265">
        <v>2.9293150039999998</v>
      </c>
      <c r="AJ36" s="265">
        <v>3.3011920570000002</v>
      </c>
      <c r="AK36" s="265">
        <v>3.667945961</v>
      </c>
      <c r="AL36" s="265">
        <v>3.8909640030000001</v>
      </c>
      <c r="AM36" s="265">
        <v>3.60589286</v>
      </c>
      <c r="AN36" s="265">
        <v>3.5032873640000002</v>
      </c>
      <c r="AO36" s="265">
        <v>3.6992773410000002</v>
      </c>
      <c r="AP36" s="265">
        <v>4.2878703290000004</v>
      </c>
      <c r="AQ36" s="265">
        <v>4.4763349059999999</v>
      </c>
      <c r="AR36" s="265">
        <v>4.3837957640000003</v>
      </c>
      <c r="AS36" s="265">
        <v>3.9143425700000001</v>
      </c>
      <c r="AT36" s="265">
        <v>3.7740099900000001</v>
      </c>
      <c r="AU36" s="265">
        <v>3.8169861749999998</v>
      </c>
      <c r="AV36" s="265">
        <v>3.7744709400000001</v>
      </c>
      <c r="AW36" s="265">
        <v>3.8376005750000002</v>
      </c>
      <c r="AX36" s="265">
        <v>4.1450402339999997</v>
      </c>
      <c r="AY36" s="265">
        <v>4.6546129369999996</v>
      </c>
      <c r="AZ36" s="265">
        <v>5.5899099999999997</v>
      </c>
      <c r="BA36" s="265">
        <v>5.3604149999999997</v>
      </c>
      <c r="BB36" s="389">
        <v>4.6252019999999998</v>
      </c>
      <c r="BC36" s="389">
        <v>4.2046340000000004</v>
      </c>
      <c r="BD36" s="389">
        <v>4.2904020000000003</v>
      </c>
      <c r="BE36" s="389">
        <v>4.3766910000000001</v>
      </c>
      <c r="BF36" s="389">
        <v>4.4021489999999996</v>
      </c>
      <c r="BG36" s="389">
        <v>4.2757290000000001</v>
      </c>
      <c r="BH36" s="389">
        <v>4.3364940000000001</v>
      </c>
      <c r="BI36" s="389">
        <v>4.3135979999999998</v>
      </c>
      <c r="BJ36" s="389">
        <v>4.3579410000000003</v>
      </c>
      <c r="BK36" s="389">
        <v>4.4334610000000003</v>
      </c>
      <c r="BL36" s="389">
        <v>4.3622680000000003</v>
      </c>
      <c r="BM36" s="389">
        <v>4.1918660000000001</v>
      </c>
      <c r="BN36" s="389">
        <v>4.0288409999999999</v>
      </c>
      <c r="BO36" s="389">
        <v>3.9675470000000002</v>
      </c>
      <c r="BP36" s="389">
        <v>4.1909219999999996</v>
      </c>
      <c r="BQ36" s="389">
        <v>4.337307</v>
      </c>
      <c r="BR36" s="389">
        <v>4.4273579999999999</v>
      </c>
      <c r="BS36" s="389">
        <v>4.389176</v>
      </c>
      <c r="BT36" s="389">
        <v>4.4764140000000001</v>
      </c>
      <c r="BU36" s="389">
        <v>4.5176930000000004</v>
      </c>
      <c r="BV36" s="389">
        <v>4.594881</v>
      </c>
    </row>
    <row r="37" spans="1:74" s="85" customFormat="1" ht="11.1" customHeight="1" x14ac:dyDescent="0.2">
      <c r="A37" s="84" t="s">
        <v>946</v>
      </c>
      <c r="B37" s="191" t="s">
        <v>628</v>
      </c>
      <c r="C37" s="265">
        <v>7.1646215580000003</v>
      </c>
      <c r="D37" s="265">
        <v>7.637159305</v>
      </c>
      <c r="E37" s="265">
        <v>7.3707330180000001</v>
      </c>
      <c r="F37" s="265">
        <v>6.5571556339999999</v>
      </c>
      <c r="G37" s="265">
        <v>6.2970421029999999</v>
      </c>
      <c r="H37" s="265">
        <v>6.168082804</v>
      </c>
      <c r="I37" s="265">
        <v>6.8124025890000004</v>
      </c>
      <c r="J37" s="265">
        <v>6.4659227100000001</v>
      </c>
      <c r="K37" s="265">
        <v>6.2522587400000003</v>
      </c>
      <c r="L37" s="265">
        <v>6.51333071</v>
      </c>
      <c r="M37" s="265">
        <v>6.2712545249999998</v>
      </c>
      <c r="N37" s="265">
        <v>6.5263650699999998</v>
      </c>
      <c r="O37" s="265">
        <v>6.7344831349999996</v>
      </c>
      <c r="P37" s="265">
        <v>6.961985587</v>
      </c>
      <c r="Q37" s="265">
        <v>6.7884783909999999</v>
      </c>
      <c r="R37" s="265">
        <v>6.452135062</v>
      </c>
      <c r="S37" s="265">
        <v>6.4034668549999996</v>
      </c>
      <c r="T37" s="265">
        <v>6.4806427319999997</v>
      </c>
      <c r="U37" s="265">
        <v>6.6415387020000001</v>
      </c>
      <c r="V37" s="265">
        <v>6.7556445089999997</v>
      </c>
      <c r="W37" s="265">
        <v>6.7214437379999996</v>
      </c>
      <c r="X37" s="265">
        <v>6.3774553520000001</v>
      </c>
      <c r="Y37" s="265">
        <v>6.147735033</v>
      </c>
      <c r="Z37" s="265">
        <v>6.3831750180000002</v>
      </c>
      <c r="AA37" s="265">
        <v>6.0585514309999997</v>
      </c>
      <c r="AB37" s="265">
        <v>5.9256019310000001</v>
      </c>
      <c r="AC37" s="265">
        <v>5.9753437270000003</v>
      </c>
      <c r="AD37" s="265">
        <v>5.181357727</v>
      </c>
      <c r="AE37" s="265">
        <v>5.1709877290000001</v>
      </c>
      <c r="AF37" s="265">
        <v>5.260111631</v>
      </c>
      <c r="AG37" s="265">
        <v>5.3581966489999999</v>
      </c>
      <c r="AH37" s="265">
        <v>5.5137223620000002</v>
      </c>
      <c r="AI37" s="265">
        <v>5.2450707879999996</v>
      </c>
      <c r="AJ37" s="265">
        <v>5.5788561019999996</v>
      </c>
      <c r="AK37" s="265">
        <v>5.4621063579999998</v>
      </c>
      <c r="AL37" s="265">
        <v>5.665405904</v>
      </c>
      <c r="AM37" s="265">
        <v>5.5403727969999998</v>
      </c>
      <c r="AN37" s="265">
        <v>5.5792598770000001</v>
      </c>
      <c r="AO37" s="265">
        <v>5.680945221</v>
      </c>
      <c r="AP37" s="265">
        <v>5.8866783460000001</v>
      </c>
      <c r="AQ37" s="265">
        <v>5.8045490949999996</v>
      </c>
      <c r="AR37" s="265">
        <v>6.2012494839999999</v>
      </c>
      <c r="AS37" s="265">
        <v>6.1870621899999998</v>
      </c>
      <c r="AT37" s="265">
        <v>6.0422865300000002</v>
      </c>
      <c r="AU37" s="265">
        <v>6.1605677740000004</v>
      </c>
      <c r="AV37" s="265">
        <v>6.1729961099999997</v>
      </c>
      <c r="AW37" s="265">
        <v>5.8120514979999998</v>
      </c>
      <c r="AX37" s="265">
        <v>6.0154681019999998</v>
      </c>
      <c r="AY37" s="265">
        <v>6.2280906480000002</v>
      </c>
      <c r="AZ37" s="265">
        <v>6.515504</v>
      </c>
      <c r="BA37" s="265">
        <v>6.655748</v>
      </c>
      <c r="BB37" s="389">
        <v>6.3606740000000004</v>
      </c>
      <c r="BC37" s="389">
        <v>6.1400269999999999</v>
      </c>
      <c r="BD37" s="389">
        <v>6.4621139999999997</v>
      </c>
      <c r="BE37" s="389">
        <v>6.7983469999999997</v>
      </c>
      <c r="BF37" s="389">
        <v>7.0339200000000002</v>
      </c>
      <c r="BG37" s="389">
        <v>7.1301750000000004</v>
      </c>
      <c r="BH37" s="389">
        <v>7.1046500000000004</v>
      </c>
      <c r="BI37" s="389">
        <v>7.0609450000000002</v>
      </c>
      <c r="BJ37" s="389">
        <v>6.8973399999999998</v>
      </c>
      <c r="BK37" s="389">
        <v>6.6913729999999996</v>
      </c>
      <c r="BL37" s="389">
        <v>6.5131410000000001</v>
      </c>
      <c r="BM37" s="389">
        <v>6.544168</v>
      </c>
      <c r="BN37" s="389">
        <v>6.2063160000000002</v>
      </c>
      <c r="BO37" s="389">
        <v>6.0648929999999996</v>
      </c>
      <c r="BP37" s="389">
        <v>6.2706280000000003</v>
      </c>
      <c r="BQ37" s="389">
        <v>6.5133140000000003</v>
      </c>
      <c r="BR37" s="389">
        <v>6.6743329999999998</v>
      </c>
      <c r="BS37" s="389">
        <v>6.805599</v>
      </c>
      <c r="BT37" s="389">
        <v>6.9241130000000002</v>
      </c>
      <c r="BU37" s="389">
        <v>6.9146369999999999</v>
      </c>
      <c r="BV37" s="389">
        <v>6.7832949999999999</v>
      </c>
    </row>
    <row r="38" spans="1:74" s="85" customFormat="1" ht="11.1" customHeight="1" x14ac:dyDescent="0.2">
      <c r="A38" s="84" t="s">
        <v>947</v>
      </c>
      <c r="B38" s="191" t="s">
        <v>629</v>
      </c>
      <c r="C38" s="265">
        <v>7.908934651</v>
      </c>
      <c r="D38" s="265">
        <v>8.1502991310000006</v>
      </c>
      <c r="E38" s="265">
        <v>6.9392822780000003</v>
      </c>
      <c r="F38" s="265">
        <v>7.4212197299999998</v>
      </c>
      <c r="G38" s="265">
        <v>6.6986902559999999</v>
      </c>
      <c r="H38" s="265">
        <v>7.0698498719999998</v>
      </c>
      <c r="I38" s="265">
        <v>7.116095048</v>
      </c>
      <c r="J38" s="265">
        <v>7.1173651500000004</v>
      </c>
      <c r="K38" s="265">
        <v>6.6284448539999996</v>
      </c>
      <c r="L38" s="265">
        <v>6.7219456839999996</v>
      </c>
      <c r="M38" s="265">
        <v>6.5137038790000004</v>
      </c>
      <c r="N38" s="265">
        <v>7.250213638</v>
      </c>
      <c r="O38" s="265">
        <v>7.4091996480000004</v>
      </c>
      <c r="P38" s="265">
        <v>7.3208884589999998</v>
      </c>
      <c r="Q38" s="265">
        <v>7.5401731700000001</v>
      </c>
      <c r="R38" s="265">
        <v>7.241481243</v>
      </c>
      <c r="S38" s="265">
        <v>7.2525617770000004</v>
      </c>
      <c r="T38" s="265">
        <v>7.3954521790000003</v>
      </c>
      <c r="U38" s="265">
        <v>7.24279998</v>
      </c>
      <c r="V38" s="265">
        <v>7.3651720049999998</v>
      </c>
      <c r="W38" s="265">
        <v>6.9099602439999996</v>
      </c>
      <c r="X38" s="265">
        <v>6.791248285</v>
      </c>
      <c r="Y38" s="265">
        <v>6.7654170929999999</v>
      </c>
      <c r="Z38" s="265">
        <v>6.8821342909999998</v>
      </c>
      <c r="AA38" s="265">
        <v>6.871746151</v>
      </c>
      <c r="AB38" s="265">
        <v>6.1046208919999998</v>
      </c>
      <c r="AC38" s="265">
        <v>6.5898026200000004</v>
      </c>
      <c r="AD38" s="265">
        <v>5.8613085529999998</v>
      </c>
      <c r="AE38" s="265">
        <v>5.6630315749999998</v>
      </c>
      <c r="AF38" s="265">
        <v>6.0213895060000002</v>
      </c>
      <c r="AG38" s="265">
        <v>6.2133042270000001</v>
      </c>
      <c r="AH38" s="265">
        <v>6.0700680010000001</v>
      </c>
      <c r="AI38" s="265">
        <v>5.7740906770000002</v>
      </c>
      <c r="AJ38" s="265">
        <v>5.8638119389999996</v>
      </c>
      <c r="AK38" s="265">
        <v>6.2387296259999996</v>
      </c>
      <c r="AL38" s="265">
        <v>6.7300861059999999</v>
      </c>
      <c r="AM38" s="265">
        <v>6.9103322130000002</v>
      </c>
      <c r="AN38" s="265">
        <v>6.4794471050000002</v>
      </c>
      <c r="AO38" s="265">
        <v>6.6972745949999997</v>
      </c>
      <c r="AP38" s="265">
        <v>7.2890926049999996</v>
      </c>
      <c r="AQ38" s="265">
        <v>7.0340274630000001</v>
      </c>
      <c r="AR38" s="265">
        <v>7.0196282910000001</v>
      </c>
      <c r="AS38" s="265">
        <v>7.0307241090000003</v>
      </c>
      <c r="AT38" s="265">
        <v>7.0743385569999999</v>
      </c>
      <c r="AU38" s="265">
        <v>6.6831837629999997</v>
      </c>
      <c r="AV38" s="265">
        <v>6.4127274639999996</v>
      </c>
      <c r="AW38" s="265">
        <v>6.7836647450000003</v>
      </c>
      <c r="AX38" s="265">
        <v>7.1395499989999998</v>
      </c>
      <c r="AY38" s="265">
        <v>7.578846864</v>
      </c>
      <c r="AZ38" s="265">
        <v>7.6481079999999997</v>
      </c>
      <c r="BA38" s="265">
        <v>7.5679169999999996</v>
      </c>
      <c r="BB38" s="389">
        <v>7.3809760000000004</v>
      </c>
      <c r="BC38" s="389">
        <v>7.1481969999999997</v>
      </c>
      <c r="BD38" s="389">
        <v>7.2967360000000001</v>
      </c>
      <c r="BE38" s="389">
        <v>7.6776900000000001</v>
      </c>
      <c r="BF38" s="389">
        <v>7.9836499999999999</v>
      </c>
      <c r="BG38" s="389">
        <v>7.8449689999999999</v>
      </c>
      <c r="BH38" s="389">
        <v>7.6366009999999998</v>
      </c>
      <c r="BI38" s="389">
        <v>7.7872649999999997</v>
      </c>
      <c r="BJ38" s="389">
        <v>7.7624690000000003</v>
      </c>
      <c r="BK38" s="389">
        <v>7.8013570000000003</v>
      </c>
      <c r="BL38" s="389">
        <v>7.4872709999999998</v>
      </c>
      <c r="BM38" s="389">
        <v>7.3516149999999998</v>
      </c>
      <c r="BN38" s="389">
        <v>7.2014449999999997</v>
      </c>
      <c r="BO38" s="389">
        <v>6.6774500000000003</v>
      </c>
      <c r="BP38" s="389">
        <v>6.8889940000000003</v>
      </c>
      <c r="BQ38" s="389">
        <v>7.1926639999999997</v>
      </c>
      <c r="BR38" s="389">
        <v>7.4316380000000004</v>
      </c>
      <c r="BS38" s="389">
        <v>7.4487639999999997</v>
      </c>
      <c r="BT38" s="389">
        <v>7.4743899999999996</v>
      </c>
      <c r="BU38" s="389">
        <v>7.7312110000000001</v>
      </c>
      <c r="BV38" s="389">
        <v>7.7995929999999998</v>
      </c>
    </row>
    <row r="39" spans="1:74" s="85" customFormat="1" ht="11.1" customHeight="1" x14ac:dyDescent="0.2">
      <c r="A39" s="84" t="s">
        <v>948</v>
      </c>
      <c r="B39" s="192" t="s">
        <v>598</v>
      </c>
      <c r="C39" s="218">
        <v>6.93</v>
      </c>
      <c r="D39" s="218">
        <v>6.76</v>
      </c>
      <c r="E39" s="218">
        <v>6.01</v>
      </c>
      <c r="F39" s="218">
        <v>5.12</v>
      </c>
      <c r="G39" s="218">
        <v>5.08</v>
      </c>
      <c r="H39" s="218">
        <v>5.04</v>
      </c>
      <c r="I39" s="218">
        <v>5.49</v>
      </c>
      <c r="J39" s="218">
        <v>5.37</v>
      </c>
      <c r="K39" s="218">
        <v>4.6100000000000003</v>
      </c>
      <c r="L39" s="218">
        <v>4.7300000000000004</v>
      </c>
      <c r="M39" s="218">
        <v>4.5999999999999996</v>
      </c>
      <c r="N39" s="218">
        <v>5.5</v>
      </c>
      <c r="O39" s="218">
        <v>5.66</v>
      </c>
      <c r="P39" s="218">
        <v>5.77</v>
      </c>
      <c r="Q39" s="218">
        <v>5.21</v>
      </c>
      <c r="R39" s="218">
        <v>5.34</v>
      </c>
      <c r="S39" s="218">
        <v>5.21</v>
      </c>
      <c r="T39" s="218">
        <v>5.21</v>
      </c>
      <c r="U39" s="218">
        <v>5.05</v>
      </c>
      <c r="V39" s="218">
        <v>5.21</v>
      </c>
      <c r="W39" s="218">
        <v>4.84</v>
      </c>
      <c r="X39" s="218">
        <v>4.71</v>
      </c>
      <c r="Y39" s="218">
        <v>4.6399999999999997</v>
      </c>
      <c r="Z39" s="218">
        <v>4.59</v>
      </c>
      <c r="AA39" s="218">
        <v>4.59</v>
      </c>
      <c r="AB39" s="218">
        <v>4.1900000000000004</v>
      </c>
      <c r="AC39" s="218">
        <v>3.71</v>
      </c>
      <c r="AD39" s="218">
        <v>3.21</v>
      </c>
      <c r="AE39" s="218">
        <v>3.02</v>
      </c>
      <c r="AF39" s="218">
        <v>3.34</v>
      </c>
      <c r="AG39" s="218">
        <v>3.6</v>
      </c>
      <c r="AH39" s="218">
        <v>3.83</v>
      </c>
      <c r="AI39" s="218">
        <v>3.56</v>
      </c>
      <c r="AJ39" s="218">
        <v>3.95</v>
      </c>
      <c r="AK39" s="218">
        <v>4.46</v>
      </c>
      <c r="AL39" s="218">
        <v>4.72</v>
      </c>
      <c r="AM39" s="218">
        <v>4.58</v>
      </c>
      <c r="AN39" s="218">
        <v>4.54</v>
      </c>
      <c r="AO39" s="218">
        <v>4.5999999999999996</v>
      </c>
      <c r="AP39" s="218">
        <v>4.97</v>
      </c>
      <c r="AQ39" s="218">
        <v>5.03</v>
      </c>
      <c r="AR39" s="218">
        <v>4.92</v>
      </c>
      <c r="AS39" s="218">
        <v>4.5</v>
      </c>
      <c r="AT39" s="218">
        <v>4.3499999999999996</v>
      </c>
      <c r="AU39" s="218">
        <v>4.38</v>
      </c>
      <c r="AV39" s="218">
        <v>4.3899999999999997</v>
      </c>
      <c r="AW39" s="218">
        <v>4.63</v>
      </c>
      <c r="AX39" s="218">
        <v>4.97</v>
      </c>
      <c r="AY39" s="218">
        <v>5.61</v>
      </c>
      <c r="AZ39" s="218">
        <v>6.4085530000000004</v>
      </c>
      <c r="BA39" s="218">
        <v>6.2875240000000003</v>
      </c>
      <c r="BB39" s="391">
        <v>5.4904130000000002</v>
      </c>
      <c r="BC39" s="391">
        <v>4.9387150000000002</v>
      </c>
      <c r="BD39" s="391">
        <v>4.9474780000000003</v>
      </c>
      <c r="BE39" s="391">
        <v>5.0330209999999997</v>
      </c>
      <c r="BF39" s="391">
        <v>5.0846619999999998</v>
      </c>
      <c r="BG39" s="391">
        <v>4.9794049999999999</v>
      </c>
      <c r="BH39" s="391">
        <v>5.0919910000000002</v>
      </c>
      <c r="BI39" s="391">
        <v>5.2901990000000003</v>
      </c>
      <c r="BJ39" s="391">
        <v>5.40402</v>
      </c>
      <c r="BK39" s="391">
        <v>5.6032549999999999</v>
      </c>
      <c r="BL39" s="391">
        <v>5.5658320000000003</v>
      </c>
      <c r="BM39" s="391">
        <v>5.2317200000000001</v>
      </c>
      <c r="BN39" s="391">
        <v>4.9085369999999999</v>
      </c>
      <c r="BO39" s="391">
        <v>4.6574790000000004</v>
      </c>
      <c r="BP39" s="391">
        <v>4.8155580000000002</v>
      </c>
      <c r="BQ39" s="391">
        <v>4.9733549999999997</v>
      </c>
      <c r="BR39" s="391">
        <v>5.0743850000000004</v>
      </c>
      <c r="BS39" s="391">
        <v>5.0438450000000001</v>
      </c>
      <c r="BT39" s="391">
        <v>5.2114029999999998</v>
      </c>
      <c r="BU39" s="391">
        <v>5.4720930000000001</v>
      </c>
      <c r="BV39" s="391">
        <v>5.6218399999999997</v>
      </c>
    </row>
    <row r="40" spans="1:74" s="290" customFormat="1" ht="11.1" customHeight="1" x14ac:dyDescent="0.2">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6"/>
      <c r="AZ40" s="396"/>
      <c r="BA40" s="396"/>
      <c r="BB40" s="396"/>
      <c r="BC40" s="396"/>
      <c r="BD40" s="396"/>
      <c r="BE40" s="396"/>
      <c r="BF40" s="396"/>
      <c r="BG40" s="396"/>
      <c r="BH40" s="396"/>
      <c r="BI40" s="396"/>
      <c r="BJ40" s="396"/>
      <c r="BK40" s="396"/>
      <c r="BL40" s="396"/>
      <c r="BM40" s="396"/>
      <c r="BN40" s="396"/>
      <c r="BO40" s="396"/>
      <c r="BP40" s="396"/>
      <c r="BQ40" s="396"/>
      <c r="BR40" s="396"/>
      <c r="BS40" s="396"/>
      <c r="BT40" s="396"/>
      <c r="BU40" s="396"/>
      <c r="BV40" s="396"/>
    </row>
    <row r="41" spans="1:74" s="290" customFormat="1" ht="12" customHeight="1" x14ac:dyDescent="0.2">
      <c r="A41" s="200"/>
      <c r="B41" s="670" t="s">
        <v>1116</v>
      </c>
      <c r="C41" s="667"/>
      <c r="D41" s="667"/>
      <c r="E41" s="667"/>
      <c r="F41" s="667"/>
      <c r="G41" s="667"/>
      <c r="H41" s="667"/>
      <c r="I41" s="667"/>
      <c r="J41" s="667"/>
      <c r="K41" s="667"/>
      <c r="L41" s="667"/>
      <c r="M41" s="667"/>
      <c r="N41" s="667"/>
      <c r="O41" s="667"/>
      <c r="P41" s="667"/>
      <c r="Q41" s="667"/>
      <c r="AY41" s="531"/>
      <c r="AZ41" s="531"/>
      <c r="BA41" s="531"/>
      <c r="BB41" s="531"/>
      <c r="BC41" s="531"/>
      <c r="BD41" s="531"/>
      <c r="BE41" s="531"/>
      <c r="BF41" s="531"/>
      <c r="BG41" s="531"/>
      <c r="BH41" s="531"/>
      <c r="BI41" s="531"/>
      <c r="BJ41" s="531"/>
    </row>
    <row r="42" spans="1:74" s="290" customFormat="1" ht="12" customHeight="1" x14ac:dyDescent="0.2">
      <c r="A42" s="200"/>
      <c r="B42" s="672" t="s">
        <v>144</v>
      </c>
      <c r="C42" s="667"/>
      <c r="D42" s="667"/>
      <c r="E42" s="667"/>
      <c r="F42" s="667"/>
      <c r="G42" s="667"/>
      <c r="H42" s="667"/>
      <c r="I42" s="667"/>
      <c r="J42" s="667"/>
      <c r="K42" s="667"/>
      <c r="L42" s="667"/>
      <c r="M42" s="667"/>
      <c r="N42" s="667"/>
      <c r="O42" s="667"/>
      <c r="P42" s="667"/>
      <c r="Q42" s="667"/>
      <c r="AY42" s="531"/>
      <c r="AZ42" s="531"/>
      <c r="BA42" s="531"/>
      <c r="BB42" s="531"/>
      <c r="BC42" s="531"/>
      <c r="BD42" s="531"/>
      <c r="BE42" s="531"/>
      <c r="BF42" s="531"/>
      <c r="BG42" s="531"/>
      <c r="BH42" s="531"/>
      <c r="BI42" s="531"/>
      <c r="BJ42" s="531"/>
    </row>
    <row r="43" spans="1:74" s="458" customFormat="1" ht="12" customHeight="1" x14ac:dyDescent="0.2">
      <c r="A43" s="457"/>
      <c r="B43" s="656" t="s">
        <v>1146</v>
      </c>
      <c r="C43" s="657"/>
      <c r="D43" s="657"/>
      <c r="E43" s="657"/>
      <c r="F43" s="657"/>
      <c r="G43" s="657"/>
      <c r="H43" s="657"/>
      <c r="I43" s="657"/>
      <c r="J43" s="657"/>
      <c r="K43" s="657"/>
      <c r="L43" s="657"/>
      <c r="M43" s="657"/>
      <c r="N43" s="657"/>
      <c r="O43" s="657"/>
      <c r="P43" s="657"/>
      <c r="Q43" s="653"/>
      <c r="AY43" s="532"/>
      <c r="AZ43" s="532"/>
      <c r="BA43" s="532"/>
      <c r="BB43" s="532"/>
      <c r="BC43" s="532"/>
      <c r="BD43" s="532"/>
      <c r="BE43" s="532"/>
      <c r="BF43" s="532"/>
      <c r="BG43" s="532"/>
      <c r="BH43" s="532"/>
      <c r="BI43" s="532"/>
      <c r="BJ43" s="532"/>
    </row>
    <row r="44" spans="1:74" s="458" customFormat="1" ht="12" customHeight="1" x14ac:dyDescent="0.2">
      <c r="A44" s="457"/>
      <c r="B44" s="651" t="s">
        <v>1190</v>
      </c>
      <c r="C44" s="657"/>
      <c r="D44" s="657"/>
      <c r="E44" s="657"/>
      <c r="F44" s="657"/>
      <c r="G44" s="657"/>
      <c r="H44" s="657"/>
      <c r="I44" s="657"/>
      <c r="J44" s="657"/>
      <c r="K44" s="657"/>
      <c r="L44" s="657"/>
      <c r="M44" s="657"/>
      <c r="N44" s="657"/>
      <c r="O44" s="657"/>
      <c r="P44" s="657"/>
      <c r="Q44" s="653"/>
      <c r="AY44" s="532"/>
      <c r="AZ44" s="532"/>
      <c r="BA44" s="532"/>
      <c r="BB44" s="532"/>
      <c r="BC44" s="532"/>
      <c r="BD44" s="532"/>
      <c r="BE44" s="532"/>
      <c r="BF44" s="532"/>
      <c r="BG44" s="532"/>
      <c r="BH44" s="532"/>
      <c r="BI44" s="532"/>
      <c r="BJ44" s="532"/>
    </row>
    <row r="45" spans="1:74" s="458" customFormat="1" ht="12" customHeight="1" x14ac:dyDescent="0.2">
      <c r="A45" s="457"/>
      <c r="B45" s="696" t="s">
        <v>1191</v>
      </c>
      <c r="C45" s="653"/>
      <c r="D45" s="653"/>
      <c r="E45" s="653"/>
      <c r="F45" s="653"/>
      <c r="G45" s="653"/>
      <c r="H45" s="653"/>
      <c r="I45" s="653"/>
      <c r="J45" s="653"/>
      <c r="K45" s="653"/>
      <c r="L45" s="653"/>
      <c r="M45" s="653"/>
      <c r="N45" s="653"/>
      <c r="O45" s="653"/>
      <c r="P45" s="653"/>
      <c r="Q45" s="653"/>
      <c r="AY45" s="532"/>
      <c r="AZ45" s="532"/>
      <c r="BA45" s="532"/>
      <c r="BB45" s="532"/>
      <c r="BC45" s="532"/>
      <c r="BD45" s="532"/>
      <c r="BE45" s="532"/>
      <c r="BF45" s="532"/>
      <c r="BG45" s="532"/>
      <c r="BH45" s="532"/>
      <c r="BI45" s="532"/>
      <c r="BJ45" s="532"/>
    </row>
    <row r="46" spans="1:74" s="458" customFormat="1" ht="12" customHeight="1" x14ac:dyDescent="0.2">
      <c r="A46" s="459"/>
      <c r="B46" s="656" t="s">
        <v>1192</v>
      </c>
      <c r="C46" s="657"/>
      <c r="D46" s="657"/>
      <c r="E46" s="657"/>
      <c r="F46" s="657"/>
      <c r="G46" s="657"/>
      <c r="H46" s="657"/>
      <c r="I46" s="657"/>
      <c r="J46" s="657"/>
      <c r="K46" s="657"/>
      <c r="L46" s="657"/>
      <c r="M46" s="657"/>
      <c r="N46" s="657"/>
      <c r="O46" s="657"/>
      <c r="P46" s="657"/>
      <c r="Q46" s="653"/>
      <c r="AY46" s="532"/>
      <c r="AZ46" s="532"/>
      <c r="BA46" s="532"/>
      <c r="BB46" s="532"/>
      <c r="BC46" s="532"/>
      <c r="BD46" s="532"/>
      <c r="BE46" s="532"/>
      <c r="BF46" s="532"/>
      <c r="BG46" s="532"/>
      <c r="BH46" s="532"/>
      <c r="BI46" s="532"/>
      <c r="BJ46" s="532"/>
    </row>
    <row r="47" spans="1:74" s="458" customFormat="1" ht="12" customHeight="1" x14ac:dyDescent="0.2">
      <c r="A47" s="459"/>
      <c r="B47" s="676" t="s">
        <v>203</v>
      </c>
      <c r="C47" s="653"/>
      <c r="D47" s="653"/>
      <c r="E47" s="653"/>
      <c r="F47" s="653"/>
      <c r="G47" s="653"/>
      <c r="H47" s="653"/>
      <c r="I47" s="653"/>
      <c r="J47" s="653"/>
      <c r="K47" s="653"/>
      <c r="L47" s="653"/>
      <c r="M47" s="653"/>
      <c r="N47" s="653"/>
      <c r="O47" s="653"/>
      <c r="P47" s="653"/>
      <c r="Q47" s="653"/>
      <c r="AY47" s="532"/>
      <c r="AZ47" s="532"/>
      <c r="BA47" s="532"/>
      <c r="BB47" s="532"/>
      <c r="BC47" s="532"/>
      <c r="BD47" s="532"/>
      <c r="BE47" s="532"/>
      <c r="BF47" s="532"/>
      <c r="BG47" s="532"/>
      <c r="BH47" s="532"/>
      <c r="BI47" s="532"/>
      <c r="BJ47" s="532"/>
    </row>
    <row r="48" spans="1:74" s="458" customFormat="1" ht="12" customHeight="1" x14ac:dyDescent="0.2">
      <c r="A48" s="459"/>
      <c r="B48" s="651" t="s">
        <v>1151</v>
      </c>
      <c r="C48" s="652"/>
      <c r="D48" s="652"/>
      <c r="E48" s="652"/>
      <c r="F48" s="652"/>
      <c r="G48" s="652"/>
      <c r="H48" s="652"/>
      <c r="I48" s="652"/>
      <c r="J48" s="652"/>
      <c r="K48" s="652"/>
      <c r="L48" s="652"/>
      <c r="M48" s="652"/>
      <c r="N48" s="652"/>
      <c r="O48" s="652"/>
      <c r="P48" s="652"/>
      <c r="Q48" s="653"/>
      <c r="AY48" s="532"/>
      <c r="AZ48" s="532"/>
      <c r="BA48" s="532"/>
      <c r="BB48" s="532"/>
      <c r="BC48" s="532"/>
      <c r="BD48" s="532"/>
      <c r="BE48" s="532"/>
      <c r="BF48" s="532"/>
      <c r="BG48" s="532"/>
      <c r="BH48" s="532"/>
      <c r="BI48" s="532"/>
      <c r="BJ48" s="532"/>
    </row>
    <row r="49" spans="1:74" s="460" customFormat="1" ht="12" customHeight="1" x14ac:dyDescent="0.2">
      <c r="A49" s="442"/>
      <c r="B49" s="673" t="s">
        <v>1159</v>
      </c>
      <c r="C49" s="653"/>
      <c r="D49" s="653"/>
      <c r="E49" s="653"/>
      <c r="F49" s="653"/>
      <c r="G49" s="653"/>
      <c r="H49" s="653"/>
      <c r="I49" s="653"/>
      <c r="J49" s="653"/>
      <c r="K49" s="653"/>
      <c r="L49" s="653"/>
      <c r="M49" s="653"/>
      <c r="N49" s="653"/>
      <c r="O49" s="653"/>
      <c r="P49" s="653"/>
      <c r="Q49" s="653"/>
      <c r="AY49" s="533"/>
      <c r="AZ49" s="533"/>
      <c r="BA49" s="533"/>
      <c r="BB49" s="533"/>
      <c r="BC49" s="533"/>
      <c r="BD49" s="533"/>
      <c r="BE49" s="533"/>
      <c r="BF49" s="533"/>
      <c r="BG49" s="533"/>
      <c r="BH49" s="533"/>
      <c r="BI49" s="533"/>
      <c r="BJ49" s="533"/>
    </row>
    <row r="50" spans="1:74" x14ac:dyDescent="0.2">
      <c r="BK50" s="397"/>
      <c r="BL50" s="397"/>
      <c r="BM50" s="397"/>
      <c r="BN50" s="397"/>
      <c r="BO50" s="397"/>
      <c r="BP50" s="397"/>
      <c r="BQ50" s="397"/>
      <c r="BR50" s="397"/>
      <c r="BS50" s="397"/>
      <c r="BT50" s="397"/>
      <c r="BU50" s="397"/>
      <c r="BV50" s="397"/>
    </row>
    <row r="51" spans="1:74" x14ac:dyDescent="0.2">
      <c r="BK51" s="397"/>
      <c r="BL51" s="397"/>
      <c r="BM51" s="397"/>
      <c r="BN51" s="397"/>
      <c r="BO51" s="397"/>
      <c r="BP51" s="397"/>
      <c r="BQ51" s="397"/>
      <c r="BR51" s="397"/>
      <c r="BS51" s="397"/>
      <c r="BT51" s="397"/>
      <c r="BU51" s="397"/>
      <c r="BV51" s="397"/>
    </row>
    <row r="52" spans="1:74" x14ac:dyDescent="0.2">
      <c r="BK52" s="397"/>
      <c r="BL52" s="397"/>
      <c r="BM52" s="397"/>
      <c r="BN52" s="397"/>
      <c r="BO52" s="397"/>
      <c r="BP52" s="397"/>
      <c r="BQ52" s="397"/>
      <c r="BR52" s="397"/>
      <c r="BS52" s="397"/>
      <c r="BT52" s="397"/>
      <c r="BU52" s="397"/>
      <c r="BV52" s="397"/>
    </row>
    <row r="53" spans="1:74" x14ac:dyDescent="0.2">
      <c r="BK53" s="397"/>
      <c r="BL53" s="397"/>
      <c r="BM53" s="397"/>
      <c r="BN53" s="397"/>
      <c r="BO53" s="397"/>
      <c r="BP53" s="397"/>
      <c r="BQ53" s="397"/>
      <c r="BR53" s="397"/>
      <c r="BS53" s="397"/>
      <c r="BT53" s="397"/>
      <c r="BU53" s="397"/>
      <c r="BV53" s="397"/>
    </row>
    <row r="54" spans="1:74" x14ac:dyDescent="0.2">
      <c r="BK54" s="397"/>
      <c r="BL54" s="397"/>
      <c r="BM54" s="397"/>
      <c r="BN54" s="397"/>
      <c r="BO54" s="397"/>
      <c r="BP54" s="397"/>
      <c r="BQ54" s="397"/>
      <c r="BR54" s="397"/>
      <c r="BS54" s="397"/>
      <c r="BT54" s="397"/>
      <c r="BU54" s="397"/>
      <c r="BV54" s="397"/>
    </row>
    <row r="55" spans="1:74" x14ac:dyDescent="0.2">
      <c r="BK55" s="397"/>
      <c r="BL55" s="397"/>
      <c r="BM55" s="397"/>
      <c r="BN55" s="397"/>
      <c r="BO55" s="397"/>
      <c r="BP55" s="397"/>
      <c r="BQ55" s="397"/>
      <c r="BR55" s="397"/>
      <c r="BS55" s="397"/>
      <c r="BT55" s="397"/>
      <c r="BU55" s="397"/>
      <c r="BV55" s="397"/>
    </row>
    <row r="56" spans="1:74" x14ac:dyDescent="0.2">
      <c r="BK56" s="397"/>
      <c r="BL56" s="397"/>
      <c r="BM56" s="397"/>
      <c r="BN56" s="397"/>
      <c r="BO56" s="397"/>
      <c r="BP56" s="397"/>
      <c r="BQ56" s="397"/>
      <c r="BR56" s="397"/>
      <c r="BS56" s="397"/>
      <c r="BT56" s="397"/>
      <c r="BU56" s="397"/>
      <c r="BV56" s="397"/>
    </row>
    <row r="57" spans="1:74" x14ac:dyDescent="0.2">
      <c r="BK57" s="397"/>
      <c r="BL57" s="397"/>
      <c r="BM57" s="397"/>
      <c r="BN57" s="397"/>
      <c r="BO57" s="397"/>
      <c r="BP57" s="397"/>
      <c r="BQ57" s="397"/>
      <c r="BR57" s="397"/>
      <c r="BS57" s="397"/>
      <c r="BT57" s="397"/>
      <c r="BU57" s="397"/>
      <c r="BV57" s="397"/>
    </row>
    <row r="58" spans="1:74" x14ac:dyDescent="0.2">
      <c r="BK58" s="397"/>
      <c r="BL58" s="397"/>
      <c r="BM58" s="397"/>
      <c r="BN58" s="397"/>
      <c r="BO58" s="397"/>
      <c r="BP58" s="397"/>
      <c r="BQ58" s="397"/>
      <c r="BR58" s="397"/>
      <c r="BS58" s="397"/>
      <c r="BT58" s="397"/>
      <c r="BU58" s="397"/>
      <c r="BV58" s="397"/>
    </row>
    <row r="59" spans="1:74" x14ac:dyDescent="0.2">
      <c r="BK59" s="397"/>
      <c r="BL59" s="397"/>
      <c r="BM59" s="397"/>
      <c r="BN59" s="397"/>
      <c r="BO59" s="397"/>
      <c r="BP59" s="397"/>
      <c r="BQ59" s="397"/>
      <c r="BR59" s="397"/>
      <c r="BS59" s="397"/>
      <c r="BT59" s="397"/>
      <c r="BU59" s="397"/>
      <c r="BV59" s="397"/>
    </row>
    <row r="60" spans="1:74" x14ac:dyDescent="0.2">
      <c r="BK60" s="397"/>
      <c r="BL60" s="397"/>
      <c r="BM60" s="397"/>
      <c r="BN60" s="397"/>
      <c r="BO60" s="397"/>
      <c r="BP60" s="397"/>
      <c r="BQ60" s="397"/>
      <c r="BR60" s="397"/>
      <c r="BS60" s="397"/>
      <c r="BT60" s="397"/>
      <c r="BU60" s="397"/>
      <c r="BV60" s="397"/>
    </row>
    <row r="61" spans="1:74" x14ac:dyDescent="0.2">
      <c r="BK61" s="397"/>
      <c r="BL61" s="397"/>
      <c r="BM61" s="397"/>
      <c r="BN61" s="397"/>
      <c r="BO61" s="397"/>
      <c r="BP61" s="397"/>
      <c r="BQ61" s="397"/>
      <c r="BR61" s="397"/>
      <c r="BS61" s="397"/>
      <c r="BT61" s="397"/>
      <c r="BU61" s="397"/>
      <c r="BV61" s="397"/>
    </row>
    <row r="62" spans="1:74" x14ac:dyDescent="0.2">
      <c r="BK62" s="397"/>
      <c r="BL62" s="397"/>
      <c r="BM62" s="397"/>
      <c r="BN62" s="397"/>
      <c r="BO62" s="397"/>
      <c r="BP62" s="397"/>
      <c r="BQ62" s="397"/>
      <c r="BR62" s="397"/>
      <c r="BS62" s="397"/>
      <c r="BT62" s="397"/>
      <c r="BU62" s="397"/>
      <c r="BV62" s="397"/>
    </row>
    <row r="63" spans="1:74" x14ac:dyDescent="0.2">
      <c r="BK63" s="397"/>
      <c r="BL63" s="397"/>
      <c r="BM63" s="397"/>
      <c r="BN63" s="397"/>
      <c r="BO63" s="397"/>
      <c r="BP63" s="397"/>
      <c r="BQ63" s="397"/>
      <c r="BR63" s="397"/>
      <c r="BS63" s="397"/>
      <c r="BT63" s="397"/>
      <c r="BU63" s="397"/>
      <c r="BV63" s="397"/>
    </row>
    <row r="64" spans="1:74" x14ac:dyDescent="0.2">
      <c r="BK64" s="397"/>
      <c r="BL64" s="397"/>
      <c r="BM64" s="397"/>
      <c r="BN64" s="397"/>
      <c r="BO64" s="397"/>
      <c r="BP64" s="397"/>
      <c r="BQ64" s="397"/>
      <c r="BR64" s="397"/>
      <c r="BS64" s="397"/>
      <c r="BT64" s="397"/>
      <c r="BU64" s="397"/>
      <c r="BV64" s="397"/>
    </row>
    <row r="65" spans="63:74" x14ac:dyDescent="0.2">
      <c r="BK65" s="397"/>
      <c r="BL65" s="397"/>
      <c r="BM65" s="397"/>
      <c r="BN65" s="397"/>
      <c r="BO65" s="397"/>
      <c r="BP65" s="397"/>
      <c r="BQ65" s="397"/>
      <c r="BR65" s="397"/>
      <c r="BS65" s="397"/>
      <c r="BT65" s="397"/>
      <c r="BU65" s="397"/>
      <c r="BV65" s="397"/>
    </row>
    <row r="66" spans="63:74" x14ac:dyDescent="0.2">
      <c r="BK66" s="397"/>
      <c r="BL66" s="397"/>
      <c r="BM66" s="397"/>
      <c r="BN66" s="397"/>
      <c r="BO66" s="397"/>
      <c r="BP66" s="397"/>
      <c r="BQ66" s="397"/>
      <c r="BR66" s="397"/>
      <c r="BS66" s="397"/>
      <c r="BT66" s="397"/>
      <c r="BU66" s="397"/>
      <c r="BV66" s="397"/>
    </row>
    <row r="67" spans="63:74" x14ac:dyDescent="0.2">
      <c r="BK67" s="397"/>
      <c r="BL67" s="397"/>
      <c r="BM67" s="397"/>
      <c r="BN67" s="397"/>
      <c r="BO67" s="397"/>
      <c r="BP67" s="397"/>
      <c r="BQ67" s="397"/>
      <c r="BR67" s="397"/>
      <c r="BS67" s="397"/>
      <c r="BT67" s="397"/>
      <c r="BU67" s="397"/>
      <c r="BV67" s="397"/>
    </row>
    <row r="68" spans="63:74" x14ac:dyDescent="0.2">
      <c r="BK68" s="397"/>
      <c r="BL68" s="397"/>
      <c r="BM68" s="397"/>
      <c r="BN68" s="397"/>
      <c r="BO68" s="397"/>
      <c r="BP68" s="397"/>
      <c r="BQ68" s="397"/>
      <c r="BR68" s="397"/>
      <c r="BS68" s="397"/>
      <c r="BT68" s="397"/>
      <c r="BU68" s="397"/>
      <c r="BV68" s="397"/>
    </row>
    <row r="69" spans="63:74" x14ac:dyDescent="0.2">
      <c r="BK69" s="397"/>
      <c r="BL69" s="397"/>
      <c r="BM69" s="397"/>
      <c r="BN69" s="397"/>
      <c r="BO69" s="397"/>
      <c r="BP69" s="397"/>
      <c r="BQ69" s="397"/>
      <c r="BR69" s="397"/>
      <c r="BS69" s="397"/>
      <c r="BT69" s="397"/>
      <c r="BU69" s="397"/>
      <c r="BV69" s="397"/>
    </row>
    <row r="70" spans="63:74" x14ac:dyDescent="0.2">
      <c r="BK70" s="397"/>
      <c r="BL70" s="397"/>
      <c r="BM70" s="397"/>
      <c r="BN70" s="397"/>
      <c r="BO70" s="397"/>
      <c r="BP70" s="397"/>
      <c r="BQ70" s="397"/>
      <c r="BR70" s="397"/>
      <c r="BS70" s="397"/>
      <c r="BT70" s="397"/>
      <c r="BU70" s="397"/>
      <c r="BV70" s="397"/>
    </row>
    <row r="71" spans="63:74" x14ac:dyDescent="0.2">
      <c r="BK71" s="397"/>
      <c r="BL71" s="397"/>
      <c r="BM71" s="397"/>
      <c r="BN71" s="397"/>
      <c r="BO71" s="397"/>
      <c r="BP71" s="397"/>
      <c r="BQ71" s="397"/>
      <c r="BR71" s="397"/>
      <c r="BS71" s="397"/>
      <c r="BT71" s="397"/>
      <c r="BU71" s="397"/>
      <c r="BV71" s="397"/>
    </row>
    <row r="72" spans="63:74" x14ac:dyDescent="0.2">
      <c r="BK72" s="397"/>
      <c r="BL72" s="397"/>
      <c r="BM72" s="397"/>
      <c r="BN72" s="397"/>
      <c r="BO72" s="397"/>
      <c r="BP72" s="397"/>
      <c r="BQ72" s="397"/>
      <c r="BR72" s="397"/>
      <c r="BS72" s="397"/>
      <c r="BT72" s="397"/>
      <c r="BU72" s="397"/>
      <c r="BV72" s="397"/>
    </row>
    <row r="73" spans="63:74" x14ac:dyDescent="0.2">
      <c r="BK73" s="397"/>
      <c r="BL73" s="397"/>
      <c r="BM73" s="397"/>
      <c r="BN73" s="397"/>
      <c r="BO73" s="397"/>
      <c r="BP73" s="397"/>
      <c r="BQ73" s="397"/>
      <c r="BR73" s="397"/>
      <c r="BS73" s="397"/>
      <c r="BT73" s="397"/>
      <c r="BU73" s="397"/>
      <c r="BV73" s="397"/>
    </row>
    <row r="74" spans="63:74" x14ac:dyDescent="0.2">
      <c r="BK74" s="397"/>
      <c r="BL74" s="397"/>
      <c r="BM74" s="397"/>
      <c r="BN74" s="397"/>
      <c r="BO74" s="397"/>
      <c r="BP74" s="397"/>
      <c r="BQ74" s="397"/>
      <c r="BR74" s="397"/>
      <c r="BS74" s="397"/>
      <c r="BT74" s="397"/>
      <c r="BU74" s="397"/>
      <c r="BV74" s="397"/>
    </row>
    <row r="75" spans="63:74" x14ac:dyDescent="0.2">
      <c r="BK75" s="397"/>
      <c r="BL75" s="397"/>
      <c r="BM75" s="397"/>
      <c r="BN75" s="397"/>
      <c r="BO75" s="397"/>
      <c r="BP75" s="397"/>
      <c r="BQ75" s="397"/>
      <c r="BR75" s="397"/>
      <c r="BS75" s="397"/>
      <c r="BT75" s="397"/>
      <c r="BU75" s="397"/>
      <c r="BV75" s="397"/>
    </row>
    <row r="76" spans="63:74" x14ac:dyDescent="0.2">
      <c r="BK76" s="397"/>
      <c r="BL76" s="397"/>
      <c r="BM76" s="397"/>
      <c r="BN76" s="397"/>
      <c r="BO76" s="397"/>
      <c r="BP76" s="397"/>
      <c r="BQ76" s="397"/>
      <c r="BR76" s="397"/>
      <c r="BS76" s="397"/>
      <c r="BT76" s="397"/>
      <c r="BU76" s="397"/>
      <c r="BV76" s="397"/>
    </row>
    <row r="77" spans="63:74" x14ac:dyDescent="0.2">
      <c r="BK77" s="397"/>
      <c r="BL77" s="397"/>
      <c r="BM77" s="397"/>
      <c r="BN77" s="397"/>
      <c r="BO77" s="397"/>
      <c r="BP77" s="397"/>
      <c r="BQ77" s="397"/>
      <c r="BR77" s="397"/>
      <c r="BS77" s="397"/>
      <c r="BT77" s="397"/>
      <c r="BU77" s="397"/>
      <c r="BV77" s="397"/>
    </row>
    <row r="78" spans="63:74" x14ac:dyDescent="0.2">
      <c r="BK78" s="397"/>
      <c r="BL78" s="397"/>
      <c r="BM78" s="397"/>
      <c r="BN78" s="397"/>
      <c r="BO78" s="397"/>
      <c r="BP78" s="397"/>
      <c r="BQ78" s="397"/>
      <c r="BR78" s="397"/>
      <c r="BS78" s="397"/>
      <c r="BT78" s="397"/>
      <c r="BU78" s="397"/>
      <c r="BV78" s="397"/>
    </row>
    <row r="79" spans="63:74" x14ac:dyDescent="0.2">
      <c r="BK79" s="397"/>
      <c r="BL79" s="397"/>
      <c r="BM79" s="397"/>
      <c r="BN79" s="397"/>
      <c r="BO79" s="397"/>
      <c r="BP79" s="397"/>
      <c r="BQ79" s="397"/>
      <c r="BR79" s="397"/>
      <c r="BS79" s="397"/>
      <c r="BT79" s="397"/>
      <c r="BU79" s="397"/>
      <c r="BV79" s="397"/>
    </row>
    <row r="80" spans="63:74" x14ac:dyDescent="0.2">
      <c r="BK80" s="397"/>
      <c r="BL80" s="397"/>
      <c r="BM80" s="397"/>
      <c r="BN80" s="397"/>
      <c r="BO80" s="397"/>
      <c r="BP80" s="397"/>
      <c r="BQ80" s="397"/>
      <c r="BR80" s="397"/>
      <c r="BS80" s="397"/>
      <c r="BT80" s="397"/>
      <c r="BU80" s="397"/>
      <c r="BV80" s="397"/>
    </row>
    <row r="81" spans="63:74" x14ac:dyDescent="0.2">
      <c r="BK81" s="397"/>
      <c r="BL81" s="397"/>
      <c r="BM81" s="397"/>
      <c r="BN81" s="397"/>
      <c r="BO81" s="397"/>
      <c r="BP81" s="397"/>
      <c r="BQ81" s="397"/>
      <c r="BR81" s="397"/>
      <c r="BS81" s="397"/>
      <c r="BT81" s="397"/>
      <c r="BU81" s="397"/>
      <c r="BV81" s="397"/>
    </row>
    <row r="82" spans="63:74" x14ac:dyDescent="0.2">
      <c r="BK82" s="397"/>
      <c r="BL82" s="397"/>
      <c r="BM82" s="397"/>
      <c r="BN82" s="397"/>
      <c r="BO82" s="397"/>
      <c r="BP82" s="397"/>
      <c r="BQ82" s="397"/>
      <c r="BR82" s="397"/>
      <c r="BS82" s="397"/>
      <c r="BT82" s="397"/>
      <c r="BU82" s="397"/>
      <c r="BV82" s="397"/>
    </row>
    <row r="83" spans="63:74" x14ac:dyDescent="0.2">
      <c r="BK83" s="397"/>
      <c r="BL83" s="397"/>
      <c r="BM83" s="397"/>
      <c r="BN83" s="397"/>
      <c r="BO83" s="397"/>
      <c r="BP83" s="397"/>
      <c r="BQ83" s="397"/>
      <c r="BR83" s="397"/>
      <c r="BS83" s="397"/>
      <c r="BT83" s="397"/>
      <c r="BU83" s="397"/>
      <c r="BV83" s="397"/>
    </row>
    <row r="84" spans="63:74" x14ac:dyDescent="0.2">
      <c r="BK84" s="397"/>
      <c r="BL84" s="397"/>
      <c r="BM84" s="397"/>
      <c r="BN84" s="397"/>
      <c r="BO84" s="397"/>
      <c r="BP84" s="397"/>
      <c r="BQ84" s="397"/>
      <c r="BR84" s="397"/>
      <c r="BS84" s="397"/>
      <c r="BT84" s="397"/>
      <c r="BU84" s="397"/>
      <c r="BV84" s="397"/>
    </row>
    <row r="85" spans="63:74" x14ac:dyDescent="0.2">
      <c r="BK85" s="397"/>
      <c r="BL85" s="397"/>
      <c r="BM85" s="397"/>
      <c r="BN85" s="397"/>
      <c r="BO85" s="397"/>
      <c r="BP85" s="397"/>
      <c r="BQ85" s="397"/>
      <c r="BR85" s="397"/>
      <c r="BS85" s="397"/>
      <c r="BT85" s="397"/>
      <c r="BU85" s="397"/>
      <c r="BV85" s="397"/>
    </row>
    <row r="86" spans="63:74" x14ac:dyDescent="0.2">
      <c r="BK86" s="397"/>
      <c r="BL86" s="397"/>
      <c r="BM86" s="397"/>
      <c r="BN86" s="397"/>
      <c r="BO86" s="397"/>
      <c r="BP86" s="397"/>
      <c r="BQ86" s="397"/>
      <c r="BR86" s="397"/>
      <c r="BS86" s="397"/>
      <c r="BT86" s="397"/>
      <c r="BU86" s="397"/>
      <c r="BV86" s="397"/>
    </row>
    <row r="87" spans="63:74" x14ac:dyDescent="0.2">
      <c r="BK87" s="397"/>
      <c r="BL87" s="397"/>
      <c r="BM87" s="397"/>
      <c r="BN87" s="397"/>
      <c r="BO87" s="397"/>
      <c r="BP87" s="397"/>
      <c r="BQ87" s="397"/>
      <c r="BR87" s="397"/>
      <c r="BS87" s="397"/>
      <c r="BT87" s="397"/>
      <c r="BU87" s="397"/>
      <c r="BV87" s="397"/>
    </row>
    <row r="88" spans="63:74" x14ac:dyDescent="0.2">
      <c r="BK88" s="397"/>
      <c r="BL88" s="397"/>
      <c r="BM88" s="397"/>
      <c r="BN88" s="397"/>
      <c r="BO88" s="397"/>
      <c r="BP88" s="397"/>
      <c r="BQ88" s="397"/>
      <c r="BR88" s="397"/>
      <c r="BS88" s="397"/>
      <c r="BT88" s="397"/>
      <c r="BU88" s="397"/>
      <c r="BV88" s="397"/>
    </row>
    <row r="89" spans="63:74" x14ac:dyDescent="0.2">
      <c r="BK89" s="397"/>
      <c r="BL89" s="397"/>
      <c r="BM89" s="397"/>
      <c r="BN89" s="397"/>
      <c r="BO89" s="397"/>
      <c r="BP89" s="397"/>
      <c r="BQ89" s="397"/>
      <c r="BR89" s="397"/>
      <c r="BS89" s="397"/>
      <c r="BT89" s="397"/>
      <c r="BU89" s="397"/>
      <c r="BV89" s="397"/>
    </row>
    <row r="90" spans="63:74" x14ac:dyDescent="0.2">
      <c r="BK90" s="397"/>
      <c r="BL90" s="397"/>
      <c r="BM90" s="397"/>
      <c r="BN90" s="397"/>
      <c r="BO90" s="397"/>
      <c r="BP90" s="397"/>
      <c r="BQ90" s="397"/>
      <c r="BR90" s="397"/>
      <c r="BS90" s="397"/>
      <c r="BT90" s="397"/>
      <c r="BU90" s="397"/>
      <c r="BV90" s="397"/>
    </row>
    <row r="91" spans="63:74" x14ac:dyDescent="0.2">
      <c r="BK91" s="397"/>
      <c r="BL91" s="397"/>
      <c r="BM91" s="397"/>
      <c r="BN91" s="397"/>
      <c r="BO91" s="397"/>
      <c r="BP91" s="397"/>
      <c r="BQ91" s="397"/>
      <c r="BR91" s="397"/>
      <c r="BS91" s="397"/>
      <c r="BT91" s="397"/>
      <c r="BU91" s="397"/>
      <c r="BV91" s="397"/>
    </row>
    <row r="92" spans="63:74" x14ac:dyDescent="0.2">
      <c r="BK92" s="397"/>
      <c r="BL92" s="397"/>
      <c r="BM92" s="397"/>
      <c r="BN92" s="397"/>
      <c r="BO92" s="397"/>
      <c r="BP92" s="397"/>
      <c r="BQ92" s="397"/>
      <c r="BR92" s="397"/>
      <c r="BS92" s="397"/>
      <c r="BT92" s="397"/>
      <c r="BU92" s="397"/>
      <c r="BV92" s="397"/>
    </row>
    <row r="93" spans="63:74" x14ac:dyDescent="0.2">
      <c r="BK93" s="397"/>
      <c r="BL93" s="397"/>
      <c r="BM93" s="397"/>
      <c r="BN93" s="397"/>
      <c r="BO93" s="397"/>
      <c r="BP93" s="397"/>
      <c r="BQ93" s="397"/>
      <c r="BR93" s="397"/>
      <c r="BS93" s="397"/>
      <c r="BT93" s="397"/>
      <c r="BU93" s="397"/>
      <c r="BV93" s="397"/>
    </row>
    <row r="94" spans="63:74" x14ac:dyDescent="0.2">
      <c r="BK94" s="397"/>
      <c r="BL94" s="397"/>
      <c r="BM94" s="397"/>
      <c r="BN94" s="397"/>
      <c r="BO94" s="397"/>
      <c r="BP94" s="397"/>
      <c r="BQ94" s="397"/>
      <c r="BR94" s="397"/>
      <c r="BS94" s="397"/>
      <c r="BT94" s="397"/>
      <c r="BU94" s="397"/>
      <c r="BV94" s="397"/>
    </row>
    <row r="95" spans="63:74" x14ac:dyDescent="0.2">
      <c r="BK95" s="397"/>
      <c r="BL95" s="397"/>
      <c r="BM95" s="397"/>
      <c r="BN95" s="397"/>
      <c r="BO95" s="397"/>
      <c r="BP95" s="397"/>
      <c r="BQ95" s="397"/>
      <c r="BR95" s="397"/>
      <c r="BS95" s="397"/>
      <c r="BT95" s="397"/>
      <c r="BU95" s="397"/>
      <c r="BV95" s="397"/>
    </row>
    <row r="96" spans="63:74" x14ac:dyDescent="0.2">
      <c r="BK96" s="397"/>
      <c r="BL96" s="397"/>
      <c r="BM96" s="397"/>
      <c r="BN96" s="397"/>
      <c r="BO96" s="397"/>
      <c r="BP96" s="397"/>
      <c r="BQ96" s="397"/>
      <c r="BR96" s="397"/>
      <c r="BS96" s="397"/>
      <c r="BT96" s="397"/>
      <c r="BU96" s="397"/>
      <c r="BV96" s="397"/>
    </row>
    <row r="97" spans="63:74" x14ac:dyDescent="0.2">
      <c r="BK97" s="397"/>
      <c r="BL97" s="397"/>
      <c r="BM97" s="397"/>
      <c r="BN97" s="397"/>
      <c r="BO97" s="397"/>
      <c r="BP97" s="397"/>
      <c r="BQ97" s="397"/>
      <c r="BR97" s="397"/>
      <c r="BS97" s="397"/>
      <c r="BT97" s="397"/>
      <c r="BU97" s="397"/>
      <c r="BV97" s="397"/>
    </row>
    <row r="98" spans="63:74" x14ac:dyDescent="0.2">
      <c r="BK98" s="397"/>
      <c r="BL98" s="397"/>
      <c r="BM98" s="397"/>
      <c r="BN98" s="397"/>
      <c r="BO98" s="397"/>
      <c r="BP98" s="397"/>
      <c r="BQ98" s="397"/>
      <c r="BR98" s="397"/>
      <c r="BS98" s="397"/>
      <c r="BT98" s="397"/>
      <c r="BU98" s="397"/>
      <c r="BV98" s="397"/>
    </row>
    <row r="99" spans="63:74" x14ac:dyDescent="0.2">
      <c r="BK99" s="397"/>
      <c r="BL99" s="397"/>
      <c r="BM99" s="397"/>
      <c r="BN99" s="397"/>
      <c r="BO99" s="397"/>
      <c r="BP99" s="397"/>
      <c r="BQ99" s="397"/>
      <c r="BR99" s="397"/>
      <c r="BS99" s="397"/>
      <c r="BT99" s="397"/>
      <c r="BU99" s="397"/>
      <c r="BV99" s="397"/>
    </row>
    <row r="100" spans="63:74" x14ac:dyDescent="0.2">
      <c r="BK100" s="397"/>
      <c r="BL100" s="397"/>
      <c r="BM100" s="397"/>
      <c r="BN100" s="397"/>
      <c r="BO100" s="397"/>
      <c r="BP100" s="397"/>
      <c r="BQ100" s="397"/>
      <c r="BR100" s="397"/>
      <c r="BS100" s="397"/>
      <c r="BT100" s="397"/>
      <c r="BU100" s="397"/>
      <c r="BV100" s="397"/>
    </row>
    <row r="101" spans="63:74" x14ac:dyDescent="0.2">
      <c r="BK101" s="397"/>
      <c r="BL101" s="397"/>
      <c r="BM101" s="397"/>
      <c r="BN101" s="397"/>
      <c r="BO101" s="397"/>
      <c r="BP101" s="397"/>
      <c r="BQ101" s="397"/>
      <c r="BR101" s="397"/>
      <c r="BS101" s="397"/>
      <c r="BT101" s="397"/>
      <c r="BU101" s="397"/>
      <c r="BV101" s="397"/>
    </row>
    <row r="102" spans="63:74" x14ac:dyDescent="0.2">
      <c r="BK102" s="397"/>
      <c r="BL102" s="397"/>
      <c r="BM102" s="397"/>
      <c r="BN102" s="397"/>
      <c r="BO102" s="397"/>
      <c r="BP102" s="397"/>
      <c r="BQ102" s="397"/>
      <c r="BR102" s="397"/>
      <c r="BS102" s="397"/>
      <c r="BT102" s="397"/>
      <c r="BU102" s="397"/>
      <c r="BV102" s="397"/>
    </row>
    <row r="103" spans="63:74" x14ac:dyDescent="0.2">
      <c r="BK103" s="397"/>
      <c r="BL103" s="397"/>
      <c r="BM103" s="397"/>
      <c r="BN103" s="397"/>
      <c r="BO103" s="397"/>
      <c r="BP103" s="397"/>
      <c r="BQ103" s="397"/>
      <c r="BR103" s="397"/>
      <c r="BS103" s="397"/>
      <c r="BT103" s="397"/>
      <c r="BU103" s="397"/>
      <c r="BV103" s="397"/>
    </row>
    <row r="104" spans="63:74" x14ac:dyDescent="0.2">
      <c r="BK104" s="397"/>
      <c r="BL104" s="397"/>
      <c r="BM104" s="397"/>
      <c r="BN104" s="397"/>
      <c r="BO104" s="397"/>
      <c r="BP104" s="397"/>
      <c r="BQ104" s="397"/>
      <c r="BR104" s="397"/>
      <c r="BS104" s="397"/>
      <c r="BT104" s="397"/>
      <c r="BU104" s="397"/>
      <c r="BV104" s="397"/>
    </row>
    <row r="105" spans="63:74" x14ac:dyDescent="0.2">
      <c r="BK105" s="397"/>
      <c r="BL105" s="397"/>
      <c r="BM105" s="397"/>
      <c r="BN105" s="397"/>
      <c r="BO105" s="397"/>
      <c r="BP105" s="397"/>
      <c r="BQ105" s="397"/>
      <c r="BR105" s="397"/>
      <c r="BS105" s="397"/>
      <c r="BT105" s="397"/>
      <c r="BU105" s="397"/>
      <c r="BV105" s="397"/>
    </row>
    <row r="106" spans="63:74" x14ac:dyDescent="0.2">
      <c r="BK106" s="397"/>
      <c r="BL106" s="397"/>
      <c r="BM106" s="397"/>
      <c r="BN106" s="397"/>
      <c r="BO106" s="397"/>
      <c r="BP106" s="397"/>
      <c r="BQ106" s="397"/>
      <c r="BR106" s="397"/>
      <c r="BS106" s="397"/>
      <c r="BT106" s="397"/>
      <c r="BU106" s="397"/>
      <c r="BV106" s="397"/>
    </row>
    <row r="107" spans="63:74" x14ac:dyDescent="0.2">
      <c r="BK107" s="397"/>
      <c r="BL107" s="397"/>
      <c r="BM107" s="397"/>
      <c r="BN107" s="397"/>
      <c r="BO107" s="397"/>
      <c r="BP107" s="397"/>
      <c r="BQ107" s="397"/>
      <c r="BR107" s="397"/>
      <c r="BS107" s="397"/>
      <c r="BT107" s="397"/>
      <c r="BU107" s="397"/>
      <c r="BV107" s="397"/>
    </row>
    <row r="108" spans="63:74" x14ac:dyDescent="0.2">
      <c r="BK108" s="397"/>
      <c r="BL108" s="397"/>
      <c r="BM108" s="397"/>
      <c r="BN108" s="397"/>
      <c r="BO108" s="397"/>
      <c r="BP108" s="397"/>
      <c r="BQ108" s="397"/>
      <c r="BR108" s="397"/>
      <c r="BS108" s="397"/>
      <c r="BT108" s="397"/>
      <c r="BU108" s="397"/>
      <c r="BV108" s="397"/>
    </row>
    <row r="109" spans="63:74" x14ac:dyDescent="0.2">
      <c r="BK109" s="397"/>
      <c r="BL109" s="397"/>
      <c r="BM109" s="397"/>
      <c r="BN109" s="397"/>
      <c r="BO109" s="397"/>
      <c r="BP109" s="397"/>
      <c r="BQ109" s="397"/>
      <c r="BR109" s="397"/>
      <c r="BS109" s="397"/>
      <c r="BT109" s="397"/>
      <c r="BU109" s="397"/>
      <c r="BV109" s="397"/>
    </row>
    <row r="110" spans="63:74" x14ac:dyDescent="0.2">
      <c r="BK110" s="397"/>
      <c r="BL110" s="397"/>
      <c r="BM110" s="397"/>
      <c r="BN110" s="397"/>
      <c r="BO110" s="397"/>
      <c r="BP110" s="397"/>
      <c r="BQ110" s="397"/>
      <c r="BR110" s="397"/>
      <c r="BS110" s="397"/>
      <c r="BT110" s="397"/>
      <c r="BU110" s="397"/>
      <c r="BV110" s="397"/>
    </row>
    <row r="111" spans="63:74" x14ac:dyDescent="0.2">
      <c r="BK111" s="397"/>
      <c r="BL111" s="397"/>
      <c r="BM111" s="397"/>
      <c r="BN111" s="397"/>
      <c r="BO111" s="397"/>
      <c r="BP111" s="397"/>
      <c r="BQ111" s="397"/>
      <c r="BR111" s="397"/>
      <c r="BS111" s="397"/>
      <c r="BT111" s="397"/>
      <c r="BU111" s="397"/>
      <c r="BV111" s="397"/>
    </row>
    <row r="112" spans="63:74" x14ac:dyDescent="0.2">
      <c r="BK112" s="397"/>
      <c r="BL112" s="397"/>
      <c r="BM112" s="397"/>
      <c r="BN112" s="397"/>
      <c r="BO112" s="397"/>
      <c r="BP112" s="397"/>
      <c r="BQ112" s="397"/>
      <c r="BR112" s="397"/>
      <c r="BS112" s="397"/>
      <c r="BT112" s="397"/>
      <c r="BU112" s="397"/>
      <c r="BV112" s="397"/>
    </row>
    <row r="113" spans="63:74" x14ac:dyDescent="0.2">
      <c r="BK113" s="397"/>
      <c r="BL113" s="397"/>
      <c r="BM113" s="397"/>
      <c r="BN113" s="397"/>
      <c r="BO113" s="397"/>
      <c r="BP113" s="397"/>
      <c r="BQ113" s="397"/>
      <c r="BR113" s="397"/>
      <c r="BS113" s="397"/>
      <c r="BT113" s="397"/>
      <c r="BU113" s="397"/>
      <c r="BV113" s="397"/>
    </row>
    <row r="114" spans="63:74" x14ac:dyDescent="0.2">
      <c r="BK114" s="397"/>
      <c r="BL114" s="397"/>
      <c r="BM114" s="397"/>
      <c r="BN114" s="397"/>
      <c r="BO114" s="397"/>
      <c r="BP114" s="397"/>
      <c r="BQ114" s="397"/>
      <c r="BR114" s="397"/>
      <c r="BS114" s="397"/>
      <c r="BT114" s="397"/>
      <c r="BU114" s="397"/>
      <c r="BV114" s="397"/>
    </row>
    <row r="115" spans="63:74" x14ac:dyDescent="0.2">
      <c r="BK115" s="397"/>
      <c r="BL115" s="397"/>
      <c r="BM115" s="397"/>
      <c r="BN115" s="397"/>
      <c r="BO115" s="397"/>
      <c r="BP115" s="397"/>
      <c r="BQ115" s="397"/>
      <c r="BR115" s="397"/>
      <c r="BS115" s="397"/>
      <c r="BT115" s="397"/>
      <c r="BU115" s="397"/>
      <c r="BV115" s="397"/>
    </row>
    <row r="116" spans="63:74" x14ac:dyDescent="0.2">
      <c r="BK116" s="397"/>
      <c r="BL116" s="397"/>
      <c r="BM116" s="397"/>
      <c r="BN116" s="397"/>
      <c r="BO116" s="397"/>
      <c r="BP116" s="397"/>
      <c r="BQ116" s="397"/>
      <c r="BR116" s="397"/>
      <c r="BS116" s="397"/>
      <c r="BT116" s="397"/>
      <c r="BU116" s="397"/>
      <c r="BV116" s="397"/>
    </row>
    <row r="117" spans="63:74" x14ac:dyDescent="0.2">
      <c r="BK117" s="397"/>
      <c r="BL117" s="397"/>
      <c r="BM117" s="397"/>
      <c r="BN117" s="397"/>
      <c r="BO117" s="397"/>
      <c r="BP117" s="397"/>
      <c r="BQ117" s="397"/>
      <c r="BR117" s="397"/>
      <c r="BS117" s="397"/>
      <c r="BT117" s="397"/>
      <c r="BU117" s="397"/>
      <c r="BV117" s="397"/>
    </row>
    <row r="118" spans="63:74" x14ac:dyDescent="0.2">
      <c r="BK118" s="397"/>
      <c r="BL118" s="397"/>
      <c r="BM118" s="397"/>
      <c r="BN118" s="397"/>
      <c r="BO118" s="397"/>
      <c r="BP118" s="397"/>
      <c r="BQ118" s="397"/>
      <c r="BR118" s="397"/>
      <c r="BS118" s="397"/>
      <c r="BT118" s="397"/>
      <c r="BU118" s="397"/>
      <c r="BV118" s="397"/>
    </row>
    <row r="119" spans="63:74" x14ac:dyDescent="0.2">
      <c r="BK119" s="397"/>
      <c r="BL119" s="397"/>
      <c r="BM119" s="397"/>
      <c r="BN119" s="397"/>
      <c r="BO119" s="397"/>
      <c r="BP119" s="397"/>
      <c r="BQ119" s="397"/>
      <c r="BR119" s="397"/>
      <c r="BS119" s="397"/>
      <c r="BT119" s="397"/>
      <c r="BU119" s="397"/>
      <c r="BV119" s="397"/>
    </row>
    <row r="120" spans="63:74" x14ac:dyDescent="0.2">
      <c r="BK120" s="397"/>
      <c r="BL120" s="397"/>
      <c r="BM120" s="397"/>
      <c r="BN120" s="397"/>
      <c r="BO120" s="397"/>
      <c r="BP120" s="397"/>
      <c r="BQ120" s="397"/>
      <c r="BR120" s="397"/>
      <c r="BS120" s="397"/>
      <c r="BT120" s="397"/>
      <c r="BU120" s="397"/>
      <c r="BV120" s="397"/>
    </row>
    <row r="121" spans="63:74" x14ac:dyDescent="0.2">
      <c r="BK121" s="397"/>
      <c r="BL121" s="397"/>
      <c r="BM121" s="397"/>
      <c r="BN121" s="397"/>
      <c r="BO121" s="397"/>
      <c r="BP121" s="397"/>
      <c r="BQ121" s="397"/>
      <c r="BR121" s="397"/>
      <c r="BS121" s="397"/>
      <c r="BT121" s="397"/>
      <c r="BU121" s="397"/>
      <c r="BV121" s="397"/>
    </row>
    <row r="122" spans="63:74" x14ac:dyDescent="0.2">
      <c r="BK122" s="397"/>
      <c r="BL122" s="397"/>
      <c r="BM122" s="397"/>
      <c r="BN122" s="397"/>
      <c r="BO122" s="397"/>
      <c r="BP122" s="397"/>
      <c r="BQ122" s="397"/>
      <c r="BR122" s="397"/>
      <c r="BS122" s="397"/>
      <c r="BT122" s="397"/>
      <c r="BU122" s="397"/>
      <c r="BV122" s="397"/>
    </row>
    <row r="123" spans="63:74" x14ac:dyDescent="0.2">
      <c r="BK123" s="397"/>
      <c r="BL123" s="397"/>
      <c r="BM123" s="397"/>
      <c r="BN123" s="397"/>
      <c r="BO123" s="397"/>
      <c r="BP123" s="397"/>
      <c r="BQ123" s="397"/>
      <c r="BR123" s="397"/>
      <c r="BS123" s="397"/>
      <c r="BT123" s="397"/>
      <c r="BU123" s="397"/>
      <c r="BV123" s="397"/>
    </row>
    <row r="124" spans="63:74" x14ac:dyDescent="0.2">
      <c r="BK124" s="397"/>
      <c r="BL124" s="397"/>
      <c r="BM124" s="397"/>
      <c r="BN124" s="397"/>
      <c r="BO124" s="397"/>
      <c r="BP124" s="397"/>
      <c r="BQ124" s="397"/>
      <c r="BR124" s="397"/>
      <c r="BS124" s="397"/>
      <c r="BT124" s="397"/>
      <c r="BU124" s="397"/>
      <c r="BV124" s="397"/>
    </row>
    <row r="125" spans="63:74" x14ac:dyDescent="0.2">
      <c r="BK125" s="397"/>
      <c r="BL125" s="397"/>
      <c r="BM125" s="397"/>
      <c r="BN125" s="397"/>
      <c r="BO125" s="397"/>
      <c r="BP125" s="397"/>
      <c r="BQ125" s="397"/>
      <c r="BR125" s="397"/>
      <c r="BS125" s="397"/>
      <c r="BT125" s="397"/>
      <c r="BU125" s="397"/>
      <c r="BV125" s="397"/>
    </row>
    <row r="126" spans="63:74" x14ac:dyDescent="0.2">
      <c r="BK126" s="397"/>
      <c r="BL126" s="397"/>
      <c r="BM126" s="397"/>
      <c r="BN126" s="397"/>
      <c r="BO126" s="397"/>
      <c r="BP126" s="397"/>
      <c r="BQ126" s="397"/>
      <c r="BR126" s="397"/>
      <c r="BS126" s="397"/>
      <c r="BT126" s="397"/>
      <c r="BU126" s="397"/>
      <c r="BV126" s="397"/>
    </row>
    <row r="127" spans="63:74" x14ac:dyDescent="0.2">
      <c r="BK127" s="397"/>
      <c r="BL127" s="397"/>
      <c r="BM127" s="397"/>
      <c r="BN127" s="397"/>
      <c r="BO127" s="397"/>
      <c r="BP127" s="397"/>
      <c r="BQ127" s="397"/>
      <c r="BR127" s="397"/>
      <c r="BS127" s="397"/>
      <c r="BT127" s="397"/>
      <c r="BU127" s="397"/>
      <c r="BV127" s="397"/>
    </row>
    <row r="128" spans="63:74" x14ac:dyDescent="0.2">
      <c r="BK128" s="397"/>
      <c r="BL128" s="397"/>
      <c r="BM128" s="397"/>
      <c r="BN128" s="397"/>
      <c r="BO128" s="397"/>
      <c r="BP128" s="397"/>
      <c r="BQ128" s="397"/>
      <c r="BR128" s="397"/>
      <c r="BS128" s="397"/>
      <c r="BT128" s="397"/>
      <c r="BU128" s="397"/>
      <c r="BV128" s="397"/>
    </row>
    <row r="129" spans="63:74" x14ac:dyDescent="0.2">
      <c r="BK129" s="397"/>
      <c r="BL129" s="397"/>
      <c r="BM129" s="397"/>
      <c r="BN129" s="397"/>
      <c r="BO129" s="397"/>
      <c r="BP129" s="397"/>
      <c r="BQ129" s="397"/>
      <c r="BR129" s="397"/>
      <c r="BS129" s="397"/>
      <c r="BT129" s="397"/>
      <c r="BU129" s="397"/>
      <c r="BV129" s="397"/>
    </row>
    <row r="130" spans="63:74" x14ac:dyDescent="0.2">
      <c r="BK130" s="397"/>
      <c r="BL130" s="397"/>
      <c r="BM130" s="397"/>
      <c r="BN130" s="397"/>
      <c r="BO130" s="397"/>
      <c r="BP130" s="397"/>
      <c r="BQ130" s="397"/>
      <c r="BR130" s="397"/>
      <c r="BS130" s="397"/>
      <c r="BT130" s="397"/>
      <c r="BU130" s="397"/>
      <c r="BV130" s="397"/>
    </row>
    <row r="131" spans="63:74" x14ac:dyDescent="0.2">
      <c r="BK131" s="397"/>
      <c r="BL131" s="397"/>
      <c r="BM131" s="397"/>
      <c r="BN131" s="397"/>
      <c r="BO131" s="397"/>
      <c r="BP131" s="397"/>
      <c r="BQ131" s="397"/>
      <c r="BR131" s="397"/>
      <c r="BS131" s="397"/>
      <c r="BT131" s="397"/>
      <c r="BU131" s="397"/>
      <c r="BV131" s="397"/>
    </row>
    <row r="132" spans="63:74" x14ac:dyDescent="0.2">
      <c r="BK132" s="397"/>
      <c r="BL132" s="397"/>
      <c r="BM132" s="397"/>
      <c r="BN132" s="397"/>
      <c r="BO132" s="397"/>
      <c r="BP132" s="397"/>
      <c r="BQ132" s="397"/>
      <c r="BR132" s="397"/>
      <c r="BS132" s="397"/>
      <c r="BT132" s="397"/>
      <c r="BU132" s="397"/>
      <c r="BV132" s="397"/>
    </row>
    <row r="133" spans="63:74" x14ac:dyDescent="0.2">
      <c r="BK133" s="397"/>
      <c r="BL133" s="397"/>
      <c r="BM133" s="397"/>
      <c r="BN133" s="397"/>
      <c r="BO133" s="397"/>
      <c r="BP133" s="397"/>
      <c r="BQ133" s="397"/>
      <c r="BR133" s="397"/>
      <c r="BS133" s="397"/>
      <c r="BT133" s="397"/>
      <c r="BU133" s="397"/>
      <c r="BV133" s="397"/>
    </row>
    <row r="134" spans="63:74" x14ac:dyDescent="0.2">
      <c r="BK134" s="397"/>
      <c r="BL134" s="397"/>
      <c r="BM134" s="397"/>
      <c r="BN134" s="397"/>
      <c r="BO134" s="397"/>
      <c r="BP134" s="397"/>
      <c r="BQ134" s="397"/>
      <c r="BR134" s="397"/>
      <c r="BS134" s="397"/>
      <c r="BT134" s="397"/>
      <c r="BU134" s="397"/>
      <c r="BV134" s="397"/>
    </row>
    <row r="135" spans="63:74" x14ac:dyDescent="0.2">
      <c r="BK135" s="397"/>
      <c r="BL135" s="397"/>
      <c r="BM135" s="397"/>
      <c r="BN135" s="397"/>
      <c r="BO135" s="397"/>
      <c r="BP135" s="397"/>
      <c r="BQ135" s="397"/>
      <c r="BR135" s="397"/>
      <c r="BS135" s="397"/>
      <c r="BT135" s="397"/>
      <c r="BU135" s="397"/>
      <c r="BV135" s="397"/>
    </row>
    <row r="136" spans="63:74" x14ac:dyDescent="0.2">
      <c r="BK136" s="397"/>
      <c r="BL136" s="397"/>
      <c r="BM136" s="397"/>
      <c r="BN136" s="397"/>
      <c r="BO136" s="397"/>
      <c r="BP136" s="397"/>
      <c r="BQ136" s="397"/>
      <c r="BR136" s="397"/>
      <c r="BS136" s="397"/>
      <c r="BT136" s="397"/>
      <c r="BU136" s="397"/>
      <c r="BV136" s="397"/>
    </row>
    <row r="137" spans="63:74" x14ac:dyDescent="0.2">
      <c r="BK137" s="397"/>
      <c r="BL137" s="397"/>
      <c r="BM137" s="397"/>
      <c r="BN137" s="397"/>
      <c r="BO137" s="397"/>
      <c r="BP137" s="397"/>
      <c r="BQ137" s="397"/>
      <c r="BR137" s="397"/>
      <c r="BS137" s="397"/>
      <c r="BT137" s="397"/>
      <c r="BU137" s="397"/>
      <c r="BV137" s="397"/>
    </row>
    <row r="138" spans="63:74" x14ac:dyDescent="0.2">
      <c r="BK138" s="397"/>
      <c r="BL138" s="397"/>
      <c r="BM138" s="397"/>
      <c r="BN138" s="397"/>
      <c r="BO138" s="397"/>
      <c r="BP138" s="397"/>
      <c r="BQ138" s="397"/>
      <c r="BR138" s="397"/>
      <c r="BS138" s="397"/>
      <c r="BT138" s="397"/>
      <c r="BU138" s="397"/>
      <c r="BV138" s="397"/>
    </row>
    <row r="139" spans="63:74" x14ac:dyDescent="0.2">
      <c r="BK139" s="397"/>
      <c r="BL139" s="397"/>
      <c r="BM139" s="397"/>
      <c r="BN139" s="397"/>
      <c r="BO139" s="397"/>
      <c r="BP139" s="397"/>
      <c r="BQ139" s="397"/>
      <c r="BR139" s="397"/>
      <c r="BS139" s="397"/>
      <c r="BT139" s="397"/>
      <c r="BU139" s="397"/>
      <c r="BV139" s="397"/>
    </row>
    <row r="140" spans="63:74" x14ac:dyDescent="0.2">
      <c r="BK140" s="397"/>
      <c r="BL140" s="397"/>
      <c r="BM140" s="397"/>
      <c r="BN140" s="397"/>
      <c r="BO140" s="397"/>
      <c r="BP140" s="397"/>
      <c r="BQ140" s="397"/>
      <c r="BR140" s="397"/>
      <c r="BS140" s="397"/>
      <c r="BT140" s="397"/>
      <c r="BU140" s="397"/>
      <c r="BV140" s="397"/>
    </row>
    <row r="141" spans="63:74" x14ac:dyDescent="0.2">
      <c r="BK141" s="397"/>
      <c r="BL141" s="397"/>
      <c r="BM141" s="397"/>
      <c r="BN141" s="397"/>
      <c r="BO141" s="397"/>
      <c r="BP141" s="397"/>
      <c r="BQ141" s="397"/>
      <c r="BR141" s="397"/>
      <c r="BS141" s="397"/>
      <c r="BT141" s="397"/>
      <c r="BU141" s="397"/>
      <c r="BV141" s="397"/>
    </row>
    <row r="142" spans="63:74" x14ac:dyDescent="0.2">
      <c r="BK142" s="397"/>
      <c r="BL142" s="397"/>
      <c r="BM142" s="397"/>
      <c r="BN142" s="397"/>
      <c r="BO142" s="397"/>
      <c r="BP142" s="397"/>
      <c r="BQ142" s="397"/>
      <c r="BR142" s="397"/>
      <c r="BS142" s="397"/>
      <c r="BT142" s="397"/>
      <c r="BU142" s="397"/>
      <c r="BV142" s="397"/>
    </row>
    <row r="143" spans="63:74" x14ac:dyDescent="0.2">
      <c r="BK143" s="397"/>
      <c r="BL143" s="397"/>
      <c r="BM143" s="397"/>
      <c r="BN143" s="397"/>
      <c r="BO143" s="397"/>
      <c r="BP143" s="397"/>
      <c r="BQ143" s="397"/>
      <c r="BR143" s="397"/>
      <c r="BS143" s="397"/>
      <c r="BT143" s="397"/>
      <c r="BU143" s="397"/>
      <c r="BV143" s="397"/>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47" sqref="AZ47"/>
    </sheetView>
  </sheetViews>
  <sheetFormatPr defaultColWidth="9.85546875" defaultRowHeight="11.25" x14ac:dyDescent="0.2"/>
  <cols>
    <col min="1" max="1" width="11.5703125" style="89" customWidth="1"/>
    <col min="2" max="2" width="27.42578125" style="89" customWidth="1"/>
    <col min="3" max="50" width="6.5703125" style="89" customWidth="1"/>
    <col min="51" max="62" width="6.5703125" style="393" customWidth="1"/>
    <col min="63" max="74" width="6.5703125" style="89" customWidth="1"/>
    <col min="75" max="16384" width="9.85546875" style="89"/>
  </cols>
  <sheetData>
    <row r="1" spans="1:74" ht="14.45" customHeight="1" x14ac:dyDescent="0.2">
      <c r="A1" s="659" t="s">
        <v>1089</v>
      </c>
      <c r="B1" s="704" t="s">
        <v>273</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307"/>
    </row>
    <row r="2" spans="1:74" s="72" customFormat="1"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8"/>
      <c r="AY2" s="401"/>
      <c r="AZ2" s="401"/>
      <c r="BA2" s="401"/>
      <c r="BB2" s="401"/>
      <c r="BC2" s="401"/>
      <c r="BD2" s="401"/>
      <c r="BE2" s="401"/>
      <c r="BF2" s="401"/>
      <c r="BG2" s="401"/>
      <c r="BH2" s="401"/>
      <c r="BI2" s="401"/>
      <c r="BJ2" s="401"/>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90"/>
      <c r="B5" s="91" t="s">
        <v>246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93" t="s">
        <v>226</v>
      </c>
      <c r="B6" s="201" t="s">
        <v>631</v>
      </c>
      <c r="C6" s="262">
        <v>85.710750000000004</v>
      </c>
      <c r="D6" s="262">
        <v>83.087141000000003</v>
      </c>
      <c r="E6" s="262">
        <v>96.904371999999995</v>
      </c>
      <c r="F6" s="262">
        <v>90.959675000000004</v>
      </c>
      <c r="G6" s="262">
        <v>85.400773999999998</v>
      </c>
      <c r="H6" s="262">
        <v>88.621153000000007</v>
      </c>
      <c r="I6" s="262">
        <v>90.794651000000002</v>
      </c>
      <c r="J6" s="262">
        <v>93.349628999999993</v>
      </c>
      <c r="K6" s="262">
        <v>93.360276999999996</v>
      </c>
      <c r="L6" s="262">
        <v>91.830674999999999</v>
      </c>
      <c r="M6" s="262">
        <v>91.558198000000004</v>
      </c>
      <c r="N6" s="262">
        <v>92.790852999999998</v>
      </c>
      <c r="O6" s="262">
        <v>91.355469999999997</v>
      </c>
      <c r="P6" s="262">
        <v>85.574596</v>
      </c>
      <c r="Q6" s="262">
        <v>96.548198999999997</v>
      </c>
      <c r="R6" s="262">
        <v>88.563173000000006</v>
      </c>
      <c r="S6" s="262">
        <v>86.850037999999998</v>
      </c>
      <c r="T6" s="262">
        <v>88.877803999999998</v>
      </c>
      <c r="U6" s="262">
        <v>85.497596999999999</v>
      </c>
      <c r="V6" s="262">
        <v>95.494619999999998</v>
      </c>
      <c r="W6" s="262">
        <v>94.013446000000002</v>
      </c>
      <c r="X6" s="262">
        <v>94.642615000000006</v>
      </c>
      <c r="Y6" s="262">
        <v>94.108648000000002</v>
      </c>
      <c r="Z6" s="262">
        <v>94.101330000000004</v>
      </c>
      <c r="AA6" s="262">
        <v>94.944098999999994</v>
      </c>
      <c r="AB6" s="262">
        <v>85.763052999999999</v>
      </c>
      <c r="AC6" s="262">
        <v>85.697547</v>
      </c>
      <c r="AD6" s="262">
        <v>77.624419000000003</v>
      </c>
      <c r="AE6" s="262">
        <v>81.825021000000007</v>
      </c>
      <c r="AF6" s="262">
        <v>81.911231999999998</v>
      </c>
      <c r="AG6" s="262">
        <v>86.343691000000007</v>
      </c>
      <c r="AH6" s="262">
        <v>90.838689000000002</v>
      </c>
      <c r="AI6" s="262">
        <v>81.846352999999993</v>
      </c>
      <c r="AJ6" s="262">
        <v>85.244245000000006</v>
      </c>
      <c r="AK6" s="262">
        <v>84.152300999999994</v>
      </c>
      <c r="AL6" s="262">
        <v>80.208220999999995</v>
      </c>
      <c r="AM6" s="262">
        <v>84.827596999999997</v>
      </c>
      <c r="AN6" s="262">
        <v>77.766283000000001</v>
      </c>
      <c r="AO6" s="262">
        <v>82.464316999999994</v>
      </c>
      <c r="AP6" s="262">
        <v>79.207047000000003</v>
      </c>
      <c r="AQ6" s="262">
        <v>83.663632000000007</v>
      </c>
      <c r="AR6" s="262">
        <v>80.234109000000004</v>
      </c>
      <c r="AS6" s="262">
        <v>86.674049999999994</v>
      </c>
      <c r="AT6" s="262">
        <v>88.435655999999994</v>
      </c>
      <c r="AU6" s="262">
        <v>81.547263999999998</v>
      </c>
      <c r="AV6" s="262">
        <v>81.067217999999997</v>
      </c>
      <c r="AW6" s="262">
        <v>79.154319000000001</v>
      </c>
      <c r="AX6" s="262">
        <v>78.922037000000003</v>
      </c>
      <c r="AY6" s="262">
        <v>84.475530000000006</v>
      </c>
      <c r="AZ6" s="262">
        <v>75.25761</v>
      </c>
      <c r="BA6" s="262">
        <v>84.697357044</v>
      </c>
      <c r="BB6" s="350">
        <v>77.129990000000006</v>
      </c>
      <c r="BC6" s="350">
        <v>83.471990000000005</v>
      </c>
      <c r="BD6" s="350">
        <v>83.582499999999996</v>
      </c>
      <c r="BE6" s="350">
        <v>87.19341</v>
      </c>
      <c r="BF6" s="350">
        <v>95.524379999999994</v>
      </c>
      <c r="BG6" s="350">
        <v>87.189070000000001</v>
      </c>
      <c r="BH6" s="350">
        <v>90.104640000000003</v>
      </c>
      <c r="BI6" s="350">
        <v>84.494159999999994</v>
      </c>
      <c r="BJ6" s="350">
        <v>91.334919999999997</v>
      </c>
      <c r="BK6" s="350">
        <v>89.037199999999999</v>
      </c>
      <c r="BL6" s="350">
        <v>83.618110000000001</v>
      </c>
      <c r="BM6" s="350">
        <v>86.382310000000004</v>
      </c>
      <c r="BN6" s="350">
        <v>81.143270000000001</v>
      </c>
      <c r="BO6" s="350">
        <v>81.521739999999994</v>
      </c>
      <c r="BP6" s="350">
        <v>80.948629999999994</v>
      </c>
      <c r="BQ6" s="350">
        <v>86.470650000000006</v>
      </c>
      <c r="BR6" s="350">
        <v>91.362870000000001</v>
      </c>
      <c r="BS6" s="350">
        <v>84.652649999999994</v>
      </c>
      <c r="BT6" s="350">
        <v>88.881609999999995</v>
      </c>
      <c r="BU6" s="350">
        <v>81.006259999999997</v>
      </c>
      <c r="BV6" s="350">
        <v>86.561589999999995</v>
      </c>
    </row>
    <row r="7" spans="1:74" ht="11.1" customHeight="1" x14ac:dyDescent="0.2">
      <c r="A7" s="93" t="s">
        <v>227</v>
      </c>
      <c r="B7" s="201" t="s">
        <v>632</v>
      </c>
      <c r="C7" s="262">
        <v>26.845393000000001</v>
      </c>
      <c r="D7" s="262">
        <v>26.189910999999999</v>
      </c>
      <c r="E7" s="262">
        <v>31.787994999999999</v>
      </c>
      <c r="F7" s="262">
        <v>29.437742</v>
      </c>
      <c r="G7" s="262">
        <v>26.408149000000002</v>
      </c>
      <c r="H7" s="262">
        <v>28.73011</v>
      </c>
      <c r="I7" s="262">
        <v>26.978905000000001</v>
      </c>
      <c r="J7" s="262">
        <v>28.327676</v>
      </c>
      <c r="K7" s="262">
        <v>28.098317000000002</v>
      </c>
      <c r="L7" s="262">
        <v>26.860952000000001</v>
      </c>
      <c r="M7" s="262">
        <v>28.124739000000002</v>
      </c>
      <c r="N7" s="262">
        <v>28.62771</v>
      </c>
      <c r="O7" s="262">
        <v>29.001453999999999</v>
      </c>
      <c r="P7" s="262">
        <v>27.586621000000001</v>
      </c>
      <c r="Q7" s="262">
        <v>30.896194000000001</v>
      </c>
      <c r="R7" s="262">
        <v>28.033486</v>
      </c>
      <c r="S7" s="262">
        <v>28.468565000000002</v>
      </c>
      <c r="T7" s="262">
        <v>29.016486</v>
      </c>
      <c r="U7" s="262">
        <v>25.220846000000002</v>
      </c>
      <c r="V7" s="262">
        <v>29.194233000000001</v>
      </c>
      <c r="W7" s="262">
        <v>27.479733</v>
      </c>
      <c r="X7" s="262">
        <v>26.871555000000001</v>
      </c>
      <c r="Y7" s="262">
        <v>27.723531999999999</v>
      </c>
      <c r="Z7" s="262">
        <v>27.739034</v>
      </c>
      <c r="AA7" s="262">
        <v>27.712039999999998</v>
      </c>
      <c r="AB7" s="262">
        <v>25.889662999999999</v>
      </c>
      <c r="AC7" s="262">
        <v>27.026693000000002</v>
      </c>
      <c r="AD7" s="262">
        <v>25.104181000000001</v>
      </c>
      <c r="AE7" s="262">
        <v>25.902576</v>
      </c>
      <c r="AF7" s="262">
        <v>25.108706999999999</v>
      </c>
      <c r="AG7" s="262">
        <v>23.141425000000002</v>
      </c>
      <c r="AH7" s="262">
        <v>24.529485999999999</v>
      </c>
      <c r="AI7" s="262">
        <v>21.599385000000002</v>
      </c>
      <c r="AJ7" s="262">
        <v>23.404060999999999</v>
      </c>
      <c r="AK7" s="262">
        <v>22.627682</v>
      </c>
      <c r="AL7" s="262">
        <v>22.093340999999999</v>
      </c>
      <c r="AM7" s="262">
        <v>24.606549000000001</v>
      </c>
      <c r="AN7" s="262">
        <v>22.219352000000001</v>
      </c>
      <c r="AO7" s="262">
        <v>23.548328000000001</v>
      </c>
      <c r="AP7" s="262">
        <v>24.315111999999999</v>
      </c>
      <c r="AQ7" s="262">
        <v>24.559656</v>
      </c>
      <c r="AR7" s="262">
        <v>22.382390000000001</v>
      </c>
      <c r="AS7" s="262">
        <v>21.920842</v>
      </c>
      <c r="AT7" s="262">
        <v>22.722584999999999</v>
      </c>
      <c r="AU7" s="262">
        <v>21.536076999999999</v>
      </c>
      <c r="AV7" s="262">
        <v>22.161287999999999</v>
      </c>
      <c r="AW7" s="262">
        <v>20.472073999999999</v>
      </c>
      <c r="AX7" s="262">
        <v>21.144738</v>
      </c>
      <c r="AY7" s="262">
        <v>23.393070000000002</v>
      </c>
      <c r="AZ7" s="262">
        <v>21.706399999999999</v>
      </c>
      <c r="BA7" s="262">
        <v>24.893812413999999</v>
      </c>
      <c r="BB7" s="350">
        <v>22.553560000000001</v>
      </c>
      <c r="BC7" s="350">
        <v>23.685580000000002</v>
      </c>
      <c r="BD7" s="350">
        <v>23.573170000000001</v>
      </c>
      <c r="BE7" s="350">
        <v>24.220120000000001</v>
      </c>
      <c r="BF7" s="350">
        <v>26.53558</v>
      </c>
      <c r="BG7" s="350">
        <v>24.147220000000001</v>
      </c>
      <c r="BH7" s="350">
        <v>24.789010000000001</v>
      </c>
      <c r="BI7" s="350">
        <v>23.853149999999999</v>
      </c>
      <c r="BJ7" s="350">
        <v>24.981999999999999</v>
      </c>
      <c r="BK7" s="350">
        <v>25.34308</v>
      </c>
      <c r="BL7" s="350">
        <v>23.56718</v>
      </c>
      <c r="BM7" s="350">
        <v>24.70994</v>
      </c>
      <c r="BN7" s="350">
        <v>23.83962</v>
      </c>
      <c r="BO7" s="350">
        <v>23.841609999999999</v>
      </c>
      <c r="BP7" s="350">
        <v>23.2742</v>
      </c>
      <c r="BQ7" s="350">
        <v>22.175750000000001</v>
      </c>
      <c r="BR7" s="350">
        <v>24.002420000000001</v>
      </c>
      <c r="BS7" s="350">
        <v>22.03331</v>
      </c>
      <c r="BT7" s="350">
        <v>23.556950000000001</v>
      </c>
      <c r="BU7" s="350">
        <v>21.076280000000001</v>
      </c>
      <c r="BV7" s="350">
        <v>23.18496</v>
      </c>
    </row>
    <row r="8" spans="1:74" ht="11.1" customHeight="1" x14ac:dyDescent="0.2">
      <c r="A8" s="93" t="s">
        <v>228</v>
      </c>
      <c r="B8" s="201" t="s">
        <v>633</v>
      </c>
      <c r="C8" s="262">
        <v>12.081996</v>
      </c>
      <c r="D8" s="262">
        <v>11.644401</v>
      </c>
      <c r="E8" s="262">
        <v>13.862651</v>
      </c>
      <c r="F8" s="262">
        <v>12.690422999999999</v>
      </c>
      <c r="G8" s="262">
        <v>12.228083</v>
      </c>
      <c r="H8" s="262">
        <v>12.647182000000001</v>
      </c>
      <c r="I8" s="262">
        <v>13.274376</v>
      </c>
      <c r="J8" s="262">
        <v>13.865815</v>
      </c>
      <c r="K8" s="262">
        <v>13.615608999999999</v>
      </c>
      <c r="L8" s="262">
        <v>13.355629</v>
      </c>
      <c r="M8" s="262">
        <v>13.494241000000001</v>
      </c>
      <c r="N8" s="262">
        <v>13.579226</v>
      </c>
      <c r="O8" s="262">
        <v>13.809703000000001</v>
      </c>
      <c r="P8" s="262">
        <v>13.062355999999999</v>
      </c>
      <c r="Q8" s="262">
        <v>14.556768999999999</v>
      </c>
      <c r="R8" s="262">
        <v>13.656877</v>
      </c>
      <c r="S8" s="262">
        <v>13.905352000000001</v>
      </c>
      <c r="T8" s="262">
        <v>13.726718</v>
      </c>
      <c r="U8" s="262">
        <v>14.334061999999999</v>
      </c>
      <c r="V8" s="262">
        <v>15.861105</v>
      </c>
      <c r="W8" s="262">
        <v>15.098826000000001</v>
      </c>
      <c r="X8" s="262">
        <v>14.225274000000001</v>
      </c>
      <c r="Y8" s="262">
        <v>14.260669</v>
      </c>
      <c r="Z8" s="262">
        <v>14.265064000000001</v>
      </c>
      <c r="AA8" s="262">
        <v>15.178285000000001</v>
      </c>
      <c r="AB8" s="262">
        <v>14.286948000000001</v>
      </c>
      <c r="AC8" s="262">
        <v>14.823726000000001</v>
      </c>
      <c r="AD8" s="262">
        <v>14.523026</v>
      </c>
      <c r="AE8" s="262">
        <v>15.309324</v>
      </c>
      <c r="AF8" s="262">
        <v>14.2742</v>
      </c>
      <c r="AG8" s="262">
        <v>15.498161</v>
      </c>
      <c r="AH8" s="262">
        <v>16.277100000000001</v>
      </c>
      <c r="AI8" s="262">
        <v>14.594519</v>
      </c>
      <c r="AJ8" s="262">
        <v>15.377319999999999</v>
      </c>
      <c r="AK8" s="262">
        <v>14.877041</v>
      </c>
      <c r="AL8" s="262">
        <v>14.567218</v>
      </c>
      <c r="AM8" s="262">
        <v>15.722204</v>
      </c>
      <c r="AN8" s="262">
        <v>14.499796</v>
      </c>
      <c r="AO8" s="262">
        <v>15.311321</v>
      </c>
      <c r="AP8" s="262">
        <v>15.417021</v>
      </c>
      <c r="AQ8" s="262">
        <v>15.543989</v>
      </c>
      <c r="AR8" s="262">
        <v>14.080985999999999</v>
      </c>
      <c r="AS8" s="262">
        <v>15.890419</v>
      </c>
      <c r="AT8" s="262">
        <v>16.522818999999998</v>
      </c>
      <c r="AU8" s="262">
        <v>15.651554000000001</v>
      </c>
      <c r="AV8" s="262">
        <v>15.333264</v>
      </c>
      <c r="AW8" s="262">
        <v>14.256069</v>
      </c>
      <c r="AX8" s="262">
        <v>14.450434</v>
      </c>
      <c r="AY8" s="262">
        <v>15.21865</v>
      </c>
      <c r="AZ8" s="262">
        <v>13.95715</v>
      </c>
      <c r="BA8" s="262">
        <v>15.650507291</v>
      </c>
      <c r="BB8" s="350">
        <v>14.54406</v>
      </c>
      <c r="BC8" s="350">
        <v>15.60191</v>
      </c>
      <c r="BD8" s="350">
        <v>15.775779999999999</v>
      </c>
      <c r="BE8" s="350">
        <v>16.470400000000001</v>
      </c>
      <c r="BF8" s="350">
        <v>17.878869999999999</v>
      </c>
      <c r="BG8" s="350">
        <v>16.05096</v>
      </c>
      <c r="BH8" s="350">
        <v>16.235019999999999</v>
      </c>
      <c r="BI8" s="350">
        <v>15.39</v>
      </c>
      <c r="BJ8" s="350">
        <v>16.498930000000001</v>
      </c>
      <c r="BK8" s="350">
        <v>15.901260000000001</v>
      </c>
      <c r="BL8" s="350">
        <v>15.24907</v>
      </c>
      <c r="BM8" s="350">
        <v>15.84562</v>
      </c>
      <c r="BN8" s="350">
        <v>15.56087</v>
      </c>
      <c r="BO8" s="350">
        <v>15.57283</v>
      </c>
      <c r="BP8" s="350">
        <v>14.82348</v>
      </c>
      <c r="BQ8" s="350">
        <v>16.012160000000002</v>
      </c>
      <c r="BR8" s="350">
        <v>16.82733</v>
      </c>
      <c r="BS8" s="350">
        <v>15.78234</v>
      </c>
      <c r="BT8" s="350">
        <v>16.466429999999999</v>
      </c>
      <c r="BU8" s="350">
        <v>15.125679999999999</v>
      </c>
      <c r="BV8" s="350">
        <v>16.261040000000001</v>
      </c>
    </row>
    <row r="9" spans="1:74" ht="11.1" customHeight="1" x14ac:dyDescent="0.2">
      <c r="A9" s="93" t="s">
        <v>229</v>
      </c>
      <c r="B9" s="201" t="s">
        <v>634</v>
      </c>
      <c r="C9" s="262">
        <v>46.783360999999999</v>
      </c>
      <c r="D9" s="262">
        <v>45.252828999999998</v>
      </c>
      <c r="E9" s="262">
        <v>51.253726</v>
      </c>
      <c r="F9" s="262">
        <v>48.831510000000002</v>
      </c>
      <c r="G9" s="262">
        <v>46.764541999999999</v>
      </c>
      <c r="H9" s="262">
        <v>47.243861000000003</v>
      </c>
      <c r="I9" s="262">
        <v>50.541370000000001</v>
      </c>
      <c r="J9" s="262">
        <v>51.156137999999999</v>
      </c>
      <c r="K9" s="262">
        <v>51.646351000000003</v>
      </c>
      <c r="L9" s="262">
        <v>51.614094000000001</v>
      </c>
      <c r="M9" s="262">
        <v>49.939217999999997</v>
      </c>
      <c r="N9" s="262">
        <v>50.583917</v>
      </c>
      <c r="O9" s="262">
        <v>48.544313000000002</v>
      </c>
      <c r="P9" s="262">
        <v>44.925618999999998</v>
      </c>
      <c r="Q9" s="262">
        <v>51.095236</v>
      </c>
      <c r="R9" s="262">
        <v>46.872810000000001</v>
      </c>
      <c r="S9" s="262">
        <v>44.476120999999999</v>
      </c>
      <c r="T9" s="262">
        <v>46.134599999999999</v>
      </c>
      <c r="U9" s="262">
        <v>45.942689000000001</v>
      </c>
      <c r="V9" s="262">
        <v>50.439281999999999</v>
      </c>
      <c r="W9" s="262">
        <v>51.434887000000003</v>
      </c>
      <c r="X9" s="262">
        <v>53.545786</v>
      </c>
      <c r="Y9" s="262">
        <v>52.124447000000004</v>
      </c>
      <c r="Z9" s="262">
        <v>52.097231999999998</v>
      </c>
      <c r="AA9" s="262">
        <v>52.053773999999997</v>
      </c>
      <c r="AB9" s="262">
        <v>45.586441999999998</v>
      </c>
      <c r="AC9" s="262">
        <v>43.847127999999998</v>
      </c>
      <c r="AD9" s="262">
        <v>37.997211999999998</v>
      </c>
      <c r="AE9" s="262">
        <v>40.613121</v>
      </c>
      <c r="AF9" s="262">
        <v>42.528325000000002</v>
      </c>
      <c r="AG9" s="262">
        <v>47.704104999999998</v>
      </c>
      <c r="AH9" s="262">
        <v>50.032102999999999</v>
      </c>
      <c r="AI9" s="262">
        <v>45.652448999999997</v>
      </c>
      <c r="AJ9" s="262">
        <v>46.462864000000003</v>
      </c>
      <c r="AK9" s="262">
        <v>46.647578000000003</v>
      </c>
      <c r="AL9" s="262">
        <v>43.547662000000003</v>
      </c>
      <c r="AM9" s="262">
        <v>44.498843999999998</v>
      </c>
      <c r="AN9" s="262">
        <v>41.047134999999997</v>
      </c>
      <c r="AO9" s="262">
        <v>43.604667999999997</v>
      </c>
      <c r="AP9" s="262">
        <v>39.474913999999998</v>
      </c>
      <c r="AQ9" s="262">
        <v>43.559987</v>
      </c>
      <c r="AR9" s="262">
        <v>43.770733</v>
      </c>
      <c r="AS9" s="262">
        <v>48.862788999999999</v>
      </c>
      <c r="AT9" s="262">
        <v>49.190252000000001</v>
      </c>
      <c r="AU9" s="262">
        <v>44.359633000000002</v>
      </c>
      <c r="AV9" s="262">
        <v>43.572665999999998</v>
      </c>
      <c r="AW9" s="262">
        <v>44.426175999999998</v>
      </c>
      <c r="AX9" s="262">
        <v>43.326864999999998</v>
      </c>
      <c r="AY9" s="262">
        <v>45.863810000000001</v>
      </c>
      <c r="AZ9" s="262">
        <v>39.594059999999999</v>
      </c>
      <c r="BA9" s="262">
        <v>44.153037339999997</v>
      </c>
      <c r="BB9" s="350">
        <v>40.03237</v>
      </c>
      <c r="BC9" s="350">
        <v>44.1845</v>
      </c>
      <c r="BD9" s="350">
        <v>44.233539999999998</v>
      </c>
      <c r="BE9" s="350">
        <v>46.502899999999997</v>
      </c>
      <c r="BF9" s="350">
        <v>51.109929999999999</v>
      </c>
      <c r="BG9" s="350">
        <v>46.99089</v>
      </c>
      <c r="BH9" s="350">
        <v>49.08061</v>
      </c>
      <c r="BI9" s="350">
        <v>45.251019999999997</v>
      </c>
      <c r="BJ9" s="350">
        <v>49.853990000000003</v>
      </c>
      <c r="BK9" s="350">
        <v>47.792859999999997</v>
      </c>
      <c r="BL9" s="350">
        <v>44.801859999999998</v>
      </c>
      <c r="BM9" s="350">
        <v>45.82676</v>
      </c>
      <c r="BN9" s="350">
        <v>41.742780000000003</v>
      </c>
      <c r="BO9" s="350">
        <v>42.107309999999998</v>
      </c>
      <c r="BP9" s="350">
        <v>42.850940000000001</v>
      </c>
      <c r="BQ9" s="350">
        <v>48.282739999999997</v>
      </c>
      <c r="BR9" s="350">
        <v>50.533119999999997</v>
      </c>
      <c r="BS9" s="350">
        <v>46.837000000000003</v>
      </c>
      <c r="BT9" s="350">
        <v>48.858220000000003</v>
      </c>
      <c r="BU9" s="350">
        <v>44.804299999999998</v>
      </c>
      <c r="BV9" s="350">
        <v>47.115600000000001</v>
      </c>
    </row>
    <row r="10" spans="1:74" ht="11.1" customHeight="1" x14ac:dyDescent="0.2">
      <c r="A10" s="95" t="s">
        <v>230</v>
      </c>
      <c r="B10" s="201" t="s">
        <v>635</v>
      </c>
      <c r="C10" s="262">
        <v>-1.1359999999999999</v>
      </c>
      <c r="D10" s="262">
        <v>-0.21450412359000001</v>
      </c>
      <c r="E10" s="262">
        <v>-1.867</v>
      </c>
      <c r="F10" s="262">
        <v>0.17409577636000001</v>
      </c>
      <c r="G10" s="262">
        <v>-0.13821920638999999</v>
      </c>
      <c r="H10" s="262">
        <v>-0.59706165384999998</v>
      </c>
      <c r="I10" s="262">
        <v>3.5619999999999998</v>
      </c>
      <c r="J10" s="262">
        <v>-0.70299999999999996</v>
      </c>
      <c r="K10" s="262">
        <v>-1.2756952984000001</v>
      </c>
      <c r="L10" s="262">
        <v>0.48301192616999999</v>
      </c>
      <c r="M10" s="262">
        <v>-1.1408749249000001</v>
      </c>
      <c r="N10" s="262">
        <v>0.75088050458</v>
      </c>
      <c r="O10" s="262">
        <v>1.1117951377999999</v>
      </c>
      <c r="P10" s="262">
        <v>-0.43107107171999998</v>
      </c>
      <c r="Q10" s="262">
        <v>0.97487066724000004</v>
      </c>
      <c r="R10" s="262">
        <v>-1.6877213953000001</v>
      </c>
      <c r="S10" s="262">
        <v>-1.6204000091999999</v>
      </c>
      <c r="T10" s="262">
        <v>0.96583482533999998</v>
      </c>
      <c r="U10" s="262">
        <v>-1.9130168916000001</v>
      </c>
      <c r="V10" s="262">
        <v>2.1330448401000002</v>
      </c>
      <c r="W10" s="262">
        <v>0.37802002023999998</v>
      </c>
      <c r="X10" s="262">
        <v>-0.90109135106000005</v>
      </c>
      <c r="Y10" s="262">
        <v>-0.18673652383</v>
      </c>
      <c r="Z10" s="262">
        <v>-0.89978724806999999</v>
      </c>
      <c r="AA10" s="262">
        <v>3.5782125677000001</v>
      </c>
      <c r="AB10" s="262">
        <v>-1.4247165880999999</v>
      </c>
      <c r="AC10" s="262">
        <v>-1.3977423223000001</v>
      </c>
      <c r="AD10" s="262">
        <v>-0.14223630843000001</v>
      </c>
      <c r="AE10" s="262">
        <v>0.55741977552999999</v>
      </c>
      <c r="AF10" s="262">
        <v>0.35203370858999999</v>
      </c>
      <c r="AG10" s="262">
        <v>1.2540331151999999</v>
      </c>
      <c r="AH10" s="262">
        <v>1.6211015937</v>
      </c>
      <c r="AI10" s="262">
        <v>1.2676291392000001</v>
      </c>
      <c r="AJ10" s="262">
        <v>0.40125543917000001</v>
      </c>
      <c r="AK10" s="262">
        <v>0.27991973917000001</v>
      </c>
      <c r="AL10" s="262">
        <v>-0.60761585939999996</v>
      </c>
      <c r="AM10" s="262">
        <v>1.525447</v>
      </c>
      <c r="AN10" s="262">
        <v>2.5444469999999999</v>
      </c>
      <c r="AO10" s="262">
        <v>1.414447</v>
      </c>
      <c r="AP10" s="262">
        <v>-1.248553</v>
      </c>
      <c r="AQ10" s="262">
        <v>-1.190553</v>
      </c>
      <c r="AR10" s="262">
        <v>1.3774470000000001</v>
      </c>
      <c r="AS10" s="262">
        <v>-1.5285530000000001</v>
      </c>
      <c r="AT10" s="262">
        <v>2.4814470000000002</v>
      </c>
      <c r="AU10" s="262">
        <v>0.68144720000000003</v>
      </c>
      <c r="AV10" s="262">
        <v>0.2956993</v>
      </c>
      <c r="AW10" s="262">
        <v>-0.17436360000000001</v>
      </c>
      <c r="AX10" s="262">
        <v>-2.7131720000000001</v>
      </c>
      <c r="AY10" s="262">
        <v>6.0260099999999997E-2</v>
      </c>
      <c r="AZ10" s="262">
        <v>0.54444700000000001</v>
      </c>
      <c r="BA10" s="262">
        <v>0.41444700000000001</v>
      </c>
      <c r="BB10" s="350">
        <v>-0.248553</v>
      </c>
      <c r="BC10" s="350">
        <v>-0.190553</v>
      </c>
      <c r="BD10" s="350">
        <v>0.37744699999999998</v>
      </c>
      <c r="BE10" s="350">
        <v>-2.8552999999999999E-2</v>
      </c>
      <c r="BF10" s="350">
        <v>0.23144700000000001</v>
      </c>
      <c r="BG10" s="350">
        <v>0.43144719999999998</v>
      </c>
      <c r="BH10" s="350">
        <v>-0.7043007</v>
      </c>
      <c r="BI10" s="350">
        <v>-0.17436360000000001</v>
      </c>
      <c r="BJ10" s="350">
        <v>-1.4631719999999999</v>
      </c>
      <c r="BK10" s="350">
        <v>-0.45641359999999997</v>
      </c>
      <c r="BL10" s="350">
        <v>0.54444700000000001</v>
      </c>
      <c r="BM10" s="350">
        <v>0.41444700000000001</v>
      </c>
      <c r="BN10" s="350">
        <v>-0.248553</v>
      </c>
      <c r="BO10" s="350">
        <v>-0.190553</v>
      </c>
      <c r="BP10" s="350">
        <v>0.37744699999999998</v>
      </c>
      <c r="BQ10" s="350">
        <v>-2.8552999999999999E-2</v>
      </c>
      <c r="BR10" s="350">
        <v>0.23144700000000001</v>
      </c>
      <c r="BS10" s="350">
        <v>0.43144719999999998</v>
      </c>
      <c r="BT10" s="350">
        <v>-0.7043007</v>
      </c>
      <c r="BU10" s="350">
        <v>-0.17436360000000001</v>
      </c>
      <c r="BV10" s="350">
        <v>-1.4631719999999999</v>
      </c>
    </row>
    <row r="11" spans="1:74" ht="11.1" customHeight="1" x14ac:dyDescent="0.2">
      <c r="A11" s="93" t="s">
        <v>231</v>
      </c>
      <c r="B11" s="201" t="s">
        <v>636</v>
      </c>
      <c r="C11" s="262">
        <v>1.6645749999999999</v>
      </c>
      <c r="D11" s="262">
        <v>1.239282</v>
      </c>
      <c r="E11" s="262">
        <v>1.8993040000000001</v>
      </c>
      <c r="F11" s="262">
        <v>1.8123640000000001</v>
      </c>
      <c r="G11" s="262">
        <v>1.474801</v>
      </c>
      <c r="H11" s="262">
        <v>1.7709509999999999</v>
      </c>
      <c r="I11" s="262">
        <v>1.3895010000000001</v>
      </c>
      <c r="J11" s="262">
        <v>1.702218</v>
      </c>
      <c r="K11" s="262">
        <v>1.5884119999999999</v>
      </c>
      <c r="L11" s="262">
        <v>1.7747010000000001</v>
      </c>
      <c r="M11" s="262">
        <v>1.4730890000000001</v>
      </c>
      <c r="N11" s="262">
        <v>1.5634889999999999</v>
      </c>
      <c r="O11" s="262">
        <v>1.013846</v>
      </c>
      <c r="P11" s="262">
        <v>0.84277000000000002</v>
      </c>
      <c r="Q11" s="262">
        <v>1.5241610000000001</v>
      </c>
      <c r="R11" s="262">
        <v>1.1363780000000001</v>
      </c>
      <c r="S11" s="262">
        <v>1.3125709999999999</v>
      </c>
      <c r="T11" s="262">
        <v>0.97019599999999995</v>
      </c>
      <c r="U11" s="262">
        <v>1.2084269999999999</v>
      </c>
      <c r="V11" s="262">
        <v>1.5449010000000001</v>
      </c>
      <c r="W11" s="262">
        <v>0.83451299999999995</v>
      </c>
      <c r="X11" s="262">
        <v>0.91720299999999999</v>
      </c>
      <c r="Y11" s="262">
        <v>0.80686999999999998</v>
      </c>
      <c r="Z11" s="262">
        <v>0.97577000000000003</v>
      </c>
      <c r="AA11" s="262">
        <v>0.78903599999999996</v>
      </c>
      <c r="AB11" s="262">
        <v>0.53364500000000004</v>
      </c>
      <c r="AC11" s="262">
        <v>0.69915899999999997</v>
      </c>
      <c r="AD11" s="262">
        <v>0.62339299999999997</v>
      </c>
      <c r="AE11" s="262">
        <v>0.98638499999999996</v>
      </c>
      <c r="AF11" s="262">
        <v>0.718862</v>
      </c>
      <c r="AG11" s="262">
        <v>0.89363099999999995</v>
      </c>
      <c r="AH11" s="262">
        <v>0.66670099999999999</v>
      </c>
      <c r="AI11" s="262">
        <v>0.85467000000000004</v>
      </c>
      <c r="AJ11" s="262">
        <v>0.86791499999999999</v>
      </c>
      <c r="AK11" s="262">
        <v>0.79846499999999998</v>
      </c>
      <c r="AL11" s="262">
        <v>0.72739500000000001</v>
      </c>
      <c r="AM11" s="262">
        <v>0.65446000299999996</v>
      </c>
      <c r="AN11" s="262">
        <v>0.38517499999999999</v>
      </c>
      <c r="AO11" s="262">
        <v>0.38965000500000002</v>
      </c>
      <c r="AP11" s="262">
        <v>0.67214901000000005</v>
      </c>
      <c r="AQ11" s="262">
        <v>0.87044900000000003</v>
      </c>
      <c r="AR11" s="262">
        <v>1.213443</v>
      </c>
      <c r="AS11" s="262">
        <v>0.87362398900000005</v>
      </c>
      <c r="AT11" s="262">
        <v>0.70984698999999996</v>
      </c>
      <c r="AU11" s="262">
        <v>0.81458799000000004</v>
      </c>
      <c r="AV11" s="262">
        <v>0.70712900300000003</v>
      </c>
      <c r="AW11" s="262">
        <v>0.84957399</v>
      </c>
      <c r="AX11" s="262">
        <v>0.76633698800000005</v>
      </c>
      <c r="AY11" s="262">
        <v>1.06438593</v>
      </c>
      <c r="AZ11" s="262">
        <v>0.93943719999999997</v>
      </c>
      <c r="BA11" s="262">
        <v>1.2037910000000001</v>
      </c>
      <c r="BB11" s="350">
        <v>0.97458999999999996</v>
      </c>
      <c r="BC11" s="350">
        <v>0.7609032</v>
      </c>
      <c r="BD11" s="350">
        <v>0.929477</v>
      </c>
      <c r="BE11" s="350">
        <v>1.257903</v>
      </c>
      <c r="BF11" s="350">
        <v>0.99648530000000002</v>
      </c>
      <c r="BG11" s="350">
        <v>1.0840350000000001</v>
      </c>
      <c r="BH11" s="350">
        <v>0.96560679999999999</v>
      </c>
      <c r="BI11" s="350">
        <v>0.78252980000000005</v>
      </c>
      <c r="BJ11" s="350">
        <v>1.145688</v>
      </c>
      <c r="BK11" s="350">
        <v>0.55127179999999998</v>
      </c>
      <c r="BL11" s="350">
        <v>0.64731879999999997</v>
      </c>
      <c r="BM11" s="350">
        <v>0.99994110000000003</v>
      </c>
      <c r="BN11" s="350">
        <v>0.85024719999999998</v>
      </c>
      <c r="BO11" s="350">
        <v>0.6799172</v>
      </c>
      <c r="BP11" s="350">
        <v>0.88007809999999997</v>
      </c>
      <c r="BQ11" s="350">
        <v>1.2257279999999999</v>
      </c>
      <c r="BR11" s="350">
        <v>0.97620589999999996</v>
      </c>
      <c r="BS11" s="350">
        <v>1.0716650000000001</v>
      </c>
      <c r="BT11" s="350">
        <v>0.95755020000000002</v>
      </c>
      <c r="BU11" s="350">
        <v>0.77761550000000002</v>
      </c>
      <c r="BV11" s="350">
        <v>1.142487</v>
      </c>
    </row>
    <row r="12" spans="1:74" ht="11.1" customHeight="1" x14ac:dyDescent="0.2">
      <c r="A12" s="93" t="s">
        <v>232</v>
      </c>
      <c r="B12" s="201" t="s">
        <v>637</v>
      </c>
      <c r="C12" s="262">
        <v>5.8664899999999998</v>
      </c>
      <c r="D12" s="262">
        <v>5.3857489999999997</v>
      </c>
      <c r="E12" s="262">
        <v>6.5543560000000003</v>
      </c>
      <c r="F12" s="262">
        <v>7.3576819999999996</v>
      </c>
      <c r="G12" s="262">
        <v>7.2202590000000004</v>
      </c>
      <c r="H12" s="262">
        <v>7.3870279999999999</v>
      </c>
      <c r="I12" s="262">
        <v>6.9280460000000001</v>
      </c>
      <c r="J12" s="262">
        <v>7.0013670000000001</v>
      </c>
      <c r="K12" s="262">
        <v>7.1446810000000003</v>
      </c>
      <c r="L12" s="262">
        <v>6.6232389999999999</v>
      </c>
      <c r="M12" s="262">
        <v>7.0147029999999999</v>
      </c>
      <c r="N12" s="262">
        <v>7.232075</v>
      </c>
      <c r="O12" s="262">
        <v>8.5094890000000003</v>
      </c>
      <c r="P12" s="262">
        <v>8.2752040000000004</v>
      </c>
      <c r="Q12" s="262">
        <v>9.8324560000000005</v>
      </c>
      <c r="R12" s="262">
        <v>8.8425100000000008</v>
      </c>
      <c r="S12" s="262">
        <v>9.0420730000000002</v>
      </c>
      <c r="T12" s="262">
        <v>9.1019310000000004</v>
      </c>
      <c r="U12" s="262">
        <v>7.8654000000000002</v>
      </c>
      <c r="V12" s="262">
        <v>9.3874469999999999</v>
      </c>
      <c r="W12" s="262">
        <v>8.7227650000000008</v>
      </c>
      <c r="X12" s="262">
        <v>9.1587270000000007</v>
      </c>
      <c r="Y12" s="262">
        <v>8.8080049999999996</v>
      </c>
      <c r="Z12" s="262">
        <v>9.7125459999999997</v>
      </c>
      <c r="AA12" s="262">
        <v>9.1264409999999998</v>
      </c>
      <c r="AB12" s="262">
        <v>8.4602559999999993</v>
      </c>
      <c r="AC12" s="262">
        <v>11.055001000000001</v>
      </c>
      <c r="AD12" s="262">
        <v>12.528892000000001</v>
      </c>
      <c r="AE12" s="262">
        <v>12.256909</v>
      </c>
      <c r="AF12" s="262">
        <v>12.748637</v>
      </c>
      <c r="AG12" s="262">
        <v>11.622584</v>
      </c>
      <c r="AH12" s="262">
        <v>10.597077000000001</v>
      </c>
      <c r="AI12" s="262">
        <v>9.3437059999999992</v>
      </c>
      <c r="AJ12" s="262">
        <v>9.4214889999999993</v>
      </c>
      <c r="AK12" s="262">
        <v>8.5164930000000005</v>
      </c>
      <c r="AL12" s="262">
        <v>10.068177</v>
      </c>
      <c r="AM12" s="262">
        <v>9.5717999999999996</v>
      </c>
      <c r="AN12" s="262">
        <v>8.6267840119999999</v>
      </c>
      <c r="AO12" s="262">
        <v>13.636597</v>
      </c>
      <c r="AP12" s="262">
        <v>9.7544839999999997</v>
      </c>
      <c r="AQ12" s="262">
        <v>10.478294</v>
      </c>
      <c r="AR12" s="262">
        <v>9.1939839899999996</v>
      </c>
      <c r="AS12" s="262">
        <v>9.1249959999999994</v>
      </c>
      <c r="AT12" s="262">
        <v>10.073041</v>
      </c>
      <c r="AU12" s="262">
        <v>9.3906260100000001</v>
      </c>
      <c r="AV12" s="262">
        <v>9.8547229900000008</v>
      </c>
      <c r="AW12" s="262">
        <v>8.5113909900000007</v>
      </c>
      <c r="AX12" s="262">
        <v>9.4425480129999997</v>
      </c>
      <c r="AY12" s="262">
        <v>8.5160791299999996</v>
      </c>
      <c r="AZ12" s="262">
        <v>8.019228</v>
      </c>
      <c r="BA12" s="262">
        <v>9.2482430000000004</v>
      </c>
      <c r="BB12" s="350">
        <v>9.2205940000000002</v>
      </c>
      <c r="BC12" s="350">
        <v>8.7303139999999999</v>
      </c>
      <c r="BD12" s="350">
        <v>8.8285560000000007</v>
      </c>
      <c r="BE12" s="350">
        <v>7.9670199999999998</v>
      </c>
      <c r="BF12" s="350">
        <v>7.9690269999999996</v>
      </c>
      <c r="BG12" s="350">
        <v>7.6500779999999997</v>
      </c>
      <c r="BH12" s="350">
        <v>8.1091110000000004</v>
      </c>
      <c r="BI12" s="350">
        <v>7.8782199999999998</v>
      </c>
      <c r="BJ12" s="350">
        <v>8.6381789999999992</v>
      </c>
      <c r="BK12" s="350">
        <v>7.6342809999999997</v>
      </c>
      <c r="BL12" s="350">
        <v>8.0272100000000002</v>
      </c>
      <c r="BM12" s="350">
        <v>8.2762170000000008</v>
      </c>
      <c r="BN12" s="350">
        <v>8.1077969999999997</v>
      </c>
      <c r="BO12" s="350">
        <v>7.9306169999999998</v>
      </c>
      <c r="BP12" s="350">
        <v>8.0175940000000008</v>
      </c>
      <c r="BQ12" s="350">
        <v>7.9051080000000002</v>
      </c>
      <c r="BR12" s="350">
        <v>7.7379949999999997</v>
      </c>
      <c r="BS12" s="350">
        <v>7.914784</v>
      </c>
      <c r="BT12" s="350">
        <v>8.0923350000000003</v>
      </c>
      <c r="BU12" s="350">
        <v>8.1259379999999997</v>
      </c>
      <c r="BV12" s="350">
        <v>8.5944299999999991</v>
      </c>
    </row>
    <row r="13" spans="1:74" ht="11.1" customHeight="1" x14ac:dyDescent="0.2">
      <c r="A13" s="93" t="s">
        <v>233</v>
      </c>
      <c r="B13" s="202" t="s">
        <v>956</v>
      </c>
      <c r="C13" s="262">
        <v>4.7065910000000004</v>
      </c>
      <c r="D13" s="262">
        <v>4.0942509999999999</v>
      </c>
      <c r="E13" s="262">
        <v>5.3772909999999996</v>
      </c>
      <c r="F13" s="262">
        <v>5.4461490000000001</v>
      </c>
      <c r="G13" s="262">
        <v>5.3660920000000001</v>
      </c>
      <c r="H13" s="262">
        <v>4.8002130000000003</v>
      </c>
      <c r="I13" s="262">
        <v>4.4394710000000002</v>
      </c>
      <c r="J13" s="262">
        <v>4.5631130000000004</v>
      </c>
      <c r="K13" s="262">
        <v>4.0432249999999996</v>
      </c>
      <c r="L13" s="262">
        <v>4.256011</v>
      </c>
      <c r="M13" s="262">
        <v>4.1065880000000003</v>
      </c>
      <c r="N13" s="262">
        <v>4.9148209999999999</v>
      </c>
      <c r="O13" s="262">
        <v>5.3739999999999997</v>
      </c>
      <c r="P13" s="262">
        <v>5.3005399999999998</v>
      </c>
      <c r="Q13" s="262">
        <v>6.4909039999999996</v>
      </c>
      <c r="R13" s="262">
        <v>5.6254039999999996</v>
      </c>
      <c r="S13" s="262">
        <v>6.428801</v>
      </c>
      <c r="T13" s="262">
        <v>5.7935650000000001</v>
      </c>
      <c r="U13" s="262">
        <v>4.7790670000000004</v>
      </c>
      <c r="V13" s="262">
        <v>6.0950670000000002</v>
      </c>
      <c r="W13" s="262">
        <v>5.6086049999999998</v>
      </c>
      <c r="X13" s="262">
        <v>5.9630150000000004</v>
      </c>
      <c r="Y13" s="262">
        <v>6.3309290000000003</v>
      </c>
      <c r="Z13" s="262">
        <v>5.7417680000000004</v>
      </c>
      <c r="AA13" s="262">
        <v>6.272659</v>
      </c>
      <c r="AB13" s="262">
        <v>5.1752459999999996</v>
      </c>
      <c r="AC13" s="262">
        <v>6.0783040000000002</v>
      </c>
      <c r="AD13" s="262">
        <v>7.2712680000000001</v>
      </c>
      <c r="AE13" s="262">
        <v>5.9528889999999999</v>
      </c>
      <c r="AF13" s="262">
        <v>6.9440179999999998</v>
      </c>
      <c r="AG13" s="262">
        <v>6.3284690000000001</v>
      </c>
      <c r="AH13" s="262">
        <v>5.7749170000000003</v>
      </c>
      <c r="AI13" s="262">
        <v>4.879359</v>
      </c>
      <c r="AJ13" s="262">
        <v>4.6737859999999998</v>
      </c>
      <c r="AK13" s="262">
        <v>4.7213130000000003</v>
      </c>
      <c r="AL13" s="262">
        <v>5.80375</v>
      </c>
      <c r="AM13" s="262">
        <v>5.507987</v>
      </c>
      <c r="AN13" s="262">
        <v>5.3164619999999996</v>
      </c>
      <c r="AO13" s="262">
        <v>7.3536599999999996</v>
      </c>
      <c r="AP13" s="262">
        <v>5.2935639999999999</v>
      </c>
      <c r="AQ13" s="262">
        <v>6.1408259999999997</v>
      </c>
      <c r="AR13" s="262">
        <v>4.7077600000000004</v>
      </c>
      <c r="AS13" s="262">
        <v>5.2900650000000002</v>
      </c>
      <c r="AT13" s="262">
        <v>5.225892</v>
      </c>
      <c r="AU13" s="262">
        <v>5.4219619999999997</v>
      </c>
      <c r="AV13" s="262">
        <v>5.3922489999999996</v>
      </c>
      <c r="AW13" s="262">
        <v>5.019584</v>
      </c>
      <c r="AX13" s="262">
        <v>5.0088540000000004</v>
      </c>
      <c r="AY13" s="262">
        <v>4.7945525501999997</v>
      </c>
      <c r="AZ13" s="262">
        <v>4.4236139999999997</v>
      </c>
      <c r="BA13" s="262">
        <v>5.7089309999999998</v>
      </c>
      <c r="BB13" s="350">
        <v>5.3219510000000003</v>
      </c>
      <c r="BC13" s="350">
        <v>5.2044170000000003</v>
      </c>
      <c r="BD13" s="350">
        <v>5.0205460000000004</v>
      </c>
      <c r="BE13" s="350">
        <v>4.393713</v>
      </c>
      <c r="BF13" s="350">
        <v>4.6888920000000001</v>
      </c>
      <c r="BG13" s="350">
        <v>4.2809619999999997</v>
      </c>
      <c r="BH13" s="350">
        <v>4.6511060000000004</v>
      </c>
      <c r="BI13" s="350">
        <v>4.6971069999999999</v>
      </c>
      <c r="BJ13" s="350">
        <v>4.9451020000000003</v>
      </c>
      <c r="BK13" s="350">
        <v>4.5597969999999997</v>
      </c>
      <c r="BL13" s="350">
        <v>4.6989409999999996</v>
      </c>
      <c r="BM13" s="350">
        <v>4.771795</v>
      </c>
      <c r="BN13" s="350">
        <v>4.4926050000000002</v>
      </c>
      <c r="BO13" s="350">
        <v>4.5312070000000002</v>
      </c>
      <c r="BP13" s="350">
        <v>4.4676989999999996</v>
      </c>
      <c r="BQ13" s="350">
        <v>4.465363</v>
      </c>
      <c r="BR13" s="350">
        <v>4.513096</v>
      </c>
      <c r="BS13" s="350">
        <v>4.539256</v>
      </c>
      <c r="BT13" s="350">
        <v>4.541677</v>
      </c>
      <c r="BU13" s="350">
        <v>4.6010169999999997</v>
      </c>
      <c r="BV13" s="350">
        <v>4.7195159999999996</v>
      </c>
    </row>
    <row r="14" spans="1:74" ht="11.1" customHeight="1" x14ac:dyDescent="0.2">
      <c r="A14" s="93" t="s">
        <v>234</v>
      </c>
      <c r="B14" s="202" t="s">
        <v>957</v>
      </c>
      <c r="C14" s="262">
        <v>1.159899</v>
      </c>
      <c r="D14" s="262">
        <v>1.291498</v>
      </c>
      <c r="E14" s="262">
        <v>1.177065</v>
      </c>
      <c r="F14" s="262">
        <v>1.9115329999999999</v>
      </c>
      <c r="G14" s="262">
        <v>1.8541669999999999</v>
      </c>
      <c r="H14" s="262">
        <v>2.5868150000000001</v>
      </c>
      <c r="I14" s="262">
        <v>2.488575</v>
      </c>
      <c r="J14" s="262">
        <v>2.4382540000000001</v>
      </c>
      <c r="K14" s="262">
        <v>3.1014560000000002</v>
      </c>
      <c r="L14" s="262">
        <v>2.3672279999999999</v>
      </c>
      <c r="M14" s="262">
        <v>2.908115</v>
      </c>
      <c r="N14" s="262">
        <v>2.3172540000000001</v>
      </c>
      <c r="O14" s="262">
        <v>3.1354890000000002</v>
      </c>
      <c r="P14" s="262">
        <v>2.9746640000000002</v>
      </c>
      <c r="Q14" s="262">
        <v>3.3415520000000001</v>
      </c>
      <c r="R14" s="262">
        <v>3.2171059999999998</v>
      </c>
      <c r="S14" s="262">
        <v>2.6132719999999998</v>
      </c>
      <c r="T14" s="262">
        <v>3.3083659999999999</v>
      </c>
      <c r="U14" s="262">
        <v>3.0863330000000002</v>
      </c>
      <c r="V14" s="262">
        <v>3.2923800000000001</v>
      </c>
      <c r="W14" s="262">
        <v>3.11416</v>
      </c>
      <c r="X14" s="262">
        <v>3.1957119999999999</v>
      </c>
      <c r="Y14" s="262">
        <v>2.3971703226000001</v>
      </c>
      <c r="Z14" s="262">
        <v>3.9707780000000001</v>
      </c>
      <c r="AA14" s="262">
        <v>2.8537819999999998</v>
      </c>
      <c r="AB14" s="262">
        <v>3.2850100000000002</v>
      </c>
      <c r="AC14" s="262">
        <v>4.9766969999999997</v>
      </c>
      <c r="AD14" s="262">
        <v>5.2576239999999999</v>
      </c>
      <c r="AE14" s="262">
        <v>6.3040200000000004</v>
      </c>
      <c r="AF14" s="262">
        <v>5.8046189999999998</v>
      </c>
      <c r="AG14" s="262">
        <v>5.2941149999999997</v>
      </c>
      <c r="AH14" s="262">
        <v>4.8221600000000002</v>
      </c>
      <c r="AI14" s="262">
        <v>4.4643470000000001</v>
      </c>
      <c r="AJ14" s="262">
        <v>4.7477029999999996</v>
      </c>
      <c r="AK14" s="262">
        <v>3.7951800000000002</v>
      </c>
      <c r="AL14" s="262">
        <v>4.2644270000000004</v>
      </c>
      <c r="AM14" s="262">
        <v>4.0638129999999997</v>
      </c>
      <c r="AN14" s="262">
        <v>3.3103220000000002</v>
      </c>
      <c r="AO14" s="262">
        <v>6.2829370000000004</v>
      </c>
      <c r="AP14" s="262">
        <v>4.4609199999999998</v>
      </c>
      <c r="AQ14" s="262">
        <v>4.3374680000000003</v>
      </c>
      <c r="AR14" s="262">
        <v>4.486224</v>
      </c>
      <c r="AS14" s="262">
        <v>3.8349310000000001</v>
      </c>
      <c r="AT14" s="262">
        <v>4.8471489999999999</v>
      </c>
      <c r="AU14" s="262">
        <v>3.968664</v>
      </c>
      <c r="AV14" s="262">
        <v>4.4624740000000003</v>
      </c>
      <c r="AW14" s="262">
        <v>3.4918070000000001</v>
      </c>
      <c r="AX14" s="262">
        <v>4.433694</v>
      </c>
      <c r="AY14" s="262">
        <v>3.7215265797999999</v>
      </c>
      <c r="AZ14" s="262">
        <v>3.5956139999999999</v>
      </c>
      <c r="BA14" s="262">
        <v>3.5393119999999998</v>
      </c>
      <c r="BB14" s="350">
        <v>3.8986429999999999</v>
      </c>
      <c r="BC14" s="350">
        <v>3.5258970000000001</v>
      </c>
      <c r="BD14" s="350">
        <v>3.8080090000000002</v>
      </c>
      <c r="BE14" s="350">
        <v>3.5733079999999999</v>
      </c>
      <c r="BF14" s="350">
        <v>3.2801339999999999</v>
      </c>
      <c r="BG14" s="350">
        <v>3.369116</v>
      </c>
      <c r="BH14" s="350">
        <v>3.458005</v>
      </c>
      <c r="BI14" s="350">
        <v>3.181114</v>
      </c>
      <c r="BJ14" s="350">
        <v>3.6930770000000002</v>
      </c>
      <c r="BK14" s="350">
        <v>3.074484</v>
      </c>
      <c r="BL14" s="350">
        <v>3.3282690000000001</v>
      </c>
      <c r="BM14" s="350">
        <v>3.5044219999999999</v>
      </c>
      <c r="BN14" s="350">
        <v>3.615192</v>
      </c>
      <c r="BO14" s="350">
        <v>3.39941</v>
      </c>
      <c r="BP14" s="350">
        <v>3.5498940000000001</v>
      </c>
      <c r="BQ14" s="350">
        <v>3.4397449999999998</v>
      </c>
      <c r="BR14" s="350">
        <v>3.2248999999999999</v>
      </c>
      <c r="BS14" s="350">
        <v>3.3755280000000001</v>
      </c>
      <c r="BT14" s="350">
        <v>3.5506579999999999</v>
      </c>
      <c r="BU14" s="350">
        <v>3.524921</v>
      </c>
      <c r="BV14" s="350">
        <v>3.8749129999999998</v>
      </c>
    </row>
    <row r="15" spans="1:74" ht="11.1" customHeight="1" x14ac:dyDescent="0.2">
      <c r="A15" s="93" t="s">
        <v>235</v>
      </c>
      <c r="B15" s="201" t="s">
        <v>614</v>
      </c>
      <c r="C15" s="262">
        <v>80.372834999999995</v>
      </c>
      <c r="D15" s="262">
        <v>78.726169876</v>
      </c>
      <c r="E15" s="262">
        <v>90.382320000000007</v>
      </c>
      <c r="F15" s="262">
        <v>85.588452775999997</v>
      </c>
      <c r="G15" s="262">
        <v>79.517096793999997</v>
      </c>
      <c r="H15" s="262">
        <v>82.408014346000002</v>
      </c>
      <c r="I15" s="262">
        <v>88.818106</v>
      </c>
      <c r="J15" s="262">
        <v>87.347480000000004</v>
      </c>
      <c r="K15" s="262">
        <v>86.528312701999994</v>
      </c>
      <c r="L15" s="262">
        <v>87.465148925999998</v>
      </c>
      <c r="M15" s="262">
        <v>84.875709075000003</v>
      </c>
      <c r="N15" s="262">
        <v>87.873147505000006</v>
      </c>
      <c r="O15" s="262">
        <v>84.971622138000001</v>
      </c>
      <c r="P15" s="262">
        <v>77.711090928000004</v>
      </c>
      <c r="Q15" s="262">
        <v>89.214774667</v>
      </c>
      <c r="R15" s="262">
        <v>79.169319604999998</v>
      </c>
      <c r="S15" s="262">
        <v>77.500135990999993</v>
      </c>
      <c r="T15" s="262">
        <v>81.711903824999993</v>
      </c>
      <c r="U15" s="262">
        <v>76.927607108000004</v>
      </c>
      <c r="V15" s="262">
        <v>89.785118839999996</v>
      </c>
      <c r="W15" s="262">
        <v>86.503214020000001</v>
      </c>
      <c r="X15" s="262">
        <v>85.499999649000003</v>
      </c>
      <c r="Y15" s="262">
        <v>85.920776476</v>
      </c>
      <c r="Z15" s="262">
        <v>84.464766752000003</v>
      </c>
      <c r="AA15" s="262">
        <v>90.184906568000002</v>
      </c>
      <c r="AB15" s="262">
        <v>76.411725411999996</v>
      </c>
      <c r="AC15" s="262">
        <v>73.943962678000005</v>
      </c>
      <c r="AD15" s="262">
        <v>65.576683692000003</v>
      </c>
      <c r="AE15" s="262">
        <v>71.111916776000001</v>
      </c>
      <c r="AF15" s="262">
        <v>70.233490708999994</v>
      </c>
      <c r="AG15" s="262">
        <v>76.868771115000001</v>
      </c>
      <c r="AH15" s="262">
        <v>82.529414594000002</v>
      </c>
      <c r="AI15" s="262">
        <v>74.624946139000002</v>
      </c>
      <c r="AJ15" s="262">
        <v>77.091926439000005</v>
      </c>
      <c r="AK15" s="262">
        <v>76.714192738999998</v>
      </c>
      <c r="AL15" s="262">
        <v>70.259823140999998</v>
      </c>
      <c r="AM15" s="262">
        <v>77.435704002999998</v>
      </c>
      <c r="AN15" s="262">
        <v>72.069120987999995</v>
      </c>
      <c r="AO15" s="262">
        <v>70.631817005000002</v>
      </c>
      <c r="AP15" s="262">
        <v>68.876159009999995</v>
      </c>
      <c r="AQ15" s="262">
        <v>72.865234000000001</v>
      </c>
      <c r="AR15" s="262">
        <v>73.631015009999999</v>
      </c>
      <c r="AS15" s="262">
        <v>76.894124989000005</v>
      </c>
      <c r="AT15" s="262">
        <v>81.553908989999996</v>
      </c>
      <c r="AU15" s="262">
        <v>73.652673179999994</v>
      </c>
      <c r="AV15" s="262">
        <v>72.215323312999999</v>
      </c>
      <c r="AW15" s="262">
        <v>71.318138399999995</v>
      </c>
      <c r="AX15" s="262">
        <v>67.532653975000002</v>
      </c>
      <c r="AY15" s="262">
        <v>77.084096900000006</v>
      </c>
      <c r="AZ15" s="262">
        <v>68.722265399999998</v>
      </c>
      <c r="BA15" s="262">
        <v>77.067353643999994</v>
      </c>
      <c r="BB15" s="350">
        <v>68.635429999999999</v>
      </c>
      <c r="BC15" s="350">
        <v>75.312029999999993</v>
      </c>
      <c r="BD15" s="350">
        <v>76.060860000000005</v>
      </c>
      <c r="BE15" s="350">
        <v>80.455740000000006</v>
      </c>
      <c r="BF15" s="350">
        <v>88.783289999999994</v>
      </c>
      <c r="BG15" s="350">
        <v>81.054469999999995</v>
      </c>
      <c r="BH15" s="350">
        <v>82.256839999999997</v>
      </c>
      <c r="BI15" s="350">
        <v>77.224100000000007</v>
      </c>
      <c r="BJ15" s="350">
        <v>82.379260000000002</v>
      </c>
      <c r="BK15" s="350">
        <v>81.497780000000006</v>
      </c>
      <c r="BL15" s="350">
        <v>76.782660000000007</v>
      </c>
      <c r="BM15" s="350">
        <v>79.520480000000006</v>
      </c>
      <c r="BN15" s="350">
        <v>73.637169999999998</v>
      </c>
      <c r="BO15" s="350">
        <v>74.080489999999998</v>
      </c>
      <c r="BP15" s="350">
        <v>74.188559999999995</v>
      </c>
      <c r="BQ15" s="350">
        <v>79.762720000000002</v>
      </c>
      <c r="BR15" s="350">
        <v>84.832530000000006</v>
      </c>
      <c r="BS15" s="350">
        <v>78.240979999999993</v>
      </c>
      <c r="BT15" s="350">
        <v>81.042519999999996</v>
      </c>
      <c r="BU15" s="350">
        <v>73.48357</v>
      </c>
      <c r="BV15" s="350">
        <v>77.646479999999997</v>
      </c>
    </row>
    <row r="16" spans="1:74" ht="11.1" customHeight="1" x14ac:dyDescent="0.2">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386"/>
      <c r="BC16" s="386"/>
      <c r="BD16" s="386"/>
      <c r="BE16" s="386"/>
      <c r="BF16" s="386"/>
      <c r="BG16" s="386"/>
      <c r="BH16" s="386"/>
      <c r="BI16" s="386"/>
      <c r="BJ16" s="386"/>
      <c r="BK16" s="386"/>
      <c r="BL16" s="386"/>
      <c r="BM16" s="386"/>
      <c r="BN16" s="386"/>
      <c r="BO16" s="386"/>
      <c r="BP16" s="386"/>
      <c r="BQ16" s="386"/>
      <c r="BR16" s="386"/>
      <c r="BS16" s="386"/>
      <c r="BT16" s="386"/>
      <c r="BU16" s="386"/>
      <c r="BV16" s="386"/>
    </row>
    <row r="17" spans="1:74" ht="11.1" customHeight="1" x14ac:dyDescent="0.2">
      <c r="A17" s="95" t="s">
        <v>236</v>
      </c>
      <c r="B17" s="201" t="s">
        <v>638</v>
      </c>
      <c r="C17" s="262">
        <v>11.113782</v>
      </c>
      <c r="D17" s="262">
        <v>6.8033679999999999</v>
      </c>
      <c r="E17" s="262">
        <v>-6.9776199999999999</v>
      </c>
      <c r="F17" s="262">
        <v>-11.693548</v>
      </c>
      <c r="G17" s="262">
        <v>-2.5835840000000001</v>
      </c>
      <c r="H17" s="262">
        <v>10.004445</v>
      </c>
      <c r="I17" s="262">
        <v>14.088077999999999</v>
      </c>
      <c r="J17" s="262">
        <v>9.4689759999999996</v>
      </c>
      <c r="K17" s="262">
        <v>-3.8363450000000001</v>
      </c>
      <c r="L17" s="262">
        <v>-11.945644</v>
      </c>
      <c r="M17" s="262">
        <v>-7.7368690000000004</v>
      </c>
      <c r="N17" s="262">
        <v>8.4364190000000008</v>
      </c>
      <c r="O17" s="262">
        <v>10.568452000000001</v>
      </c>
      <c r="P17" s="262">
        <v>3.7366990000000002</v>
      </c>
      <c r="Q17" s="262">
        <v>-4.9659459999999997</v>
      </c>
      <c r="R17" s="262">
        <v>-7.2789849999999996</v>
      </c>
      <c r="S17" s="262">
        <v>-0.77225699999999997</v>
      </c>
      <c r="T17" s="262">
        <v>8.8371549999999992</v>
      </c>
      <c r="U17" s="262">
        <v>17.701191999999999</v>
      </c>
      <c r="V17" s="262">
        <v>8.6058109999999992</v>
      </c>
      <c r="W17" s="262">
        <v>-5.3926480000000003</v>
      </c>
      <c r="X17" s="262">
        <v>-12.650880000000001</v>
      </c>
      <c r="Y17" s="262">
        <v>-11.724238</v>
      </c>
      <c r="Z17" s="262">
        <v>-4.798387</v>
      </c>
      <c r="AA17" s="262">
        <v>-7.4106909999999999</v>
      </c>
      <c r="AB17" s="262">
        <v>-6.4802720000000003</v>
      </c>
      <c r="AC17" s="262">
        <v>-8.2203540000000004</v>
      </c>
      <c r="AD17" s="262">
        <v>-6.9898959999999999</v>
      </c>
      <c r="AE17" s="262">
        <v>-0.97636800000000001</v>
      </c>
      <c r="AF17" s="262">
        <v>5.10914</v>
      </c>
      <c r="AG17" s="262">
        <v>13.828486</v>
      </c>
      <c r="AH17" s="262">
        <v>5.2844550000000003</v>
      </c>
      <c r="AI17" s="262">
        <v>-3.6197530000000002</v>
      </c>
      <c r="AJ17" s="262">
        <v>-4.4000130000000004</v>
      </c>
      <c r="AK17" s="262">
        <v>-1.91872</v>
      </c>
      <c r="AL17" s="262">
        <v>3.151961</v>
      </c>
      <c r="AM17" s="262">
        <v>6.6642859999999997</v>
      </c>
      <c r="AN17" s="262">
        <v>3.7170480000000001</v>
      </c>
      <c r="AO17" s="262">
        <v>4.1019069999999997</v>
      </c>
      <c r="AP17" s="262">
        <v>-1.2372529999999999</v>
      </c>
      <c r="AQ17" s="262">
        <v>-4.1182829999999999</v>
      </c>
      <c r="AR17" s="262">
        <v>6.0333889999999997</v>
      </c>
      <c r="AS17" s="262">
        <v>10.865872</v>
      </c>
      <c r="AT17" s="262">
        <v>5.284599</v>
      </c>
      <c r="AU17" s="262">
        <v>1.797256</v>
      </c>
      <c r="AV17" s="262">
        <v>-1.4796372</v>
      </c>
      <c r="AW17" s="262">
        <v>-2.5197050999999999</v>
      </c>
      <c r="AX17" s="262">
        <v>8.8122302999999995</v>
      </c>
      <c r="AY17" s="262">
        <v>15.8283366</v>
      </c>
      <c r="AZ17" s="262">
        <v>3.1130113000000001</v>
      </c>
      <c r="BA17" s="262">
        <v>-2.7872346000000001</v>
      </c>
      <c r="BB17" s="350">
        <v>-2.546125</v>
      </c>
      <c r="BC17" s="350">
        <v>-4.3607800000000001</v>
      </c>
      <c r="BD17" s="350">
        <v>3.5024160000000002</v>
      </c>
      <c r="BE17" s="350">
        <v>9.1749679999999998</v>
      </c>
      <c r="BF17" s="350">
        <v>3.4109310000000002</v>
      </c>
      <c r="BG17" s="350">
        <v>-1.614697</v>
      </c>
      <c r="BH17" s="350">
        <v>-7.1184789999999998</v>
      </c>
      <c r="BI17" s="350">
        <v>-4.4497220000000004</v>
      </c>
      <c r="BJ17" s="350">
        <v>3.4385110000000001</v>
      </c>
      <c r="BK17" s="350">
        <v>4.3126230000000003</v>
      </c>
      <c r="BL17" s="350">
        <v>-1.4308689999999999</v>
      </c>
      <c r="BM17" s="350">
        <v>-5.426482</v>
      </c>
      <c r="BN17" s="350">
        <v>-8.5744749999999996</v>
      </c>
      <c r="BO17" s="350">
        <v>-3.9361000000000002</v>
      </c>
      <c r="BP17" s="350">
        <v>3.5271729999999999</v>
      </c>
      <c r="BQ17" s="350">
        <v>9.1991720000000008</v>
      </c>
      <c r="BR17" s="350">
        <v>5.4349610000000004</v>
      </c>
      <c r="BS17" s="350">
        <v>-1.591264</v>
      </c>
      <c r="BT17" s="350">
        <v>-7.0949350000000004</v>
      </c>
      <c r="BU17" s="350">
        <v>-2.4246279999999998</v>
      </c>
      <c r="BV17" s="350">
        <v>3.4626239999999999</v>
      </c>
    </row>
    <row r="18" spans="1:74" ht="11.1" customHeight="1" x14ac:dyDescent="0.2">
      <c r="A18" s="95" t="s">
        <v>237</v>
      </c>
      <c r="B18" s="201" t="s">
        <v>156</v>
      </c>
      <c r="C18" s="262">
        <v>1.187242991</v>
      </c>
      <c r="D18" s="262">
        <v>0.90841099999999997</v>
      </c>
      <c r="E18" s="262">
        <v>1.192121988</v>
      </c>
      <c r="F18" s="262">
        <v>1.070559</v>
      </c>
      <c r="G18" s="262">
        <v>1.138467994</v>
      </c>
      <c r="H18" s="262">
        <v>1.2186800099999999</v>
      </c>
      <c r="I18" s="262">
        <v>1.2729170089999999</v>
      </c>
      <c r="J18" s="262">
        <v>1.260991991</v>
      </c>
      <c r="K18" s="262">
        <v>1.1022179999999999</v>
      </c>
      <c r="L18" s="262">
        <v>0.98182000300000005</v>
      </c>
      <c r="M18" s="262">
        <v>1.1210600100000001</v>
      </c>
      <c r="N18" s="262">
        <v>1.196635991</v>
      </c>
      <c r="O18" s="262">
        <v>1.1816100119999999</v>
      </c>
      <c r="P18" s="262">
        <v>1.0458290079999999</v>
      </c>
      <c r="Q18" s="262">
        <v>1.1261520039999999</v>
      </c>
      <c r="R18" s="262">
        <v>0.99620399999999998</v>
      </c>
      <c r="S18" s="262">
        <v>0.90997700699999995</v>
      </c>
      <c r="T18" s="262">
        <v>1.1623599899999999</v>
      </c>
      <c r="U18" s="262">
        <v>1.201690014</v>
      </c>
      <c r="V18" s="262">
        <v>1.180796014</v>
      </c>
      <c r="W18" s="262">
        <v>1.11737799</v>
      </c>
      <c r="X18" s="262">
        <v>1.077791012</v>
      </c>
      <c r="Y18" s="262">
        <v>1.1334599999999999</v>
      </c>
      <c r="Z18" s="262">
        <v>1.0757380059999999</v>
      </c>
      <c r="AA18" s="262">
        <v>1.1040239869999999</v>
      </c>
      <c r="AB18" s="262">
        <v>0.92648100899999997</v>
      </c>
      <c r="AC18" s="262">
        <v>0.86257599200000001</v>
      </c>
      <c r="AD18" s="262">
        <v>0.68146799999999996</v>
      </c>
      <c r="AE18" s="262">
        <v>0.89245100200000005</v>
      </c>
      <c r="AF18" s="262">
        <v>0.925728</v>
      </c>
      <c r="AG18" s="262">
        <v>1.0578860050000001</v>
      </c>
      <c r="AH18" s="262">
        <v>1.038891995</v>
      </c>
      <c r="AI18" s="262">
        <v>0.88503299999999996</v>
      </c>
      <c r="AJ18" s="262">
        <v>0.796286987</v>
      </c>
      <c r="AK18" s="262">
        <v>1.09029501</v>
      </c>
      <c r="AL18" s="262">
        <v>0.93448098800000001</v>
      </c>
      <c r="AM18" s="262">
        <v>0.93308499600000006</v>
      </c>
      <c r="AN18" s="262">
        <v>0.86852600800000002</v>
      </c>
      <c r="AO18" s="262">
        <v>1.062787012</v>
      </c>
      <c r="AP18" s="262">
        <v>0.67643699999999995</v>
      </c>
      <c r="AQ18" s="262">
        <v>0.94022101000000002</v>
      </c>
      <c r="AR18" s="262">
        <v>0.93449400000000005</v>
      </c>
      <c r="AS18" s="262">
        <v>1.0399130110000001</v>
      </c>
      <c r="AT18" s="262">
        <v>0.83977000499999999</v>
      </c>
      <c r="AU18" s="262">
        <v>0.60764001000000001</v>
      </c>
      <c r="AV18" s="262">
        <v>0.76999588699999999</v>
      </c>
      <c r="AW18" s="262">
        <v>0.80063982</v>
      </c>
      <c r="AX18" s="262">
        <v>0.72036429800000001</v>
      </c>
      <c r="AY18" s="262">
        <v>1.06253463</v>
      </c>
      <c r="AZ18" s="262">
        <v>0.85621273378999996</v>
      </c>
      <c r="BA18" s="262">
        <v>0.83267470499999996</v>
      </c>
      <c r="BB18" s="350">
        <v>0.72126060000000003</v>
      </c>
      <c r="BC18" s="350">
        <v>0.88725050000000005</v>
      </c>
      <c r="BD18" s="350">
        <v>0.85013799999999995</v>
      </c>
      <c r="BE18" s="350">
        <v>1.0636749999999999</v>
      </c>
      <c r="BF18" s="350">
        <v>1.0636749999999999</v>
      </c>
      <c r="BG18" s="350">
        <v>1.03732</v>
      </c>
      <c r="BH18" s="350">
        <v>0.99377649999999995</v>
      </c>
      <c r="BI18" s="350">
        <v>1.033326</v>
      </c>
      <c r="BJ18" s="350">
        <v>0.92972069999999996</v>
      </c>
      <c r="BK18" s="350">
        <v>1.062535</v>
      </c>
      <c r="BL18" s="350">
        <v>0.85621270000000005</v>
      </c>
      <c r="BM18" s="350">
        <v>0.83267469999999999</v>
      </c>
      <c r="BN18" s="350">
        <v>0.72126060000000003</v>
      </c>
      <c r="BO18" s="350">
        <v>0.88725050000000005</v>
      </c>
      <c r="BP18" s="350">
        <v>0.85013799999999995</v>
      </c>
      <c r="BQ18" s="350">
        <v>1.0636749999999999</v>
      </c>
      <c r="BR18" s="350">
        <v>1.0636749999999999</v>
      </c>
      <c r="BS18" s="350">
        <v>1.03732</v>
      </c>
      <c r="BT18" s="350">
        <v>0.99377649999999995</v>
      </c>
      <c r="BU18" s="350">
        <v>1.033326</v>
      </c>
      <c r="BV18" s="350">
        <v>0.92972069999999996</v>
      </c>
    </row>
    <row r="19" spans="1:74" ht="11.1" customHeight="1" x14ac:dyDescent="0.2">
      <c r="A19" s="93" t="s">
        <v>238</v>
      </c>
      <c r="B19" s="201" t="s">
        <v>615</v>
      </c>
      <c r="C19" s="262">
        <v>92.673859991</v>
      </c>
      <c r="D19" s="262">
        <v>86.437948875999993</v>
      </c>
      <c r="E19" s="262">
        <v>84.596821988000002</v>
      </c>
      <c r="F19" s="262">
        <v>74.965463776000007</v>
      </c>
      <c r="G19" s="262">
        <v>78.071980788000005</v>
      </c>
      <c r="H19" s="262">
        <v>93.631139356000006</v>
      </c>
      <c r="I19" s="262">
        <v>104.17910101</v>
      </c>
      <c r="J19" s="262">
        <v>98.077447991</v>
      </c>
      <c r="K19" s="262">
        <v>83.794185701999993</v>
      </c>
      <c r="L19" s="262">
        <v>76.501324929000006</v>
      </c>
      <c r="M19" s="262">
        <v>78.259900084999998</v>
      </c>
      <c r="N19" s="262">
        <v>97.506202496</v>
      </c>
      <c r="O19" s="262">
        <v>96.721684150000002</v>
      </c>
      <c r="P19" s="262">
        <v>82.493618936000004</v>
      </c>
      <c r="Q19" s="262">
        <v>85.374980671000003</v>
      </c>
      <c r="R19" s="262">
        <v>72.886538604999998</v>
      </c>
      <c r="S19" s="262">
        <v>77.637855998000006</v>
      </c>
      <c r="T19" s="262">
        <v>91.711418815000002</v>
      </c>
      <c r="U19" s="262">
        <v>95.830489122000003</v>
      </c>
      <c r="V19" s="262">
        <v>99.571725853999993</v>
      </c>
      <c r="W19" s="262">
        <v>82.227944010000002</v>
      </c>
      <c r="X19" s="262">
        <v>73.926910660999994</v>
      </c>
      <c r="Y19" s="262">
        <v>75.329998476</v>
      </c>
      <c r="Z19" s="262">
        <v>80.742117758000006</v>
      </c>
      <c r="AA19" s="262">
        <v>83.878239554999993</v>
      </c>
      <c r="AB19" s="262">
        <v>70.857934420999996</v>
      </c>
      <c r="AC19" s="262">
        <v>66.586184669999994</v>
      </c>
      <c r="AD19" s="262">
        <v>59.268255691999997</v>
      </c>
      <c r="AE19" s="262">
        <v>71.027999777999995</v>
      </c>
      <c r="AF19" s="262">
        <v>76.268358708999997</v>
      </c>
      <c r="AG19" s="262">
        <v>91.75514312</v>
      </c>
      <c r="AH19" s="262">
        <v>88.852761588999996</v>
      </c>
      <c r="AI19" s="262">
        <v>71.890226139000006</v>
      </c>
      <c r="AJ19" s="262">
        <v>73.488200426000006</v>
      </c>
      <c r="AK19" s="262">
        <v>75.885767748999996</v>
      </c>
      <c r="AL19" s="262">
        <v>74.346265129000003</v>
      </c>
      <c r="AM19" s="262">
        <v>85.033074998999993</v>
      </c>
      <c r="AN19" s="262">
        <v>76.654694996000003</v>
      </c>
      <c r="AO19" s="262">
        <v>75.796511017</v>
      </c>
      <c r="AP19" s="262">
        <v>68.315343010000007</v>
      </c>
      <c r="AQ19" s="262">
        <v>69.687172009999998</v>
      </c>
      <c r="AR19" s="262">
        <v>80.598898009999999</v>
      </c>
      <c r="AS19" s="262">
        <v>88.799909999999997</v>
      </c>
      <c r="AT19" s="262">
        <v>87.678277995000002</v>
      </c>
      <c r="AU19" s="262">
        <v>76.057569189999995</v>
      </c>
      <c r="AV19" s="262">
        <v>71.505681999999993</v>
      </c>
      <c r="AW19" s="262">
        <v>69.59907312</v>
      </c>
      <c r="AX19" s="262">
        <v>77.065248573000005</v>
      </c>
      <c r="AY19" s="262">
        <v>93.974968129999993</v>
      </c>
      <c r="AZ19" s="262">
        <v>72.691489434000005</v>
      </c>
      <c r="BA19" s="262">
        <v>75.112793749000005</v>
      </c>
      <c r="BB19" s="350">
        <v>66.810569999999998</v>
      </c>
      <c r="BC19" s="350">
        <v>71.838499999999996</v>
      </c>
      <c r="BD19" s="350">
        <v>80.413420000000002</v>
      </c>
      <c r="BE19" s="350">
        <v>90.694389999999999</v>
      </c>
      <c r="BF19" s="350">
        <v>93.257890000000003</v>
      </c>
      <c r="BG19" s="350">
        <v>80.477090000000004</v>
      </c>
      <c r="BH19" s="350">
        <v>76.132130000000004</v>
      </c>
      <c r="BI19" s="350">
        <v>73.80771</v>
      </c>
      <c r="BJ19" s="350">
        <v>86.747489999999999</v>
      </c>
      <c r="BK19" s="350">
        <v>86.87294</v>
      </c>
      <c r="BL19" s="350">
        <v>76.208010000000002</v>
      </c>
      <c r="BM19" s="350">
        <v>74.926670000000001</v>
      </c>
      <c r="BN19" s="350">
        <v>65.783950000000004</v>
      </c>
      <c r="BO19" s="350">
        <v>71.031639999999996</v>
      </c>
      <c r="BP19" s="350">
        <v>78.565870000000004</v>
      </c>
      <c r="BQ19" s="350">
        <v>90.025570000000002</v>
      </c>
      <c r="BR19" s="350">
        <v>91.33117</v>
      </c>
      <c r="BS19" s="350">
        <v>77.687039999999996</v>
      </c>
      <c r="BT19" s="350">
        <v>74.941370000000006</v>
      </c>
      <c r="BU19" s="350">
        <v>72.092269999999999</v>
      </c>
      <c r="BV19" s="350">
        <v>82.038820000000001</v>
      </c>
    </row>
    <row r="20" spans="1:74" ht="11.1" customHeight="1" x14ac:dyDescent="0.2">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271"/>
      <c r="BA20" s="271"/>
      <c r="BB20" s="386"/>
      <c r="BC20" s="386"/>
      <c r="BD20" s="386"/>
      <c r="BE20" s="386"/>
      <c r="BF20" s="386"/>
      <c r="BG20" s="386"/>
      <c r="BH20" s="386"/>
      <c r="BI20" s="386"/>
      <c r="BJ20" s="386"/>
      <c r="BK20" s="386"/>
      <c r="BL20" s="386"/>
      <c r="BM20" s="386"/>
      <c r="BN20" s="386"/>
      <c r="BO20" s="386"/>
      <c r="BP20" s="386"/>
      <c r="BQ20" s="386"/>
      <c r="BR20" s="386"/>
      <c r="BS20" s="386"/>
      <c r="BT20" s="386"/>
      <c r="BU20" s="386"/>
      <c r="BV20" s="386"/>
    </row>
    <row r="21" spans="1:74" ht="11.1" customHeight="1" x14ac:dyDescent="0.2">
      <c r="A21" s="90"/>
      <c r="B21" s="96" t="s">
        <v>247</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386"/>
      <c r="BC21" s="386"/>
      <c r="BD21" s="386"/>
      <c r="BE21" s="386"/>
      <c r="BF21" s="386"/>
      <c r="BG21" s="386"/>
      <c r="BH21" s="386"/>
      <c r="BI21" s="386"/>
      <c r="BJ21" s="386"/>
      <c r="BK21" s="386"/>
      <c r="BL21" s="386"/>
      <c r="BM21" s="386"/>
      <c r="BN21" s="386"/>
      <c r="BO21" s="386"/>
      <c r="BP21" s="386"/>
      <c r="BQ21" s="386"/>
      <c r="BR21" s="386"/>
      <c r="BS21" s="386"/>
      <c r="BT21" s="386"/>
      <c r="BU21" s="386"/>
      <c r="BV21" s="386"/>
    </row>
    <row r="22" spans="1:74" ht="11.1" customHeight="1" x14ac:dyDescent="0.2">
      <c r="A22" s="93" t="s">
        <v>239</v>
      </c>
      <c r="B22" s="201" t="s">
        <v>639</v>
      </c>
      <c r="C22" s="262">
        <v>1.4717499860000001</v>
      </c>
      <c r="D22" s="262">
        <v>1.5843080119999999</v>
      </c>
      <c r="E22" s="262">
        <v>1.800677997</v>
      </c>
      <c r="F22" s="262">
        <v>1.786332</v>
      </c>
      <c r="G22" s="262">
        <v>1.793931994</v>
      </c>
      <c r="H22" s="262">
        <v>1.7722509900000001</v>
      </c>
      <c r="I22" s="262">
        <v>1.783045011</v>
      </c>
      <c r="J22" s="262">
        <v>1.8139689990000001</v>
      </c>
      <c r="K22" s="262">
        <v>1.89440301</v>
      </c>
      <c r="L22" s="262">
        <v>1.730667008</v>
      </c>
      <c r="M22" s="262">
        <v>1.787274</v>
      </c>
      <c r="N22" s="262">
        <v>1.873543993</v>
      </c>
      <c r="O22" s="262">
        <v>1.745741998</v>
      </c>
      <c r="P22" s="262">
        <v>1.623470996</v>
      </c>
      <c r="Q22" s="262">
        <v>1.818697987</v>
      </c>
      <c r="R22" s="262">
        <v>1.6681389900000001</v>
      </c>
      <c r="S22" s="262">
        <v>1.877631002</v>
      </c>
      <c r="T22" s="262">
        <v>1.845987</v>
      </c>
      <c r="U22" s="262">
        <v>1.669896995</v>
      </c>
      <c r="V22" s="262">
        <v>1.8626659999999999</v>
      </c>
      <c r="W22" s="262">
        <v>1.874328</v>
      </c>
      <c r="X22" s="262">
        <v>1.7843910000000001</v>
      </c>
      <c r="Y22" s="262">
        <v>1.77234699</v>
      </c>
      <c r="Z22" s="262">
        <v>1.890599015</v>
      </c>
      <c r="AA22" s="262">
        <v>1.7008009879999999</v>
      </c>
      <c r="AB22" s="262">
        <v>1.686973007</v>
      </c>
      <c r="AC22" s="262">
        <v>1.8951810010000001</v>
      </c>
      <c r="AD22" s="262">
        <v>1.78261599</v>
      </c>
      <c r="AE22" s="262">
        <v>1.8565540089999999</v>
      </c>
      <c r="AF22" s="262">
        <v>1.6568600099999999</v>
      </c>
      <c r="AG22" s="262">
        <v>1.6760420009999999</v>
      </c>
      <c r="AH22" s="262">
        <v>1.8159309889999999</v>
      </c>
      <c r="AI22" s="262">
        <v>1.5523520099999999</v>
      </c>
      <c r="AJ22" s="262">
        <v>1.6471829849999999</v>
      </c>
      <c r="AK22" s="262">
        <v>1.7145330000000001</v>
      </c>
      <c r="AL22" s="262">
        <v>1.7663459930000001</v>
      </c>
      <c r="AM22" s="262">
        <v>1.825338001</v>
      </c>
      <c r="AN22" s="262">
        <v>1.6444849960000001</v>
      </c>
      <c r="AO22" s="262">
        <v>1.810226989</v>
      </c>
      <c r="AP22" s="262">
        <v>1.8165879899999999</v>
      </c>
      <c r="AQ22" s="262">
        <v>1.867854997</v>
      </c>
      <c r="AR22" s="262">
        <v>1.7867780099999999</v>
      </c>
      <c r="AS22" s="262">
        <v>1.7563810120000001</v>
      </c>
      <c r="AT22" s="262">
        <v>1.8362819930000001</v>
      </c>
      <c r="AU22" s="262">
        <v>1.836282</v>
      </c>
      <c r="AV22" s="262">
        <v>2.1465308300000001</v>
      </c>
      <c r="AW22" s="262">
        <v>1.50469041</v>
      </c>
      <c r="AX22" s="262">
        <v>1.6427787840000001</v>
      </c>
      <c r="AY22" s="262">
        <v>1.702475</v>
      </c>
      <c r="AZ22" s="262">
        <v>1.6358919999999999</v>
      </c>
      <c r="BA22" s="262">
        <v>2.1472850000000001</v>
      </c>
      <c r="BB22" s="350">
        <v>1.892145</v>
      </c>
      <c r="BC22" s="350">
        <v>1.9754670000000001</v>
      </c>
      <c r="BD22" s="350">
        <v>1.946062</v>
      </c>
      <c r="BE22" s="350">
        <v>2.002866</v>
      </c>
      <c r="BF22" s="350">
        <v>2.1012209999999998</v>
      </c>
      <c r="BG22" s="350">
        <v>1.8411519999999999</v>
      </c>
      <c r="BH22" s="350">
        <v>2.1822859999999999</v>
      </c>
      <c r="BI22" s="350">
        <v>1.661311</v>
      </c>
      <c r="BJ22" s="350">
        <v>1.7343120000000001</v>
      </c>
      <c r="BK22" s="350">
        <v>1.8753740000000001</v>
      </c>
      <c r="BL22" s="350">
        <v>1.7624919999999999</v>
      </c>
      <c r="BM22" s="350">
        <v>2.2428129999999999</v>
      </c>
      <c r="BN22" s="350">
        <v>1.9450160000000001</v>
      </c>
      <c r="BO22" s="350">
        <v>1.9978800000000001</v>
      </c>
      <c r="BP22" s="350">
        <v>1.9427380000000001</v>
      </c>
      <c r="BQ22" s="350">
        <v>1.9752799999999999</v>
      </c>
      <c r="BR22" s="350">
        <v>2.0538609999999999</v>
      </c>
      <c r="BS22" s="350">
        <v>1.78098</v>
      </c>
      <c r="BT22" s="350">
        <v>2.111869</v>
      </c>
      <c r="BU22" s="350">
        <v>1.588778</v>
      </c>
      <c r="BV22" s="350">
        <v>1.657988</v>
      </c>
    </row>
    <row r="23" spans="1:74" ht="11.1" customHeight="1" x14ac:dyDescent="0.2">
      <c r="A23" s="90" t="s">
        <v>240</v>
      </c>
      <c r="B23" s="201" t="s">
        <v>187</v>
      </c>
      <c r="C23" s="262">
        <v>90.451629995999994</v>
      </c>
      <c r="D23" s="262">
        <v>79.883567008</v>
      </c>
      <c r="E23" s="262">
        <v>76.109808998999995</v>
      </c>
      <c r="F23" s="262">
        <v>66.842475989999997</v>
      </c>
      <c r="G23" s="262">
        <v>75.596599007999998</v>
      </c>
      <c r="H23" s="262">
        <v>87.030383999999998</v>
      </c>
      <c r="I23" s="262">
        <v>94.519317005999994</v>
      </c>
      <c r="J23" s="262">
        <v>94.247184993999994</v>
      </c>
      <c r="K23" s="262">
        <v>79.176233999999994</v>
      </c>
      <c r="L23" s="262">
        <v>70.491949008999995</v>
      </c>
      <c r="M23" s="262">
        <v>72.514139999999998</v>
      </c>
      <c r="N23" s="262">
        <v>88.189199993000003</v>
      </c>
      <c r="O23" s="262">
        <v>90.021243014999996</v>
      </c>
      <c r="P23" s="262">
        <v>73.473628004000005</v>
      </c>
      <c r="Q23" s="262">
        <v>72.458268996000001</v>
      </c>
      <c r="R23" s="262">
        <v>66.930215009999998</v>
      </c>
      <c r="S23" s="262">
        <v>73.337897995000006</v>
      </c>
      <c r="T23" s="262">
        <v>83.908422000000002</v>
      </c>
      <c r="U23" s="262">
        <v>94.037255009000006</v>
      </c>
      <c r="V23" s="262">
        <v>92.011999992</v>
      </c>
      <c r="W23" s="262">
        <v>76.568826000000001</v>
      </c>
      <c r="X23" s="262">
        <v>69.458238012999999</v>
      </c>
      <c r="Y23" s="262">
        <v>66.918654000000004</v>
      </c>
      <c r="Z23" s="262">
        <v>73.359437012000001</v>
      </c>
      <c r="AA23" s="262">
        <v>70.594167014000007</v>
      </c>
      <c r="AB23" s="262">
        <v>62.804098994</v>
      </c>
      <c r="AC23" s="262">
        <v>57.265684991000001</v>
      </c>
      <c r="AD23" s="262">
        <v>51.592947989999999</v>
      </c>
      <c r="AE23" s="262">
        <v>62.647841999000001</v>
      </c>
      <c r="AF23" s="262">
        <v>71.479722989999999</v>
      </c>
      <c r="AG23" s="262">
        <v>86.282874988000003</v>
      </c>
      <c r="AH23" s="262">
        <v>82.483921987000002</v>
      </c>
      <c r="AI23" s="262">
        <v>69.308876010000006</v>
      </c>
      <c r="AJ23" s="262">
        <v>66.342727007999997</v>
      </c>
      <c r="AK23" s="262">
        <v>69.739508999999998</v>
      </c>
      <c r="AL23" s="262">
        <v>73.009118009000005</v>
      </c>
      <c r="AM23" s="262">
        <v>74.798046013999993</v>
      </c>
      <c r="AN23" s="262">
        <v>66.944487988000006</v>
      </c>
      <c r="AO23" s="262">
        <v>70.214280986000006</v>
      </c>
      <c r="AP23" s="262">
        <v>60.725286990000001</v>
      </c>
      <c r="AQ23" s="262">
        <v>64.543820010000005</v>
      </c>
      <c r="AR23" s="262">
        <v>74.964348990000005</v>
      </c>
      <c r="AS23" s="262">
        <v>82.985743042999999</v>
      </c>
      <c r="AT23" s="262">
        <v>81.787627763000003</v>
      </c>
      <c r="AU23" s="262">
        <v>72.492613469999995</v>
      </c>
      <c r="AV23" s="262">
        <v>66.163366216</v>
      </c>
      <c r="AW23" s="262">
        <v>65.688000360000004</v>
      </c>
      <c r="AX23" s="262">
        <v>77.043095464000004</v>
      </c>
      <c r="AY23" s="262">
        <v>83.458883115999996</v>
      </c>
      <c r="AZ23" s="262">
        <v>73.072040000000001</v>
      </c>
      <c r="BA23" s="262">
        <v>69.583770000000001</v>
      </c>
      <c r="BB23" s="350">
        <v>60.965910000000001</v>
      </c>
      <c r="BC23" s="350">
        <v>66.275049999999993</v>
      </c>
      <c r="BD23" s="350">
        <v>74.897949999999994</v>
      </c>
      <c r="BE23" s="350">
        <v>85.033000000000001</v>
      </c>
      <c r="BF23" s="350">
        <v>87.434780000000003</v>
      </c>
      <c r="BG23" s="350">
        <v>74.92962</v>
      </c>
      <c r="BH23" s="350">
        <v>70.080209999999994</v>
      </c>
      <c r="BI23" s="350">
        <v>68.239130000000003</v>
      </c>
      <c r="BJ23" s="350">
        <v>81.103589999999997</v>
      </c>
      <c r="BK23" s="350">
        <v>81.006060000000005</v>
      </c>
      <c r="BL23" s="350">
        <v>70.466369999999998</v>
      </c>
      <c r="BM23" s="350">
        <v>68.660539999999997</v>
      </c>
      <c r="BN23" s="350">
        <v>59.932740000000003</v>
      </c>
      <c r="BO23" s="350">
        <v>65.477760000000004</v>
      </c>
      <c r="BP23" s="350">
        <v>73.070300000000003</v>
      </c>
      <c r="BQ23" s="350">
        <v>84.422659999999993</v>
      </c>
      <c r="BR23" s="350">
        <v>85.572689999999994</v>
      </c>
      <c r="BS23" s="350">
        <v>72.216250000000002</v>
      </c>
      <c r="BT23" s="350">
        <v>68.963399999999993</v>
      </c>
      <c r="BU23" s="350">
        <v>66.588260000000005</v>
      </c>
      <c r="BV23" s="350">
        <v>76.466329999999999</v>
      </c>
    </row>
    <row r="24" spans="1:74" ht="11.1" customHeight="1" x14ac:dyDescent="0.2">
      <c r="A24" s="93" t="s">
        <v>241</v>
      </c>
      <c r="B24" s="201" t="s">
        <v>212</v>
      </c>
      <c r="C24" s="262">
        <v>4.5703809949999998</v>
      </c>
      <c r="D24" s="262">
        <v>4.5331849919999998</v>
      </c>
      <c r="E24" s="262">
        <v>4.5336310219999998</v>
      </c>
      <c r="F24" s="262">
        <v>4.1614070099999996</v>
      </c>
      <c r="G24" s="262">
        <v>4.1799279970000001</v>
      </c>
      <c r="H24" s="262">
        <v>4.1807850000000002</v>
      </c>
      <c r="I24" s="262">
        <v>4.2798009759999998</v>
      </c>
      <c r="J24" s="262">
        <v>4.3318830220000004</v>
      </c>
      <c r="K24" s="262">
        <v>4.3151329799999996</v>
      </c>
      <c r="L24" s="262">
        <v>4.3682159829999998</v>
      </c>
      <c r="M24" s="262">
        <v>4.3957450199999997</v>
      </c>
      <c r="N24" s="262">
        <v>4.5189790270000003</v>
      </c>
      <c r="O24" s="262">
        <v>4.5360960180000003</v>
      </c>
      <c r="P24" s="262">
        <v>4.4796639999999996</v>
      </c>
      <c r="Q24" s="262">
        <v>4.4899949880000003</v>
      </c>
      <c r="R24" s="262">
        <v>3.89883399</v>
      </c>
      <c r="S24" s="262">
        <v>3.8827969960000002</v>
      </c>
      <c r="T24" s="262">
        <v>3.8974160100000002</v>
      </c>
      <c r="U24" s="262">
        <v>3.910996022</v>
      </c>
      <c r="V24" s="262">
        <v>3.8877749760000002</v>
      </c>
      <c r="W24" s="262">
        <v>3.8978500199999999</v>
      </c>
      <c r="X24" s="262">
        <v>4.0182099869999996</v>
      </c>
      <c r="Y24" s="262">
        <v>4.015917</v>
      </c>
      <c r="Z24" s="262">
        <v>4.1146359830000003</v>
      </c>
      <c r="AA24" s="262">
        <v>3.9966320030000002</v>
      </c>
      <c r="AB24" s="262">
        <v>3.9751350090000002</v>
      </c>
      <c r="AC24" s="262">
        <v>3.9140250010000002</v>
      </c>
      <c r="AD24" s="262">
        <v>3.523053</v>
      </c>
      <c r="AE24" s="262">
        <v>3.5103089939999998</v>
      </c>
      <c r="AF24" s="262">
        <v>3.5055139799999999</v>
      </c>
      <c r="AG24" s="262">
        <v>3.62872701</v>
      </c>
      <c r="AH24" s="262">
        <v>3.618839994</v>
      </c>
      <c r="AI24" s="262">
        <v>3.61618101</v>
      </c>
      <c r="AJ24" s="262">
        <v>3.7838200099999999</v>
      </c>
      <c r="AK24" s="262">
        <v>3.8646610199999998</v>
      </c>
      <c r="AL24" s="262">
        <v>3.9453609790000002</v>
      </c>
      <c r="AM24" s="262">
        <v>3.9474770079999999</v>
      </c>
      <c r="AN24" s="262">
        <v>3.9453559880000002</v>
      </c>
      <c r="AO24" s="262">
        <v>3.911659019</v>
      </c>
      <c r="AP24" s="262">
        <v>3.5827529999999999</v>
      </c>
      <c r="AQ24" s="262">
        <v>3.5965330139999998</v>
      </c>
      <c r="AR24" s="262">
        <v>3.5833909799999999</v>
      </c>
      <c r="AS24" s="262">
        <v>3.6016144410000002</v>
      </c>
      <c r="AT24" s="262">
        <v>3.607446409</v>
      </c>
      <c r="AU24" s="262">
        <v>3.5900201100000002</v>
      </c>
      <c r="AV24" s="262">
        <v>3.8902119169999998</v>
      </c>
      <c r="AW24" s="262">
        <v>4.0520727900000004</v>
      </c>
      <c r="AX24" s="262">
        <v>3.9727152549999998</v>
      </c>
      <c r="AY24" s="262">
        <v>4.17386327</v>
      </c>
      <c r="AZ24" s="262">
        <v>4.1255844000000002</v>
      </c>
      <c r="BA24" s="262">
        <v>4.1216673100000003</v>
      </c>
      <c r="BB24" s="350">
        <v>3.9525160000000001</v>
      </c>
      <c r="BC24" s="350">
        <v>3.587987</v>
      </c>
      <c r="BD24" s="350">
        <v>3.5694050000000002</v>
      </c>
      <c r="BE24" s="350">
        <v>3.6585220000000001</v>
      </c>
      <c r="BF24" s="350">
        <v>3.7218930000000001</v>
      </c>
      <c r="BG24" s="350">
        <v>3.706321</v>
      </c>
      <c r="BH24" s="350">
        <v>3.86964</v>
      </c>
      <c r="BI24" s="350">
        <v>3.9072650000000002</v>
      </c>
      <c r="BJ24" s="350">
        <v>3.909589</v>
      </c>
      <c r="BK24" s="350">
        <v>3.9914990000000001</v>
      </c>
      <c r="BL24" s="350">
        <v>3.979139</v>
      </c>
      <c r="BM24" s="350">
        <v>4.0233230000000004</v>
      </c>
      <c r="BN24" s="350">
        <v>3.9062009999999998</v>
      </c>
      <c r="BO24" s="350">
        <v>3.5560019999999999</v>
      </c>
      <c r="BP24" s="350">
        <v>3.5528330000000001</v>
      </c>
      <c r="BQ24" s="350">
        <v>3.6276299999999999</v>
      </c>
      <c r="BR24" s="350">
        <v>3.7046160000000001</v>
      </c>
      <c r="BS24" s="350">
        <v>3.6898040000000001</v>
      </c>
      <c r="BT24" s="350">
        <v>3.8660960000000002</v>
      </c>
      <c r="BU24" s="350">
        <v>3.9152300000000002</v>
      </c>
      <c r="BV24" s="350">
        <v>3.9145110000000001</v>
      </c>
    </row>
    <row r="25" spans="1:74" ht="11.1" customHeight="1" x14ac:dyDescent="0.2">
      <c r="A25" s="93" t="s">
        <v>242</v>
      </c>
      <c r="B25" s="202" t="s">
        <v>958</v>
      </c>
      <c r="C25" s="262">
        <v>0.39230599199999999</v>
      </c>
      <c r="D25" s="262">
        <v>0.34039599999999998</v>
      </c>
      <c r="E25" s="262">
        <v>0.30400001199999999</v>
      </c>
      <c r="F25" s="262">
        <v>0.19232099999999999</v>
      </c>
      <c r="G25" s="262">
        <v>0.194518986</v>
      </c>
      <c r="H25" s="262">
        <v>0.22150401</v>
      </c>
      <c r="I25" s="262">
        <v>0.21369998800000001</v>
      </c>
      <c r="J25" s="262">
        <v>0.22864701000000001</v>
      </c>
      <c r="K25" s="262">
        <v>0.20003499</v>
      </c>
      <c r="L25" s="262">
        <v>0.232569998</v>
      </c>
      <c r="M25" s="262">
        <v>0.24491300999999999</v>
      </c>
      <c r="N25" s="262">
        <v>0.315613015</v>
      </c>
      <c r="O25" s="262">
        <v>0.364353013</v>
      </c>
      <c r="P25" s="262">
        <v>0.33458700800000002</v>
      </c>
      <c r="Q25" s="262">
        <v>0.31746898499999998</v>
      </c>
      <c r="R25" s="262">
        <v>0.21021398999999999</v>
      </c>
      <c r="S25" s="262">
        <v>0.21087799600000001</v>
      </c>
      <c r="T25" s="262">
        <v>0.221553</v>
      </c>
      <c r="U25" s="262">
        <v>0.19301601299999999</v>
      </c>
      <c r="V25" s="262">
        <v>0.17235798499999999</v>
      </c>
      <c r="W25" s="262">
        <v>0.16290500999999999</v>
      </c>
      <c r="X25" s="262">
        <v>0.18178499200000001</v>
      </c>
      <c r="Y25" s="262">
        <v>0.19399899000000001</v>
      </c>
      <c r="Z25" s="262">
        <v>0.229540988</v>
      </c>
      <c r="AA25" s="262">
        <v>0.25561800200000001</v>
      </c>
      <c r="AB25" s="262">
        <v>0.22209000400000001</v>
      </c>
      <c r="AC25" s="262">
        <v>0.210009004</v>
      </c>
      <c r="AD25" s="262">
        <v>0.13228298999999999</v>
      </c>
      <c r="AE25" s="262">
        <v>0.14053499699999999</v>
      </c>
      <c r="AF25" s="262">
        <v>0.14087499000000001</v>
      </c>
      <c r="AG25" s="262">
        <v>0.13587299999999999</v>
      </c>
      <c r="AH25" s="262">
        <v>0.136152</v>
      </c>
      <c r="AI25" s="262">
        <v>0.12130199999999999</v>
      </c>
      <c r="AJ25" s="262">
        <v>0.152229003</v>
      </c>
      <c r="AK25" s="262">
        <v>0.18596301000000001</v>
      </c>
      <c r="AL25" s="262">
        <v>0.211746988</v>
      </c>
      <c r="AM25" s="262">
        <v>0.23683299399999999</v>
      </c>
      <c r="AN25" s="262">
        <v>0.223270992</v>
      </c>
      <c r="AO25" s="262">
        <v>0.21852501399999999</v>
      </c>
      <c r="AP25" s="262">
        <v>0.13150101</v>
      </c>
      <c r="AQ25" s="262">
        <v>0.137988006</v>
      </c>
      <c r="AR25" s="262">
        <v>0.12789998999999999</v>
      </c>
      <c r="AS25" s="262">
        <v>0.118959989</v>
      </c>
      <c r="AT25" s="262">
        <v>0.121024992</v>
      </c>
      <c r="AU25" s="262">
        <v>0.11509599</v>
      </c>
      <c r="AV25" s="262">
        <v>0.13564090300000001</v>
      </c>
      <c r="AW25" s="262">
        <v>0.17201954999999999</v>
      </c>
      <c r="AX25" s="262">
        <v>0.212339522</v>
      </c>
      <c r="AY25" s="262">
        <v>0.28613539999999998</v>
      </c>
      <c r="AZ25" s="262">
        <v>0.29169309999999998</v>
      </c>
      <c r="BA25" s="262">
        <v>0.28882409999999997</v>
      </c>
      <c r="BB25" s="350">
        <v>0.18903700000000001</v>
      </c>
      <c r="BC25" s="350">
        <v>0.1869971</v>
      </c>
      <c r="BD25" s="350">
        <v>0.1833323</v>
      </c>
      <c r="BE25" s="350">
        <v>0.17838680000000001</v>
      </c>
      <c r="BF25" s="350">
        <v>0.18109310000000001</v>
      </c>
      <c r="BG25" s="350">
        <v>0.16603119999999999</v>
      </c>
      <c r="BH25" s="350">
        <v>0.1909817</v>
      </c>
      <c r="BI25" s="350">
        <v>0.20940259999999999</v>
      </c>
      <c r="BJ25" s="350">
        <v>0.2489575</v>
      </c>
      <c r="BK25" s="350">
        <v>0.2698217</v>
      </c>
      <c r="BL25" s="350">
        <v>0.25592219999999999</v>
      </c>
      <c r="BM25" s="350">
        <v>0.24528649999999999</v>
      </c>
      <c r="BN25" s="350">
        <v>0.16701460000000001</v>
      </c>
      <c r="BO25" s="350">
        <v>0.1648346</v>
      </c>
      <c r="BP25" s="350">
        <v>0.16847889999999999</v>
      </c>
      <c r="BQ25" s="350">
        <v>0.1466112</v>
      </c>
      <c r="BR25" s="350">
        <v>0.1614748</v>
      </c>
      <c r="BS25" s="350">
        <v>0.14812629999999999</v>
      </c>
      <c r="BT25" s="350">
        <v>0.1776076</v>
      </c>
      <c r="BU25" s="350">
        <v>0.2075447</v>
      </c>
      <c r="BV25" s="350">
        <v>0.24540029999999999</v>
      </c>
    </row>
    <row r="26" spans="1:74" ht="11.1" customHeight="1" x14ac:dyDescent="0.2">
      <c r="A26" s="93" t="s">
        <v>243</v>
      </c>
      <c r="B26" s="202" t="s">
        <v>959</v>
      </c>
      <c r="C26" s="262">
        <v>4.178075003</v>
      </c>
      <c r="D26" s="262">
        <v>4.1927889919999997</v>
      </c>
      <c r="E26" s="262">
        <v>4.2296310100000003</v>
      </c>
      <c r="F26" s="262">
        <v>3.9690860099999998</v>
      </c>
      <c r="G26" s="262">
        <v>3.9854090109999998</v>
      </c>
      <c r="H26" s="262">
        <v>3.9592809899999999</v>
      </c>
      <c r="I26" s="262">
        <v>4.0661009879999996</v>
      </c>
      <c r="J26" s="262">
        <v>4.103236012</v>
      </c>
      <c r="K26" s="262">
        <v>4.1150979899999998</v>
      </c>
      <c r="L26" s="262">
        <v>4.135645985</v>
      </c>
      <c r="M26" s="262">
        <v>4.1508320100000002</v>
      </c>
      <c r="N26" s="262">
        <v>4.203366012</v>
      </c>
      <c r="O26" s="262">
        <v>4.1717430049999997</v>
      </c>
      <c r="P26" s="262">
        <v>4.1450769919999999</v>
      </c>
      <c r="Q26" s="262">
        <v>4.1725260029999998</v>
      </c>
      <c r="R26" s="262">
        <v>3.6886199999999998</v>
      </c>
      <c r="S26" s="262">
        <v>3.6719189999999999</v>
      </c>
      <c r="T26" s="262">
        <v>3.67586301</v>
      </c>
      <c r="U26" s="262">
        <v>3.7179800090000001</v>
      </c>
      <c r="V26" s="262">
        <v>3.7154169910000001</v>
      </c>
      <c r="W26" s="262">
        <v>3.7349450100000001</v>
      </c>
      <c r="X26" s="262">
        <v>3.8364249949999998</v>
      </c>
      <c r="Y26" s="262">
        <v>3.8219180100000001</v>
      </c>
      <c r="Z26" s="262">
        <v>3.8850949950000002</v>
      </c>
      <c r="AA26" s="262">
        <v>3.7410140009999999</v>
      </c>
      <c r="AB26" s="262">
        <v>3.7530450050000002</v>
      </c>
      <c r="AC26" s="262">
        <v>3.7040159969999999</v>
      </c>
      <c r="AD26" s="262">
        <v>3.3907700099999998</v>
      </c>
      <c r="AE26" s="262">
        <v>3.3697739969999998</v>
      </c>
      <c r="AF26" s="262">
        <v>3.36463899</v>
      </c>
      <c r="AG26" s="262">
        <v>3.4928540099999998</v>
      </c>
      <c r="AH26" s="262">
        <v>3.482687994</v>
      </c>
      <c r="AI26" s="262">
        <v>3.49487901</v>
      </c>
      <c r="AJ26" s="262">
        <v>3.6315910069999999</v>
      </c>
      <c r="AK26" s="262">
        <v>3.6786980100000002</v>
      </c>
      <c r="AL26" s="262">
        <v>3.7336139909999999</v>
      </c>
      <c r="AM26" s="262">
        <v>3.7106440140000001</v>
      </c>
      <c r="AN26" s="262">
        <v>3.722084996</v>
      </c>
      <c r="AO26" s="262">
        <v>3.6931340050000001</v>
      </c>
      <c r="AP26" s="262">
        <v>3.4512519899999998</v>
      </c>
      <c r="AQ26" s="262">
        <v>3.4585450080000002</v>
      </c>
      <c r="AR26" s="262">
        <v>3.4554909899999999</v>
      </c>
      <c r="AS26" s="262">
        <v>3.4826544519999998</v>
      </c>
      <c r="AT26" s="262">
        <v>3.4864214169999999</v>
      </c>
      <c r="AU26" s="262">
        <v>3.4749241199999998</v>
      </c>
      <c r="AV26" s="262">
        <v>3.7545710140000002</v>
      </c>
      <c r="AW26" s="262">
        <v>3.8800532400000001</v>
      </c>
      <c r="AX26" s="262">
        <v>3.7603757330000001</v>
      </c>
      <c r="AY26" s="262">
        <v>3.8877280000000001</v>
      </c>
      <c r="AZ26" s="262">
        <v>3.8338915999999998</v>
      </c>
      <c r="BA26" s="262">
        <v>3.8328430999999998</v>
      </c>
      <c r="BB26" s="350">
        <v>3.7634789999999998</v>
      </c>
      <c r="BC26" s="350">
        <v>3.4009900000000002</v>
      </c>
      <c r="BD26" s="350">
        <v>3.3860730000000001</v>
      </c>
      <c r="BE26" s="350">
        <v>3.4801350000000002</v>
      </c>
      <c r="BF26" s="350">
        <v>3.5407999999999999</v>
      </c>
      <c r="BG26" s="350">
        <v>3.5402900000000002</v>
      </c>
      <c r="BH26" s="350">
        <v>3.678658</v>
      </c>
      <c r="BI26" s="350">
        <v>3.6978629999999999</v>
      </c>
      <c r="BJ26" s="350">
        <v>3.6606320000000001</v>
      </c>
      <c r="BK26" s="350">
        <v>3.7216779999999998</v>
      </c>
      <c r="BL26" s="350">
        <v>3.723217</v>
      </c>
      <c r="BM26" s="350">
        <v>3.7780369999999999</v>
      </c>
      <c r="BN26" s="350">
        <v>3.7391860000000001</v>
      </c>
      <c r="BO26" s="350">
        <v>3.3911669999999998</v>
      </c>
      <c r="BP26" s="350">
        <v>3.3843540000000001</v>
      </c>
      <c r="BQ26" s="350">
        <v>3.4810180000000002</v>
      </c>
      <c r="BR26" s="350">
        <v>3.5431409999999999</v>
      </c>
      <c r="BS26" s="350">
        <v>3.5416780000000001</v>
      </c>
      <c r="BT26" s="350">
        <v>3.688488</v>
      </c>
      <c r="BU26" s="350">
        <v>3.7076850000000001</v>
      </c>
      <c r="BV26" s="350">
        <v>3.669111</v>
      </c>
    </row>
    <row r="27" spans="1:74" ht="11.1" customHeight="1" x14ac:dyDescent="0.2">
      <c r="A27" s="93" t="s">
        <v>244</v>
      </c>
      <c r="B27" s="201" t="s">
        <v>640</v>
      </c>
      <c r="C27" s="262">
        <v>96.493760976999994</v>
      </c>
      <c r="D27" s="262">
        <v>86.001060011999996</v>
      </c>
      <c r="E27" s="262">
        <v>82.444118017999998</v>
      </c>
      <c r="F27" s="262">
        <v>72.790215000000003</v>
      </c>
      <c r="G27" s="262">
        <v>81.570458998999996</v>
      </c>
      <c r="H27" s="262">
        <v>92.983419990000002</v>
      </c>
      <c r="I27" s="262">
        <v>100.58216299</v>
      </c>
      <c r="J27" s="262">
        <v>100.39303701</v>
      </c>
      <c r="K27" s="262">
        <v>85.38576999</v>
      </c>
      <c r="L27" s="262">
        <v>76.590832000000006</v>
      </c>
      <c r="M27" s="262">
        <v>78.697159020000001</v>
      </c>
      <c r="N27" s="262">
        <v>94.581723013000001</v>
      </c>
      <c r="O27" s="262">
        <v>96.303081031000005</v>
      </c>
      <c r="P27" s="262">
        <v>79.576763</v>
      </c>
      <c r="Q27" s="262">
        <v>78.766961971000001</v>
      </c>
      <c r="R27" s="262">
        <v>72.49718799</v>
      </c>
      <c r="S27" s="262">
        <v>79.098325993000003</v>
      </c>
      <c r="T27" s="262">
        <v>89.651825009999996</v>
      </c>
      <c r="U27" s="262">
        <v>99.618148026</v>
      </c>
      <c r="V27" s="262">
        <v>97.762440968000007</v>
      </c>
      <c r="W27" s="262">
        <v>82.34100402</v>
      </c>
      <c r="X27" s="262">
        <v>75.260839000000004</v>
      </c>
      <c r="Y27" s="262">
        <v>72.706917989999994</v>
      </c>
      <c r="Z27" s="262">
        <v>79.364672010000007</v>
      </c>
      <c r="AA27" s="262">
        <v>76.291600005000006</v>
      </c>
      <c r="AB27" s="262">
        <v>68.466207010000005</v>
      </c>
      <c r="AC27" s="262">
        <v>63.074890992999997</v>
      </c>
      <c r="AD27" s="262">
        <v>56.89861698</v>
      </c>
      <c r="AE27" s="262">
        <v>68.014705001999999</v>
      </c>
      <c r="AF27" s="262">
        <v>76.642096980000005</v>
      </c>
      <c r="AG27" s="262">
        <v>91.587643998999994</v>
      </c>
      <c r="AH27" s="262">
        <v>87.918692969999995</v>
      </c>
      <c r="AI27" s="262">
        <v>74.477409030000004</v>
      </c>
      <c r="AJ27" s="262">
        <v>71.773730002999997</v>
      </c>
      <c r="AK27" s="262">
        <v>75.318703020000001</v>
      </c>
      <c r="AL27" s="262">
        <v>78.720824981000007</v>
      </c>
      <c r="AM27" s="262">
        <v>80.570861023000006</v>
      </c>
      <c r="AN27" s="262">
        <v>72.534328971999997</v>
      </c>
      <c r="AO27" s="262">
        <v>75.936166994000004</v>
      </c>
      <c r="AP27" s="262">
        <v>66.12462798</v>
      </c>
      <c r="AQ27" s="262">
        <v>70.008208021000002</v>
      </c>
      <c r="AR27" s="262">
        <v>80.334517980000001</v>
      </c>
      <c r="AS27" s="262">
        <v>88.343738496</v>
      </c>
      <c r="AT27" s="262">
        <v>87.231356164999994</v>
      </c>
      <c r="AU27" s="262">
        <v>77.918915580000004</v>
      </c>
      <c r="AV27" s="262">
        <v>72.200108963000005</v>
      </c>
      <c r="AW27" s="262">
        <v>71.244763559999996</v>
      </c>
      <c r="AX27" s="262">
        <v>82.658589503000002</v>
      </c>
      <c r="AY27" s="262">
        <v>89.335222986000005</v>
      </c>
      <c r="AZ27" s="262">
        <v>78.833523999999997</v>
      </c>
      <c r="BA27" s="262">
        <v>75.852731610000006</v>
      </c>
      <c r="BB27" s="350">
        <v>66.810569999999998</v>
      </c>
      <c r="BC27" s="350">
        <v>71.838499999999996</v>
      </c>
      <c r="BD27" s="350">
        <v>80.413420000000002</v>
      </c>
      <c r="BE27" s="350">
        <v>90.694389999999999</v>
      </c>
      <c r="BF27" s="350">
        <v>93.257890000000003</v>
      </c>
      <c r="BG27" s="350">
        <v>80.477090000000004</v>
      </c>
      <c r="BH27" s="350">
        <v>76.132130000000004</v>
      </c>
      <c r="BI27" s="350">
        <v>73.80771</v>
      </c>
      <c r="BJ27" s="350">
        <v>86.747489999999999</v>
      </c>
      <c r="BK27" s="350">
        <v>86.87294</v>
      </c>
      <c r="BL27" s="350">
        <v>76.208010000000002</v>
      </c>
      <c r="BM27" s="350">
        <v>74.926670000000001</v>
      </c>
      <c r="BN27" s="350">
        <v>65.783950000000004</v>
      </c>
      <c r="BO27" s="350">
        <v>71.031639999999996</v>
      </c>
      <c r="BP27" s="350">
        <v>78.565870000000004</v>
      </c>
      <c r="BQ27" s="350">
        <v>90.025570000000002</v>
      </c>
      <c r="BR27" s="350">
        <v>91.33117</v>
      </c>
      <c r="BS27" s="350">
        <v>77.687039999999996</v>
      </c>
      <c r="BT27" s="350">
        <v>74.941370000000006</v>
      </c>
      <c r="BU27" s="350">
        <v>72.092269999999999</v>
      </c>
      <c r="BV27" s="350">
        <v>82.038820000000001</v>
      </c>
    </row>
    <row r="28" spans="1:74" ht="11.1" customHeight="1" x14ac:dyDescent="0.2">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386"/>
      <c r="BC28" s="386"/>
      <c r="BD28" s="386"/>
      <c r="BE28" s="386"/>
      <c r="BF28" s="386"/>
      <c r="BG28" s="386"/>
      <c r="BH28" s="386"/>
      <c r="BI28" s="386"/>
      <c r="BJ28" s="386"/>
      <c r="BK28" s="386"/>
      <c r="BL28" s="386"/>
      <c r="BM28" s="386"/>
      <c r="BN28" s="386"/>
      <c r="BO28" s="386"/>
      <c r="BP28" s="386"/>
      <c r="BQ28" s="386"/>
      <c r="BR28" s="386"/>
      <c r="BS28" s="386"/>
      <c r="BT28" s="386"/>
      <c r="BU28" s="386"/>
      <c r="BV28" s="386"/>
    </row>
    <row r="29" spans="1:74" ht="11.1" customHeight="1" x14ac:dyDescent="0.2">
      <c r="A29" s="93" t="s">
        <v>245</v>
      </c>
      <c r="B29" s="97" t="s">
        <v>188</v>
      </c>
      <c r="C29" s="262">
        <v>-3.8199009859999999</v>
      </c>
      <c r="D29" s="262">
        <v>0.43688886441000002</v>
      </c>
      <c r="E29" s="262">
        <v>2.1527039700000001</v>
      </c>
      <c r="F29" s="262">
        <v>2.1752487764000001</v>
      </c>
      <c r="G29" s="262">
        <v>-3.4984782114000001</v>
      </c>
      <c r="H29" s="262">
        <v>0.64771936615000003</v>
      </c>
      <c r="I29" s="262">
        <v>3.5969380160000002</v>
      </c>
      <c r="J29" s="262">
        <v>-2.3155890239999999</v>
      </c>
      <c r="K29" s="262">
        <v>-1.5915842884</v>
      </c>
      <c r="L29" s="262">
        <v>-8.9507070827999996E-2</v>
      </c>
      <c r="M29" s="262">
        <v>-0.43725893491000001</v>
      </c>
      <c r="N29" s="262">
        <v>2.9244794825999998</v>
      </c>
      <c r="O29" s="262">
        <v>0.41860311884000001</v>
      </c>
      <c r="P29" s="262">
        <v>2.9168559363000002</v>
      </c>
      <c r="Q29" s="262">
        <v>6.6080187001999997</v>
      </c>
      <c r="R29" s="262">
        <v>0.38935061473999999</v>
      </c>
      <c r="S29" s="262">
        <v>-1.4604699952</v>
      </c>
      <c r="T29" s="262">
        <v>2.0595938053</v>
      </c>
      <c r="U29" s="262">
        <v>-3.7876589036000001</v>
      </c>
      <c r="V29" s="262">
        <v>1.8092848860999999</v>
      </c>
      <c r="W29" s="262">
        <v>-0.11306000976</v>
      </c>
      <c r="X29" s="262">
        <v>-1.3339283391000001</v>
      </c>
      <c r="Y29" s="262">
        <v>2.6230804862000001</v>
      </c>
      <c r="Z29" s="262">
        <v>1.3774457479</v>
      </c>
      <c r="AA29" s="262">
        <v>7.5866395497000001</v>
      </c>
      <c r="AB29" s="262">
        <v>2.3917274109000002</v>
      </c>
      <c r="AC29" s="262">
        <v>3.5112936766999998</v>
      </c>
      <c r="AD29" s="262">
        <v>2.3696387115999999</v>
      </c>
      <c r="AE29" s="262">
        <v>3.0132947754999999</v>
      </c>
      <c r="AF29" s="262">
        <v>-0.37373827140999999</v>
      </c>
      <c r="AG29" s="262">
        <v>0.16749912119999999</v>
      </c>
      <c r="AH29" s="262">
        <v>0.93406861871000002</v>
      </c>
      <c r="AI29" s="262">
        <v>-2.5871828907999999</v>
      </c>
      <c r="AJ29" s="262">
        <v>1.7144704232000001</v>
      </c>
      <c r="AK29" s="262">
        <v>0.56706472916999995</v>
      </c>
      <c r="AL29" s="262">
        <v>-4.3745598524</v>
      </c>
      <c r="AM29" s="262">
        <v>4.4622139760000001</v>
      </c>
      <c r="AN29" s="262">
        <v>4.120366024</v>
      </c>
      <c r="AO29" s="262">
        <v>-0.13965597699999999</v>
      </c>
      <c r="AP29" s="262">
        <v>2.1907150299999998</v>
      </c>
      <c r="AQ29" s="262">
        <v>-0.32103601100000001</v>
      </c>
      <c r="AR29" s="262">
        <v>0.26438002999999999</v>
      </c>
      <c r="AS29" s="262">
        <v>0.45617150400000001</v>
      </c>
      <c r="AT29" s="262">
        <v>0.44692183000000002</v>
      </c>
      <c r="AU29" s="262">
        <v>-1.86134639</v>
      </c>
      <c r="AV29" s="262">
        <v>-0.69442696299999995</v>
      </c>
      <c r="AW29" s="262">
        <v>-1.6456904400000001</v>
      </c>
      <c r="AX29" s="262">
        <v>-5.5933409300000001</v>
      </c>
      <c r="AY29" s="262">
        <v>4.6397451436999999</v>
      </c>
      <c r="AZ29" s="262">
        <v>-6.1420345662000004</v>
      </c>
      <c r="BA29" s="262">
        <v>-0.73993786067</v>
      </c>
      <c r="BB29" s="350">
        <v>0</v>
      </c>
      <c r="BC29" s="350">
        <v>0</v>
      </c>
      <c r="BD29" s="350">
        <v>0</v>
      </c>
      <c r="BE29" s="350">
        <v>0</v>
      </c>
      <c r="BF29" s="350">
        <v>0</v>
      </c>
      <c r="BG29" s="350">
        <v>0</v>
      </c>
      <c r="BH29" s="350">
        <v>0</v>
      </c>
      <c r="BI29" s="350">
        <v>0</v>
      </c>
      <c r="BJ29" s="350">
        <v>0</v>
      </c>
      <c r="BK29" s="350">
        <v>0</v>
      </c>
      <c r="BL29" s="350">
        <v>0</v>
      </c>
      <c r="BM29" s="350">
        <v>0</v>
      </c>
      <c r="BN29" s="350">
        <v>0</v>
      </c>
      <c r="BO29" s="350">
        <v>0</v>
      </c>
      <c r="BP29" s="350">
        <v>0</v>
      </c>
      <c r="BQ29" s="350">
        <v>0</v>
      </c>
      <c r="BR29" s="350">
        <v>0</v>
      </c>
      <c r="BS29" s="350">
        <v>0</v>
      </c>
      <c r="BT29" s="350">
        <v>0</v>
      </c>
      <c r="BU29" s="350">
        <v>0</v>
      </c>
      <c r="BV29" s="350">
        <v>0</v>
      </c>
    </row>
    <row r="30" spans="1:74" ht="11.1" customHeight="1" x14ac:dyDescent="0.2">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271"/>
      <c r="BA30" s="271"/>
      <c r="BB30" s="386"/>
      <c r="BC30" s="386"/>
      <c r="BD30" s="386"/>
      <c r="BE30" s="386"/>
      <c r="BF30" s="386"/>
      <c r="BG30" s="386"/>
      <c r="BH30" s="386"/>
      <c r="BI30" s="386"/>
      <c r="BJ30" s="386"/>
      <c r="BK30" s="386"/>
      <c r="BL30" s="386"/>
      <c r="BM30" s="386"/>
      <c r="BN30" s="386"/>
      <c r="BO30" s="386"/>
      <c r="BP30" s="386"/>
      <c r="BQ30" s="386"/>
      <c r="BR30" s="386"/>
      <c r="BS30" s="386"/>
      <c r="BT30" s="386"/>
      <c r="BU30" s="386"/>
      <c r="BV30" s="386"/>
    </row>
    <row r="31" spans="1:74" ht="11.1" customHeight="1" x14ac:dyDescent="0.2">
      <c r="A31" s="93"/>
      <c r="B31" s="91" t="s">
        <v>954</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387"/>
      <c r="BC31" s="387"/>
      <c r="BD31" s="387"/>
      <c r="BE31" s="387"/>
      <c r="BF31" s="387"/>
      <c r="BG31" s="387"/>
      <c r="BH31" s="387"/>
      <c r="BI31" s="387"/>
      <c r="BJ31" s="387"/>
      <c r="BK31" s="387"/>
      <c r="BL31" s="387"/>
      <c r="BM31" s="387"/>
      <c r="BN31" s="387"/>
      <c r="BO31" s="387"/>
      <c r="BP31" s="387"/>
      <c r="BQ31" s="387"/>
      <c r="BR31" s="387"/>
      <c r="BS31" s="387"/>
      <c r="BT31" s="387"/>
      <c r="BU31" s="387"/>
      <c r="BV31" s="387"/>
    </row>
    <row r="32" spans="1:74" ht="11.1" customHeight="1" x14ac:dyDescent="0.2">
      <c r="A32" s="93" t="s">
        <v>841</v>
      </c>
      <c r="B32" s="201" t="s">
        <v>211</v>
      </c>
      <c r="C32" s="262">
        <v>48.853999999999999</v>
      </c>
      <c r="D32" s="262">
        <v>49.068504124</v>
      </c>
      <c r="E32" s="262">
        <v>50.935504123999998</v>
      </c>
      <c r="F32" s="262">
        <v>50.761408347</v>
      </c>
      <c r="G32" s="262">
        <v>50.899627553999998</v>
      </c>
      <c r="H32" s="262">
        <v>51.496689207000003</v>
      </c>
      <c r="I32" s="262">
        <v>47.934689206999998</v>
      </c>
      <c r="J32" s="262">
        <v>48.637689207000001</v>
      </c>
      <c r="K32" s="262">
        <v>49.913384506</v>
      </c>
      <c r="L32" s="262">
        <v>49.430372579999997</v>
      </c>
      <c r="M32" s="262">
        <v>50.571247505000002</v>
      </c>
      <c r="N32" s="262">
        <v>49.820366999999997</v>
      </c>
      <c r="O32" s="262">
        <v>48.708571861999999</v>
      </c>
      <c r="P32" s="262">
        <v>49.139642934000001</v>
      </c>
      <c r="Q32" s="262">
        <v>48.164772266999996</v>
      </c>
      <c r="R32" s="262">
        <v>49.852493662000001</v>
      </c>
      <c r="S32" s="262">
        <v>51.472893671000001</v>
      </c>
      <c r="T32" s="262">
        <v>50.507058846</v>
      </c>
      <c r="U32" s="262">
        <v>52.420075736999998</v>
      </c>
      <c r="V32" s="262">
        <v>50.287030897000001</v>
      </c>
      <c r="W32" s="262">
        <v>49.909010877</v>
      </c>
      <c r="X32" s="262">
        <v>50.810102227999998</v>
      </c>
      <c r="Y32" s="262">
        <v>50.996838752000002</v>
      </c>
      <c r="Z32" s="262">
        <v>51.896625999999998</v>
      </c>
      <c r="AA32" s="262">
        <v>48.318413432</v>
      </c>
      <c r="AB32" s="262">
        <v>49.743130020000002</v>
      </c>
      <c r="AC32" s="262">
        <v>51.140872342999998</v>
      </c>
      <c r="AD32" s="262">
        <v>51.283108650999999</v>
      </c>
      <c r="AE32" s="262">
        <v>50.725688876</v>
      </c>
      <c r="AF32" s="262">
        <v>50.373655167000003</v>
      </c>
      <c r="AG32" s="262">
        <v>49.119622051999997</v>
      </c>
      <c r="AH32" s="262">
        <v>47.498520458000002</v>
      </c>
      <c r="AI32" s="262">
        <v>46.230891319000001</v>
      </c>
      <c r="AJ32" s="262">
        <v>45.829635879999998</v>
      </c>
      <c r="AK32" s="262">
        <v>45.549716140999998</v>
      </c>
      <c r="AL32" s="262">
        <v>46.157331999999997</v>
      </c>
      <c r="AM32" s="262">
        <v>44.631884999999997</v>
      </c>
      <c r="AN32" s="262">
        <v>42.087437999999999</v>
      </c>
      <c r="AO32" s="262">
        <v>40.672991000000003</v>
      </c>
      <c r="AP32" s="262">
        <v>41.921543999999997</v>
      </c>
      <c r="AQ32" s="262">
        <v>43.112096999999999</v>
      </c>
      <c r="AR32" s="262">
        <v>41.734650000000002</v>
      </c>
      <c r="AS32" s="262">
        <v>43.263202999999997</v>
      </c>
      <c r="AT32" s="262">
        <v>40.781756000000001</v>
      </c>
      <c r="AU32" s="262">
        <v>40.100308800000001</v>
      </c>
      <c r="AV32" s="262">
        <v>39.804609499999998</v>
      </c>
      <c r="AW32" s="262">
        <v>39.978973099999997</v>
      </c>
      <c r="AX32" s="262">
        <v>42.692145099999998</v>
      </c>
      <c r="AY32" s="262">
        <v>42.631884999999997</v>
      </c>
      <c r="AZ32" s="262">
        <v>42.087437999999999</v>
      </c>
      <c r="BA32" s="262">
        <v>41.672991000000003</v>
      </c>
      <c r="BB32" s="350">
        <v>41.921543999999997</v>
      </c>
      <c r="BC32" s="350">
        <v>42.112096999999999</v>
      </c>
      <c r="BD32" s="350">
        <v>41.734650000000002</v>
      </c>
      <c r="BE32" s="350">
        <v>41.763202999999997</v>
      </c>
      <c r="BF32" s="350">
        <v>41.531756000000001</v>
      </c>
      <c r="BG32" s="350">
        <v>41.100308800000001</v>
      </c>
      <c r="BH32" s="350">
        <v>41.804609499999998</v>
      </c>
      <c r="BI32" s="350">
        <v>41.978973099999997</v>
      </c>
      <c r="BJ32" s="350">
        <v>43.442145099999998</v>
      </c>
      <c r="BK32" s="350">
        <v>43.89855867</v>
      </c>
      <c r="BL32" s="350">
        <v>43.354111670000002</v>
      </c>
      <c r="BM32" s="350">
        <v>42.939664669999999</v>
      </c>
      <c r="BN32" s="350">
        <v>43.18821767</v>
      </c>
      <c r="BO32" s="350">
        <v>43.378770670000002</v>
      </c>
      <c r="BP32" s="350">
        <v>43.001323669999998</v>
      </c>
      <c r="BQ32" s="350">
        <v>43.02987667</v>
      </c>
      <c r="BR32" s="350">
        <v>42.798429669999997</v>
      </c>
      <c r="BS32" s="350">
        <v>42.366982470000004</v>
      </c>
      <c r="BT32" s="350">
        <v>43.071283170000001</v>
      </c>
      <c r="BU32" s="350">
        <v>43.24564677</v>
      </c>
      <c r="BV32" s="350">
        <v>44.708818770000001</v>
      </c>
    </row>
    <row r="33" spans="1:74" ht="11.1" customHeight="1" x14ac:dyDescent="0.2">
      <c r="A33" s="98" t="s">
        <v>842</v>
      </c>
      <c r="B33" s="202" t="s">
        <v>104</v>
      </c>
      <c r="C33" s="262">
        <v>185.94804300000001</v>
      </c>
      <c r="D33" s="262">
        <v>179.14467500000001</v>
      </c>
      <c r="E33" s="262">
        <v>186.12229500000001</v>
      </c>
      <c r="F33" s="262">
        <v>197.815843</v>
      </c>
      <c r="G33" s="262">
        <v>200.399427</v>
      </c>
      <c r="H33" s="262">
        <v>190.394982</v>
      </c>
      <c r="I33" s="262">
        <v>176.306904</v>
      </c>
      <c r="J33" s="262">
        <v>166.83792800000001</v>
      </c>
      <c r="K33" s="262">
        <v>170.674273</v>
      </c>
      <c r="L33" s="262">
        <v>182.61991699999999</v>
      </c>
      <c r="M33" s="262">
        <v>190.356786</v>
      </c>
      <c r="N33" s="262">
        <v>181.920367</v>
      </c>
      <c r="O33" s="262">
        <v>171.35191499999999</v>
      </c>
      <c r="P33" s="262">
        <v>167.615216</v>
      </c>
      <c r="Q33" s="262">
        <v>172.58116200000001</v>
      </c>
      <c r="R33" s="262">
        <v>179.86014700000001</v>
      </c>
      <c r="S33" s="262">
        <v>180.63240400000001</v>
      </c>
      <c r="T33" s="262">
        <v>171.79524900000001</v>
      </c>
      <c r="U33" s="262">
        <v>154.09405699999999</v>
      </c>
      <c r="V33" s="262">
        <v>145.488246</v>
      </c>
      <c r="W33" s="262">
        <v>150.88089400000001</v>
      </c>
      <c r="X33" s="262">
        <v>163.53177400000001</v>
      </c>
      <c r="Y33" s="262">
        <v>175.256012</v>
      </c>
      <c r="Z33" s="262">
        <v>180.05439899999999</v>
      </c>
      <c r="AA33" s="262">
        <v>187.46509</v>
      </c>
      <c r="AB33" s="262">
        <v>193.94536199999999</v>
      </c>
      <c r="AC33" s="262">
        <v>202.165716</v>
      </c>
      <c r="AD33" s="262">
        <v>209.15561199999999</v>
      </c>
      <c r="AE33" s="262">
        <v>210.13198</v>
      </c>
      <c r="AF33" s="262">
        <v>205.02284</v>
      </c>
      <c r="AG33" s="262">
        <v>191.194354</v>
      </c>
      <c r="AH33" s="262">
        <v>185.909899</v>
      </c>
      <c r="AI33" s="262">
        <v>189.529652</v>
      </c>
      <c r="AJ33" s="262">
        <v>193.929665</v>
      </c>
      <c r="AK33" s="262">
        <v>195.84838500000001</v>
      </c>
      <c r="AL33" s="262">
        <v>192.69642400000001</v>
      </c>
      <c r="AM33" s="262">
        <v>186.032138</v>
      </c>
      <c r="AN33" s="262">
        <v>182.31509</v>
      </c>
      <c r="AO33" s="262">
        <v>178.21318299999999</v>
      </c>
      <c r="AP33" s="262">
        <v>179.450436</v>
      </c>
      <c r="AQ33" s="262">
        <v>183.56871899999999</v>
      </c>
      <c r="AR33" s="262">
        <v>177.53532999999999</v>
      </c>
      <c r="AS33" s="262">
        <v>166.66945799999999</v>
      </c>
      <c r="AT33" s="262">
        <v>161.38485900000001</v>
      </c>
      <c r="AU33" s="262">
        <v>159.587603</v>
      </c>
      <c r="AV33" s="262">
        <v>161.06724019999999</v>
      </c>
      <c r="AW33" s="262">
        <v>163.5869453</v>
      </c>
      <c r="AX33" s="262">
        <v>154.77471499999999</v>
      </c>
      <c r="AY33" s="262">
        <v>138.94637839999999</v>
      </c>
      <c r="AZ33" s="262">
        <v>135.8333671</v>
      </c>
      <c r="BA33" s="262">
        <v>138.62060170000001</v>
      </c>
      <c r="BB33" s="350">
        <v>141.16669999999999</v>
      </c>
      <c r="BC33" s="350">
        <v>145.5275</v>
      </c>
      <c r="BD33" s="350">
        <v>142.02510000000001</v>
      </c>
      <c r="BE33" s="350">
        <v>132.8501</v>
      </c>
      <c r="BF33" s="350">
        <v>129.4392</v>
      </c>
      <c r="BG33" s="350">
        <v>131.0539</v>
      </c>
      <c r="BH33" s="350">
        <v>138.17240000000001</v>
      </c>
      <c r="BI33" s="350">
        <v>142.62209999999999</v>
      </c>
      <c r="BJ33" s="350">
        <v>139.18360000000001</v>
      </c>
      <c r="BK33" s="350">
        <v>134.87100000000001</v>
      </c>
      <c r="BL33" s="350">
        <v>136.30179999999999</v>
      </c>
      <c r="BM33" s="350">
        <v>141.72829999999999</v>
      </c>
      <c r="BN33" s="350">
        <v>150.30279999999999</v>
      </c>
      <c r="BO33" s="350">
        <v>154.2389</v>
      </c>
      <c r="BP33" s="350">
        <v>150.71170000000001</v>
      </c>
      <c r="BQ33" s="350">
        <v>141.51249999999999</v>
      </c>
      <c r="BR33" s="350">
        <v>136.07759999999999</v>
      </c>
      <c r="BS33" s="350">
        <v>137.6688</v>
      </c>
      <c r="BT33" s="350">
        <v>144.7638</v>
      </c>
      <c r="BU33" s="350">
        <v>147.1884</v>
      </c>
      <c r="BV33" s="350">
        <v>143.72579999999999</v>
      </c>
    </row>
    <row r="34" spans="1:74" ht="11.1" customHeight="1" x14ac:dyDescent="0.2">
      <c r="A34" s="98" t="s">
        <v>67</v>
      </c>
      <c r="B34" s="202" t="s">
        <v>68</v>
      </c>
      <c r="C34" s="262">
        <v>178.09109699999999</v>
      </c>
      <c r="D34" s="262">
        <v>171.025848</v>
      </c>
      <c r="E34" s="262">
        <v>177.74158700000001</v>
      </c>
      <c r="F34" s="262">
        <v>189.26026899999999</v>
      </c>
      <c r="G34" s="262">
        <v>191.66898599999999</v>
      </c>
      <c r="H34" s="262">
        <v>181.489676</v>
      </c>
      <c r="I34" s="262">
        <v>169.50435999999999</v>
      </c>
      <c r="J34" s="262">
        <v>159.98734400000001</v>
      </c>
      <c r="K34" s="262">
        <v>163.77565100000001</v>
      </c>
      <c r="L34" s="262">
        <v>175.68646699999999</v>
      </c>
      <c r="M34" s="262">
        <v>183.388507</v>
      </c>
      <c r="N34" s="262">
        <v>174.91726</v>
      </c>
      <c r="O34" s="262">
        <v>164.57453000000001</v>
      </c>
      <c r="P34" s="262">
        <v>161.06355400000001</v>
      </c>
      <c r="Q34" s="262">
        <v>166.255223</v>
      </c>
      <c r="R34" s="262">
        <v>173.42745400000001</v>
      </c>
      <c r="S34" s="262">
        <v>174.09295800000001</v>
      </c>
      <c r="T34" s="262">
        <v>165.14904999999999</v>
      </c>
      <c r="U34" s="262">
        <v>147.296233</v>
      </c>
      <c r="V34" s="262">
        <v>138.52697699999999</v>
      </c>
      <c r="W34" s="262">
        <v>143.710892</v>
      </c>
      <c r="X34" s="262">
        <v>156.195866</v>
      </c>
      <c r="Y34" s="262">
        <v>167.754198</v>
      </c>
      <c r="Z34" s="262">
        <v>172.38668000000001</v>
      </c>
      <c r="AA34" s="262">
        <v>180.091309</v>
      </c>
      <c r="AB34" s="262">
        <v>186.86552</v>
      </c>
      <c r="AC34" s="262">
        <v>195.37981099999999</v>
      </c>
      <c r="AD34" s="262">
        <v>202.26539299999999</v>
      </c>
      <c r="AE34" s="262">
        <v>203.13744500000001</v>
      </c>
      <c r="AF34" s="262">
        <v>197.92399</v>
      </c>
      <c r="AG34" s="262">
        <v>183.95845399999999</v>
      </c>
      <c r="AH34" s="262">
        <v>178.536947</v>
      </c>
      <c r="AI34" s="262">
        <v>182.01965100000001</v>
      </c>
      <c r="AJ34" s="262">
        <v>186.39613399999999</v>
      </c>
      <c r="AK34" s="262">
        <v>188.291324</v>
      </c>
      <c r="AL34" s="262">
        <v>185.11583300000001</v>
      </c>
      <c r="AM34" s="262">
        <v>178.74679699999999</v>
      </c>
      <c r="AN34" s="262">
        <v>175.32500099999999</v>
      </c>
      <c r="AO34" s="262">
        <v>171.51834500000001</v>
      </c>
      <c r="AP34" s="262">
        <v>172.65373199999999</v>
      </c>
      <c r="AQ34" s="262">
        <v>176.670151</v>
      </c>
      <c r="AR34" s="262">
        <v>170.53369799999999</v>
      </c>
      <c r="AS34" s="262">
        <v>159.53621000000001</v>
      </c>
      <c r="AT34" s="262">
        <v>154.118799</v>
      </c>
      <c r="AU34" s="262">
        <v>152.185498</v>
      </c>
      <c r="AV34" s="262">
        <v>153.35242700000001</v>
      </c>
      <c r="AW34" s="262">
        <v>155.75422</v>
      </c>
      <c r="AX34" s="262">
        <v>147.97271499999999</v>
      </c>
      <c r="AY34" s="262">
        <v>132.323509</v>
      </c>
      <c r="AZ34" s="262">
        <v>129.55609999999999</v>
      </c>
      <c r="BA34" s="262">
        <v>132.68440000000001</v>
      </c>
      <c r="BB34" s="350">
        <v>134.9659</v>
      </c>
      <c r="BC34" s="350">
        <v>139.05840000000001</v>
      </c>
      <c r="BD34" s="350">
        <v>135.29060000000001</v>
      </c>
      <c r="BE34" s="350">
        <v>125.9062</v>
      </c>
      <c r="BF34" s="350">
        <v>122.28700000000001</v>
      </c>
      <c r="BG34" s="350">
        <v>123.70610000000001</v>
      </c>
      <c r="BH34" s="350">
        <v>130.68610000000001</v>
      </c>
      <c r="BI34" s="350">
        <v>135.00749999999999</v>
      </c>
      <c r="BJ34" s="350">
        <v>131.44630000000001</v>
      </c>
      <c r="BK34" s="350">
        <v>127.3342</v>
      </c>
      <c r="BL34" s="350">
        <v>129.13679999999999</v>
      </c>
      <c r="BM34" s="350">
        <v>134.9325</v>
      </c>
      <c r="BN34" s="350">
        <v>143.27170000000001</v>
      </c>
      <c r="BO34" s="350">
        <v>146.9691</v>
      </c>
      <c r="BP34" s="350">
        <v>143.2062</v>
      </c>
      <c r="BQ34" s="350">
        <v>133.82679999999999</v>
      </c>
      <c r="BR34" s="350">
        <v>128.21250000000001</v>
      </c>
      <c r="BS34" s="350">
        <v>129.63650000000001</v>
      </c>
      <c r="BT34" s="350">
        <v>136.6208</v>
      </c>
      <c r="BU34" s="350">
        <v>138.94409999999999</v>
      </c>
      <c r="BV34" s="350">
        <v>135.38480000000001</v>
      </c>
    </row>
    <row r="35" spans="1:74" ht="11.1" customHeight="1" x14ac:dyDescent="0.2">
      <c r="A35" s="98" t="s">
        <v>65</v>
      </c>
      <c r="B35" s="202" t="s">
        <v>69</v>
      </c>
      <c r="C35" s="262">
        <v>5.5151180000000002</v>
      </c>
      <c r="D35" s="262">
        <v>5.9207470000000004</v>
      </c>
      <c r="E35" s="262">
        <v>6.3263759999999998</v>
      </c>
      <c r="F35" s="262">
        <v>6.3584630000000004</v>
      </c>
      <c r="G35" s="262">
        <v>6.3905510000000003</v>
      </c>
      <c r="H35" s="262">
        <v>6.4226380000000001</v>
      </c>
      <c r="I35" s="262">
        <v>4.3453879999999998</v>
      </c>
      <c r="J35" s="262">
        <v>4.418939</v>
      </c>
      <c r="K35" s="262">
        <v>4.492489</v>
      </c>
      <c r="L35" s="262">
        <v>4.5034669999999997</v>
      </c>
      <c r="M35" s="262">
        <v>4.5144460000000004</v>
      </c>
      <c r="N35" s="262">
        <v>4.5254240000000001</v>
      </c>
      <c r="O35" s="262">
        <v>4.3048109999999999</v>
      </c>
      <c r="P35" s="262">
        <v>4.0841969999999996</v>
      </c>
      <c r="Q35" s="262">
        <v>3.8635839999999999</v>
      </c>
      <c r="R35" s="262">
        <v>3.9693209999999999</v>
      </c>
      <c r="S35" s="262">
        <v>4.0750570000000002</v>
      </c>
      <c r="T35" s="262">
        <v>4.1807939999999997</v>
      </c>
      <c r="U35" s="262">
        <v>4.202833</v>
      </c>
      <c r="V35" s="262">
        <v>4.2248710000000003</v>
      </c>
      <c r="W35" s="262">
        <v>4.2469099999999997</v>
      </c>
      <c r="X35" s="262">
        <v>4.3163770000000001</v>
      </c>
      <c r="Y35" s="262">
        <v>4.3858439999999996</v>
      </c>
      <c r="Z35" s="262">
        <v>4.455311</v>
      </c>
      <c r="AA35" s="262">
        <v>4.2798230000000004</v>
      </c>
      <c r="AB35" s="262">
        <v>4.1043349999999998</v>
      </c>
      <c r="AC35" s="262">
        <v>3.9288470000000002</v>
      </c>
      <c r="AD35" s="262">
        <v>4.025404</v>
      </c>
      <c r="AE35" s="262">
        <v>4.1219619999999999</v>
      </c>
      <c r="AF35" s="262">
        <v>4.2185189999999997</v>
      </c>
      <c r="AG35" s="262">
        <v>4.3182739999999997</v>
      </c>
      <c r="AH35" s="262">
        <v>4.4180299999999999</v>
      </c>
      <c r="AI35" s="262">
        <v>4.5177849999999999</v>
      </c>
      <c r="AJ35" s="262">
        <v>4.5035230000000004</v>
      </c>
      <c r="AK35" s="262">
        <v>4.4892599999999998</v>
      </c>
      <c r="AL35" s="262">
        <v>4.4749980000000003</v>
      </c>
      <c r="AM35" s="262">
        <v>4.3027839999999999</v>
      </c>
      <c r="AN35" s="262">
        <v>4.1305690000000004</v>
      </c>
      <c r="AO35" s="262">
        <v>3.9583550000000001</v>
      </c>
      <c r="AP35" s="262">
        <v>3.9628380000000001</v>
      </c>
      <c r="AQ35" s="262">
        <v>3.96732</v>
      </c>
      <c r="AR35" s="262">
        <v>3.9729999999999999</v>
      </c>
      <c r="AS35" s="262">
        <v>4.0887909999999996</v>
      </c>
      <c r="AT35" s="262">
        <v>4.2057789999999997</v>
      </c>
      <c r="AU35" s="262">
        <v>4.3259999999999996</v>
      </c>
      <c r="AV35" s="262">
        <v>4.8223209999999996</v>
      </c>
      <c r="AW35" s="262">
        <v>4.9584910000000004</v>
      </c>
      <c r="AX35" s="262">
        <v>4.1079999999999997</v>
      </c>
      <c r="AY35" s="262">
        <v>3.907022</v>
      </c>
      <c r="AZ35" s="262">
        <v>3.710032</v>
      </c>
      <c r="BA35" s="262">
        <v>3.5047259999999998</v>
      </c>
      <c r="BB35" s="350">
        <v>3.6361979999999998</v>
      </c>
      <c r="BC35" s="350">
        <v>3.7684380000000002</v>
      </c>
      <c r="BD35" s="350">
        <v>3.8975390000000001</v>
      </c>
      <c r="BE35" s="350">
        <v>4.1375029999999997</v>
      </c>
      <c r="BF35" s="350">
        <v>4.3710950000000004</v>
      </c>
      <c r="BG35" s="350">
        <v>4.6014720000000002</v>
      </c>
      <c r="BH35" s="350">
        <v>4.7389479999999997</v>
      </c>
      <c r="BI35" s="350">
        <v>4.8726010000000004</v>
      </c>
      <c r="BJ35" s="350">
        <v>5.0036959999999997</v>
      </c>
      <c r="BK35" s="350">
        <v>4.7760540000000002</v>
      </c>
      <c r="BL35" s="350">
        <v>4.5487820000000001</v>
      </c>
      <c r="BM35" s="350">
        <v>4.3127310000000003</v>
      </c>
      <c r="BN35" s="350">
        <v>4.4139229999999996</v>
      </c>
      <c r="BO35" s="350">
        <v>4.5166740000000001</v>
      </c>
      <c r="BP35" s="350">
        <v>4.6172219999999999</v>
      </c>
      <c r="BQ35" s="350">
        <v>4.8296590000000004</v>
      </c>
      <c r="BR35" s="350">
        <v>5.0367410000000001</v>
      </c>
      <c r="BS35" s="350">
        <v>5.241644</v>
      </c>
      <c r="BT35" s="350">
        <v>5.354419</v>
      </c>
      <c r="BU35" s="350">
        <v>5.4643059999999997</v>
      </c>
      <c r="BV35" s="350">
        <v>5.5725850000000001</v>
      </c>
    </row>
    <row r="36" spans="1:74" ht="11.1" customHeight="1" x14ac:dyDescent="0.2">
      <c r="A36" s="98" t="s">
        <v>66</v>
      </c>
      <c r="B36" s="202" t="s">
        <v>276</v>
      </c>
      <c r="C36" s="262">
        <v>1.8323199999999999</v>
      </c>
      <c r="D36" s="262">
        <v>1.7078819999999999</v>
      </c>
      <c r="E36" s="262">
        <v>1.583445</v>
      </c>
      <c r="F36" s="262">
        <v>1.7148870000000001</v>
      </c>
      <c r="G36" s="262">
        <v>1.8463290000000001</v>
      </c>
      <c r="H36" s="262">
        <v>1.9777709999999999</v>
      </c>
      <c r="I36" s="262">
        <v>1.9481219999999999</v>
      </c>
      <c r="J36" s="262">
        <v>1.918474</v>
      </c>
      <c r="K36" s="262">
        <v>1.888825</v>
      </c>
      <c r="L36" s="262">
        <v>1.901024</v>
      </c>
      <c r="M36" s="262">
        <v>1.9132229999999999</v>
      </c>
      <c r="N36" s="262">
        <v>1.925422</v>
      </c>
      <c r="O36" s="262">
        <v>1.936688</v>
      </c>
      <c r="P36" s="262">
        <v>1.947954</v>
      </c>
      <c r="Q36" s="262">
        <v>1.95922</v>
      </c>
      <c r="R36" s="262">
        <v>1.957986</v>
      </c>
      <c r="S36" s="262">
        <v>1.956752</v>
      </c>
      <c r="T36" s="262">
        <v>1.9555180000000001</v>
      </c>
      <c r="U36" s="262">
        <v>2.0823680000000002</v>
      </c>
      <c r="V36" s="262">
        <v>2.2210390000000002</v>
      </c>
      <c r="W36" s="262">
        <v>2.404998</v>
      </c>
      <c r="X36" s="262">
        <v>2.4732090000000002</v>
      </c>
      <c r="Y36" s="262">
        <v>2.54142</v>
      </c>
      <c r="Z36" s="262">
        <v>2.6096309999999998</v>
      </c>
      <c r="AA36" s="262">
        <v>2.506551</v>
      </c>
      <c r="AB36" s="262">
        <v>2.40347</v>
      </c>
      <c r="AC36" s="262">
        <v>2.3003900000000002</v>
      </c>
      <c r="AD36" s="262">
        <v>2.298737</v>
      </c>
      <c r="AE36" s="262">
        <v>2.297085</v>
      </c>
      <c r="AF36" s="262">
        <v>2.2954319999999999</v>
      </c>
      <c r="AG36" s="262">
        <v>2.3289680000000001</v>
      </c>
      <c r="AH36" s="262">
        <v>2.3625050000000001</v>
      </c>
      <c r="AI36" s="262">
        <v>2.3960409999999999</v>
      </c>
      <c r="AJ36" s="262">
        <v>2.4381910000000002</v>
      </c>
      <c r="AK36" s="262">
        <v>2.4803419999999998</v>
      </c>
      <c r="AL36" s="262">
        <v>2.5224920000000002</v>
      </c>
      <c r="AM36" s="262">
        <v>2.4171819999999999</v>
      </c>
      <c r="AN36" s="262">
        <v>2.311871</v>
      </c>
      <c r="AO36" s="262">
        <v>2.2065610000000002</v>
      </c>
      <c r="AP36" s="262">
        <v>2.3045049999999998</v>
      </c>
      <c r="AQ36" s="262">
        <v>2.4024480000000001</v>
      </c>
      <c r="AR36" s="262">
        <v>2.5003920000000002</v>
      </c>
      <c r="AS36" s="262">
        <v>2.515628</v>
      </c>
      <c r="AT36" s="262">
        <v>2.5308630000000001</v>
      </c>
      <c r="AU36" s="262">
        <v>2.5460989999999999</v>
      </c>
      <c r="AV36" s="262">
        <v>2.3590520000000001</v>
      </c>
      <c r="AW36" s="262">
        <v>2.3393709999999999</v>
      </c>
      <c r="AX36" s="262">
        <v>2.2000000000000002</v>
      </c>
      <c r="AY36" s="262">
        <v>2.1893639999999999</v>
      </c>
      <c r="AZ36" s="262">
        <v>2.048657</v>
      </c>
      <c r="BA36" s="262">
        <v>1.920221</v>
      </c>
      <c r="BB36" s="350">
        <v>2.053293</v>
      </c>
      <c r="BC36" s="350">
        <v>2.189508</v>
      </c>
      <c r="BD36" s="350">
        <v>2.325758</v>
      </c>
      <c r="BE36" s="350">
        <v>2.294038</v>
      </c>
      <c r="BF36" s="350">
        <v>2.2674319999999999</v>
      </c>
      <c r="BG36" s="350">
        <v>2.231598</v>
      </c>
      <c r="BH36" s="350">
        <v>2.2312439999999998</v>
      </c>
      <c r="BI36" s="350">
        <v>2.224307</v>
      </c>
      <c r="BJ36" s="350">
        <v>2.220615</v>
      </c>
      <c r="BK36" s="350">
        <v>2.2153260000000001</v>
      </c>
      <c r="BL36" s="350">
        <v>2.0787170000000001</v>
      </c>
      <c r="BM36" s="350">
        <v>1.952758</v>
      </c>
      <c r="BN36" s="350">
        <v>2.0868530000000001</v>
      </c>
      <c r="BO36" s="350">
        <v>2.2229709999999998</v>
      </c>
      <c r="BP36" s="350">
        <v>2.3582480000000001</v>
      </c>
      <c r="BQ36" s="350">
        <v>2.3247589999999998</v>
      </c>
      <c r="BR36" s="350">
        <v>2.2957580000000002</v>
      </c>
      <c r="BS36" s="350">
        <v>2.257085</v>
      </c>
      <c r="BT36" s="350">
        <v>2.2536870000000002</v>
      </c>
      <c r="BU36" s="350">
        <v>2.2436280000000002</v>
      </c>
      <c r="BV36" s="350">
        <v>2.2368480000000002</v>
      </c>
    </row>
    <row r="37" spans="1:74" ht="11.1" customHeight="1" x14ac:dyDescent="0.2">
      <c r="A37" s="98" t="s">
        <v>224</v>
      </c>
      <c r="B37" s="502" t="s">
        <v>225</v>
      </c>
      <c r="C37" s="262">
        <v>0.50950799999999996</v>
      </c>
      <c r="D37" s="262">
        <v>0.49019800000000002</v>
      </c>
      <c r="E37" s="262">
        <v>0.470887</v>
      </c>
      <c r="F37" s="262">
        <v>0.48222399999999999</v>
      </c>
      <c r="G37" s="262">
        <v>0.49356100000000003</v>
      </c>
      <c r="H37" s="262">
        <v>0.50489700000000004</v>
      </c>
      <c r="I37" s="262">
        <v>0.50903399999999999</v>
      </c>
      <c r="J37" s="262">
        <v>0.51317100000000004</v>
      </c>
      <c r="K37" s="262">
        <v>0.51730799999999999</v>
      </c>
      <c r="L37" s="262">
        <v>0.52895899999999996</v>
      </c>
      <c r="M37" s="262">
        <v>0.54061000000000003</v>
      </c>
      <c r="N37" s="262">
        <v>0.552261</v>
      </c>
      <c r="O37" s="262">
        <v>0.53588599999999997</v>
      </c>
      <c r="P37" s="262">
        <v>0.51951099999999995</v>
      </c>
      <c r="Q37" s="262">
        <v>0.503135</v>
      </c>
      <c r="R37" s="262">
        <v>0.505386</v>
      </c>
      <c r="S37" s="262">
        <v>0.507637</v>
      </c>
      <c r="T37" s="262">
        <v>0.50988699999999998</v>
      </c>
      <c r="U37" s="262">
        <v>0.51262300000000005</v>
      </c>
      <c r="V37" s="262">
        <v>0.51535900000000001</v>
      </c>
      <c r="W37" s="262">
        <v>0.51809400000000005</v>
      </c>
      <c r="X37" s="262">
        <v>0.54632199999999997</v>
      </c>
      <c r="Y37" s="262">
        <v>0.57455000000000001</v>
      </c>
      <c r="Z37" s="262">
        <v>0.60277700000000001</v>
      </c>
      <c r="AA37" s="262">
        <v>0.58740700000000001</v>
      </c>
      <c r="AB37" s="262">
        <v>0.57203700000000002</v>
      </c>
      <c r="AC37" s="262">
        <v>0.55666800000000005</v>
      </c>
      <c r="AD37" s="262">
        <v>0.56607799999999997</v>
      </c>
      <c r="AE37" s="262">
        <v>0.575488</v>
      </c>
      <c r="AF37" s="262">
        <v>0.58489899999999995</v>
      </c>
      <c r="AG37" s="262">
        <v>0.58865800000000001</v>
      </c>
      <c r="AH37" s="262">
        <v>0.59241699999999997</v>
      </c>
      <c r="AI37" s="262">
        <v>0.59617500000000001</v>
      </c>
      <c r="AJ37" s="262">
        <v>0.59181700000000004</v>
      </c>
      <c r="AK37" s="262">
        <v>0.58745899999999995</v>
      </c>
      <c r="AL37" s="262">
        <v>0.58310099999999998</v>
      </c>
      <c r="AM37" s="262">
        <v>0.56537499999999996</v>
      </c>
      <c r="AN37" s="262">
        <v>0.54764900000000005</v>
      </c>
      <c r="AO37" s="262">
        <v>0.529922</v>
      </c>
      <c r="AP37" s="262">
        <v>0.52936099999999997</v>
      </c>
      <c r="AQ37" s="262">
        <v>0.52880000000000005</v>
      </c>
      <c r="AR37" s="262">
        <v>0.52824000000000004</v>
      </c>
      <c r="AS37" s="262">
        <v>0.52882899999999999</v>
      </c>
      <c r="AT37" s="262">
        <v>0.52941800000000006</v>
      </c>
      <c r="AU37" s="262">
        <v>0.53000599999999998</v>
      </c>
      <c r="AV37" s="262">
        <v>0.53344020000000003</v>
      </c>
      <c r="AW37" s="262">
        <v>0.53486330000000004</v>
      </c>
      <c r="AX37" s="262">
        <v>0.49399999999999999</v>
      </c>
      <c r="AY37" s="262">
        <v>0.52648340000000005</v>
      </c>
      <c r="AZ37" s="262">
        <v>0.51857810000000004</v>
      </c>
      <c r="BA37" s="262">
        <v>0.51125469999999995</v>
      </c>
      <c r="BB37" s="350">
        <v>0.51131340000000003</v>
      </c>
      <c r="BC37" s="350">
        <v>0.51118189999999997</v>
      </c>
      <c r="BD37" s="350">
        <v>0.51114459999999995</v>
      </c>
      <c r="BE37" s="350">
        <v>0.51239860000000004</v>
      </c>
      <c r="BF37" s="350">
        <v>0.5136191</v>
      </c>
      <c r="BG37" s="350">
        <v>0.51470110000000002</v>
      </c>
      <c r="BH37" s="350">
        <v>0.51604570000000005</v>
      </c>
      <c r="BI37" s="350">
        <v>0.51769670000000001</v>
      </c>
      <c r="BJ37" s="350">
        <v>0.51296030000000004</v>
      </c>
      <c r="BK37" s="350">
        <v>0.54539090000000001</v>
      </c>
      <c r="BL37" s="350">
        <v>0.53754380000000002</v>
      </c>
      <c r="BM37" s="350">
        <v>0.53029689999999996</v>
      </c>
      <c r="BN37" s="350">
        <v>0.5303329</v>
      </c>
      <c r="BO37" s="350">
        <v>0.53017599999999998</v>
      </c>
      <c r="BP37" s="350">
        <v>0.53008120000000003</v>
      </c>
      <c r="BQ37" s="350">
        <v>0.5313561</v>
      </c>
      <c r="BR37" s="350">
        <v>0.5325396</v>
      </c>
      <c r="BS37" s="350">
        <v>0.53357949999999998</v>
      </c>
      <c r="BT37" s="350">
        <v>0.53485799999999994</v>
      </c>
      <c r="BU37" s="350">
        <v>0.53638889999999995</v>
      </c>
      <c r="BV37" s="350">
        <v>0.53154100000000004</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88"/>
      <c r="BC38" s="388"/>
      <c r="BD38" s="388"/>
      <c r="BE38" s="388"/>
      <c r="BF38" s="388"/>
      <c r="BG38" s="388"/>
      <c r="BH38" s="388"/>
      <c r="BI38" s="388"/>
      <c r="BJ38" s="388"/>
      <c r="BK38" s="388"/>
      <c r="BL38" s="388"/>
      <c r="BM38" s="388"/>
      <c r="BN38" s="388"/>
      <c r="BO38" s="388"/>
      <c r="BP38" s="388"/>
      <c r="BQ38" s="388"/>
      <c r="BR38" s="388"/>
      <c r="BS38" s="388"/>
      <c r="BT38" s="388"/>
      <c r="BU38" s="388"/>
      <c r="BV38" s="388"/>
    </row>
    <row r="39" spans="1:74" ht="11.1" customHeight="1" x14ac:dyDescent="0.2">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88"/>
      <c r="BC39" s="388"/>
      <c r="BD39" s="388"/>
      <c r="BE39" s="388"/>
      <c r="BF39" s="388"/>
      <c r="BG39" s="388"/>
      <c r="BH39" s="388"/>
      <c r="BI39" s="388"/>
      <c r="BJ39" s="388"/>
      <c r="BK39" s="388"/>
      <c r="BL39" s="388"/>
      <c r="BM39" s="388"/>
      <c r="BN39" s="388"/>
      <c r="BO39" s="388"/>
      <c r="BP39" s="388"/>
      <c r="BQ39" s="388"/>
      <c r="BR39" s="388"/>
      <c r="BS39" s="388"/>
      <c r="BT39" s="388"/>
      <c r="BU39" s="388"/>
      <c r="BV39" s="388"/>
    </row>
    <row r="40" spans="1:74" ht="11.1" customHeight="1" x14ac:dyDescent="0.2">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387"/>
      <c r="BC40" s="387"/>
      <c r="BD40" s="387"/>
      <c r="BE40" s="387"/>
      <c r="BF40" s="387"/>
      <c r="BG40" s="387"/>
      <c r="BH40" s="387"/>
      <c r="BI40" s="387"/>
      <c r="BJ40" s="387"/>
      <c r="BK40" s="387"/>
      <c r="BL40" s="387"/>
      <c r="BM40" s="387"/>
      <c r="BN40" s="387"/>
      <c r="BO40" s="387"/>
      <c r="BP40" s="387"/>
      <c r="BQ40" s="387"/>
      <c r="BR40" s="387"/>
      <c r="BS40" s="387"/>
      <c r="BT40" s="387"/>
      <c r="BU40" s="387"/>
      <c r="BV40" s="387"/>
    </row>
    <row r="41" spans="1:74" ht="11.1" customHeight="1" x14ac:dyDescent="0.2">
      <c r="A41" s="98" t="s">
        <v>61</v>
      </c>
      <c r="B41" s="202" t="s">
        <v>63</v>
      </c>
      <c r="C41" s="265">
        <v>5.55</v>
      </c>
      <c r="D41" s="265">
        <v>5.55</v>
      </c>
      <c r="E41" s="265">
        <v>5.55</v>
      </c>
      <c r="F41" s="265">
        <v>5.55</v>
      </c>
      <c r="G41" s="265">
        <v>5.55</v>
      </c>
      <c r="H41" s="265">
        <v>5.55</v>
      </c>
      <c r="I41" s="265">
        <v>5.55</v>
      </c>
      <c r="J41" s="265">
        <v>5.55</v>
      </c>
      <c r="K41" s="265">
        <v>5.55</v>
      </c>
      <c r="L41" s="265">
        <v>5.55</v>
      </c>
      <c r="M41" s="265">
        <v>5.55</v>
      </c>
      <c r="N41" s="265">
        <v>5.55</v>
      </c>
      <c r="O41" s="265">
        <v>5.19</v>
      </c>
      <c r="P41" s="265">
        <v>5.19</v>
      </c>
      <c r="Q41" s="265">
        <v>5.19</v>
      </c>
      <c r="R41" s="265">
        <v>5.19</v>
      </c>
      <c r="S41" s="265">
        <v>5.19</v>
      </c>
      <c r="T41" s="265">
        <v>5.19</v>
      </c>
      <c r="U41" s="265">
        <v>5.19</v>
      </c>
      <c r="V41" s="265">
        <v>5.19</v>
      </c>
      <c r="W41" s="265">
        <v>5.19</v>
      </c>
      <c r="X41" s="265">
        <v>5.19</v>
      </c>
      <c r="Y41" s="265">
        <v>5.19</v>
      </c>
      <c r="Z41" s="265">
        <v>5.19</v>
      </c>
      <c r="AA41" s="265">
        <v>4.99</v>
      </c>
      <c r="AB41" s="265">
        <v>4.99</v>
      </c>
      <c r="AC41" s="265">
        <v>4.99</v>
      </c>
      <c r="AD41" s="265">
        <v>4.99</v>
      </c>
      <c r="AE41" s="265">
        <v>4.99</v>
      </c>
      <c r="AF41" s="265">
        <v>4.99</v>
      </c>
      <c r="AG41" s="265">
        <v>4.99</v>
      </c>
      <c r="AH41" s="265">
        <v>4.99</v>
      </c>
      <c r="AI41" s="265">
        <v>4.99</v>
      </c>
      <c r="AJ41" s="265">
        <v>4.99</v>
      </c>
      <c r="AK41" s="265">
        <v>4.99</v>
      </c>
      <c r="AL41" s="265">
        <v>4.99</v>
      </c>
      <c r="AM41" s="265">
        <v>5.0999999999999996</v>
      </c>
      <c r="AN41" s="265">
        <v>5.0999999999999996</v>
      </c>
      <c r="AO41" s="265">
        <v>5.0999999999999996</v>
      </c>
      <c r="AP41" s="265">
        <v>5.0999999999999996</v>
      </c>
      <c r="AQ41" s="265">
        <v>5.0999999999999996</v>
      </c>
      <c r="AR41" s="265">
        <v>5.0999999999999996</v>
      </c>
      <c r="AS41" s="265">
        <v>5.0999999999999996</v>
      </c>
      <c r="AT41" s="265">
        <v>5.0999999999999996</v>
      </c>
      <c r="AU41" s="265">
        <v>5.0999999999999996</v>
      </c>
      <c r="AV41" s="265">
        <v>5.0999999999999996</v>
      </c>
      <c r="AW41" s="265">
        <v>5.0999999999999996</v>
      </c>
      <c r="AX41" s="265">
        <v>5.0999999999999996</v>
      </c>
      <c r="AY41" s="265">
        <v>4.8499999999999996</v>
      </c>
      <c r="AZ41" s="265">
        <v>4.8499999999999996</v>
      </c>
      <c r="BA41" s="265">
        <v>4.8499999999999996</v>
      </c>
      <c r="BB41" s="389">
        <v>4.8499999999999996</v>
      </c>
      <c r="BC41" s="389">
        <v>4.8499999999999996</v>
      </c>
      <c r="BD41" s="389">
        <v>4.8499999999999996</v>
      </c>
      <c r="BE41" s="389">
        <v>4.8499999999999996</v>
      </c>
      <c r="BF41" s="389">
        <v>4.8499999999999996</v>
      </c>
      <c r="BG41" s="389">
        <v>4.8499999999999996</v>
      </c>
      <c r="BH41" s="389">
        <v>4.8499999999999996</v>
      </c>
      <c r="BI41" s="389">
        <v>4.8499999999999996</v>
      </c>
      <c r="BJ41" s="389">
        <v>4.8499999999999996</v>
      </c>
      <c r="BK41" s="389">
        <v>4.8499999999999996</v>
      </c>
      <c r="BL41" s="389">
        <v>4.8499999999999996</v>
      </c>
      <c r="BM41" s="389">
        <v>4.8499999999999996</v>
      </c>
      <c r="BN41" s="389">
        <v>4.8499999999999996</v>
      </c>
      <c r="BO41" s="389">
        <v>4.8499999999999996</v>
      </c>
      <c r="BP41" s="389">
        <v>4.8499999999999996</v>
      </c>
      <c r="BQ41" s="389">
        <v>4.8499999999999996</v>
      </c>
      <c r="BR41" s="389">
        <v>4.8499999999999996</v>
      </c>
      <c r="BS41" s="389">
        <v>4.8499999999999996</v>
      </c>
      <c r="BT41" s="389">
        <v>4.8499999999999996</v>
      </c>
      <c r="BU41" s="389">
        <v>4.8499999999999996</v>
      </c>
      <c r="BV41" s="389">
        <v>4.8499999999999996</v>
      </c>
    </row>
    <row r="42" spans="1:74" ht="11.1" customHeight="1" x14ac:dyDescent="0.2">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390"/>
      <c r="BC42" s="390"/>
      <c r="BD42" s="390"/>
      <c r="BE42" s="390"/>
      <c r="BF42" s="390"/>
      <c r="BG42" s="390"/>
      <c r="BH42" s="390"/>
      <c r="BI42" s="390"/>
      <c r="BJ42" s="390"/>
      <c r="BK42" s="390"/>
      <c r="BL42" s="390"/>
      <c r="BM42" s="390"/>
      <c r="BN42" s="390"/>
      <c r="BO42" s="390"/>
      <c r="BP42" s="390"/>
      <c r="BQ42" s="390"/>
      <c r="BR42" s="390"/>
      <c r="BS42" s="390"/>
      <c r="BT42" s="390"/>
      <c r="BU42" s="390"/>
      <c r="BV42" s="390"/>
    </row>
    <row r="43" spans="1:74" ht="11.1" customHeight="1" x14ac:dyDescent="0.2">
      <c r="A43" s="98" t="s">
        <v>805</v>
      </c>
      <c r="B43" s="202" t="s">
        <v>64</v>
      </c>
      <c r="C43" s="275">
        <v>0.22321658986000001</v>
      </c>
      <c r="D43" s="275">
        <v>0.23532653061</v>
      </c>
      <c r="E43" s="275">
        <v>0.24483410138</v>
      </c>
      <c r="F43" s="275">
        <v>0.24957142857</v>
      </c>
      <c r="G43" s="275">
        <v>0.25440552994999999</v>
      </c>
      <c r="H43" s="275">
        <v>0.25500476189999999</v>
      </c>
      <c r="I43" s="275">
        <v>0.24667281106</v>
      </c>
      <c r="J43" s="275">
        <v>0.24396774194000001</v>
      </c>
      <c r="K43" s="275">
        <v>0.24474761905</v>
      </c>
      <c r="L43" s="275">
        <v>0.23336405530000001</v>
      </c>
      <c r="M43" s="275">
        <v>0.23748571429000001</v>
      </c>
      <c r="N43" s="275">
        <v>0.24000921658999999</v>
      </c>
      <c r="O43" s="275">
        <v>0.25024423962999998</v>
      </c>
      <c r="P43" s="275">
        <v>0.25963775509999998</v>
      </c>
      <c r="Q43" s="275">
        <v>0.26114746544</v>
      </c>
      <c r="R43" s="275">
        <v>0.26081428570999998</v>
      </c>
      <c r="S43" s="275">
        <v>0.25862211982</v>
      </c>
      <c r="T43" s="275">
        <v>0.26464285714000002</v>
      </c>
      <c r="U43" s="275">
        <v>0.26493087558</v>
      </c>
      <c r="V43" s="275">
        <v>0.26782488479</v>
      </c>
      <c r="W43" s="275">
        <v>0.26418571428999998</v>
      </c>
      <c r="X43" s="275">
        <v>0.25930875576000001</v>
      </c>
      <c r="Y43" s="275">
        <v>0.2621</v>
      </c>
      <c r="Z43" s="275">
        <v>0.26928571428999998</v>
      </c>
      <c r="AA43" s="275">
        <v>0.27097695852999998</v>
      </c>
      <c r="AB43" s="275">
        <v>0.27597536946000001</v>
      </c>
      <c r="AC43" s="275">
        <v>0.27591705069</v>
      </c>
      <c r="AD43" s="275">
        <v>0.28312857142999998</v>
      </c>
      <c r="AE43" s="275">
        <v>0.28114746544000002</v>
      </c>
      <c r="AF43" s="275">
        <v>0.26838571429000002</v>
      </c>
      <c r="AG43" s="275">
        <v>0.26430414746999997</v>
      </c>
      <c r="AH43" s="275">
        <v>0.26775115207</v>
      </c>
      <c r="AI43" s="275">
        <v>0.25830952381</v>
      </c>
      <c r="AJ43" s="275">
        <v>0.24575576036999999</v>
      </c>
      <c r="AK43" s="275">
        <v>0.25456190476000001</v>
      </c>
      <c r="AL43" s="275">
        <v>0.25991705068999998</v>
      </c>
      <c r="AM43" s="275">
        <v>0.25773271888999999</v>
      </c>
      <c r="AN43" s="275">
        <v>0.26142857142999998</v>
      </c>
      <c r="AO43" s="275">
        <v>0.25925806452</v>
      </c>
      <c r="AP43" s="275">
        <v>0.26679999999999998</v>
      </c>
      <c r="AQ43" s="275">
        <v>0.26748847926000002</v>
      </c>
      <c r="AR43" s="275">
        <v>0.26518095238</v>
      </c>
      <c r="AS43" s="275">
        <v>0.26912442396000003</v>
      </c>
      <c r="AT43" s="275">
        <v>0.26664976958999997</v>
      </c>
      <c r="AU43" s="275">
        <v>0.26597142857</v>
      </c>
      <c r="AV43" s="275">
        <v>0.26277880184000002</v>
      </c>
      <c r="AW43" s="275">
        <v>0.26235714286</v>
      </c>
      <c r="AX43" s="275">
        <v>0.25593087557999999</v>
      </c>
      <c r="AY43" s="275">
        <v>0.26056221198000001</v>
      </c>
      <c r="AZ43" s="275">
        <v>0.26313775509999998</v>
      </c>
      <c r="BA43" s="275">
        <v>0.26340886699999999</v>
      </c>
      <c r="BB43" s="370">
        <v>0.28604560000000001</v>
      </c>
      <c r="BC43" s="370">
        <v>0.29097719999999999</v>
      </c>
      <c r="BD43" s="370">
        <v>0.28445330000000002</v>
      </c>
      <c r="BE43" s="370">
        <v>0.28171590000000002</v>
      </c>
      <c r="BF43" s="370">
        <v>0.27929589999999999</v>
      </c>
      <c r="BG43" s="370">
        <v>0.27557860000000001</v>
      </c>
      <c r="BH43" s="370">
        <v>0.26944119999999999</v>
      </c>
      <c r="BI43" s="370">
        <v>0.2682195</v>
      </c>
      <c r="BJ43" s="370">
        <v>0.2701076</v>
      </c>
      <c r="BK43" s="370">
        <v>0.27549859999999998</v>
      </c>
      <c r="BL43" s="370">
        <v>0.28456809999999999</v>
      </c>
      <c r="BM43" s="370">
        <v>0.28997479999999998</v>
      </c>
      <c r="BN43" s="370">
        <v>0.29879309999999998</v>
      </c>
      <c r="BO43" s="370">
        <v>0.29630060000000003</v>
      </c>
      <c r="BP43" s="370">
        <v>0.28555370000000002</v>
      </c>
      <c r="BQ43" s="370">
        <v>0.27911399999999997</v>
      </c>
      <c r="BR43" s="370">
        <v>0.27454620000000002</v>
      </c>
      <c r="BS43" s="370">
        <v>0.26998430000000001</v>
      </c>
      <c r="BT43" s="370">
        <v>0.2645807</v>
      </c>
      <c r="BU43" s="370">
        <v>0.2642987</v>
      </c>
      <c r="BV43" s="370">
        <v>0.26732689999999998</v>
      </c>
    </row>
    <row r="44" spans="1:74" ht="11.1" customHeight="1" x14ac:dyDescent="0.2">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390"/>
      <c r="BC44" s="390"/>
      <c r="BD44" s="390"/>
      <c r="BE44" s="390"/>
      <c r="BF44" s="390"/>
      <c r="BG44" s="390"/>
      <c r="BH44" s="390"/>
      <c r="BI44" s="390"/>
      <c r="BJ44" s="390"/>
      <c r="BK44" s="390"/>
      <c r="BL44" s="390"/>
      <c r="BM44" s="390"/>
      <c r="BN44" s="390"/>
      <c r="BO44" s="390"/>
      <c r="BP44" s="390"/>
      <c r="BQ44" s="390"/>
      <c r="BR44" s="390"/>
      <c r="BS44" s="390"/>
      <c r="BT44" s="390"/>
      <c r="BU44" s="390"/>
      <c r="BV44" s="390"/>
    </row>
    <row r="45" spans="1:74" ht="11.1" customHeight="1" x14ac:dyDescent="0.2">
      <c r="A45" s="98" t="s">
        <v>716</v>
      </c>
      <c r="B45" s="203" t="s">
        <v>62</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2.34</v>
      </c>
      <c r="BA45" s="218">
        <v>2.3597899999999998</v>
      </c>
      <c r="BB45" s="391">
        <v>2.359699</v>
      </c>
      <c r="BC45" s="391">
        <v>2.3798020000000002</v>
      </c>
      <c r="BD45" s="391">
        <v>2.37982</v>
      </c>
      <c r="BE45" s="391">
        <v>2.3698260000000002</v>
      </c>
      <c r="BF45" s="391">
        <v>2.3598319999999999</v>
      </c>
      <c r="BG45" s="391">
        <v>2.3598409999999999</v>
      </c>
      <c r="BH45" s="391">
        <v>2.3498480000000002</v>
      </c>
      <c r="BI45" s="391">
        <v>2.3498540000000001</v>
      </c>
      <c r="BJ45" s="391">
        <v>2.3498600000000001</v>
      </c>
      <c r="BK45" s="391">
        <v>2.3648039999999999</v>
      </c>
      <c r="BL45" s="391">
        <v>2.3550580000000001</v>
      </c>
      <c r="BM45" s="391">
        <v>2.3651879999999998</v>
      </c>
      <c r="BN45" s="391">
        <v>2.379893</v>
      </c>
      <c r="BO45" s="391">
        <v>2.3598949999999999</v>
      </c>
      <c r="BP45" s="391">
        <v>2.3640650000000001</v>
      </c>
      <c r="BQ45" s="391">
        <v>2.3698959999999998</v>
      </c>
      <c r="BR45" s="391">
        <v>2.3738679999999999</v>
      </c>
      <c r="BS45" s="391">
        <v>2.3698969999999999</v>
      </c>
      <c r="BT45" s="391">
        <v>2.363578</v>
      </c>
      <c r="BU45" s="391">
        <v>2.359899</v>
      </c>
      <c r="BV45" s="391">
        <v>2.349898</v>
      </c>
    </row>
    <row r="46" spans="1:74" s="293" customFormat="1" ht="11.1" customHeight="1" x14ac:dyDescent="0.2">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row>
    <row r="47" spans="1:74" s="293" customFormat="1" ht="12" customHeight="1" x14ac:dyDescent="0.2">
      <c r="A47" s="93"/>
      <c r="B47" s="670" t="s">
        <v>1116</v>
      </c>
      <c r="C47" s="667"/>
      <c r="D47" s="667"/>
      <c r="E47" s="667"/>
      <c r="F47" s="667"/>
      <c r="G47" s="667"/>
      <c r="H47" s="667"/>
      <c r="I47" s="667"/>
      <c r="J47" s="667"/>
      <c r="K47" s="667"/>
      <c r="L47" s="667"/>
      <c r="M47" s="667"/>
      <c r="N47" s="667"/>
      <c r="O47" s="667"/>
      <c r="P47" s="667"/>
      <c r="Q47" s="667"/>
      <c r="AY47" s="528"/>
      <c r="AZ47" s="528"/>
      <c r="BA47" s="528"/>
      <c r="BB47" s="528"/>
      <c r="BC47" s="528"/>
      <c r="BD47" s="528"/>
      <c r="BE47" s="528"/>
      <c r="BF47" s="528"/>
      <c r="BG47" s="528"/>
      <c r="BH47" s="528"/>
      <c r="BI47" s="528"/>
      <c r="BJ47" s="528"/>
    </row>
    <row r="48" spans="1:74" s="462" customFormat="1" ht="12" customHeight="1" x14ac:dyDescent="0.2">
      <c r="A48" s="461"/>
      <c r="B48" s="703" t="s">
        <v>1193</v>
      </c>
      <c r="C48" s="657"/>
      <c r="D48" s="657"/>
      <c r="E48" s="657"/>
      <c r="F48" s="657"/>
      <c r="G48" s="657"/>
      <c r="H48" s="657"/>
      <c r="I48" s="657"/>
      <c r="J48" s="657"/>
      <c r="K48" s="657"/>
      <c r="L48" s="657"/>
      <c r="M48" s="657"/>
      <c r="N48" s="657"/>
      <c r="O48" s="657"/>
      <c r="P48" s="657"/>
      <c r="Q48" s="653"/>
      <c r="AY48" s="529"/>
      <c r="AZ48" s="529"/>
      <c r="BA48" s="529"/>
      <c r="BB48" s="529"/>
      <c r="BC48" s="529"/>
      <c r="BD48" s="529"/>
      <c r="BE48" s="529"/>
      <c r="BF48" s="529"/>
      <c r="BG48" s="529"/>
      <c r="BH48" s="529"/>
      <c r="BI48" s="529"/>
      <c r="BJ48" s="529"/>
    </row>
    <row r="49" spans="1:74" s="462" customFormat="1" ht="12" customHeight="1" x14ac:dyDescent="0.2">
      <c r="A49" s="461"/>
      <c r="B49" s="698" t="s">
        <v>1194</v>
      </c>
      <c r="C49" s="657"/>
      <c r="D49" s="657"/>
      <c r="E49" s="657"/>
      <c r="F49" s="657"/>
      <c r="G49" s="657"/>
      <c r="H49" s="657"/>
      <c r="I49" s="657"/>
      <c r="J49" s="657"/>
      <c r="K49" s="657"/>
      <c r="L49" s="657"/>
      <c r="M49" s="657"/>
      <c r="N49" s="657"/>
      <c r="O49" s="657"/>
      <c r="P49" s="657"/>
      <c r="Q49" s="653"/>
      <c r="AY49" s="529"/>
      <c r="AZ49" s="529"/>
      <c r="BA49" s="529"/>
      <c r="BB49" s="529"/>
      <c r="BC49" s="529"/>
      <c r="BD49" s="529"/>
      <c r="BE49" s="529"/>
      <c r="BF49" s="529"/>
      <c r="BG49" s="529"/>
      <c r="BH49" s="529"/>
      <c r="BI49" s="529"/>
      <c r="BJ49" s="529"/>
    </row>
    <row r="50" spans="1:74" s="462" customFormat="1" ht="12" customHeight="1" x14ac:dyDescent="0.2">
      <c r="A50" s="461"/>
      <c r="B50" s="703" t="s">
        <v>1195</v>
      </c>
      <c r="C50" s="657"/>
      <c r="D50" s="657"/>
      <c r="E50" s="657"/>
      <c r="F50" s="657"/>
      <c r="G50" s="657"/>
      <c r="H50" s="657"/>
      <c r="I50" s="657"/>
      <c r="J50" s="657"/>
      <c r="K50" s="657"/>
      <c r="L50" s="657"/>
      <c r="M50" s="657"/>
      <c r="N50" s="657"/>
      <c r="O50" s="657"/>
      <c r="P50" s="657"/>
      <c r="Q50" s="653"/>
      <c r="AY50" s="529"/>
      <c r="AZ50" s="529"/>
      <c r="BA50" s="529"/>
      <c r="BB50" s="529"/>
      <c r="BC50" s="529"/>
      <c r="BD50" s="529"/>
      <c r="BE50" s="529"/>
      <c r="BF50" s="529"/>
      <c r="BG50" s="529"/>
      <c r="BH50" s="529"/>
      <c r="BI50" s="529"/>
      <c r="BJ50" s="529"/>
    </row>
    <row r="51" spans="1:74" s="462" customFormat="1" ht="12" customHeight="1" x14ac:dyDescent="0.2">
      <c r="A51" s="461"/>
      <c r="B51" s="703" t="s">
        <v>103</v>
      </c>
      <c r="C51" s="657"/>
      <c r="D51" s="657"/>
      <c r="E51" s="657"/>
      <c r="F51" s="657"/>
      <c r="G51" s="657"/>
      <c r="H51" s="657"/>
      <c r="I51" s="657"/>
      <c r="J51" s="657"/>
      <c r="K51" s="657"/>
      <c r="L51" s="657"/>
      <c r="M51" s="657"/>
      <c r="N51" s="657"/>
      <c r="O51" s="657"/>
      <c r="P51" s="657"/>
      <c r="Q51" s="653"/>
      <c r="AY51" s="529"/>
      <c r="AZ51" s="529"/>
      <c r="BA51" s="529"/>
      <c r="BB51" s="529"/>
      <c r="BC51" s="529"/>
      <c r="BD51" s="529"/>
      <c r="BE51" s="529"/>
      <c r="BF51" s="529"/>
      <c r="BG51" s="529"/>
      <c r="BH51" s="529"/>
      <c r="BI51" s="529"/>
      <c r="BJ51" s="529"/>
    </row>
    <row r="52" spans="1:74" s="462" customFormat="1" ht="12" customHeight="1" x14ac:dyDescent="0.2">
      <c r="A52" s="461"/>
      <c r="B52" s="656" t="s">
        <v>1146</v>
      </c>
      <c r="C52" s="657"/>
      <c r="D52" s="657"/>
      <c r="E52" s="657"/>
      <c r="F52" s="657"/>
      <c r="G52" s="657"/>
      <c r="H52" s="657"/>
      <c r="I52" s="657"/>
      <c r="J52" s="657"/>
      <c r="K52" s="657"/>
      <c r="L52" s="657"/>
      <c r="M52" s="657"/>
      <c r="N52" s="657"/>
      <c r="O52" s="657"/>
      <c r="P52" s="657"/>
      <c r="Q52" s="653"/>
      <c r="AY52" s="529"/>
      <c r="AZ52" s="529"/>
      <c r="BA52" s="529"/>
      <c r="BB52" s="529"/>
      <c r="BC52" s="529"/>
      <c r="BD52" s="529"/>
      <c r="BE52" s="529"/>
      <c r="BF52" s="529"/>
      <c r="BG52" s="529"/>
      <c r="BH52" s="529"/>
      <c r="BI52" s="529"/>
      <c r="BJ52" s="529"/>
    </row>
    <row r="53" spans="1:74" s="462" customFormat="1" ht="22.35" customHeight="1" x14ac:dyDescent="0.2">
      <c r="A53" s="461"/>
      <c r="B53" s="656" t="s">
        <v>1196</v>
      </c>
      <c r="C53" s="657"/>
      <c r="D53" s="657"/>
      <c r="E53" s="657"/>
      <c r="F53" s="657"/>
      <c r="G53" s="657"/>
      <c r="H53" s="657"/>
      <c r="I53" s="657"/>
      <c r="J53" s="657"/>
      <c r="K53" s="657"/>
      <c r="L53" s="657"/>
      <c r="M53" s="657"/>
      <c r="N53" s="657"/>
      <c r="O53" s="657"/>
      <c r="P53" s="657"/>
      <c r="Q53" s="653"/>
      <c r="AY53" s="529"/>
      <c r="AZ53" s="529"/>
      <c r="BA53" s="529"/>
      <c r="BB53" s="529"/>
      <c r="BC53" s="529"/>
      <c r="BD53" s="529"/>
      <c r="BE53" s="529"/>
      <c r="BF53" s="529"/>
      <c r="BG53" s="529"/>
      <c r="BH53" s="529"/>
      <c r="BI53" s="529"/>
      <c r="BJ53" s="529"/>
    </row>
    <row r="54" spans="1:74" s="462" customFormat="1" ht="12" customHeight="1" x14ac:dyDescent="0.2">
      <c r="A54" s="461"/>
      <c r="B54" s="651" t="s">
        <v>1151</v>
      </c>
      <c r="C54" s="652"/>
      <c r="D54" s="652"/>
      <c r="E54" s="652"/>
      <c r="F54" s="652"/>
      <c r="G54" s="652"/>
      <c r="H54" s="652"/>
      <c r="I54" s="652"/>
      <c r="J54" s="652"/>
      <c r="K54" s="652"/>
      <c r="L54" s="652"/>
      <c r="M54" s="652"/>
      <c r="N54" s="652"/>
      <c r="O54" s="652"/>
      <c r="P54" s="652"/>
      <c r="Q54" s="653"/>
      <c r="AY54" s="529"/>
      <c r="AZ54" s="529"/>
      <c r="BA54" s="529"/>
      <c r="BB54" s="529"/>
      <c r="BC54" s="529"/>
      <c r="BD54" s="529"/>
      <c r="BE54" s="529"/>
      <c r="BF54" s="529"/>
      <c r="BG54" s="529"/>
      <c r="BH54" s="529"/>
      <c r="BI54" s="529"/>
      <c r="BJ54" s="529"/>
    </row>
    <row r="55" spans="1:74" s="463" customFormat="1" ht="12" customHeight="1" x14ac:dyDescent="0.2">
      <c r="A55" s="442"/>
      <c r="B55" s="673" t="s">
        <v>1159</v>
      </c>
      <c r="C55" s="653"/>
      <c r="D55" s="653"/>
      <c r="E55" s="653"/>
      <c r="F55" s="653"/>
      <c r="G55" s="653"/>
      <c r="H55" s="653"/>
      <c r="I55" s="653"/>
      <c r="J55" s="653"/>
      <c r="K55" s="653"/>
      <c r="L55" s="653"/>
      <c r="M55" s="653"/>
      <c r="N55" s="653"/>
      <c r="O55" s="653"/>
      <c r="P55" s="653"/>
      <c r="Q55" s="653"/>
      <c r="AY55" s="530"/>
      <c r="AZ55" s="530"/>
      <c r="BA55" s="530"/>
      <c r="BB55" s="530"/>
      <c r="BC55" s="530"/>
      <c r="BD55" s="530"/>
      <c r="BE55" s="530"/>
      <c r="BF55" s="530"/>
      <c r="BG55" s="530"/>
      <c r="BH55" s="530"/>
      <c r="BI55" s="530"/>
      <c r="BJ55" s="530"/>
    </row>
    <row r="56" spans="1:74" x14ac:dyDescent="0.2">
      <c r="BK56" s="393"/>
      <c r="BL56" s="393"/>
      <c r="BM56" s="393"/>
      <c r="BN56" s="393"/>
      <c r="BO56" s="393"/>
      <c r="BP56" s="393"/>
      <c r="BQ56" s="393"/>
      <c r="BR56" s="393"/>
      <c r="BS56" s="393"/>
      <c r="BT56" s="393"/>
      <c r="BU56" s="393"/>
      <c r="BV56" s="393"/>
    </row>
    <row r="57" spans="1:74" x14ac:dyDescent="0.2">
      <c r="BK57" s="393"/>
      <c r="BL57" s="393"/>
      <c r="BM57" s="393"/>
      <c r="BN57" s="393"/>
      <c r="BO57" s="393"/>
      <c r="BP57" s="393"/>
      <c r="BQ57" s="393"/>
      <c r="BR57" s="393"/>
      <c r="BS57" s="393"/>
      <c r="BT57" s="393"/>
      <c r="BU57" s="393"/>
      <c r="BV57" s="393"/>
    </row>
    <row r="58" spans="1:74" x14ac:dyDescent="0.2">
      <c r="BK58" s="393"/>
      <c r="BL58" s="393"/>
      <c r="BM58" s="393"/>
      <c r="BN58" s="393"/>
      <c r="BO58" s="393"/>
      <c r="BP58" s="393"/>
      <c r="BQ58" s="393"/>
      <c r="BR58" s="393"/>
      <c r="BS58" s="393"/>
      <c r="BT58" s="393"/>
      <c r="BU58" s="393"/>
      <c r="BV58" s="393"/>
    </row>
    <row r="59" spans="1:74" x14ac:dyDescent="0.2">
      <c r="BK59" s="393"/>
      <c r="BL59" s="393"/>
      <c r="BM59" s="393"/>
      <c r="BN59" s="393"/>
      <c r="BO59" s="393"/>
      <c r="BP59" s="393"/>
      <c r="BQ59" s="393"/>
      <c r="BR59" s="393"/>
      <c r="BS59" s="393"/>
      <c r="BT59" s="393"/>
      <c r="BU59" s="393"/>
      <c r="BV59" s="393"/>
    </row>
    <row r="60" spans="1:74" x14ac:dyDescent="0.2">
      <c r="BK60" s="393"/>
      <c r="BL60" s="393"/>
      <c r="BM60" s="393"/>
      <c r="BN60" s="393"/>
      <c r="BO60" s="393"/>
      <c r="BP60" s="393"/>
      <c r="BQ60" s="393"/>
      <c r="BR60" s="393"/>
      <c r="BS60" s="393"/>
      <c r="BT60" s="393"/>
      <c r="BU60" s="393"/>
      <c r="BV60" s="393"/>
    </row>
    <row r="61" spans="1:74" x14ac:dyDescent="0.2">
      <c r="BK61" s="393"/>
      <c r="BL61" s="393"/>
      <c r="BM61" s="393"/>
      <c r="BN61" s="393"/>
      <c r="BO61" s="393"/>
      <c r="BP61" s="393"/>
      <c r="BQ61" s="393"/>
      <c r="BR61" s="393"/>
      <c r="BS61" s="393"/>
      <c r="BT61" s="393"/>
      <c r="BU61" s="393"/>
      <c r="BV61" s="393"/>
    </row>
    <row r="62" spans="1:74" x14ac:dyDescent="0.2">
      <c r="BK62" s="393"/>
      <c r="BL62" s="393"/>
      <c r="BM62" s="393"/>
      <c r="BN62" s="393"/>
      <c r="BO62" s="393"/>
      <c r="BP62" s="393"/>
      <c r="BQ62" s="393"/>
      <c r="BR62" s="393"/>
      <c r="BS62" s="393"/>
      <c r="BT62" s="393"/>
      <c r="BU62" s="393"/>
      <c r="BV62" s="393"/>
    </row>
    <row r="63" spans="1:74" x14ac:dyDescent="0.2">
      <c r="BK63" s="393"/>
      <c r="BL63" s="393"/>
      <c r="BM63" s="393"/>
      <c r="BN63" s="393"/>
      <c r="BO63" s="393"/>
      <c r="BP63" s="393"/>
      <c r="BQ63" s="393"/>
      <c r="BR63" s="393"/>
      <c r="BS63" s="393"/>
      <c r="BT63" s="393"/>
      <c r="BU63" s="393"/>
      <c r="BV63" s="393"/>
    </row>
    <row r="64" spans="1:74" x14ac:dyDescent="0.2">
      <c r="BK64" s="393"/>
      <c r="BL64" s="393"/>
      <c r="BM64" s="393"/>
      <c r="BN64" s="393"/>
      <c r="BO64" s="393"/>
      <c r="BP64" s="393"/>
      <c r="BQ64" s="393"/>
      <c r="BR64" s="393"/>
      <c r="BS64" s="393"/>
      <c r="BT64" s="393"/>
      <c r="BU64" s="393"/>
      <c r="BV64" s="393"/>
    </row>
    <row r="65" spans="63:74" x14ac:dyDescent="0.2">
      <c r="BK65" s="393"/>
      <c r="BL65" s="393"/>
      <c r="BM65" s="393"/>
      <c r="BN65" s="393"/>
      <c r="BO65" s="393"/>
      <c r="BP65" s="393"/>
      <c r="BQ65" s="393"/>
      <c r="BR65" s="393"/>
      <c r="BS65" s="393"/>
      <c r="BT65" s="393"/>
      <c r="BU65" s="393"/>
      <c r="BV65" s="393"/>
    </row>
    <row r="66" spans="63:74" x14ac:dyDescent="0.2">
      <c r="BK66" s="393"/>
      <c r="BL66" s="393"/>
      <c r="BM66" s="393"/>
      <c r="BN66" s="393"/>
      <c r="BO66" s="393"/>
      <c r="BP66" s="393"/>
      <c r="BQ66" s="393"/>
      <c r="BR66" s="393"/>
      <c r="BS66" s="393"/>
      <c r="BT66" s="393"/>
      <c r="BU66" s="393"/>
      <c r="BV66" s="393"/>
    </row>
    <row r="67" spans="63:74" x14ac:dyDescent="0.2">
      <c r="BK67" s="393"/>
      <c r="BL67" s="393"/>
      <c r="BM67" s="393"/>
      <c r="BN67" s="393"/>
      <c r="BO67" s="393"/>
      <c r="BP67" s="393"/>
      <c r="BQ67" s="393"/>
      <c r="BR67" s="393"/>
      <c r="BS67" s="393"/>
      <c r="BT67" s="393"/>
      <c r="BU67" s="393"/>
      <c r="BV67" s="393"/>
    </row>
    <row r="68" spans="63:74" x14ac:dyDescent="0.2">
      <c r="BK68" s="393"/>
      <c r="BL68" s="393"/>
      <c r="BM68" s="393"/>
      <c r="BN68" s="393"/>
      <c r="BO68" s="393"/>
      <c r="BP68" s="393"/>
      <c r="BQ68" s="393"/>
      <c r="BR68" s="393"/>
      <c r="BS68" s="393"/>
      <c r="BT68" s="393"/>
      <c r="BU68" s="393"/>
      <c r="BV68" s="393"/>
    </row>
    <row r="69" spans="63:74" x14ac:dyDescent="0.2">
      <c r="BK69" s="393"/>
      <c r="BL69" s="393"/>
      <c r="BM69" s="393"/>
      <c r="BN69" s="393"/>
      <c r="BO69" s="393"/>
      <c r="BP69" s="393"/>
      <c r="BQ69" s="393"/>
      <c r="BR69" s="393"/>
      <c r="BS69" s="393"/>
      <c r="BT69" s="393"/>
      <c r="BU69" s="393"/>
      <c r="BV69" s="393"/>
    </row>
    <row r="70" spans="63:74" x14ac:dyDescent="0.2">
      <c r="BK70" s="393"/>
      <c r="BL70" s="393"/>
      <c r="BM70" s="393"/>
      <c r="BN70" s="393"/>
      <c r="BO70" s="393"/>
      <c r="BP70" s="393"/>
      <c r="BQ70" s="393"/>
      <c r="BR70" s="393"/>
      <c r="BS70" s="393"/>
      <c r="BT70" s="393"/>
      <c r="BU70" s="393"/>
      <c r="BV70" s="393"/>
    </row>
    <row r="71" spans="63:74" x14ac:dyDescent="0.2">
      <c r="BK71" s="393"/>
      <c r="BL71" s="393"/>
      <c r="BM71" s="393"/>
      <c r="BN71" s="393"/>
      <c r="BO71" s="393"/>
      <c r="BP71" s="393"/>
      <c r="BQ71" s="393"/>
      <c r="BR71" s="393"/>
      <c r="BS71" s="393"/>
      <c r="BT71" s="393"/>
      <c r="BU71" s="393"/>
      <c r="BV71" s="393"/>
    </row>
    <row r="72" spans="63:74" x14ac:dyDescent="0.2">
      <c r="BK72" s="393"/>
      <c r="BL72" s="393"/>
      <c r="BM72" s="393"/>
      <c r="BN72" s="393"/>
      <c r="BO72" s="393"/>
      <c r="BP72" s="393"/>
      <c r="BQ72" s="393"/>
      <c r="BR72" s="393"/>
      <c r="BS72" s="393"/>
      <c r="BT72" s="393"/>
      <c r="BU72" s="393"/>
      <c r="BV72" s="393"/>
    </row>
    <row r="73" spans="63:74" x14ac:dyDescent="0.2">
      <c r="BK73" s="393"/>
      <c r="BL73" s="393"/>
      <c r="BM73" s="393"/>
      <c r="BN73" s="393"/>
      <c r="BO73" s="393"/>
      <c r="BP73" s="393"/>
      <c r="BQ73" s="393"/>
      <c r="BR73" s="393"/>
      <c r="BS73" s="393"/>
      <c r="BT73" s="393"/>
      <c r="BU73" s="393"/>
      <c r="BV73" s="393"/>
    </row>
    <row r="74" spans="63:74" x14ac:dyDescent="0.2">
      <c r="BK74" s="393"/>
      <c r="BL74" s="393"/>
      <c r="BM74" s="393"/>
      <c r="BN74" s="393"/>
      <c r="BO74" s="393"/>
      <c r="BP74" s="393"/>
      <c r="BQ74" s="393"/>
      <c r="BR74" s="393"/>
      <c r="BS74" s="393"/>
      <c r="BT74" s="393"/>
      <c r="BU74" s="393"/>
      <c r="BV74" s="393"/>
    </row>
    <row r="75" spans="63:74" x14ac:dyDescent="0.2">
      <c r="BK75" s="393"/>
      <c r="BL75" s="393"/>
      <c r="BM75" s="393"/>
      <c r="BN75" s="393"/>
      <c r="BO75" s="393"/>
      <c r="BP75" s="393"/>
      <c r="BQ75" s="393"/>
      <c r="BR75" s="393"/>
      <c r="BS75" s="393"/>
      <c r="BT75" s="393"/>
      <c r="BU75" s="393"/>
      <c r="BV75" s="393"/>
    </row>
    <row r="76" spans="63:74" x14ac:dyDescent="0.2">
      <c r="BK76" s="393"/>
      <c r="BL76" s="393"/>
      <c r="BM76" s="393"/>
      <c r="BN76" s="393"/>
      <c r="BO76" s="393"/>
      <c r="BP76" s="393"/>
      <c r="BQ76" s="393"/>
      <c r="BR76" s="393"/>
      <c r="BS76" s="393"/>
      <c r="BT76" s="393"/>
      <c r="BU76" s="393"/>
      <c r="BV76" s="393"/>
    </row>
    <row r="77" spans="63:74" x14ac:dyDescent="0.2">
      <c r="BK77" s="393"/>
      <c r="BL77" s="393"/>
      <c r="BM77" s="393"/>
      <c r="BN77" s="393"/>
      <c r="BO77" s="393"/>
      <c r="BP77" s="393"/>
      <c r="BQ77" s="393"/>
      <c r="BR77" s="393"/>
      <c r="BS77" s="393"/>
      <c r="BT77" s="393"/>
      <c r="BU77" s="393"/>
      <c r="BV77" s="393"/>
    </row>
    <row r="78" spans="63:74" x14ac:dyDescent="0.2">
      <c r="BK78" s="393"/>
      <c r="BL78" s="393"/>
      <c r="BM78" s="393"/>
      <c r="BN78" s="393"/>
      <c r="BO78" s="393"/>
      <c r="BP78" s="393"/>
      <c r="BQ78" s="393"/>
      <c r="BR78" s="393"/>
      <c r="BS78" s="393"/>
      <c r="BT78" s="393"/>
      <c r="BU78" s="393"/>
      <c r="BV78" s="393"/>
    </row>
    <row r="79" spans="63:74" x14ac:dyDescent="0.2">
      <c r="BK79" s="393"/>
      <c r="BL79" s="393"/>
      <c r="BM79" s="393"/>
      <c r="BN79" s="393"/>
      <c r="BO79" s="393"/>
      <c r="BP79" s="393"/>
      <c r="BQ79" s="393"/>
      <c r="BR79" s="393"/>
      <c r="BS79" s="393"/>
      <c r="BT79" s="393"/>
      <c r="BU79" s="393"/>
      <c r="BV79" s="393"/>
    </row>
    <row r="80" spans="63:74" x14ac:dyDescent="0.2">
      <c r="BK80" s="393"/>
      <c r="BL80" s="393"/>
      <c r="BM80" s="393"/>
      <c r="BN80" s="393"/>
      <c r="BO80" s="393"/>
      <c r="BP80" s="393"/>
      <c r="BQ80" s="393"/>
      <c r="BR80" s="393"/>
      <c r="BS80" s="393"/>
      <c r="BT80" s="393"/>
      <c r="BU80" s="393"/>
      <c r="BV80" s="393"/>
    </row>
    <row r="81" spans="63:74" x14ac:dyDescent="0.2">
      <c r="BK81" s="393"/>
      <c r="BL81" s="393"/>
      <c r="BM81" s="393"/>
      <c r="BN81" s="393"/>
      <c r="BO81" s="393"/>
      <c r="BP81" s="393"/>
      <c r="BQ81" s="393"/>
      <c r="BR81" s="393"/>
      <c r="BS81" s="393"/>
      <c r="BT81" s="393"/>
      <c r="BU81" s="393"/>
      <c r="BV81" s="393"/>
    </row>
    <row r="82" spans="63:74" x14ac:dyDescent="0.2">
      <c r="BK82" s="393"/>
      <c r="BL82" s="393"/>
      <c r="BM82" s="393"/>
      <c r="BN82" s="393"/>
      <c r="BO82" s="393"/>
      <c r="BP82" s="393"/>
      <c r="BQ82" s="393"/>
      <c r="BR82" s="393"/>
      <c r="BS82" s="393"/>
      <c r="BT82" s="393"/>
      <c r="BU82" s="393"/>
      <c r="BV82" s="393"/>
    </row>
    <row r="83" spans="63:74" x14ac:dyDescent="0.2">
      <c r="BK83" s="393"/>
      <c r="BL83" s="393"/>
      <c r="BM83" s="393"/>
      <c r="BN83" s="393"/>
      <c r="BO83" s="393"/>
      <c r="BP83" s="393"/>
      <c r="BQ83" s="393"/>
      <c r="BR83" s="393"/>
      <c r="BS83" s="393"/>
      <c r="BT83" s="393"/>
      <c r="BU83" s="393"/>
      <c r="BV83" s="393"/>
    </row>
    <row r="84" spans="63:74" x14ac:dyDescent="0.2">
      <c r="BK84" s="393"/>
      <c r="BL84" s="393"/>
      <c r="BM84" s="393"/>
      <c r="BN84" s="393"/>
      <c r="BO84" s="393"/>
      <c r="BP84" s="393"/>
      <c r="BQ84" s="393"/>
      <c r="BR84" s="393"/>
      <c r="BS84" s="393"/>
      <c r="BT84" s="393"/>
      <c r="BU84" s="393"/>
      <c r="BV84" s="393"/>
    </row>
    <row r="85" spans="63:74" x14ac:dyDescent="0.2">
      <c r="BK85" s="393"/>
      <c r="BL85" s="393"/>
      <c r="BM85" s="393"/>
      <c r="BN85" s="393"/>
      <c r="BO85" s="393"/>
      <c r="BP85" s="393"/>
      <c r="BQ85" s="393"/>
      <c r="BR85" s="393"/>
      <c r="BS85" s="393"/>
      <c r="BT85" s="393"/>
      <c r="BU85" s="393"/>
      <c r="BV85" s="393"/>
    </row>
    <row r="86" spans="63:74" x14ac:dyDescent="0.2">
      <c r="BK86" s="393"/>
      <c r="BL86" s="393"/>
      <c r="BM86" s="393"/>
      <c r="BN86" s="393"/>
      <c r="BO86" s="393"/>
      <c r="BP86" s="393"/>
      <c r="BQ86" s="393"/>
      <c r="BR86" s="393"/>
      <c r="BS86" s="393"/>
      <c r="BT86" s="393"/>
      <c r="BU86" s="393"/>
      <c r="BV86" s="393"/>
    </row>
    <row r="87" spans="63:74" x14ac:dyDescent="0.2">
      <c r="BK87" s="393"/>
      <c r="BL87" s="393"/>
      <c r="BM87" s="393"/>
      <c r="BN87" s="393"/>
      <c r="BO87" s="393"/>
      <c r="BP87" s="393"/>
      <c r="BQ87" s="393"/>
      <c r="BR87" s="393"/>
      <c r="BS87" s="393"/>
      <c r="BT87" s="393"/>
      <c r="BU87" s="393"/>
      <c r="BV87" s="393"/>
    </row>
    <row r="88" spans="63:74" x14ac:dyDescent="0.2">
      <c r="BK88" s="393"/>
      <c r="BL88" s="393"/>
      <c r="BM88" s="393"/>
      <c r="BN88" s="393"/>
      <c r="BO88" s="393"/>
      <c r="BP88" s="393"/>
      <c r="BQ88" s="393"/>
      <c r="BR88" s="393"/>
      <c r="BS88" s="393"/>
      <c r="BT88" s="393"/>
      <c r="BU88" s="393"/>
      <c r="BV88" s="393"/>
    </row>
    <row r="89" spans="63:74" x14ac:dyDescent="0.2">
      <c r="BK89" s="393"/>
      <c r="BL89" s="393"/>
      <c r="BM89" s="393"/>
      <c r="BN89" s="393"/>
      <c r="BO89" s="393"/>
      <c r="BP89" s="393"/>
      <c r="BQ89" s="393"/>
      <c r="BR89" s="393"/>
      <c r="BS89" s="393"/>
      <c r="BT89" s="393"/>
      <c r="BU89" s="393"/>
      <c r="BV89" s="393"/>
    </row>
    <row r="90" spans="63:74" x14ac:dyDescent="0.2">
      <c r="BK90" s="393"/>
      <c r="BL90" s="393"/>
      <c r="BM90" s="393"/>
      <c r="BN90" s="393"/>
      <c r="BO90" s="393"/>
      <c r="BP90" s="393"/>
      <c r="BQ90" s="393"/>
      <c r="BR90" s="393"/>
      <c r="BS90" s="393"/>
      <c r="BT90" s="393"/>
      <c r="BU90" s="393"/>
      <c r="BV90" s="393"/>
    </row>
    <row r="91" spans="63:74" x14ac:dyDescent="0.2">
      <c r="BK91" s="393"/>
      <c r="BL91" s="393"/>
      <c r="BM91" s="393"/>
      <c r="BN91" s="393"/>
      <c r="BO91" s="393"/>
      <c r="BP91" s="393"/>
      <c r="BQ91" s="393"/>
      <c r="BR91" s="393"/>
      <c r="BS91" s="393"/>
      <c r="BT91" s="393"/>
      <c r="BU91" s="393"/>
      <c r="BV91" s="393"/>
    </row>
    <row r="92" spans="63:74" x14ac:dyDescent="0.2">
      <c r="BK92" s="393"/>
      <c r="BL92" s="393"/>
      <c r="BM92" s="393"/>
      <c r="BN92" s="393"/>
      <c r="BO92" s="393"/>
      <c r="BP92" s="393"/>
      <c r="BQ92" s="393"/>
      <c r="BR92" s="393"/>
      <c r="BS92" s="393"/>
      <c r="BT92" s="393"/>
      <c r="BU92" s="393"/>
      <c r="BV92" s="393"/>
    </row>
    <row r="93" spans="63:74" x14ac:dyDescent="0.2">
      <c r="BK93" s="393"/>
      <c r="BL93" s="393"/>
      <c r="BM93" s="393"/>
      <c r="BN93" s="393"/>
      <c r="BO93" s="393"/>
      <c r="BP93" s="393"/>
      <c r="BQ93" s="393"/>
      <c r="BR93" s="393"/>
      <c r="BS93" s="393"/>
      <c r="BT93" s="393"/>
      <c r="BU93" s="393"/>
      <c r="BV93" s="393"/>
    </row>
    <row r="94" spans="63:74" x14ac:dyDescent="0.2">
      <c r="BK94" s="393"/>
      <c r="BL94" s="393"/>
      <c r="BM94" s="393"/>
      <c r="BN94" s="393"/>
      <c r="BO94" s="393"/>
      <c r="BP94" s="393"/>
      <c r="BQ94" s="393"/>
      <c r="BR94" s="393"/>
      <c r="BS94" s="393"/>
      <c r="BT94" s="393"/>
      <c r="BU94" s="393"/>
      <c r="BV94" s="393"/>
    </row>
    <row r="95" spans="63:74" x14ac:dyDescent="0.2">
      <c r="BK95" s="393"/>
      <c r="BL95" s="393"/>
      <c r="BM95" s="393"/>
      <c r="BN95" s="393"/>
      <c r="BO95" s="393"/>
      <c r="BP95" s="393"/>
      <c r="BQ95" s="393"/>
      <c r="BR95" s="393"/>
      <c r="BS95" s="393"/>
      <c r="BT95" s="393"/>
      <c r="BU95" s="393"/>
      <c r="BV95" s="393"/>
    </row>
    <row r="96" spans="63:74" x14ac:dyDescent="0.2">
      <c r="BK96" s="393"/>
      <c r="BL96" s="393"/>
      <c r="BM96" s="393"/>
      <c r="BN96" s="393"/>
      <c r="BO96" s="393"/>
      <c r="BP96" s="393"/>
      <c r="BQ96" s="393"/>
      <c r="BR96" s="393"/>
      <c r="BS96" s="393"/>
      <c r="BT96" s="393"/>
      <c r="BU96" s="393"/>
      <c r="BV96" s="393"/>
    </row>
    <row r="97" spans="63:74" x14ac:dyDescent="0.2">
      <c r="BK97" s="393"/>
      <c r="BL97" s="393"/>
      <c r="BM97" s="393"/>
      <c r="BN97" s="393"/>
      <c r="BO97" s="393"/>
      <c r="BP97" s="393"/>
      <c r="BQ97" s="393"/>
      <c r="BR97" s="393"/>
      <c r="BS97" s="393"/>
      <c r="BT97" s="393"/>
      <c r="BU97" s="393"/>
      <c r="BV97" s="393"/>
    </row>
    <row r="98" spans="63:74" x14ac:dyDescent="0.2">
      <c r="BK98" s="393"/>
      <c r="BL98" s="393"/>
      <c r="BM98" s="393"/>
      <c r="BN98" s="393"/>
      <c r="BO98" s="393"/>
      <c r="BP98" s="393"/>
      <c r="BQ98" s="393"/>
      <c r="BR98" s="393"/>
      <c r="BS98" s="393"/>
      <c r="BT98" s="393"/>
      <c r="BU98" s="393"/>
      <c r="BV98" s="393"/>
    </row>
    <row r="99" spans="63:74" x14ac:dyDescent="0.2">
      <c r="BK99" s="393"/>
      <c r="BL99" s="393"/>
      <c r="BM99" s="393"/>
      <c r="BN99" s="393"/>
      <c r="BO99" s="393"/>
      <c r="BP99" s="393"/>
      <c r="BQ99" s="393"/>
      <c r="BR99" s="393"/>
      <c r="BS99" s="393"/>
      <c r="BT99" s="393"/>
      <c r="BU99" s="393"/>
      <c r="BV99" s="393"/>
    </row>
    <row r="100" spans="63:74" x14ac:dyDescent="0.2">
      <c r="BK100" s="393"/>
      <c r="BL100" s="393"/>
      <c r="BM100" s="393"/>
      <c r="BN100" s="393"/>
      <c r="BO100" s="393"/>
      <c r="BP100" s="393"/>
      <c r="BQ100" s="393"/>
      <c r="BR100" s="393"/>
      <c r="BS100" s="393"/>
      <c r="BT100" s="393"/>
      <c r="BU100" s="393"/>
      <c r="BV100" s="393"/>
    </row>
    <row r="101" spans="63:74" x14ac:dyDescent="0.2">
      <c r="BK101" s="393"/>
      <c r="BL101" s="393"/>
      <c r="BM101" s="393"/>
      <c r="BN101" s="393"/>
      <c r="BO101" s="393"/>
      <c r="BP101" s="393"/>
      <c r="BQ101" s="393"/>
      <c r="BR101" s="393"/>
      <c r="BS101" s="393"/>
      <c r="BT101" s="393"/>
      <c r="BU101" s="393"/>
      <c r="BV101" s="393"/>
    </row>
    <row r="102" spans="63:74" x14ac:dyDescent="0.2">
      <c r="BK102" s="393"/>
      <c r="BL102" s="393"/>
      <c r="BM102" s="393"/>
      <c r="BN102" s="393"/>
      <c r="BO102" s="393"/>
      <c r="BP102" s="393"/>
      <c r="BQ102" s="393"/>
      <c r="BR102" s="393"/>
      <c r="BS102" s="393"/>
      <c r="BT102" s="393"/>
      <c r="BU102" s="393"/>
      <c r="BV102" s="393"/>
    </row>
    <row r="103" spans="63:74" x14ac:dyDescent="0.2">
      <c r="BK103" s="393"/>
      <c r="BL103" s="393"/>
      <c r="BM103" s="393"/>
      <c r="BN103" s="393"/>
      <c r="BO103" s="393"/>
      <c r="BP103" s="393"/>
      <c r="BQ103" s="393"/>
      <c r="BR103" s="393"/>
      <c r="BS103" s="393"/>
      <c r="BT103" s="393"/>
      <c r="BU103" s="393"/>
      <c r="BV103" s="393"/>
    </row>
    <row r="104" spans="63:74" x14ac:dyDescent="0.2">
      <c r="BK104" s="393"/>
      <c r="BL104" s="393"/>
      <c r="BM104" s="393"/>
      <c r="BN104" s="393"/>
      <c r="BO104" s="393"/>
      <c r="BP104" s="393"/>
      <c r="BQ104" s="393"/>
      <c r="BR104" s="393"/>
      <c r="BS104" s="393"/>
      <c r="BT104" s="393"/>
      <c r="BU104" s="393"/>
      <c r="BV104" s="393"/>
    </row>
    <row r="105" spans="63:74" x14ac:dyDescent="0.2">
      <c r="BK105" s="393"/>
      <c r="BL105" s="393"/>
      <c r="BM105" s="393"/>
      <c r="BN105" s="393"/>
      <c r="BO105" s="393"/>
      <c r="BP105" s="393"/>
      <c r="BQ105" s="393"/>
      <c r="BR105" s="393"/>
      <c r="BS105" s="393"/>
      <c r="BT105" s="393"/>
      <c r="BU105" s="393"/>
      <c r="BV105" s="393"/>
    </row>
    <row r="106" spans="63:74" x14ac:dyDescent="0.2">
      <c r="BK106" s="393"/>
      <c r="BL106" s="393"/>
      <c r="BM106" s="393"/>
      <c r="BN106" s="393"/>
      <c r="BO106" s="393"/>
      <c r="BP106" s="393"/>
      <c r="BQ106" s="393"/>
      <c r="BR106" s="393"/>
      <c r="BS106" s="393"/>
      <c r="BT106" s="393"/>
      <c r="BU106" s="393"/>
      <c r="BV106" s="393"/>
    </row>
    <row r="107" spans="63:74" x14ac:dyDescent="0.2">
      <c r="BK107" s="393"/>
      <c r="BL107" s="393"/>
      <c r="BM107" s="393"/>
      <c r="BN107" s="393"/>
      <c r="BO107" s="393"/>
      <c r="BP107" s="393"/>
      <c r="BQ107" s="393"/>
      <c r="BR107" s="393"/>
      <c r="BS107" s="393"/>
      <c r="BT107" s="393"/>
      <c r="BU107" s="393"/>
      <c r="BV107" s="393"/>
    </row>
    <row r="108" spans="63:74" x14ac:dyDescent="0.2">
      <c r="BK108" s="393"/>
      <c r="BL108" s="393"/>
      <c r="BM108" s="393"/>
      <c r="BN108" s="393"/>
      <c r="BO108" s="393"/>
      <c r="BP108" s="393"/>
      <c r="BQ108" s="393"/>
      <c r="BR108" s="393"/>
      <c r="BS108" s="393"/>
      <c r="BT108" s="393"/>
      <c r="BU108" s="393"/>
      <c r="BV108" s="393"/>
    </row>
    <row r="109" spans="63:74" x14ac:dyDescent="0.2">
      <c r="BK109" s="393"/>
      <c r="BL109" s="393"/>
      <c r="BM109" s="393"/>
      <c r="BN109" s="393"/>
      <c r="BO109" s="393"/>
      <c r="BP109" s="393"/>
      <c r="BQ109" s="393"/>
      <c r="BR109" s="393"/>
      <c r="BS109" s="393"/>
      <c r="BT109" s="393"/>
      <c r="BU109" s="393"/>
      <c r="BV109" s="393"/>
    </row>
    <row r="110" spans="63:74" x14ac:dyDescent="0.2">
      <c r="BK110" s="393"/>
      <c r="BL110" s="393"/>
      <c r="BM110" s="393"/>
      <c r="BN110" s="393"/>
      <c r="BO110" s="393"/>
      <c r="BP110" s="393"/>
      <c r="BQ110" s="393"/>
      <c r="BR110" s="393"/>
      <c r="BS110" s="393"/>
      <c r="BT110" s="393"/>
      <c r="BU110" s="393"/>
      <c r="BV110" s="393"/>
    </row>
    <row r="111" spans="63:74" x14ac:dyDescent="0.2">
      <c r="BK111" s="393"/>
      <c r="BL111" s="393"/>
      <c r="BM111" s="393"/>
      <c r="BN111" s="393"/>
      <c r="BO111" s="393"/>
      <c r="BP111" s="393"/>
      <c r="BQ111" s="393"/>
      <c r="BR111" s="393"/>
      <c r="BS111" s="393"/>
      <c r="BT111" s="393"/>
      <c r="BU111" s="393"/>
      <c r="BV111" s="393"/>
    </row>
    <row r="112" spans="63:74" x14ac:dyDescent="0.2">
      <c r="BK112" s="393"/>
      <c r="BL112" s="393"/>
      <c r="BM112" s="393"/>
      <c r="BN112" s="393"/>
      <c r="BO112" s="393"/>
      <c r="BP112" s="393"/>
      <c r="BQ112" s="393"/>
      <c r="BR112" s="393"/>
      <c r="BS112" s="393"/>
      <c r="BT112" s="393"/>
      <c r="BU112" s="393"/>
      <c r="BV112" s="393"/>
    </row>
    <row r="113" spans="63:74" x14ac:dyDescent="0.2">
      <c r="BK113" s="393"/>
      <c r="BL113" s="393"/>
      <c r="BM113" s="393"/>
      <c r="BN113" s="393"/>
      <c r="BO113" s="393"/>
      <c r="BP113" s="393"/>
      <c r="BQ113" s="393"/>
      <c r="BR113" s="393"/>
      <c r="BS113" s="393"/>
      <c r="BT113" s="393"/>
      <c r="BU113" s="393"/>
      <c r="BV113" s="393"/>
    </row>
    <row r="114" spans="63:74" x14ac:dyDescent="0.2">
      <c r="BK114" s="393"/>
      <c r="BL114" s="393"/>
      <c r="BM114" s="393"/>
      <c r="BN114" s="393"/>
      <c r="BO114" s="393"/>
      <c r="BP114" s="393"/>
      <c r="BQ114" s="393"/>
      <c r="BR114" s="393"/>
      <c r="BS114" s="393"/>
      <c r="BT114" s="393"/>
      <c r="BU114" s="393"/>
      <c r="BV114" s="393"/>
    </row>
    <row r="115" spans="63:74" x14ac:dyDescent="0.2">
      <c r="BK115" s="393"/>
      <c r="BL115" s="393"/>
      <c r="BM115" s="393"/>
      <c r="BN115" s="393"/>
      <c r="BO115" s="393"/>
      <c r="BP115" s="393"/>
      <c r="BQ115" s="393"/>
      <c r="BR115" s="393"/>
      <c r="BS115" s="393"/>
      <c r="BT115" s="393"/>
      <c r="BU115" s="393"/>
      <c r="BV115" s="393"/>
    </row>
    <row r="116" spans="63:74" x14ac:dyDescent="0.2">
      <c r="BK116" s="393"/>
      <c r="BL116" s="393"/>
      <c r="BM116" s="393"/>
      <c r="BN116" s="393"/>
      <c r="BO116" s="393"/>
      <c r="BP116" s="393"/>
      <c r="BQ116" s="393"/>
      <c r="BR116" s="393"/>
      <c r="BS116" s="393"/>
      <c r="BT116" s="393"/>
      <c r="BU116" s="393"/>
      <c r="BV116" s="393"/>
    </row>
    <row r="117" spans="63:74" x14ac:dyDescent="0.2">
      <c r="BK117" s="393"/>
      <c r="BL117" s="393"/>
      <c r="BM117" s="393"/>
      <c r="BN117" s="393"/>
      <c r="BO117" s="393"/>
      <c r="BP117" s="393"/>
      <c r="BQ117" s="393"/>
      <c r="BR117" s="393"/>
      <c r="BS117" s="393"/>
      <c r="BT117" s="393"/>
      <c r="BU117" s="393"/>
      <c r="BV117" s="393"/>
    </row>
    <row r="118" spans="63:74" x14ac:dyDescent="0.2">
      <c r="BK118" s="393"/>
      <c r="BL118" s="393"/>
      <c r="BM118" s="393"/>
      <c r="BN118" s="393"/>
      <c r="BO118" s="393"/>
      <c r="BP118" s="393"/>
      <c r="BQ118" s="393"/>
      <c r="BR118" s="393"/>
      <c r="BS118" s="393"/>
      <c r="BT118" s="393"/>
      <c r="BU118" s="393"/>
      <c r="BV118" s="393"/>
    </row>
    <row r="119" spans="63:74" x14ac:dyDescent="0.2">
      <c r="BK119" s="393"/>
      <c r="BL119" s="393"/>
      <c r="BM119" s="393"/>
      <c r="BN119" s="393"/>
      <c r="BO119" s="393"/>
      <c r="BP119" s="393"/>
      <c r="BQ119" s="393"/>
      <c r="BR119" s="393"/>
      <c r="BS119" s="393"/>
      <c r="BT119" s="393"/>
      <c r="BU119" s="393"/>
      <c r="BV119" s="393"/>
    </row>
    <row r="120" spans="63:74" x14ac:dyDescent="0.2">
      <c r="BK120" s="393"/>
      <c r="BL120" s="393"/>
      <c r="BM120" s="393"/>
      <c r="BN120" s="393"/>
      <c r="BO120" s="393"/>
      <c r="BP120" s="393"/>
      <c r="BQ120" s="393"/>
      <c r="BR120" s="393"/>
      <c r="BS120" s="393"/>
      <c r="BT120" s="393"/>
      <c r="BU120" s="393"/>
      <c r="BV120" s="393"/>
    </row>
    <row r="121" spans="63:74" x14ac:dyDescent="0.2">
      <c r="BK121" s="393"/>
      <c r="BL121" s="393"/>
      <c r="BM121" s="393"/>
      <c r="BN121" s="393"/>
      <c r="BO121" s="393"/>
      <c r="BP121" s="393"/>
      <c r="BQ121" s="393"/>
      <c r="BR121" s="393"/>
      <c r="BS121" s="393"/>
      <c r="BT121" s="393"/>
      <c r="BU121" s="393"/>
      <c r="BV121" s="393"/>
    </row>
    <row r="122" spans="63:74" x14ac:dyDescent="0.2">
      <c r="BK122" s="393"/>
      <c r="BL122" s="393"/>
      <c r="BM122" s="393"/>
      <c r="BN122" s="393"/>
      <c r="BO122" s="393"/>
      <c r="BP122" s="393"/>
      <c r="BQ122" s="393"/>
      <c r="BR122" s="393"/>
      <c r="BS122" s="393"/>
      <c r="BT122" s="393"/>
      <c r="BU122" s="393"/>
      <c r="BV122" s="393"/>
    </row>
    <row r="123" spans="63:74" x14ac:dyDescent="0.2">
      <c r="BK123" s="393"/>
      <c r="BL123" s="393"/>
      <c r="BM123" s="393"/>
      <c r="BN123" s="393"/>
      <c r="BO123" s="393"/>
      <c r="BP123" s="393"/>
      <c r="BQ123" s="393"/>
      <c r="BR123" s="393"/>
      <c r="BS123" s="393"/>
      <c r="BT123" s="393"/>
      <c r="BU123" s="393"/>
      <c r="BV123" s="393"/>
    </row>
    <row r="124" spans="63:74" x14ac:dyDescent="0.2">
      <c r="BK124" s="393"/>
      <c r="BL124" s="393"/>
      <c r="BM124" s="393"/>
      <c r="BN124" s="393"/>
      <c r="BO124" s="393"/>
      <c r="BP124" s="393"/>
      <c r="BQ124" s="393"/>
      <c r="BR124" s="393"/>
      <c r="BS124" s="393"/>
      <c r="BT124" s="393"/>
      <c r="BU124" s="393"/>
      <c r="BV124" s="393"/>
    </row>
    <row r="125" spans="63:74" x14ac:dyDescent="0.2">
      <c r="BK125" s="393"/>
      <c r="BL125" s="393"/>
      <c r="BM125" s="393"/>
      <c r="BN125" s="393"/>
      <c r="BO125" s="393"/>
      <c r="BP125" s="393"/>
      <c r="BQ125" s="393"/>
      <c r="BR125" s="393"/>
      <c r="BS125" s="393"/>
      <c r="BT125" s="393"/>
      <c r="BU125" s="393"/>
      <c r="BV125" s="393"/>
    </row>
    <row r="126" spans="63:74" x14ac:dyDescent="0.2">
      <c r="BK126" s="393"/>
      <c r="BL126" s="393"/>
      <c r="BM126" s="393"/>
      <c r="BN126" s="393"/>
      <c r="BO126" s="393"/>
      <c r="BP126" s="393"/>
      <c r="BQ126" s="393"/>
      <c r="BR126" s="393"/>
      <c r="BS126" s="393"/>
      <c r="BT126" s="393"/>
      <c r="BU126" s="393"/>
      <c r="BV126" s="393"/>
    </row>
    <row r="127" spans="63:74" x14ac:dyDescent="0.2">
      <c r="BK127" s="393"/>
      <c r="BL127" s="393"/>
      <c r="BM127" s="393"/>
      <c r="BN127" s="393"/>
      <c r="BO127" s="393"/>
      <c r="BP127" s="393"/>
      <c r="BQ127" s="393"/>
      <c r="BR127" s="393"/>
      <c r="BS127" s="393"/>
      <c r="BT127" s="393"/>
      <c r="BU127" s="393"/>
      <c r="BV127" s="393"/>
    </row>
    <row r="128" spans="63:74" x14ac:dyDescent="0.2">
      <c r="BK128" s="393"/>
      <c r="BL128" s="393"/>
      <c r="BM128" s="393"/>
      <c r="BN128" s="393"/>
      <c r="BO128" s="393"/>
      <c r="BP128" s="393"/>
      <c r="BQ128" s="393"/>
      <c r="BR128" s="393"/>
      <c r="BS128" s="393"/>
      <c r="BT128" s="393"/>
      <c r="BU128" s="393"/>
      <c r="BV128" s="393"/>
    </row>
    <row r="129" spans="63:74" x14ac:dyDescent="0.2">
      <c r="BK129" s="393"/>
      <c r="BL129" s="393"/>
      <c r="BM129" s="393"/>
      <c r="BN129" s="393"/>
      <c r="BO129" s="393"/>
      <c r="BP129" s="393"/>
      <c r="BQ129" s="393"/>
      <c r="BR129" s="393"/>
      <c r="BS129" s="393"/>
      <c r="BT129" s="393"/>
      <c r="BU129" s="393"/>
      <c r="BV129" s="393"/>
    </row>
    <row r="130" spans="63:74" x14ac:dyDescent="0.2">
      <c r="BK130" s="393"/>
      <c r="BL130" s="393"/>
      <c r="BM130" s="393"/>
      <c r="BN130" s="393"/>
      <c r="BO130" s="393"/>
      <c r="BP130" s="393"/>
      <c r="BQ130" s="393"/>
      <c r="BR130" s="393"/>
      <c r="BS130" s="393"/>
      <c r="BT130" s="393"/>
      <c r="BU130" s="393"/>
      <c r="BV130" s="393"/>
    </row>
    <row r="131" spans="63:74" x14ac:dyDescent="0.2">
      <c r="BK131" s="393"/>
      <c r="BL131" s="393"/>
      <c r="BM131" s="393"/>
      <c r="BN131" s="393"/>
      <c r="BO131" s="393"/>
      <c r="BP131" s="393"/>
      <c r="BQ131" s="393"/>
      <c r="BR131" s="393"/>
      <c r="BS131" s="393"/>
      <c r="BT131" s="393"/>
      <c r="BU131" s="393"/>
      <c r="BV131" s="393"/>
    </row>
    <row r="132" spans="63:74" x14ac:dyDescent="0.2">
      <c r="BK132" s="393"/>
      <c r="BL132" s="393"/>
      <c r="BM132" s="393"/>
      <c r="BN132" s="393"/>
      <c r="BO132" s="393"/>
      <c r="BP132" s="393"/>
      <c r="BQ132" s="393"/>
      <c r="BR132" s="393"/>
      <c r="BS132" s="393"/>
      <c r="BT132" s="393"/>
      <c r="BU132" s="393"/>
      <c r="BV132" s="393"/>
    </row>
    <row r="133" spans="63:74" x14ac:dyDescent="0.2">
      <c r="BK133" s="393"/>
      <c r="BL133" s="393"/>
      <c r="BM133" s="393"/>
      <c r="BN133" s="393"/>
      <c r="BO133" s="393"/>
      <c r="BP133" s="393"/>
      <c r="BQ133" s="393"/>
      <c r="BR133" s="393"/>
      <c r="BS133" s="393"/>
      <c r="BT133" s="393"/>
      <c r="BU133" s="393"/>
      <c r="BV133" s="393"/>
    </row>
    <row r="134" spans="63:74" x14ac:dyDescent="0.2">
      <c r="BK134" s="393"/>
      <c r="BL134" s="393"/>
      <c r="BM134" s="393"/>
      <c r="BN134" s="393"/>
      <c r="BO134" s="393"/>
      <c r="BP134" s="393"/>
      <c r="BQ134" s="393"/>
      <c r="BR134" s="393"/>
      <c r="BS134" s="393"/>
      <c r="BT134" s="393"/>
      <c r="BU134" s="393"/>
      <c r="BV134" s="393"/>
    </row>
    <row r="135" spans="63:74" x14ac:dyDescent="0.2">
      <c r="BK135" s="393"/>
      <c r="BL135" s="393"/>
      <c r="BM135" s="393"/>
      <c r="BN135" s="393"/>
      <c r="BO135" s="393"/>
      <c r="BP135" s="393"/>
      <c r="BQ135" s="393"/>
      <c r="BR135" s="393"/>
      <c r="BS135" s="393"/>
      <c r="BT135" s="393"/>
      <c r="BU135" s="393"/>
      <c r="BV135" s="393"/>
    </row>
    <row r="136" spans="63:74" x14ac:dyDescent="0.2">
      <c r="BK136" s="393"/>
      <c r="BL136" s="393"/>
      <c r="BM136" s="393"/>
      <c r="BN136" s="393"/>
      <c r="BO136" s="393"/>
      <c r="BP136" s="393"/>
      <c r="BQ136" s="393"/>
      <c r="BR136" s="393"/>
      <c r="BS136" s="393"/>
      <c r="BT136" s="393"/>
      <c r="BU136" s="393"/>
      <c r="BV136" s="393"/>
    </row>
    <row r="137" spans="63:74" x14ac:dyDescent="0.2">
      <c r="BK137" s="393"/>
      <c r="BL137" s="393"/>
      <c r="BM137" s="393"/>
      <c r="BN137" s="393"/>
      <c r="BO137" s="393"/>
      <c r="BP137" s="393"/>
      <c r="BQ137" s="393"/>
      <c r="BR137" s="393"/>
      <c r="BS137" s="393"/>
      <c r="BT137" s="393"/>
      <c r="BU137" s="393"/>
      <c r="BV137" s="393"/>
    </row>
    <row r="138" spans="63:74" x14ac:dyDescent="0.2">
      <c r="BK138" s="393"/>
      <c r="BL138" s="393"/>
      <c r="BM138" s="393"/>
      <c r="BN138" s="393"/>
      <c r="BO138" s="393"/>
      <c r="BP138" s="393"/>
      <c r="BQ138" s="393"/>
      <c r="BR138" s="393"/>
      <c r="BS138" s="393"/>
      <c r="BT138" s="393"/>
      <c r="BU138" s="393"/>
      <c r="BV138" s="393"/>
    </row>
    <row r="139" spans="63:74" x14ac:dyDescent="0.2">
      <c r="BK139" s="393"/>
      <c r="BL139" s="393"/>
      <c r="BM139" s="393"/>
      <c r="BN139" s="393"/>
      <c r="BO139" s="393"/>
      <c r="BP139" s="393"/>
      <c r="BQ139" s="393"/>
      <c r="BR139" s="393"/>
      <c r="BS139" s="393"/>
      <c r="BT139" s="393"/>
      <c r="BU139" s="393"/>
      <c r="BV139" s="393"/>
    </row>
    <row r="140" spans="63:74" x14ac:dyDescent="0.2">
      <c r="BK140" s="393"/>
      <c r="BL140" s="393"/>
      <c r="BM140" s="393"/>
      <c r="BN140" s="393"/>
      <c r="BO140" s="393"/>
      <c r="BP140" s="393"/>
      <c r="BQ140" s="393"/>
      <c r="BR140" s="393"/>
      <c r="BS140" s="393"/>
      <c r="BT140" s="393"/>
      <c r="BU140" s="393"/>
      <c r="BV140" s="393"/>
    </row>
    <row r="141" spans="63:74" x14ac:dyDescent="0.2">
      <c r="BK141" s="393"/>
      <c r="BL141" s="393"/>
      <c r="BM141" s="393"/>
      <c r="BN141" s="393"/>
      <c r="BO141" s="393"/>
      <c r="BP141" s="393"/>
      <c r="BQ141" s="393"/>
      <c r="BR141" s="393"/>
      <c r="BS141" s="393"/>
      <c r="BT141" s="393"/>
      <c r="BU141" s="393"/>
      <c r="BV141" s="393"/>
    </row>
    <row r="142" spans="63:74" x14ac:dyDescent="0.2">
      <c r="BK142" s="393"/>
      <c r="BL142" s="393"/>
      <c r="BM142" s="393"/>
      <c r="BN142" s="393"/>
      <c r="BO142" s="393"/>
      <c r="BP142" s="393"/>
      <c r="BQ142" s="393"/>
      <c r="BR142" s="393"/>
      <c r="BS142" s="393"/>
      <c r="BT142" s="393"/>
      <c r="BU142" s="393"/>
      <c r="BV142" s="393"/>
    </row>
    <row r="143" spans="63:74" x14ac:dyDescent="0.2">
      <c r="BK143" s="393"/>
      <c r="BL143" s="393"/>
      <c r="BM143" s="393"/>
      <c r="BN143" s="393"/>
      <c r="BO143" s="393"/>
      <c r="BP143" s="393"/>
      <c r="BQ143" s="393"/>
      <c r="BR143" s="393"/>
      <c r="BS143" s="393"/>
      <c r="BT143" s="393"/>
      <c r="BU143" s="393"/>
      <c r="BV143" s="393"/>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K5" activePane="bottomRight" state="frozen"/>
      <selection activeCell="BC15" sqref="BC15"/>
      <selection pane="topRight" activeCell="BC15" sqref="BC15"/>
      <selection pane="bottomLeft" activeCell="BC15" sqref="BC15"/>
      <selection pane="bottomRight" activeCell="AO40" sqref="AO40"/>
    </sheetView>
  </sheetViews>
  <sheetFormatPr defaultColWidth="11" defaultRowHeight="11.25" x14ac:dyDescent="0.2"/>
  <cols>
    <col min="1" max="1" width="11.5703125" style="100" customWidth="1"/>
    <col min="2" max="2" width="25.85546875" style="100" customWidth="1"/>
    <col min="3" max="50" width="6.5703125" style="100" customWidth="1"/>
    <col min="51" max="62" width="6.5703125" style="385" customWidth="1"/>
    <col min="63" max="74" width="6.5703125" style="100" customWidth="1"/>
    <col min="75" max="16384" width="11" style="100"/>
  </cols>
  <sheetData>
    <row r="1" spans="1:74" ht="15.6" customHeight="1" x14ac:dyDescent="0.2">
      <c r="A1" s="659" t="s">
        <v>1089</v>
      </c>
      <c r="B1" s="706" t="s">
        <v>1107</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306"/>
    </row>
    <row r="2" spans="1:74" ht="14.1" customHeight="1"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6"/>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01" t="s">
        <v>821</v>
      </c>
      <c r="B6" s="204" t="s">
        <v>641</v>
      </c>
      <c r="C6" s="217">
        <v>11.643779576</v>
      </c>
      <c r="D6" s="217">
        <v>11.419097385000001</v>
      </c>
      <c r="E6" s="217">
        <v>10.069923883</v>
      </c>
      <c r="F6" s="217">
        <v>9.593340886</v>
      </c>
      <c r="G6" s="217">
        <v>10.578596507</v>
      </c>
      <c r="H6" s="217">
        <v>12.525315943000001</v>
      </c>
      <c r="I6" s="217">
        <v>13.216949686</v>
      </c>
      <c r="J6" s="217">
        <v>13.189811467</v>
      </c>
      <c r="K6" s="217">
        <v>11.534839061</v>
      </c>
      <c r="L6" s="217">
        <v>9.932925505</v>
      </c>
      <c r="M6" s="217">
        <v>10.200320971</v>
      </c>
      <c r="N6" s="217">
        <v>11.681260689</v>
      </c>
      <c r="O6" s="217">
        <v>11.705544935000001</v>
      </c>
      <c r="P6" s="217">
        <v>11.183093109</v>
      </c>
      <c r="Q6" s="217">
        <v>10.280965838</v>
      </c>
      <c r="R6" s="217">
        <v>10.08002415</v>
      </c>
      <c r="S6" s="217">
        <v>10.439620581</v>
      </c>
      <c r="T6" s="217">
        <v>12.257567164999999</v>
      </c>
      <c r="U6" s="217">
        <v>13.506217894000001</v>
      </c>
      <c r="V6" s="217">
        <v>13.113268215</v>
      </c>
      <c r="W6" s="217">
        <v>11.264377251999999</v>
      </c>
      <c r="X6" s="217">
        <v>9.9580162449999996</v>
      </c>
      <c r="Y6" s="217">
        <v>10.136738483</v>
      </c>
      <c r="Z6" s="217">
        <v>10.830337504999999</v>
      </c>
      <c r="AA6" s="217">
        <v>10.952524498000001</v>
      </c>
      <c r="AB6" s="217">
        <v>10.668600701000001</v>
      </c>
      <c r="AC6" s="217">
        <v>9.9706635139999999</v>
      </c>
      <c r="AD6" s="217">
        <v>9.8409405420000002</v>
      </c>
      <c r="AE6" s="217">
        <v>10.855407445000001</v>
      </c>
      <c r="AF6" s="217">
        <v>12.027538373000001</v>
      </c>
      <c r="AG6" s="217">
        <v>13.375473251000001</v>
      </c>
      <c r="AH6" s="217">
        <v>12.764502136000001</v>
      </c>
      <c r="AI6" s="217">
        <v>11.152829245</v>
      </c>
      <c r="AJ6" s="217">
        <v>10.053250782999999</v>
      </c>
      <c r="AK6" s="217">
        <v>10.199167836000001</v>
      </c>
      <c r="AL6" s="217">
        <v>10.794680279</v>
      </c>
      <c r="AM6" s="217">
        <v>11.241604426</v>
      </c>
      <c r="AN6" s="217">
        <v>11.051254263000001</v>
      </c>
      <c r="AO6" s="217">
        <v>10.493596317</v>
      </c>
      <c r="AP6" s="217">
        <v>9.9357898779999996</v>
      </c>
      <c r="AQ6" s="217">
        <v>10.381729592999999</v>
      </c>
      <c r="AR6" s="217">
        <v>11.874142068999999</v>
      </c>
      <c r="AS6" s="217">
        <v>12.703200329</v>
      </c>
      <c r="AT6" s="217">
        <v>12.386066507000001</v>
      </c>
      <c r="AU6" s="217">
        <v>11.343108988999999</v>
      </c>
      <c r="AV6" s="217">
        <v>10.151055773</v>
      </c>
      <c r="AW6" s="217">
        <v>10.458383617999999</v>
      </c>
      <c r="AX6" s="217">
        <v>11.366339802000001</v>
      </c>
      <c r="AY6" s="217">
        <v>12.161909452</v>
      </c>
      <c r="AZ6" s="217">
        <v>11.39869</v>
      </c>
      <c r="BA6" s="217">
        <v>10.56007</v>
      </c>
      <c r="BB6" s="359">
        <v>9.9165759999999992</v>
      </c>
      <c r="BC6" s="359">
        <v>10.588660000000001</v>
      </c>
      <c r="BD6" s="359">
        <v>12.067019999999999</v>
      </c>
      <c r="BE6" s="359">
        <v>12.944179999999999</v>
      </c>
      <c r="BF6" s="359">
        <v>12.85473</v>
      </c>
      <c r="BG6" s="359">
        <v>11.33873</v>
      </c>
      <c r="BH6" s="359">
        <v>10.25151</v>
      </c>
      <c r="BI6" s="359">
        <v>10.30233</v>
      </c>
      <c r="BJ6" s="359">
        <v>11.331160000000001</v>
      </c>
      <c r="BK6" s="359">
        <v>11.66653</v>
      </c>
      <c r="BL6" s="359">
        <v>11.34333</v>
      </c>
      <c r="BM6" s="359">
        <v>10.52187</v>
      </c>
      <c r="BN6" s="359">
        <v>10.083299999999999</v>
      </c>
      <c r="BO6" s="359">
        <v>10.69252</v>
      </c>
      <c r="BP6" s="359">
        <v>12.155139999999999</v>
      </c>
      <c r="BQ6" s="359">
        <v>13.045109999999999</v>
      </c>
      <c r="BR6" s="359">
        <v>12.9557</v>
      </c>
      <c r="BS6" s="359">
        <v>11.431990000000001</v>
      </c>
      <c r="BT6" s="359">
        <v>10.37017</v>
      </c>
      <c r="BU6" s="359">
        <v>10.42099</v>
      </c>
      <c r="BV6" s="359">
        <v>11.37571</v>
      </c>
    </row>
    <row r="7" spans="1:74" ht="11.1" customHeight="1" x14ac:dyDescent="0.2">
      <c r="A7" s="101" t="s">
        <v>820</v>
      </c>
      <c r="B7" s="130" t="s">
        <v>213</v>
      </c>
      <c r="C7" s="217">
        <v>11.229939460000001</v>
      </c>
      <c r="D7" s="217">
        <v>10.99977045</v>
      </c>
      <c r="E7" s="217">
        <v>9.6635734820000003</v>
      </c>
      <c r="F7" s="217">
        <v>9.2040424610000002</v>
      </c>
      <c r="G7" s="217">
        <v>10.182441280000001</v>
      </c>
      <c r="H7" s="217">
        <v>12.09949902</v>
      </c>
      <c r="I7" s="217">
        <v>12.78049702</v>
      </c>
      <c r="J7" s="217">
        <v>12.73066914</v>
      </c>
      <c r="K7" s="217">
        <v>11.101914669999999</v>
      </c>
      <c r="L7" s="217">
        <v>9.5369691640000003</v>
      </c>
      <c r="M7" s="217">
        <v>9.7944456399999993</v>
      </c>
      <c r="N7" s="217">
        <v>11.243504359999999</v>
      </c>
      <c r="O7" s="217">
        <v>11.290344080000001</v>
      </c>
      <c r="P7" s="217">
        <v>10.77256706</v>
      </c>
      <c r="Q7" s="217">
        <v>9.8970334849999997</v>
      </c>
      <c r="R7" s="217">
        <v>9.683976607</v>
      </c>
      <c r="S7" s="217">
        <v>10.045242050000001</v>
      </c>
      <c r="T7" s="217">
        <v>11.830956820000001</v>
      </c>
      <c r="U7" s="217">
        <v>13.058120450000001</v>
      </c>
      <c r="V7" s="217">
        <v>12.6593935</v>
      </c>
      <c r="W7" s="217">
        <v>10.83708654</v>
      </c>
      <c r="X7" s="217">
        <v>9.5701778379999993</v>
      </c>
      <c r="Y7" s="217">
        <v>9.7213122690000002</v>
      </c>
      <c r="Z7" s="217">
        <v>10.394345489999999</v>
      </c>
      <c r="AA7" s="217">
        <v>10.52214341</v>
      </c>
      <c r="AB7" s="217">
        <v>10.23414524</v>
      </c>
      <c r="AC7" s="217">
        <v>9.5644496169999993</v>
      </c>
      <c r="AD7" s="217">
        <v>9.4393940060000006</v>
      </c>
      <c r="AE7" s="217">
        <v>10.43868535</v>
      </c>
      <c r="AF7" s="217">
        <v>11.592002190000001</v>
      </c>
      <c r="AG7" s="217">
        <v>12.913377880000001</v>
      </c>
      <c r="AH7" s="217">
        <v>12.306246030000001</v>
      </c>
      <c r="AI7" s="217">
        <v>10.71953544</v>
      </c>
      <c r="AJ7" s="217">
        <v>9.6421000390000007</v>
      </c>
      <c r="AK7" s="217">
        <v>9.7682108000000003</v>
      </c>
      <c r="AL7" s="217">
        <v>10.35472058</v>
      </c>
      <c r="AM7" s="217">
        <v>10.797278110000001</v>
      </c>
      <c r="AN7" s="217">
        <v>10.60214478</v>
      </c>
      <c r="AO7" s="217">
        <v>10.056705060000001</v>
      </c>
      <c r="AP7" s="217">
        <v>9.5337509069999999</v>
      </c>
      <c r="AQ7" s="217">
        <v>9.9607109559999998</v>
      </c>
      <c r="AR7" s="217">
        <v>11.43232134</v>
      </c>
      <c r="AS7" s="217">
        <v>12.245576030000001</v>
      </c>
      <c r="AT7" s="217">
        <v>11.93751408</v>
      </c>
      <c r="AU7" s="217">
        <v>10.91059787</v>
      </c>
      <c r="AV7" s="217">
        <v>9.735648737</v>
      </c>
      <c r="AW7" s="217">
        <v>10.01989049</v>
      </c>
      <c r="AX7" s="217">
        <v>10.91286691</v>
      </c>
      <c r="AY7" s="217">
        <v>11.715772583</v>
      </c>
      <c r="AZ7" s="217">
        <v>10.9487088</v>
      </c>
      <c r="BA7" s="217">
        <v>10.127452099999999</v>
      </c>
      <c r="BB7" s="359">
        <v>9.5122769999999992</v>
      </c>
      <c r="BC7" s="359">
        <v>10.162190000000001</v>
      </c>
      <c r="BD7" s="359">
        <v>11.622170000000001</v>
      </c>
      <c r="BE7" s="359">
        <v>12.47968</v>
      </c>
      <c r="BF7" s="359">
        <v>12.396039999999999</v>
      </c>
      <c r="BG7" s="359">
        <v>10.8995</v>
      </c>
      <c r="BH7" s="359">
        <v>9.8303019999999997</v>
      </c>
      <c r="BI7" s="359">
        <v>9.8620439999999991</v>
      </c>
      <c r="BJ7" s="359">
        <v>10.872540000000001</v>
      </c>
      <c r="BK7" s="359">
        <v>11.21743</v>
      </c>
      <c r="BL7" s="359">
        <v>10.887869999999999</v>
      </c>
      <c r="BM7" s="359">
        <v>10.08046</v>
      </c>
      <c r="BN7" s="359">
        <v>9.6698719999999998</v>
      </c>
      <c r="BO7" s="359">
        <v>10.25694</v>
      </c>
      <c r="BP7" s="359">
        <v>11.701510000000001</v>
      </c>
      <c r="BQ7" s="359">
        <v>12.57231</v>
      </c>
      <c r="BR7" s="359">
        <v>12.48963</v>
      </c>
      <c r="BS7" s="359">
        <v>10.98601</v>
      </c>
      <c r="BT7" s="359">
        <v>9.9427859999999999</v>
      </c>
      <c r="BU7" s="359">
        <v>9.9752360000000007</v>
      </c>
      <c r="BV7" s="359">
        <v>10.91245</v>
      </c>
    </row>
    <row r="8" spans="1:74" ht="11.1" customHeight="1" x14ac:dyDescent="0.2">
      <c r="A8" s="101" t="s">
        <v>400</v>
      </c>
      <c r="B8" s="130" t="s">
        <v>401</v>
      </c>
      <c r="C8" s="217">
        <v>0.41384011599999998</v>
      </c>
      <c r="D8" s="217">
        <v>0.41932693500000001</v>
      </c>
      <c r="E8" s="217">
        <v>0.40635040100000003</v>
      </c>
      <c r="F8" s="217">
        <v>0.389298425</v>
      </c>
      <c r="G8" s="217">
        <v>0.396155227</v>
      </c>
      <c r="H8" s="217">
        <v>0.42581692300000001</v>
      </c>
      <c r="I8" s="217">
        <v>0.43645266599999999</v>
      </c>
      <c r="J8" s="217">
        <v>0.45914232700000002</v>
      </c>
      <c r="K8" s="217">
        <v>0.43292439100000002</v>
      </c>
      <c r="L8" s="217">
        <v>0.39595634099999999</v>
      </c>
      <c r="M8" s="217">
        <v>0.40587533100000001</v>
      </c>
      <c r="N8" s="217">
        <v>0.437756329</v>
      </c>
      <c r="O8" s="217">
        <v>0.41520085499999998</v>
      </c>
      <c r="P8" s="217">
        <v>0.410526049</v>
      </c>
      <c r="Q8" s="217">
        <v>0.383932353</v>
      </c>
      <c r="R8" s="217">
        <v>0.396047543</v>
      </c>
      <c r="S8" s="217">
        <v>0.39437853099999998</v>
      </c>
      <c r="T8" s="217">
        <v>0.426610345</v>
      </c>
      <c r="U8" s="217">
        <v>0.44809744400000001</v>
      </c>
      <c r="V8" s="217">
        <v>0.45387471499999998</v>
      </c>
      <c r="W8" s="217">
        <v>0.42729071200000002</v>
      </c>
      <c r="X8" s="217">
        <v>0.387838407</v>
      </c>
      <c r="Y8" s="217">
        <v>0.41542621400000002</v>
      </c>
      <c r="Z8" s="217">
        <v>0.43599201500000001</v>
      </c>
      <c r="AA8" s="217">
        <v>0.43038108800000002</v>
      </c>
      <c r="AB8" s="217">
        <v>0.43445546099999999</v>
      </c>
      <c r="AC8" s="217">
        <v>0.40621389699999999</v>
      </c>
      <c r="AD8" s="217">
        <v>0.40154653600000001</v>
      </c>
      <c r="AE8" s="217">
        <v>0.41672209500000001</v>
      </c>
      <c r="AF8" s="217">
        <v>0.43553618300000002</v>
      </c>
      <c r="AG8" s="217">
        <v>0.46209537099999998</v>
      </c>
      <c r="AH8" s="217">
        <v>0.458256106</v>
      </c>
      <c r="AI8" s="217">
        <v>0.43329380499999998</v>
      </c>
      <c r="AJ8" s="217">
        <v>0.41115074400000001</v>
      </c>
      <c r="AK8" s="217">
        <v>0.43095703600000002</v>
      </c>
      <c r="AL8" s="217">
        <v>0.43995969899999998</v>
      </c>
      <c r="AM8" s="217">
        <v>0.444326316</v>
      </c>
      <c r="AN8" s="217">
        <v>0.44910948299999998</v>
      </c>
      <c r="AO8" s="217">
        <v>0.43689125699999998</v>
      </c>
      <c r="AP8" s="217">
        <v>0.40203897100000002</v>
      </c>
      <c r="AQ8" s="217">
        <v>0.42101863699999997</v>
      </c>
      <c r="AR8" s="217">
        <v>0.44182072900000002</v>
      </c>
      <c r="AS8" s="217">
        <v>0.45762429900000001</v>
      </c>
      <c r="AT8" s="217">
        <v>0.44855242699999998</v>
      </c>
      <c r="AU8" s="217">
        <v>0.432511119</v>
      </c>
      <c r="AV8" s="217">
        <v>0.41540703600000001</v>
      </c>
      <c r="AW8" s="217">
        <v>0.43849312800000001</v>
      </c>
      <c r="AX8" s="217">
        <v>0.45347289200000002</v>
      </c>
      <c r="AY8" s="217">
        <v>0.44613686812999997</v>
      </c>
      <c r="AZ8" s="217">
        <v>0.44998120000000003</v>
      </c>
      <c r="BA8" s="217">
        <v>0.4326179</v>
      </c>
      <c r="BB8" s="359">
        <v>0.40429850000000001</v>
      </c>
      <c r="BC8" s="359">
        <v>0.42646919999999999</v>
      </c>
      <c r="BD8" s="359">
        <v>0.44484059999999997</v>
      </c>
      <c r="BE8" s="359">
        <v>0.46449669999999998</v>
      </c>
      <c r="BF8" s="359">
        <v>0.45868379999999997</v>
      </c>
      <c r="BG8" s="359">
        <v>0.43923000000000001</v>
      </c>
      <c r="BH8" s="359">
        <v>0.4212032</v>
      </c>
      <c r="BI8" s="359">
        <v>0.44028729999999999</v>
      </c>
      <c r="BJ8" s="359">
        <v>0.45861380000000002</v>
      </c>
      <c r="BK8" s="359">
        <v>0.44910660000000002</v>
      </c>
      <c r="BL8" s="359">
        <v>0.45546439999999999</v>
      </c>
      <c r="BM8" s="359">
        <v>0.44141330000000001</v>
      </c>
      <c r="BN8" s="359">
        <v>0.41342459999999998</v>
      </c>
      <c r="BO8" s="359">
        <v>0.43557879999999999</v>
      </c>
      <c r="BP8" s="359">
        <v>0.45363290000000001</v>
      </c>
      <c r="BQ8" s="359">
        <v>0.47279379999999999</v>
      </c>
      <c r="BR8" s="359">
        <v>0.46606989999999998</v>
      </c>
      <c r="BS8" s="359">
        <v>0.44598149999999998</v>
      </c>
      <c r="BT8" s="359">
        <v>0.42738500000000001</v>
      </c>
      <c r="BU8" s="359">
        <v>0.44575900000000002</v>
      </c>
      <c r="BV8" s="359">
        <v>0.46326349999999999</v>
      </c>
    </row>
    <row r="9" spans="1:74" ht="11.1" customHeight="1" x14ac:dyDescent="0.2">
      <c r="A9" s="104" t="s">
        <v>822</v>
      </c>
      <c r="B9" s="130" t="s">
        <v>642</v>
      </c>
      <c r="C9" s="217">
        <v>0.13354496699999999</v>
      </c>
      <c r="D9" s="217">
        <v>0.121023178</v>
      </c>
      <c r="E9" s="217">
        <v>9.8363355E-2</v>
      </c>
      <c r="F9" s="217">
        <v>8.6926734000000005E-2</v>
      </c>
      <c r="G9" s="217">
        <v>4.2676806999999997E-2</v>
      </c>
      <c r="H9" s="217">
        <v>8.3190666999999996E-2</v>
      </c>
      <c r="I9" s="217">
        <v>9.0728903999999999E-2</v>
      </c>
      <c r="J9" s="217">
        <v>5.8666742000000001E-2</v>
      </c>
      <c r="K9" s="217">
        <v>1.7351166000000001E-2</v>
      </c>
      <c r="L9" s="217">
        <v>1.3948548E-2</v>
      </c>
      <c r="M9" s="217">
        <v>2.6447166000000001E-2</v>
      </c>
      <c r="N9" s="217">
        <v>8.3712128999999996E-2</v>
      </c>
      <c r="O9" s="217">
        <v>8.6702129000000003E-2</v>
      </c>
      <c r="P9" s="217">
        <v>7.9286857000000002E-2</v>
      </c>
      <c r="Q9" s="217">
        <v>8.0073580000000005E-2</v>
      </c>
      <c r="R9" s="217">
        <v>7.3199532999999997E-2</v>
      </c>
      <c r="S9" s="217">
        <v>0.116830645</v>
      </c>
      <c r="T9" s="217">
        <v>0.10555073399999999</v>
      </c>
      <c r="U9" s="217">
        <v>0.15381196799999999</v>
      </c>
      <c r="V9" s="217">
        <v>0.14757906400000001</v>
      </c>
      <c r="W9" s="217">
        <v>0.1006611</v>
      </c>
      <c r="X9" s="217">
        <v>8.9896354999999997E-2</v>
      </c>
      <c r="Y9" s="217">
        <v>7.8046565999999998E-2</v>
      </c>
      <c r="Z9" s="217">
        <v>0.109215549</v>
      </c>
      <c r="AA9" s="217">
        <v>0.103715645</v>
      </c>
      <c r="AB9" s="217">
        <v>9.5506068999999999E-2</v>
      </c>
      <c r="AC9" s="217">
        <v>9.7008548E-2</v>
      </c>
      <c r="AD9" s="217">
        <v>0.1246497</v>
      </c>
      <c r="AE9" s="217">
        <v>0.13941741899999999</v>
      </c>
      <c r="AF9" s="217">
        <v>0.13864396600000001</v>
      </c>
      <c r="AG9" s="217">
        <v>0.18279393499999999</v>
      </c>
      <c r="AH9" s="217">
        <v>0.17732806500000001</v>
      </c>
      <c r="AI9" s="217">
        <v>0.133400833</v>
      </c>
      <c r="AJ9" s="217">
        <v>0.11810741900000001</v>
      </c>
      <c r="AK9" s="217">
        <v>0.12982766700000001</v>
      </c>
      <c r="AL9" s="217">
        <v>0.10730893599999999</v>
      </c>
      <c r="AM9" s="217">
        <v>0.12770003199999999</v>
      </c>
      <c r="AN9" s="217">
        <v>0.13663260699999999</v>
      </c>
      <c r="AO9" s="217">
        <v>0.13625116100000001</v>
      </c>
      <c r="AP9" s="217">
        <v>0.113397967</v>
      </c>
      <c r="AQ9" s="217">
        <v>0.14680874199999999</v>
      </c>
      <c r="AR9" s="217">
        <v>0.16519420000000001</v>
      </c>
      <c r="AS9" s="217">
        <v>0.17257851599999999</v>
      </c>
      <c r="AT9" s="217">
        <v>0.180899903</v>
      </c>
      <c r="AU9" s="217">
        <v>0.14812336600000001</v>
      </c>
      <c r="AV9" s="217">
        <v>0.12673971000000001</v>
      </c>
      <c r="AW9" s="217">
        <v>0.14190513299999999</v>
      </c>
      <c r="AX9" s="217">
        <v>0.123336</v>
      </c>
      <c r="AY9" s="217">
        <v>0.13447169715999999</v>
      </c>
      <c r="AZ9" s="217">
        <v>0.12979360000000001</v>
      </c>
      <c r="BA9" s="217">
        <v>9.6268199999999998E-2</v>
      </c>
      <c r="BB9" s="359">
        <v>0.100258</v>
      </c>
      <c r="BC9" s="359">
        <v>0.1030243</v>
      </c>
      <c r="BD9" s="359">
        <v>0.1168386</v>
      </c>
      <c r="BE9" s="359">
        <v>0.15626999999999999</v>
      </c>
      <c r="BF9" s="359">
        <v>0.1580348</v>
      </c>
      <c r="BG9" s="359">
        <v>9.8635100000000003E-2</v>
      </c>
      <c r="BH9" s="359">
        <v>8.3965200000000004E-2</v>
      </c>
      <c r="BI9" s="359">
        <v>8.8103899999999999E-2</v>
      </c>
      <c r="BJ9" s="359">
        <v>0.1126371</v>
      </c>
      <c r="BK9" s="359">
        <v>0.1140091</v>
      </c>
      <c r="BL9" s="359">
        <v>0.11703239999999999</v>
      </c>
      <c r="BM9" s="359">
        <v>9.7284099999999998E-2</v>
      </c>
      <c r="BN9" s="359">
        <v>0.1005979</v>
      </c>
      <c r="BO9" s="359">
        <v>0.1052099</v>
      </c>
      <c r="BP9" s="359">
        <v>0.11895360000000001</v>
      </c>
      <c r="BQ9" s="359">
        <v>0.1584042</v>
      </c>
      <c r="BR9" s="359">
        <v>0.1583485</v>
      </c>
      <c r="BS9" s="359">
        <v>9.7348799999999999E-2</v>
      </c>
      <c r="BT9" s="359">
        <v>8.5369299999999995E-2</v>
      </c>
      <c r="BU9" s="359">
        <v>8.8475600000000001E-2</v>
      </c>
      <c r="BV9" s="359">
        <v>0.1093876</v>
      </c>
    </row>
    <row r="10" spans="1:74" ht="11.1" customHeight="1" x14ac:dyDescent="0.2">
      <c r="A10" s="104" t="s">
        <v>823</v>
      </c>
      <c r="B10" s="130" t="s">
        <v>576</v>
      </c>
      <c r="C10" s="217">
        <v>11.777324543000001</v>
      </c>
      <c r="D10" s="217">
        <v>11.540120563</v>
      </c>
      <c r="E10" s="217">
        <v>10.168287238</v>
      </c>
      <c r="F10" s="217">
        <v>9.6802676200000004</v>
      </c>
      <c r="G10" s="217">
        <v>10.621273314</v>
      </c>
      <c r="H10" s="217">
        <v>12.608506609999999</v>
      </c>
      <c r="I10" s="217">
        <v>13.30767859</v>
      </c>
      <c r="J10" s="217">
        <v>13.248478209</v>
      </c>
      <c r="K10" s="217">
        <v>11.552190227000001</v>
      </c>
      <c r="L10" s="217">
        <v>9.9468740530000002</v>
      </c>
      <c r="M10" s="217">
        <v>10.226768137000001</v>
      </c>
      <c r="N10" s="217">
        <v>11.764972818</v>
      </c>
      <c r="O10" s="217">
        <v>11.792247064</v>
      </c>
      <c r="P10" s="217">
        <v>11.262379965999999</v>
      </c>
      <c r="Q10" s="217">
        <v>10.361039418000001</v>
      </c>
      <c r="R10" s="217">
        <v>10.153223683</v>
      </c>
      <c r="S10" s="217">
        <v>10.556451226</v>
      </c>
      <c r="T10" s="217">
        <v>12.363117899000001</v>
      </c>
      <c r="U10" s="217">
        <v>13.660029862</v>
      </c>
      <c r="V10" s="217">
        <v>13.260847279</v>
      </c>
      <c r="W10" s="217">
        <v>11.365038351999999</v>
      </c>
      <c r="X10" s="217">
        <v>10.0479126</v>
      </c>
      <c r="Y10" s="217">
        <v>10.214785049</v>
      </c>
      <c r="Z10" s="217">
        <v>10.939553053999999</v>
      </c>
      <c r="AA10" s="217">
        <v>11.056240143</v>
      </c>
      <c r="AB10" s="217">
        <v>10.76410677</v>
      </c>
      <c r="AC10" s="217">
        <v>10.067672062</v>
      </c>
      <c r="AD10" s="217">
        <v>9.9655902419999993</v>
      </c>
      <c r="AE10" s="217">
        <v>10.994824864</v>
      </c>
      <c r="AF10" s="217">
        <v>12.166182339000001</v>
      </c>
      <c r="AG10" s="217">
        <v>13.558267186</v>
      </c>
      <c r="AH10" s="217">
        <v>12.941830201</v>
      </c>
      <c r="AI10" s="217">
        <v>11.286230078000001</v>
      </c>
      <c r="AJ10" s="217">
        <v>10.171358202</v>
      </c>
      <c r="AK10" s="217">
        <v>10.328995503</v>
      </c>
      <c r="AL10" s="217">
        <v>10.901989215</v>
      </c>
      <c r="AM10" s="217">
        <v>11.369304458</v>
      </c>
      <c r="AN10" s="217">
        <v>11.18788687</v>
      </c>
      <c r="AO10" s="217">
        <v>10.629847478</v>
      </c>
      <c r="AP10" s="217">
        <v>10.049187845000001</v>
      </c>
      <c r="AQ10" s="217">
        <v>10.528538335</v>
      </c>
      <c r="AR10" s="217">
        <v>12.039336269</v>
      </c>
      <c r="AS10" s="217">
        <v>12.875778844999999</v>
      </c>
      <c r="AT10" s="217">
        <v>12.566966409999999</v>
      </c>
      <c r="AU10" s="217">
        <v>11.491232354999999</v>
      </c>
      <c r="AV10" s="217">
        <v>10.277795483</v>
      </c>
      <c r="AW10" s="217">
        <v>10.600288751000001</v>
      </c>
      <c r="AX10" s="217">
        <v>11.489675802000001</v>
      </c>
      <c r="AY10" s="217">
        <v>12.296381149</v>
      </c>
      <c r="AZ10" s="217">
        <v>11.528483599999999</v>
      </c>
      <c r="BA10" s="217">
        <v>10.6563382</v>
      </c>
      <c r="BB10" s="359">
        <v>10.016830000000001</v>
      </c>
      <c r="BC10" s="359">
        <v>10.691689999999999</v>
      </c>
      <c r="BD10" s="359">
        <v>12.18385</v>
      </c>
      <c r="BE10" s="359">
        <v>13.10045</v>
      </c>
      <c r="BF10" s="359">
        <v>13.01276</v>
      </c>
      <c r="BG10" s="359">
        <v>11.43736</v>
      </c>
      <c r="BH10" s="359">
        <v>10.335470000000001</v>
      </c>
      <c r="BI10" s="359">
        <v>10.39044</v>
      </c>
      <c r="BJ10" s="359">
        <v>11.44379</v>
      </c>
      <c r="BK10" s="359">
        <v>11.78054</v>
      </c>
      <c r="BL10" s="359">
        <v>11.46036</v>
      </c>
      <c r="BM10" s="359">
        <v>10.619149999999999</v>
      </c>
      <c r="BN10" s="359">
        <v>10.18389</v>
      </c>
      <c r="BO10" s="359">
        <v>10.79773</v>
      </c>
      <c r="BP10" s="359">
        <v>12.274089999999999</v>
      </c>
      <c r="BQ10" s="359">
        <v>13.20351</v>
      </c>
      <c r="BR10" s="359">
        <v>13.114050000000001</v>
      </c>
      <c r="BS10" s="359">
        <v>11.529339999999999</v>
      </c>
      <c r="BT10" s="359">
        <v>10.455539999999999</v>
      </c>
      <c r="BU10" s="359">
        <v>10.50947</v>
      </c>
      <c r="BV10" s="359">
        <v>11.485099999999999</v>
      </c>
    </row>
    <row r="11" spans="1:74" ht="11.1" customHeight="1" x14ac:dyDescent="0.2">
      <c r="A11" s="104" t="s">
        <v>11</v>
      </c>
      <c r="B11" s="130" t="s">
        <v>402</v>
      </c>
      <c r="C11" s="217">
        <v>0.71521648400000004</v>
      </c>
      <c r="D11" s="217">
        <v>0.51923418200000004</v>
      </c>
      <c r="E11" s="217">
        <v>0.38153982800000003</v>
      </c>
      <c r="F11" s="217">
        <v>0.44277329599999998</v>
      </c>
      <c r="G11" s="217">
        <v>1.1269838729999999</v>
      </c>
      <c r="H11" s="217">
        <v>1.2109519719999999</v>
      </c>
      <c r="I11" s="217">
        <v>1.027168087</v>
      </c>
      <c r="J11" s="217">
        <v>0.86055471100000003</v>
      </c>
      <c r="K11" s="217">
        <v>0.25444699999999998</v>
      </c>
      <c r="L11" s="217">
        <v>0.32054463900000002</v>
      </c>
      <c r="M11" s="217">
        <v>0.71371529199999995</v>
      </c>
      <c r="N11" s="217">
        <v>1.0982639780000001</v>
      </c>
      <c r="O11" s="217">
        <v>0.65259586999999997</v>
      </c>
      <c r="P11" s="217">
        <v>0.30089621599999999</v>
      </c>
      <c r="Q11" s="217">
        <v>0.60486075500000003</v>
      </c>
      <c r="R11" s="217">
        <v>0.63421658700000005</v>
      </c>
      <c r="S11" s="217">
        <v>0.92074571299999997</v>
      </c>
      <c r="T11" s="217">
        <v>1.032560769</v>
      </c>
      <c r="U11" s="217">
        <v>1.3109241469999999</v>
      </c>
      <c r="V11" s="217">
        <v>0.84017411399999997</v>
      </c>
      <c r="W11" s="217">
        <v>0.116320179</v>
      </c>
      <c r="X11" s="217">
        <v>0.41412624799999997</v>
      </c>
      <c r="Y11" s="217">
        <v>0.67783793999999997</v>
      </c>
      <c r="Z11" s="217">
        <v>0.82233798700000005</v>
      </c>
      <c r="AA11" s="217">
        <v>0.64877709225000002</v>
      </c>
      <c r="AB11" s="217">
        <v>0.48858528580999999</v>
      </c>
      <c r="AC11" s="217">
        <v>0.56016693134999995</v>
      </c>
      <c r="AD11" s="217">
        <v>0.58946220828999996</v>
      </c>
      <c r="AE11" s="217">
        <v>1.0511405491000001</v>
      </c>
      <c r="AF11" s="217">
        <v>0.94701729131000001</v>
      </c>
      <c r="AG11" s="217">
        <v>1.188022498</v>
      </c>
      <c r="AH11" s="217">
        <v>0.77422946344999999</v>
      </c>
      <c r="AI11" s="217">
        <v>0.30469611329000001</v>
      </c>
      <c r="AJ11" s="217">
        <v>0.43359644820999999</v>
      </c>
      <c r="AK11" s="217">
        <v>0.67876253923999996</v>
      </c>
      <c r="AL11" s="217">
        <v>0.92768242526</v>
      </c>
      <c r="AM11" s="217">
        <v>0.73754354886999995</v>
      </c>
      <c r="AN11" s="217">
        <v>0.48549041858999997</v>
      </c>
      <c r="AO11" s="217">
        <v>0.75294245647000002</v>
      </c>
      <c r="AP11" s="217">
        <v>0.53339567634999996</v>
      </c>
      <c r="AQ11" s="217">
        <v>0.91665724819000005</v>
      </c>
      <c r="AR11" s="217">
        <v>1.0727316474999999</v>
      </c>
      <c r="AS11" s="217">
        <v>1.0078158135999999</v>
      </c>
      <c r="AT11" s="217">
        <v>0.87066727476000005</v>
      </c>
      <c r="AU11" s="217">
        <v>0.41270305772999999</v>
      </c>
      <c r="AV11" s="217">
        <v>0.49942769937999998</v>
      </c>
      <c r="AW11" s="217">
        <v>0.90522741008999996</v>
      </c>
      <c r="AX11" s="217">
        <v>0.96203332709</v>
      </c>
      <c r="AY11" s="217">
        <v>0.97095545819999995</v>
      </c>
      <c r="AZ11" s="217">
        <v>0.35837108994</v>
      </c>
      <c r="BA11" s="217">
        <v>0.63661199400000001</v>
      </c>
      <c r="BB11" s="359">
        <v>0.52922999999999998</v>
      </c>
      <c r="BC11" s="359">
        <v>0.99850689999999998</v>
      </c>
      <c r="BD11" s="359">
        <v>1.0616030000000001</v>
      </c>
      <c r="BE11" s="359">
        <v>1.107907</v>
      </c>
      <c r="BF11" s="359">
        <v>0.93360410000000005</v>
      </c>
      <c r="BG11" s="359">
        <v>0.2553957</v>
      </c>
      <c r="BH11" s="359">
        <v>0.47338419999999998</v>
      </c>
      <c r="BI11" s="359">
        <v>0.72126380000000001</v>
      </c>
      <c r="BJ11" s="359">
        <v>0.94466119999999998</v>
      </c>
      <c r="BK11" s="359">
        <v>0.73996130000000004</v>
      </c>
      <c r="BL11" s="359">
        <v>0.35099380000000002</v>
      </c>
      <c r="BM11" s="359">
        <v>0.66614479999999998</v>
      </c>
      <c r="BN11" s="359">
        <v>0.60495200000000005</v>
      </c>
      <c r="BO11" s="359">
        <v>1.0090699999999999</v>
      </c>
      <c r="BP11" s="359">
        <v>1.074862</v>
      </c>
      <c r="BQ11" s="359">
        <v>1.117049</v>
      </c>
      <c r="BR11" s="359">
        <v>0.9404903</v>
      </c>
      <c r="BS11" s="359">
        <v>0.25667040000000002</v>
      </c>
      <c r="BT11" s="359">
        <v>0.47827259999999999</v>
      </c>
      <c r="BU11" s="359">
        <v>0.72889890000000002</v>
      </c>
      <c r="BV11" s="359">
        <v>0.94650570000000001</v>
      </c>
    </row>
    <row r="12" spans="1:74" ht="11.1" customHeight="1" x14ac:dyDescent="0.2">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382"/>
      <c r="BC12" s="382"/>
      <c r="BD12" s="382"/>
      <c r="BE12" s="382"/>
      <c r="BF12" s="382"/>
      <c r="BG12" s="382"/>
      <c r="BH12" s="382"/>
      <c r="BI12" s="382"/>
      <c r="BJ12" s="382"/>
      <c r="BK12" s="382"/>
      <c r="BL12" s="382"/>
      <c r="BM12" s="382"/>
      <c r="BN12" s="382"/>
      <c r="BO12" s="382"/>
      <c r="BP12" s="382"/>
      <c r="BQ12" s="382"/>
      <c r="BR12" s="382"/>
      <c r="BS12" s="382"/>
      <c r="BT12" s="382"/>
      <c r="BU12" s="382"/>
      <c r="BV12" s="382"/>
    </row>
    <row r="13" spans="1:74" ht="11.1" customHeight="1" x14ac:dyDescent="0.2">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382"/>
      <c r="BC13" s="382"/>
      <c r="BD13" s="382"/>
      <c r="BE13" s="382"/>
      <c r="BF13" s="382"/>
      <c r="BG13" s="382"/>
      <c r="BH13" s="382"/>
      <c r="BI13" s="382"/>
      <c r="BJ13" s="382"/>
      <c r="BK13" s="382"/>
      <c r="BL13" s="382"/>
      <c r="BM13" s="382"/>
      <c r="BN13" s="382"/>
      <c r="BO13" s="382"/>
      <c r="BP13" s="382"/>
      <c r="BQ13" s="382"/>
      <c r="BR13" s="382"/>
      <c r="BS13" s="382"/>
      <c r="BT13" s="382"/>
      <c r="BU13" s="382"/>
      <c r="BV13" s="382"/>
    </row>
    <row r="14" spans="1:74" ht="11.1" customHeight="1" x14ac:dyDescent="0.2">
      <c r="A14" s="104" t="s">
        <v>828</v>
      </c>
      <c r="B14" s="130" t="s">
        <v>643</v>
      </c>
      <c r="C14" s="217">
        <v>10.70455012</v>
      </c>
      <c r="D14" s="217">
        <v>10.658587819999999</v>
      </c>
      <c r="E14" s="217">
        <v>9.4356605770000002</v>
      </c>
      <c r="F14" s="217">
        <v>8.9011404019999993</v>
      </c>
      <c r="G14" s="217">
        <v>9.152011237</v>
      </c>
      <c r="H14" s="217">
        <v>11.02964873</v>
      </c>
      <c r="I14" s="217">
        <v>11.90341531</v>
      </c>
      <c r="J14" s="217">
        <v>11.991224430000001</v>
      </c>
      <c r="K14" s="217">
        <v>10.92369646</v>
      </c>
      <c r="L14" s="217">
        <v>9.2842230509999997</v>
      </c>
      <c r="M14" s="217">
        <v>9.1623764740000002</v>
      </c>
      <c r="N14" s="217">
        <v>10.28848728</v>
      </c>
      <c r="O14" s="217">
        <v>10.776914250000001</v>
      </c>
      <c r="P14" s="217">
        <v>10.602830920000001</v>
      </c>
      <c r="Q14" s="217">
        <v>9.4207592009999992</v>
      </c>
      <c r="R14" s="217">
        <v>9.1730032949999991</v>
      </c>
      <c r="S14" s="217">
        <v>9.2911598340000001</v>
      </c>
      <c r="T14" s="217">
        <v>10.95785238</v>
      </c>
      <c r="U14" s="217">
        <v>11.95762893</v>
      </c>
      <c r="V14" s="217">
        <v>12.024149120000001</v>
      </c>
      <c r="W14" s="217">
        <v>10.87541903</v>
      </c>
      <c r="X14" s="217">
        <v>9.2949543969999997</v>
      </c>
      <c r="Y14" s="217">
        <v>9.1740132849999991</v>
      </c>
      <c r="Z14" s="217">
        <v>9.7363140949999991</v>
      </c>
      <c r="AA14" s="217">
        <v>10.031464010000001</v>
      </c>
      <c r="AB14" s="217">
        <v>9.895962913</v>
      </c>
      <c r="AC14" s="217">
        <v>9.1526195730000008</v>
      </c>
      <c r="AD14" s="217">
        <v>9.0253200810000003</v>
      </c>
      <c r="AE14" s="217">
        <v>9.5796183540000008</v>
      </c>
      <c r="AF14" s="217">
        <v>10.83866231</v>
      </c>
      <c r="AG14" s="217">
        <v>11.96653873</v>
      </c>
      <c r="AH14" s="217">
        <v>11.76724892</v>
      </c>
      <c r="AI14" s="217">
        <v>10.60299026</v>
      </c>
      <c r="AJ14" s="217">
        <v>9.3785631590000005</v>
      </c>
      <c r="AK14" s="217">
        <v>9.2737307589999993</v>
      </c>
      <c r="AL14" s="217">
        <v>9.5899394789999999</v>
      </c>
      <c r="AM14" s="217">
        <v>10.243578729999999</v>
      </c>
      <c r="AN14" s="217">
        <v>10.310035510000001</v>
      </c>
      <c r="AO14" s="217">
        <v>9.4952184309999996</v>
      </c>
      <c r="AP14" s="217">
        <v>9.1645540039999993</v>
      </c>
      <c r="AQ14" s="217">
        <v>9.2440614859999997</v>
      </c>
      <c r="AR14" s="217">
        <v>10.58061144</v>
      </c>
      <c r="AS14" s="217">
        <v>11.46816319</v>
      </c>
      <c r="AT14" s="217">
        <v>11.304424859999999</v>
      </c>
      <c r="AU14" s="217">
        <v>10.700669380000001</v>
      </c>
      <c r="AV14" s="217">
        <v>9.4154507130000002</v>
      </c>
      <c r="AW14" s="217">
        <v>9.3119752889999994</v>
      </c>
      <c r="AX14" s="217">
        <v>10.131469470000001</v>
      </c>
      <c r="AY14" s="217">
        <v>10.935661737</v>
      </c>
      <c r="AZ14" s="217">
        <v>10.77699</v>
      </c>
      <c r="BA14" s="217">
        <v>9.6417730000000006</v>
      </c>
      <c r="BB14" s="359">
        <v>9.1343910000000008</v>
      </c>
      <c r="BC14" s="359">
        <v>9.3206000000000007</v>
      </c>
      <c r="BD14" s="359">
        <v>10.73362</v>
      </c>
      <c r="BE14" s="359">
        <v>11.586740000000001</v>
      </c>
      <c r="BF14" s="359">
        <v>11.678430000000001</v>
      </c>
      <c r="BG14" s="359">
        <v>10.79824</v>
      </c>
      <c r="BH14" s="359">
        <v>9.4941060000000004</v>
      </c>
      <c r="BI14" s="359">
        <v>9.2845180000000003</v>
      </c>
      <c r="BJ14" s="359">
        <v>10.098470000000001</v>
      </c>
      <c r="BK14" s="359">
        <v>10.64822</v>
      </c>
      <c r="BL14" s="359">
        <v>10.711460000000001</v>
      </c>
      <c r="BM14" s="359">
        <v>9.5673709999999996</v>
      </c>
      <c r="BN14" s="359">
        <v>9.2177579999999999</v>
      </c>
      <c r="BO14" s="359">
        <v>9.4081229999999998</v>
      </c>
      <c r="BP14" s="359">
        <v>10.80292</v>
      </c>
      <c r="BQ14" s="359">
        <v>11.673410000000001</v>
      </c>
      <c r="BR14" s="359">
        <v>11.76638</v>
      </c>
      <c r="BS14" s="359">
        <v>10.883039999999999</v>
      </c>
      <c r="BT14" s="359">
        <v>9.6038859999999993</v>
      </c>
      <c r="BU14" s="359">
        <v>9.3911379999999998</v>
      </c>
      <c r="BV14" s="359">
        <v>10.13387</v>
      </c>
    </row>
    <row r="15" spans="1:74" ht="11.1" customHeight="1" x14ac:dyDescent="0.2">
      <c r="A15" s="104" t="s">
        <v>824</v>
      </c>
      <c r="B15" s="130" t="s">
        <v>570</v>
      </c>
      <c r="C15" s="217">
        <v>4.7580597600000001</v>
      </c>
      <c r="D15" s="217">
        <v>4.3871506069999997</v>
      </c>
      <c r="E15" s="217">
        <v>3.6061323220000001</v>
      </c>
      <c r="F15" s="217">
        <v>2.9348829900000002</v>
      </c>
      <c r="G15" s="217">
        <v>3.0594539140000001</v>
      </c>
      <c r="H15" s="217">
        <v>4.2498517629999997</v>
      </c>
      <c r="I15" s="217">
        <v>4.9899450610000002</v>
      </c>
      <c r="J15" s="217">
        <v>4.9694605279999999</v>
      </c>
      <c r="K15" s="217">
        <v>4.1527497459999996</v>
      </c>
      <c r="L15" s="217">
        <v>3.1189696370000002</v>
      </c>
      <c r="M15" s="217">
        <v>3.105538031</v>
      </c>
      <c r="N15" s="217">
        <v>4.1940274909999999</v>
      </c>
      <c r="O15" s="217">
        <v>4.6791604570000001</v>
      </c>
      <c r="P15" s="217">
        <v>4.290044999</v>
      </c>
      <c r="Q15" s="217">
        <v>3.3845422900000002</v>
      </c>
      <c r="R15" s="217">
        <v>3.1233450679999999</v>
      </c>
      <c r="S15" s="217">
        <v>3.151239983</v>
      </c>
      <c r="T15" s="217">
        <v>4.1994221229999997</v>
      </c>
      <c r="U15" s="217">
        <v>4.9912511449999997</v>
      </c>
      <c r="V15" s="217">
        <v>4.9593099250000003</v>
      </c>
      <c r="W15" s="217">
        <v>4.0906541900000004</v>
      </c>
      <c r="X15" s="217">
        <v>3.0511310919999999</v>
      </c>
      <c r="Y15" s="217">
        <v>3.1073412249999999</v>
      </c>
      <c r="Z15" s="217">
        <v>3.7529443100000002</v>
      </c>
      <c r="AA15" s="217">
        <v>4.0606930119999998</v>
      </c>
      <c r="AB15" s="217">
        <v>3.7232881880000002</v>
      </c>
      <c r="AC15" s="217">
        <v>3.2052156680000001</v>
      </c>
      <c r="AD15" s="217">
        <v>2.9367736510000002</v>
      </c>
      <c r="AE15" s="217">
        <v>3.2546812049999998</v>
      </c>
      <c r="AF15" s="217">
        <v>4.0978043790000003</v>
      </c>
      <c r="AG15" s="217">
        <v>4.9864216460000002</v>
      </c>
      <c r="AH15" s="217">
        <v>4.7722916990000002</v>
      </c>
      <c r="AI15" s="217">
        <v>3.9610447350000002</v>
      </c>
      <c r="AJ15" s="217">
        <v>3.1183688190000001</v>
      </c>
      <c r="AK15" s="217">
        <v>3.238507732</v>
      </c>
      <c r="AL15" s="217">
        <v>3.6834710359999998</v>
      </c>
      <c r="AM15" s="217">
        <v>4.2372307850000004</v>
      </c>
      <c r="AN15" s="217">
        <v>4.0305913809999998</v>
      </c>
      <c r="AO15" s="217">
        <v>3.6059374160000002</v>
      </c>
      <c r="AP15" s="217">
        <v>3.1765540539999999</v>
      </c>
      <c r="AQ15" s="217">
        <v>3.0638159840000001</v>
      </c>
      <c r="AR15" s="217">
        <v>3.923615286</v>
      </c>
      <c r="AS15" s="217">
        <v>4.6270260140000001</v>
      </c>
      <c r="AT15" s="217">
        <v>4.4430394570000002</v>
      </c>
      <c r="AU15" s="217">
        <v>4.037143876</v>
      </c>
      <c r="AV15" s="217">
        <v>3.1824624209999999</v>
      </c>
      <c r="AW15" s="217">
        <v>3.2604123199999999</v>
      </c>
      <c r="AX15" s="217">
        <v>4.1405353079999996</v>
      </c>
      <c r="AY15" s="217">
        <v>4.7237123242000001</v>
      </c>
      <c r="AZ15" s="217">
        <v>4.3958320000000004</v>
      </c>
      <c r="BA15" s="217">
        <v>3.6297809999999999</v>
      </c>
      <c r="BB15" s="359">
        <v>3.0454979999999998</v>
      </c>
      <c r="BC15" s="359">
        <v>3.0928110000000002</v>
      </c>
      <c r="BD15" s="359">
        <v>3.9476179999999998</v>
      </c>
      <c r="BE15" s="359">
        <v>4.6520520000000003</v>
      </c>
      <c r="BF15" s="359">
        <v>4.6525080000000001</v>
      </c>
      <c r="BG15" s="359">
        <v>4.0250320000000004</v>
      </c>
      <c r="BH15" s="359">
        <v>3.2042619999999999</v>
      </c>
      <c r="BI15" s="359">
        <v>3.1889970000000001</v>
      </c>
      <c r="BJ15" s="359">
        <v>4.0160900000000002</v>
      </c>
      <c r="BK15" s="359">
        <v>4.4663599999999999</v>
      </c>
      <c r="BL15" s="359">
        <v>4.2935439999999998</v>
      </c>
      <c r="BM15" s="359">
        <v>3.5080819999999999</v>
      </c>
      <c r="BN15" s="359">
        <v>3.073944</v>
      </c>
      <c r="BO15" s="359">
        <v>3.1233559999999998</v>
      </c>
      <c r="BP15" s="359">
        <v>3.9538829999999998</v>
      </c>
      <c r="BQ15" s="359">
        <v>4.6591180000000003</v>
      </c>
      <c r="BR15" s="359">
        <v>4.659618</v>
      </c>
      <c r="BS15" s="359">
        <v>4.0316239999999999</v>
      </c>
      <c r="BT15" s="359">
        <v>3.234969</v>
      </c>
      <c r="BU15" s="359">
        <v>3.2188050000000001</v>
      </c>
      <c r="BV15" s="359">
        <v>3.9758450000000001</v>
      </c>
    </row>
    <row r="16" spans="1:74" ht="11.1" customHeight="1" x14ac:dyDescent="0.2">
      <c r="A16" s="104" t="s">
        <v>825</v>
      </c>
      <c r="B16" s="130" t="s">
        <v>569</v>
      </c>
      <c r="C16" s="217">
        <v>3.4877467059999998</v>
      </c>
      <c r="D16" s="217">
        <v>3.5981138480000001</v>
      </c>
      <c r="E16" s="217">
        <v>3.282445514</v>
      </c>
      <c r="F16" s="217">
        <v>3.326362671</v>
      </c>
      <c r="G16" s="217">
        <v>3.4250166559999999</v>
      </c>
      <c r="H16" s="217">
        <v>3.979614164</v>
      </c>
      <c r="I16" s="217">
        <v>4.1266261599999998</v>
      </c>
      <c r="J16" s="217">
        <v>4.1659003649999997</v>
      </c>
      <c r="K16" s="217">
        <v>3.971231199</v>
      </c>
      <c r="L16" s="217">
        <v>3.498756486</v>
      </c>
      <c r="M16" s="217">
        <v>3.3841172199999998</v>
      </c>
      <c r="N16" s="217">
        <v>3.4848764569999999</v>
      </c>
      <c r="O16" s="217">
        <v>3.4917134519999999</v>
      </c>
      <c r="P16" s="217">
        <v>3.5638884800000001</v>
      </c>
      <c r="Q16" s="217">
        <v>3.363323968</v>
      </c>
      <c r="R16" s="217">
        <v>3.3501616670000001</v>
      </c>
      <c r="S16" s="217">
        <v>3.4717500060000002</v>
      </c>
      <c r="T16" s="217">
        <v>3.9389623170000001</v>
      </c>
      <c r="U16" s="217">
        <v>4.131055462</v>
      </c>
      <c r="V16" s="217">
        <v>4.1732508389999996</v>
      </c>
      <c r="W16" s="217">
        <v>3.9316901770000001</v>
      </c>
      <c r="X16" s="217">
        <v>3.5050133290000001</v>
      </c>
      <c r="Y16" s="217">
        <v>3.3517355229999999</v>
      </c>
      <c r="Z16" s="217">
        <v>3.3829919959999999</v>
      </c>
      <c r="AA16" s="217">
        <v>3.3948164580000002</v>
      </c>
      <c r="AB16" s="217">
        <v>3.4510387470000001</v>
      </c>
      <c r="AC16" s="217">
        <v>3.3056265470000001</v>
      </c>
      <c r="AD16" s="217">
        <v>3.3678902540000002</v>
      </c>
      <c r="AE16" s="217">
        <v>3.574207972</v>
      </c>
      <c r="AF16" s="217">
        <v>3.9336463820000001</v>
      </c>
      <c r="AG16" s="217">
        <v>4.1463002429999998</v>
      </c>
      <c r="AH16" s="217">
        <v>4.1324650869999999</v>
      </c>
      <c r="AI16" s="217">
        <v>3.8861656839999998</v>
      </c>
      <c r="AJ16" s="217">
        <v>3.563580967</v>
      </c>
      <c r="AK16" s="217">
        <v>3.3880246089999999</v>
      </c>
      <c r="AL16" s="217">
        <v>3.3587854400000001</v>
      </c>
      <c r="AM16" s="217">
        <v>3.4645022459999999</v>
      </c>
      <c r="AN16" s="217">
        <v>3.5972250319999999</v>
      </c>
      <c r="AO16" s="217">
        <v>3.349629481</v>
      </c>
      <c r="AP16" s="217">
        <v>3.3794909870000001</v>
      </c>
      <c r="AQ16" s="217">
        <v>3.5123565640000001</v>
      </c>
      <c r="AR16" s="217">
        <v>3.922331647</v>
      </c>
      <c r="AS16" s="217">
        <v>4.1204880150000003</v>
      </c>
      <c r="AT16" s="217">
        <v>4.1086688919999999</v>
      </c>
      <c r="AU16" s="217">
        <v>3.9658948020000002</v>
      </c>
      <c r="AV16" s="217">
        <v>3.6184249959999999</v>
      </c>
      <c r="AW16" s="217">
        <v>3.4482891179999999</v>
      </c>
      <c r="AX16" s="217">
        <v>3.5112688460000001</v>
      </c>
      <c r="AY16" s="217">
        <v>3.6848427297000002</v>
      </c>
      <c r="AZ16" s="217">
        <v>3.7249530000000002</v>
      </c>
      <c r="BA16" s="217">
        <v>3.4442550000000001</v>
      </c>
      <c r="BB16" s="359">
        <v>3.4361269999999999</v>
      </c>
      <c r="BC16" s="359">
        <v>3.5621640000000001</v>
      </c>
      <c r="BD16" s="359">
        <v>4.0197349999999998</v>
      </c>
      <c r="BE16" s="359">
        <v>4.1864369999999997</v>
      </c>
      <c r="BF16" s="359">
        <v>4.2117529999999999</v>
      </c>
      <c r="BG16" s="359">
        <v>4.0105060000000003</v>
      </c>
      <c r="BH16" s="359">
        <v>3.628552</v>
      </c>
      <c r="BI16" s="359">
        <v>3.4565990000000002</v>
      </c>
      <c r="BJ16" s="359">
        <v>3.531031</v>
      </c>
      <c r="BK16" s="359">
        <v>3.627729</v>
      </c>
      <c r="BL16" s="359">
        <v>3.7083750000000002</v>
      </c>
      <c r="BM16" s="359">
        <v>3.469179</v>
      </c>
      <c r="BN16" s="359">
        <v>3.46427</v>
      </c>
      <c r="BO16" s="359">
        <v>3.5915550000000001</v>
      </c>
      <c r="BP16" s="359">
        <v>4.0532839999999997</v>
      </c>
      <c r="BQ16" s="359">
        <v>4.2227040000000002</v>
      </c>
      <c r="BR16" s="359">
        <v>4.2483680000000001</v>
      </c>
      <c r="BS16" s="359">
        <v>4.0454699999999999</v>
      </c>
      <c r="BT16" s="359">
        <v>3.6590050000000001</v>
      </c>
      <c r="BU16" s="359">
        <v>3.4853200000000002</v>
      </c>
      <c r="BV16" s="359">
        <v>3.5600809999999998</v>
      </c>
    </row>
    <row r="17" spans="1:74" ht="11.1" customHeight="1" x14ac:dyDescent="0.2">
      <c r="A17" s="104" t="s">
        <v>826</v>
      </c>
      <c r="B17" s="130" t="s">
        <v>568</v>
      </c>
      <c r="C17" s="217">
        <v>2.4356694920000002</v>
      </c>
      <c r="D17" s="217">
        <v>2.648722824</v>
      </c>
      <c r="E17" s="217">
        <v>2.5259184810000002</v>
      </c>
      <c r="F17" s="217">
        <v>2.6198938840000001</v>
      </c>
      <c r="G17" s="217">
        <v>2.6480066610000002</v>
      </c>
      <c r="H17" s="217">
        <v>2.7782405630000002</v>
      </c>
      <c r="I17" s="217">
        <v>2.7653368079999998</v>
      </c>
      <c r="J17" s="217">
        <v>2.835612421</v>
      </c>
      <c r="K17" s="217">
        <v>2.7784220030000002</v>
      </c>
      <c r="L17" s="217">
        <v>2.6466536930000002</v>
      </c>
      <c r="M17" s="217">
        <v>2.652486745</v>
      </c>
      <c r="N17" s="217">
        <v>2.589168221</v>
      </c>
      <c r="O17" s="217">
        <v>2.5831226890000001</v>
      </c>
      <c r="P17" s="217">
        <v>2.726155984</v>
      </c>
      <c r="Q17" s="217">
        <v>2.651486732</v>
      </c>
      <c r="R17" s="217">
        <v>2.67853787</v>
      </c>
      <c r="S17" s="217">
        <v>2.6482160260000001</v>
      </c>
      <c r="T17" s="217">
        <v>2.798040925</v>
      </c>
      <c r="U17" s="217">
        <v>2.814339806</v>
      </c>
      <c r="V17" s="217">
        <v>2.8714185109999999</v>
      </c>
      <c r="W17" s="217">
        <v>2.8319540999999999</v>
      </c>
      <c r="X17" s="217">
        <v>2.7189235950000001</v>
      </c>
      <c r="Y17" s="217">
        <v>2.6952760859999998</v>
      </c>
      <c r="Z17" s="217">
        <v>2.5792322219999999</v>
      </c>
      <c r="AA17" s="217">
        <v>2.5549889029999999</v>
      </c>
      <c r="AB17" s="217">
        <v>2.6999404760000001</v>
      </c>
      <c r="AC17" s="217">
        <v>2.6225239679999999</v>
      </c>
      <c r="AD17" s="217">
        <v>2.7009891650000002</v>
      </c>
      <c r="AE17" s="217">
        <v>2.7315370790000002</v>
      </c>
      <c r="AF17" s="217">
        <v>2.7873003129999998</v>
      </c>
      <c r="AG17" s="217">
        <v>2.8135219490000001</v>
      </c>
      <c r="AH17" s="217">
        <v>2.84208492</v>
      </c>
      <c r="AI17" s="217">
        <v>2.7353300109999998</v>
      </c>
      <c r="AJ17" s="217">
        <v>2.6772803120000002</v>
      </c>
      <c r="AK17" s="217">
        <v>2.6282446730000002</v>
      </c>
      <c r="AL17" s="217">
        <v>2.5277291700000002</v>
      </c>
      <c r="AM17" s="217">
        <v>2.5206922089999999</v>
      </c>
      <c r="AN17" s="217">
        <v>2.659043456</v>
      </c>
      <c r="AO17" s="217">
        <v>2.5192470849999999</v>
      </c>
      <c r="AP17" s="217">
        <v>2.5877508059999998</v>
      </c>
      <c r="AQ17" s="217">
        <v>2.6479358820000001</v>
      </c>
      <c r="AR17" s="217">
        <v>2.71369375</v>
      </c>
      <c r="AS17" s="217">
        <v>2.7000920169999998</v>
      </c>
      <c r="AT17" s="217">
        <v>2.7322799820000001</v>
      </c>
      <c r="AU17" s="217">
        <v>2.6766007460000001</v>
      </c>
      <c r="AV17" s="217">
        <v>2.5955699019999998</v>
      </c>
      <c r="AW17" s="217">
        <v>2.5845326960000001</v>
      </c>
      <c r="AX17" s="217">
        <v>2.458210556</v>
      </c>
      <c r="AY17" s="217">
        <v>2.5037432645000002</v>
      </c>
      <c r="AZ17" s="217">
        <v>2.6325989999999999</v>
      </c>
      <c r="BA17" s="217">
        <v>2.5463610000000001</v>
      </c>
      <c r="BB17" s="359">
        <v>2.6316890000000002</v>
      </c>
      <c r="BC17" s="359">
        <v>2.6453690000000001</v>
      </c>
      <c r="BD17" s="359">
        <v>2.7445179999999998</v>
      </c>
      <c r="BE17" s="359">
        <v>2.7264089999999999</v>
      </c>
      <c r="BF17" s="359">
        <v>2.792513</v>
      </c>
      <c r="BG17" s="359">
        <v>2.7405059999999999</v>
      </c>
      <c r="BH17" s="359">
        <v>2.6404519999999998</v>
      </c>
      <c r="BI17" s="359">
        <v>2.6180669999999999</v>
      </c>
      <c r="BJ17" s="359">
        <v>2.5293999999999999</v>
      </c>
      <c r="BK17" s="359">
        <v>2.5308320000000002</v>
      </c>
      <c r="BL17" s="359">
        <v>2.6857190000000002</v>
      </c>
      <c r="BM17" s="359">
        <v>2.5684550000000002</v>
      </c>
      <c r="BN17" s="359">
        <v>2.6581480000000002</v>
      </c>
      <c r="BO17" s="359">
        <v>2.672609</v>
      </c>
      <c r="BP17" s="359">
        <v>2.7736369999999999</v>
      </c>
      <c r="BQ17" s="359">
        <v>2.7693599999999998</v>
      </c>
      <c r="BR17" s="359">
        <v>2.8363399999999999</v>
      </c>
      <c r="BS17" s="359">
        <v>2.7833540000000001</v>
      </c>
      <c r="BT17" s="359">
        <v>2.688669</v>
      </c>
      <c r="BU17" s="359">
        <v>2.6657579999999998</v>
      </c>
      <c r="BV17" s="359">
        <v>2.5756030000000001</v>
      </c>
    </row>
    <row r="18" spans="1:74" ht="11.1" customHeight="1" x14ac:dyDescent="0.2">
      <c r="A18" s="104" t="s">
        <v>827</v>
      </c>
      <c r="B18" s="130" t="s">
        <v>1105</v>
      </c>
      <c r="C18" s="217">
        <v>2.307416E-2</v>
      </c>
      <c r="D18" s="217">
        <v>2.4600540000000001E-2</v>
      </c>
      <c r="E18" s="217">
        <v>2.1164261E-2</v>
      </c>
      <c r="F18" s="217">
        <v>2.0000857E-2</v>
      </c>
      <c r="G18" s="217">
        <v>1.9534006E-2</v>
      </c>
      <c r="H18" s="217">
        <v>2.1942239999999998E-2</v>
      </c>
      <c r="I18" s="217">
        <v>2.1507281999999999E-2</v>
      </c>
      <c r="J18" s="217">
        <v>2.0251113000000001E-2</v>
      </c>
      <c r="K18" s="217">
        <v>2.1293517000000001E-2</v>
      </c>
      <c r="L18" s="217">
        <v>1.9843235000000001E-2</v>
      </c>
      <c r="M18" s="217">
        <v>2.0234478E-2</v>
      </c>
      <c r="N18" s="217">
        <v>2.0415109000000001E-2</v>
      </c>
      <c r="O18" s="217">
        <v>2.2917657000000001E-2</v>
      </c>
      <c r="P18" s="217">
        <v>2.2741457999999999E-2</v>
      </c>
      <c r="Q18" s="217">
        <v>2.1406212000000001E-2</v>
      </c>
      <c r="R18" s="217">
        <v>2.0958689999999999E-2</v>
      </c>
      <c r="S18" s="217">
        <v>1.9953818000000002E-2</v>
      </c>
      <c r="T18" s="217">
        <v>2.1427014000000001E-2</v>
      </c>
      <c r="U18" s="217">
        <v>2.0982515E-2</v>
      </c>
      <c r="V18" s="217">
        <v>2.0169840000000001E-2</v>
      </c>
      <c r="W18" s="217">
        <v>2.1120561E-2</v>
      </c>
      <c r="X18" s="217">
        <v>1.9886382000000001E-2</v>
      </c>
      <c r="Y18" s="217">
        <v>1.9660450999999999E-2</v>
      </c>
      <c r="Z18" s="217">
        <v>2.1145566000000001E-2</v>
      </c>
      <c r="AA18" s="217">
        <v>2.0965634E-2</v>
      </c>
      <c r="AB18" s="217">
        <v>2.1695503000000001E-2</v>
      </c>
      <c r="AC18" s="217">
        <v>1.9253388999999999E-2</v>
      </c>
      <c r="AD18" s="217">
        <v>1.9667011000000002E-2</v>
      </c>
      <c r="AE18" s="217">
        <v>1.9192097000000002E-2</v>
      </c>
      <c r="AF18" s="217">
        <v>1.9911234E-2</v>
      </c>
      <c r="AG18" s="217">
        <v>2.0294896E-2</v>
      </c>
      <c r="AH18" s="217">
        <v>2.0407214999999999E-2</v>
      </c>
      <c r="AI18" s="217">
        <v>2.0449827E-2</v>
      </c>
      <c r="AJ18" s="217">
        <v>1.9333060999999999E-2</v>
      </c>
      <c r="AK18" s="217">
        <v>1.8953745000000001E-2</v>
      </c>
      <c r="AL18" s="217">
        <v>1.9953833000000001E-2</v>
      </c>
      <c r="AM18" s="217">
        <v>2.1153495000000001E-2</v>
      </c>
      <c r="AN18" s="217">
        <v>2.3175643999999999E-2</v>
      </c>
      <c r="AO18" s="217">
        <v>2.0404447999999999E-2</v>
      </c>
      <c r="AP18" s="217">
        <v>2.0758157999999999E-2</v>
      </c>
      <c r="AQ18" s="217">
        <v>1.9953057E-2</v>
      </c>
      <c r="AR18" s="217">
        <v>2.0970761000000001E-2</v>
      </c>
      <c r="AS18" s="217">
        <v>2.0557145999999998E-2</v>
      </c>
      <c r="AT18" s="217">
        <v>2.0436527999999999E-2</v>
      </c>
      <c r="AU18" s="217">
        <v>2.1029952000000001E-2</v>
      </c>
      <c r="AV18" s="217">
        <v>1.8993393000000001E-2</v>
      </c>
      <c r="AW18" s="217">
        <v>1.8741153999999999E-2</v>
      </c>
      <c r="AX18" s="217">
        <v>2.1454760999999999E-2</v>
      </c>
      <c r="AY18" s="217">
        <v>2.336341871E-2</v>
      </c>
      <c r="AZ18" s="217">
        <v>2.3602700000000001E-2</v>
      </c>
      <c r="BA18" s="217">
        <v>2.1376099999999999E-2</v>
      </c>
      <c r="BB18" s="359">
        <v>2.1077200000000001E-2</v>
      </c>
      <c r="BC18" s="359">
        <v>2.02566E-2</v>
      </c>
      <c r="BD18" s="359">
        <v>2.17485E-2</v>
      </c>
      <c r="BE18" s="359">
        <v>2.1841800000000001E-2</v>
      </c>
      <c r="BF18" s="359">
        <v>2.1657300000000001E-2</v>
      </c>
      <c r="BG18" s="359">
        <v>2.2194599999999998E-2</v>
      </c>
      <c r="BH18" s="359">
        <v>2.0839E-2</v>
      </c>
      <c r="BI18" s="359">
        <v>2.0853799999999999E-2</v>
      </c>
      <c r="BJ18" s="359">
        <v>2.1945900000000001E-2</v>
      </c>
      <c r="BK18" s="359">
        <v>2.3302400000000001E-2</v>
      </c>
      <c r="BL18" s="359">
        <v>2.3818099999999998E-2</v>
      </c>
      <c r="BM18" s="359">
        <v>2.1655500000000001E-2</v>
      </c>
      <c r="BN18" s="359">
        <v>2.1394799999999999E-2</v>
      </c>
      <c r="BO18" s="359">
        <v>2.0603400000000001E-2</v>
      </c>
      <c r="BP18" s="359">
        <v>2.21166E-2</v>
      </c>
      <c r="BQ18" s="359">
        <v>2.22277E-2</v>
      </c>
      <c r="BR18" s="359">
        <v>2.2053199999999998E-2</v>
      </c>
      <c r="BS18" s="359">
        <v>2.25957E-2</v>
      </c>
      <c r="BT18" s="359">
        <v>2.1242799999999999E-2</v>
      </c>
      <c r="BU18" s="359">
        <v>2.12543E-2</v>
      </c>
      <c r="BV18" s="359">
        <v>2.2338899999999998E-2</v>
      </c>
    </row>
    <row r="19" spans="1:74" ht="11.1" customHeight="1" x14ac:dyDescent="0.2">
      <c r="A19" s="104" t="s">
        <v>1012</v>
      </c>
      <c r="B19" s="130" t="s">
        <v>403</v>
      </c>
      <c r="C19" s="217">
        <v>0.35755794000000002</v>
      </c>
      <c r="D19" s="217">
        <v>0.36229855999999999</v>
      </c>
      <c r="E19" s="217">
        <v>0.35108683200000002</v>
      </c>
      <c r="F19" s="217">
        <v>0.33635392200000003</v>
      </c>
      <c r="G19" s="217">
        <v>0.34227819900000001</v>
      </c>
      <c r="H19" s="217">
        <v>0.36790591</v>
      </c>
      <c r="I19" s="217">
        <v>0.37709520000000002</v>
      </c>
      <c r="J19" s="217">
        <v>0.39669906999999999</v>
      </c>
      <c r="K19" s="217">
        <v>0.37404676999999997</v>
      </c>
      <c r="L19" s="217">
        <v>0.34210636300000002</v>
      </c>
      <c r="M19" s="217">
        <v>0.35067637200000001</v>
      </c>
      <c r="N19" s="217">
        <v>0.37822156000000001</v>
      </c>
      <c r="O19" s="217">
        <v>0.36273695</v>
      </c>
      <c r="P19" s="217">
        <v>0.35865282999999998</v>
      </c>
      <c r="Q19" s="217">
        <v>0.33541946299999997</v>
      </c>
      <c r="R19" s="217">
        <v>0.346003801</v>
      </c>
      <c r="S19" s="217">
        <v>0.34454568299999999</v>
      </c>
      <c r="T19" s="217">
        <v>0.37270474999999997</v>
      </c>
      <c r="U19" s="217">
        <v>0.39147678000000002</v>
      </c>
      <c r="V19" s="217">
        <v>0.39652405000000002</v>
      </c>
      <c r="W19" s="217">
        <v>0.37329915000000002</v>
      </c>
      <c r="X19" s="217">
        <v>0.33883195599999999</v>
      </c>
      <c r="Y19" s="217">
        <v>0.36293382499999999</v>
      </c>
      <c r="Z19" s="217">
        <v>0.38090097499999997</v>
      </c>
      <c r="AA19" s="217">
        <v>0.37599904075000001</v>
      </c>
      <c r="AB19" s="217">
        <v>0.37955857119000003</v>
      </c>
      <c r="AC19" s="217">
        <v>0.35488555765000002</v>
      </c>
      <c r="AD19" s="217">
        <v>0.35080795270999998</v>
      </c>
      <c r="AE19" s="217">
        <v>0.36406596088999998</v>
      </c>
      <c r="AF19" s="217">
        <v>0.38050273768999998</v>
      </c>
      <c r="AG19" s="217">
        <v>0.40370595796999997</v>
      </c>
      <c r="AH19" s="217">
        <v>0.40035181754999999</v>
      </c>
      <c r="AI19" s="217">
        <v>0.37854370470999998</v>
      </c>
      <c r="AJ19" s="217">
        <v>0.35919859478999999</v>
      </c>
      <c r="AK19" s="217">
        <v>0.37650220476000001</v>
      </c>
      <c r="AL19" s="217">
        <v>0.38436731074000002</v>
      </c>
      <c r="AM19" s="217">
        <v>0.38818217913000003</v>
      </c>
      <c r="AN19" s="217">
        <v>0.39236094141</v>
      </c>
      <c r="AO19" s="217">
        <v>0.38168659052999998</v>
      </c>
      <c r="AP19" s="217">
        <v>0.35123816465000002</v>
      </c>
      <c r="AQ19" s="217">
        <v>0.36781960080999998</v>
      </c>
      <c r="AR19" s="217">
        <v>0.38599318155000001</v>
      </c>
      <c r="AS19" s="217">
        <v>0.39979984135000002</v>
      </c>
      <c r="AT19" s="217">
        <v>0.39187427524000001</v>
      </c>
      <c r="AU19" s="217">
        <v>0.37785991727000001</v>
      </c>
      <c r="AV19" s="217">
        <v>0.36291707062</v>
      </c>
      <c r="AW19" s="217">
        <v>0.38308605191</v>
      </c>
      <c r="AX19" s="217">
        <v>0.39617300491000002</v>
      </c>
      <c r="AY19" s="217">
        <v>0.38976395371</v>
      </c>
      <c r="AZ19" s="217">
        <v>0.39312251005999999</v>
      </c>
      <c r="BA19" s="217">
        <v>0.37795320599999999</v>
      </c>
      <c r="BB19" s="359">
        <v>0.35321219999999998</v>
      </c>
      <c r="BC19" s="359">
        <v>0.37258150000000001</v>
      </c>
      <c r="BD19" s="359">
        <v>0.38863150000000002</v>
      </c>
      <c r="BE19" s="359">
        <v>0.4058039</v>
      </c>
      <c r="BF19" s="359">
        <v>0.40072550000000001</v>
      </c>
      <c r="BG19" s="359">
        <v>0.38372980000000001</v>
      </c>
      <c r="BH19" s="359">
        <v>0.3679809</v>
      </c>
      <c r="BI19" s="359">
        <v>0.38465359999999998</v>
      </c>
      <c r="BJ19" s="359">
        <v>0.40066439999999998</v>
      </c>
      <c r="BK19" s="359">
        <v>0.3923584</v>
      </c>
      <c r="BL19" s="359">
        <v>0.39791290000000001</v>
      </c>
      <c r="BM19" s="359">
        <v>0.38563720000000001</v>
      </c>
      <c r="BN19" s="359">
        <v>0.36118519999999998</v>
      </c>
      <c r="BO19" s="359">
        <v>0.38053999999999999</v>
      </c>
      <c r="BP19" s="359">
        <v>0.39631280000000002</v>
      </c>
      <c r="BQ19" s="359">
        <v>0.41305259999999999</v>
      </c>
      <c r="BR19" s="359">
        <v>0.40717829999999999</v>
      </c>
      <c r="BS19" s="359">
        <v>0.38962829999999998</v>
      </c>
      <c r="BT19" s="359">
        <v>0.37338159999999998</v>
      </c>
      <c r="BU19" s="359">
        <v>0.3894339</v>
      </c>
      <c r="BV19" s="359">
        <v>0.40472659999999999</v>
      </c>
    </row>
    <row r="20" spans="1:74" ht="11.1" customHeight="1" x14ac:dyDescent="0.2">
      <c r="A20" s="107" t="s">
        <v>829</v>
      </c>
      <c r="B20" s="205" t="s">
        <v>644</v>
      </c>
      <c r="C20" s="217">
        <v>11.06210806</v>
      </c>
      <c r="D20" s="217">
        <v>11.02088638</v>
      </c>
      <c r="E20" s="217">
        <v>9.7867474090000002</v>
      </c>
      <c r="F20" s="217">
        <v>9.237494324</v>
      </c>
      <c r="G20" s="217">
        <v>9.4942894360000007</v>
      </c>
      <c r="H20" s="217">
        <v>11.397554639999999</v>
      </c>
      <c r="I20" s="217">
        <v>12.280510509999999</v>
      </c>
      <c r="J20" s="217">
        <v>12.387923499999999</v>
      </c>
      <c r="K20" s="217">
        <v>11.29774323</v>
      </c>
      <c r="L20" s="217">
        <v>9.6263294140000006</v>
      </c>
      <c r="M20" s="217">
        <v>9.5130528460000008</v>
      </c>
      <c r="N20" s="217">
        <v>10.66670884</v>
      </c>
      <c r="O20" s="217">
        <v>11.139651199999999</v>
      </c>
      <c r="P20" s="217">
        <v>10.961483749999999</v>
      </c>
      <c r="Q20" s="217">
        <v>9.7561786640000001</v>
      </c>
      <c r="R20" s="217">
        <v>9.5190070959999993</v>
      </c>
      <c r="S20" s="217">
        <v>9.6357055169999999</v>
      </c>
      <c r="T20" s="217">
        <v>11.330557130000001</v>
      </c>
      <c r="U20" s="217">
        <v>12.34910571</v>
      </c>
      <c r="V20" s="217">
        <v>12.420673170000001</v>
      </c>
      <c r="W20" s="217">
        <v>11.248718179999999</v>
      </c>
      <c r="X20" s="217">
        <v>9.6337863529999996</v>
      </c>
      <c r="Y20" s="217">
        <v>9.5369471099999998</v>
      </c>
      <c r="Z20" s="217">
        <v>10.11721507</v>
      </c>
      <c r="AA20" s="217">
        <v>10.407463051000001</v>
      </c>
      <c r="AB20" s="217">
        <v>10.275521484</v>
      </c>
      <c r="AC20" s="217">
        <v>9.5075051307000003</v>
      </c>
      <c r="AD20" s="217">
        <v>9.3761280337000006</v>
      </c>
      <c r="AE20" s="217">
        <v>9.9436843149000005</v>
      </c>
      <c r="AF20" s="217">
        <v>11.219165048000001</v>
      </c>
      <c r="AG20" s="217">
        <v>12.370244688</v>
      </c>
      <c r="AH20" s="217">
        <v>12.167600738000001</v>
      </c>
      <c r="AI20" s="217">
        <v>10.981533965000001</v>
      </c>
      <c r="AJ20" s="217">
        <v>9.7377617537999992</v>
      </c>
      <c r="AK20" s="217">
        <v>9.6502329638000006</v>
      </c>
      <c r="AL20" s="217">
        <v>9.9743067897</v>
      </c>
      <c r="AM20" s="217">
        <v>10.631760909</v>
      </c>
      <c r="AN20" s="217">
        <v>10.702396451</v>
      </c>
      <c r="AO20" s="217">
        <v>9.8769050215000007</v>
      </c>
      <c r="AP20" s="217">
        <v>9.5157921686000009</v>
      </c>
      <c r="AQ20" s="217">
        <v>9.6118810868000004</v>
      </c>
      <c r="AR20" s="217">
        <v>10.966604622</v>
      </c>
      <c r="AS20" s="217">
        <v>11.867963031</v>
      </c>
      <c r="AT20" s="217">
        <v>11.696299135</v>
      </c>
      <c r="AU20" s="217">
        <v>11.078529296999999</v>
      </c>
      <c r="AV20" s="217">
        <v>9.7783677836000003</v>
      </c>
      <c r="AW20" s="217">
        <v>9.6950613409000006</v>
      </c>
      <c r="AX20" s="217">
        <v>10.527642475</v>
      </c>
      <c r="AY20" s="217">
        <v>11.325425689999999</v>
      </c>
      <c r="AZ20" s="217">
        <v>11.170112509999999</v>
      </c>
      <c r="BA20" s="217">
        <v>10.019726206</v>
      </c>
      <c r="BB20" s="359">
        <v>9.4876039999999993</v>
      </c>
      <c r="BC20" s="359">
        <v>9.6931809999999992</v>
      </c>
      <c r="BD20" s="359">
        <v>11.122249999999999</v>
      </c>
      <c r="BE20" s="359">
        <v>11.99254</v>
      </c>
      <c r="BF20" s="359">
        <v>12.07916</v>
      </c>
      <c r="BG20" s="359">
        <v>11.18197</v>
      </c>
      <c r="BH20" s="359">
        <v>9.8620859999999997</v>
      </c>
      <c r="BI20" s="359">
        <v>9.6691710000000004</v>
      </c>
      <c r="BJ20" s="359">
        <v>10.499129999999999</v>
      </c>
      <c r="BK20" s="359">
        <v>11.04058</v>
      </c>
      <c r="BL20" s="359">
        <v>11.10937</v>
      </c>
      <c r="BM20" s="359">
        <v>9.9530080000000005</v>
      </c>
      <c r="BN20" s="359">
        <v>9.5789430000000007</v>
      </c>
      <c r="BO20" s="359">
        <v>9.7886629999999997</v>
      </c>
      <c r="BP20" s="359">
        <v>11.19923</v>
      </c>
      <c r="BQ20" s="359">
        <v>12.086460000000001</v>
      </c>
      <c r="BR20" s="359">
        <v>12.17356</v>
      </c>
      <c r="BS20" s="359">
        <v>11.27267</v>
      </c>
      <c r="BT20" s="359">
        <v>9.9772680000000005</v>
      </c>
      <c r="BU20" s="359">
        <v>9.7805719999999994</v>
      </c>
      <c r="BV20" s="359">
        <v>10.538589999999999</v>
      </c>
    </row>
    <row r="21" spans="1:74" ht="11.1" customHeight="1" x14ac:dyDescent="0.2">
      <c r="A21" s="107"/>
      <c r="B21" s="108" t="s">
        <v>207</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359"/>
      <c r="BC21" s="359"/>
      <c r="BD21" s="359"/>
      <c r="BE21" s="359"/>
      <c r="BF21" s="359"/>
      <c r="BG21" s="359"/>
      <c r="BH21" s="359"/>
      <c r="BI21" s="359"/>
      <c r="BJ21" s="359"/>
      <c r="BK21" s="359"/>
      <c r="BL21" s="359"/>
      <c r="BM21" s="359"/>
      <c r="BN21" s="359"/>
      <c r="BO21" s="359"/>
      <c r="BP21" s="359"/>
      <c r="BQ21" s="359"/>
      <c r="BR21" s="359"/>
      <c r="BS21" s="359"/>
      <c r="BT21" s="359"/>
      <c r="BU21" s="359"/>
      <c r="BV21" s="359"/>
    </row>
    <row r="22" spans="1:74" ht="11.1" customHeight="1" x14ac:dyDescent="0.2">
      <c r="A22" s="107" t="s">
        <v>208</v>
      </c>
      <c r="B22" s="205" t="s">
        <v>209</v>
      </c>
      <c r="C22" s="279">
        <v>1175.7712592</v>
      </c>
      <c r="D22" s="279">
        <v>978.88595597000005</v>
      </c>
      <c r="E22" s="279">
        <v>890.54421009999999</v>
      </c>
      <c r="F22" s="279">
        <v>701.17290736999996</v>
      </c>
      <c r="G22" s="279">
        <v>755.05741896999996</v>
      </c>
      <c r="H22" s="279">
        <v>1014.684519</v>
      </c>
      <c r="I22" s="279">
        <v>1230.7091301</v>
      </c>
      <c r="J22" s="279">
        <v>1225.2683334000001</v>
      </c>
      <c r="K22" s="279">
        <v>990.55804365999995</v>
      </c>
      <c r="L22" s="279">
        <v>768.52630441999997</v>
      </c>
      <c r="M22" s="279">
        <v>740.29927182999995</v>
      </c>
      <c r="N22" s="279">
        <v>1032.7752912000001</v>
      </c>
      <c r="O22" s="279">
        <v>1152.2239271999999</v>
      </c>
      <c r="P22" s="279">
        <v>953.86289826999996</v>
      </c>
      <c r="Q22" s="279">
        <v>832.87803426999994</v>
      </c>
      <c r="R22" s="279">
        <v>743.54894453999998</v>
      </c>
      <c r="S22" s="279">
        <v>774.91659666999999</v>
      </c>
      <c r="T22" s="279">
        <v>998.98948383000004</v>
      </c>
      <c r="U22" s="279">
        <v>1226.4630824000001</v>
      </c>
      <c r="V22" s="279">
        <v>1218.1322465999999</v>
      </c>
      <c r="W22" s="279">
        <v>971.96036874000004</v>
      </c>
      <c r="X22" s="279">
        <v>748.81588261000002</v>
      </c>
      <c r="Y22" s="279">
        <v>737.69282009999995</v>
      </c>
      <c r="Z22" s="279">
        <v>920.25240865000001</v>
      </c>
      <c r="AA22" s="279">
        <v>995.17656973999999</v>
      </c>
      <c r="AB22" s="279">
        <v>853.22230313</v>
      </c>
      <c r="AC22" s="279">
        <v>784.78786386000002</v>
      </c>
      <c r="AD22" s="279">
        <v>695.53239230999998</v>
      </c>
      <c r="AE22" s="279">
        <v>796.13114597000003</v>
      </c>
      <c r="AF22" s="279">
        <v>969.55468823000001</v>
      </c>
      <c r="AG22" s="279">
        <v>1218.5193670000001</v>
      </c>
      <c r="AH22" s="279">
        <v>1165.5982145</v>
      </c>
      <c r="AI22" s="279">
        <v>935.76372671000001</v>
      </c>
      <c r="AJ22" s="279">
        <v>760.84456109999996</v>
      </c>
      <c r="AK22" s="279">
        <v>764.25992098999996</v>
      </c>
      <c r="AL22" s="279">
        <v>897.75645698999995</v>
      </c>
      <c r="AM22" s="279">
        <v>1032.0336786</v>
      </c>
      <c r="AN22" s="279">
        <v>886.21044238000002</v>
      </c>
      <c r="AO22" s="279">
        <v>877.30105662000005</v>
      </c>
      <c r="AP22" s="279">
        <v>747.48710574999996</v>
      </c>
      <c r="AQ22" s="279">
        <v>744.57202631999996</v>
      </c>
      <c r="AR22" s="279">
        <v>922.24195982000003</v>
      </c>
      <c r="AS22" s="279">
        <v>1123.1930870000001</v>
      </c>
      <c r="AT22" s="279">
        <v>1077.9160903</v>
      </c>
      <c r="AU22" s="279">
        <v>947.30450252000003</v>
      </c>
      <c r="AV22" s="279">
        <v>771.20325410999999</v>
      </c>
      <c r="AW22" s="279">
        <v>764.1632376</v>
      </c>
      <c r="AX22" s="279">
        <v>1002.2077665</v>
      </c>
      <c r="AY22" s="279">
        <v>1142.5888268000001</v>
      </c>
      <c r="AZ22" s="279">
        <v>959.82129999999995</v>
      </c>
      <c r="BA22" s="279">
        <v>876.96100000000001</v>
      </c>
      <c r="BB22" s="342">
        <v>711.64750000000004</v>
      </c>
      <c r="BC22" s="342">
        <v>746.35979999999995</v>
      </c>
      <c r="BD22" s="342">
        <v>921.37779999999998</v>
      </c>
      <c r="BE22" s="342">
        <v>1121.337</v>
      </c>
      <c r="BF22" s="342">
        <v>1120.799</v>
      </c>
      <c r="BG22" s="342">
        <v>937.81910000000005</v>
      </c>
      <c r="BH22" s="342">
        <v>771.02459999999996</v>
      </c>
      <c r="BI22" s="342">
        <v>742.17139999999995</v>
      </c>
      <c r="BJ22" s="342">
        <v>965.26089999999999</v>
      </c>
      <c r="BK22" s="342">
        <v>1072.8679999999999</v>
      </c>
      <c r="BL22" s="342">
        <v>931.01459999999997</v>
      </c>
      <c r="BM22" s="342">
        <v>841.71690000000001</v>
      </c>
      <c r="BN22" s="342">
        <v>713.35289999999998</v>
      </c>
      <c r="BO22" s="342">
        <v>748.55430000000001</v>
      </c>
      <c r="BP22" s="342">
        <v>916.51289999999995</v>
      </c>
      <c r="BQ22" s="342">
        <v>1115.354</v>
      </c>
      <c r="BR22" s="342">
        <v>1114.8430000000001</v>
      </c>
      <c r="BS22" s="342">
        <v>932.94839999999999</v>
      </c>
      <c r="BT22" s="342">
        <v>773.11350000000004</v>
      </c>
      <c r="BU22" s="342">
        <v>744.01729999999998</v>
      </c>
      <c r="BV22" s="342">
        <v>949.10479999999995</v>
      </c>
    </row>
    <row r="23" spans="1:74" ht="11.1" customHeight="1" x14ac:dyDescent="0.2">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383"/>
      <c r="BC23" s="383"/>
      <c r="BD23" s="383"/>
      <c r="BE23" s="383"/>
      <c r="BF23" s="383"/>
      <c r="BG23" s="383"/>
      <c r="BH23" s="383"/>
      <c r="BI23" s="383"/>
      <c r="BJ23" s="383"/>
      <c r="BK23" s="383"/>
      <c r="BL23" s="383"/>
      <c r="BM23" s="383"/>
      <c r="BN23" s="383"/>
      <c r="BO23" s="383"/>
      <c r="BP23" s="383"/>
      <c r="BQ23" s="383"/>
      <c r="BR23" s="383"/>
      <c r="BS23" s="383"/>
      <c r="BT23" s="383"/>
      <c r="BU23" s="383"/>
      <c r="BV23" s="383"/>
    </row>
    <row r="24" spans="1:74" ht="11.1" customHeight="1" x14ac:dyDescent="0.2">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383"/>
      <c r="BC24" s="383"/>
      <c r="BD24" s="383"/>
      <c r="BE24" s="383"/>
      <c r="BF24" s="383"/>
      <c r="BG24" s="383"/>
      <c r="BH24" s="383"/>
      <c r="BI24" s="383"/>
      <c r="BJ24" s="383"/>
      <c r="BK24" s="383"/>
      <c r="BL24" s="383"/>
      <c r="BM24" s="383"/>
      <c r="BN24" s="383"/>
      <c r="BO24" s="383"/>
      <c r="BP24" s="383"/>
      <c r="BQ24" s="383"/>
      <c r="BR24" s="383"/>
      <c r="BS24" s="383"/>
      <c r="BT24" s="383"/>
      <c r="BU24" s="383"/>
      <c r="BV24" s="383"/>
    </row>
    <row r="25" spans="1:74" ht="11.1" customHeight="1" x14ac:dyDescent="0.2">
      <c r="A25" s="107" t="s">
        <v>67</v>
      </c>
      <c r="B25" s="205" t="s">
        <v>87</v>
      </c>
      <c r="C25" s="262">
        <v>178.09109699999999</v>
      </c>
      <c r="D25" s="262">
        <v>171.025848</v>
      </c>
      <c r="E25" s="262">
        <v>177.74158700000001</v>
      </c>
      <c r="F25" s="262">
        <v>189.26026899999999</v>
      </c>
      <c r="G25" s="262">
        <v>191.66898599999999</v>
      </c>
      <c r="H25" s="262">
        <v>181.489676</v>
      </c>
      <c r="I25" s="262">
        <v>169.50435999999999</v>
      </c>
      <c r="J25" s="262">
        <v>159.98734400000001</v>
      </c>
      <c r="K25" s="262">
        <v>163.77565100000001</v>
      </c>
      <c r="L25" s="262">
        <v>175.68646699999999</v>
      </c>
      <c r="M25" s="262">
        <v>183.388507</v>
      </c>
      <c r="N25" s="262">
        <v>174.91726</v>
      </c>
      <c r="O25" s="262">
        <v>164.57453000000001</v>
      </c>
      <c r="P25" s="262">
        <v>161.06355400000001</v>
      </c>
      <c r="Q25" s="262">
        <v>166.255223</v>
      </c>
      <c r="R25" s="262">
        <v>173.42745400000001</v>
      </c>
      <c r="S25" s="262">
        <v>174.09295800000001</v>
      </c>
      <c r="T25" s="262">
        <v>165.14904999999999</v>
      </c>
      <c r="U25" s="262">
        <v>147.296233</v>
      </c>
      <c r="V25" s="262">
        <v>138.52697699999999</v>
      </c>
      <c r="W25" s="262">
        <v>143.710892</v>
      </c>
      <c r="X25" s="262">
        <v>156.195866</v>
      </c>
      <c r="Y25" s="262">
        <v>167.754198</v>
      </c>
      <c r="Z25" s="262">
        <v>172.38668000000001</v>
      </c>
      <c r="AA25" s="262">
        <v>180.091309</v>
      </c>
      <c r="AB25" s="262">
        <v>186.86552</v>
      </c>
      <c r="AC25" s="262">
        <v>195.37981099999999</v>
      </c>
      <c r="AD25" s="262">
        <v>202.26539299999999</v>
      </c>
      <c r="AE25" s="262">
        <v>203.13744500000001</v>
      </c>
      <c r="AF25" s="262">
        <v>197.92399</v>
      </c>
      <c r="AG25" s="262">
        <v>183.95845399999999</v>
      </c>
      <c r="AH25" s="262">
        <v>178.536947</v>
      </c>
      <c r="AI25" s="262">
        <v>182.01965100000001</v>
      </c>
      <c r="AJ25" s="262">
        <v>186.39613399999999</v>
      </c>
      <c r="AK25" s="262">
        <v>188.291324</v>
      </c>
      <c r="AL25" s="262">
        <v>185.11583300000001</v>
      </c>
      <c r="AM25" s="262">
        <v>178.74679699999999</v>
      </c>
      <c r="AN25" s="262">
        <v>175.32500099999999</v>
      </c>
      <c r="AO25" s="262">
        <v>171.51834500000001</v>
      </c>
      <c r="AP25" s="262">
        <v>172.65373199999999</v>
      </c>
      <c r="AQ25" s="262">
        <v>176.670151</v>
      </c>
      <c r="AR25" s="262">
        <v>170.53369799999999</v>
      </c>
      <c r="AS25" s="262">
        <v>159.53621000000001</v>
      </c>
      <c r="AT25" s="262">
        <v>154.118799</v>
      </c>
      <c r="AU25" s="262">
        <v>152.185498</v>
      </c>
      <c r="AV25" s="262">
        <v>153.35242700000001</v>
      </c>
      <c r="AW25" s="262">
        <v>155.75422</v>
      </c>
      <c r="AX25" s="262">
        <v>147.97271499999999</v>
      </c>
      <c r="AY25" s="262">
        <v>132.323509</v>
      </c>
      <c r="AZ25" s="262">
        <v>129.55609999999999</v>
      </c>
      <c r="BA25" s="262">
        <v>132.68440000000001</v>
      </c>
      <c r="BB25" s="350">
        <v>134.9659</v>
      </c>
      <c r="BC25" s="350">
        <v>139.05840000000001</v>
      </c>
      <c r="BD25" s="350">
        <v>135.29060000000001</v>
      </c>
      <c r="BE25" s="350">
        <v>125.9062</v>
      </c>
      <c r="BF25" s="350">
        <v>122.28700000000001</v>
      </c>
      <c r="BG25" s="350">
        <v>123.70610000000001</v>
      </c>
      <c r="BH25" s="350">
        <v>130.68610000000001</v>
      </c>
      <c r="BI25" s="350">
        <v>135.00749999999999</v>
      </c>
      <c r="BJ25" s="350">
        <v>131.44630000000001</v>
      </c>
      <c r="BK25" s="350">
        <v>127.3342</v>
      </c>
      <c r="BL25" s="350">
        <v>129.13679999999999</v>
      </c>
      <c r="BM25" s="350">
        <v>134.9325</v>
      </c>
      <c r="BN25" s="350">
        <v>143.27170000000001</v>
      </c>
      <c r="BO25" s="350">
        <v>146.9691</v>
      </c>
      <c r="BP25" s="350">
        <v>143.2062</v>
      </c>
      <c r="BQ25" s="350">
        <v>133.82679999999999</v>
      </c>
      <c r="BR25" s="350">
        <v>128.21250000000001</v>
      </c>
      <c r="BS25" s="350">
        <v>129.63650000000001</v>
      </c>
      <c r="BT25" s="350">
        <v>136.6208</v>
      </c>
      <c r="BU25" s="350">
        <v>138.94409999999999</v>
      </c>
      <c r="BV25" s="350">
        <v>135.38480000000001</v>
      </c>
    </row>
    <row r="26" spans="1:74" ht="11.1" customHeight="1" x14ac:dyDescent="0.2">
      <c r="A26" s="107" t="s">
        <v>83</v>
      </c>
      <c r="B26" s="205" t="s">
        <v>85</v>
      </c>
      <c r="C26" s="262">
        <v>18.035036999999999</v>
      </c>
      <c r="D26" s="262">
        <v>18.53171</v>
      </c>
      <c r="E26" s="262">
        <v>18.679137999999998</v>
      </c>
      <c r="F26" s="262">
        <v>18.35257</v>
      </c>
      <c r="G26" s="262">
        <v>17.935490000000001</v>
      </c>
      <c r="H26" s="262">
        <v>17.411346999999999</v>
      </c>
      <c r="I26" s="262">
        <v>16.441220000000001</v>
      </c>
      <c r="J26" s="262">
        <v>16.287759999999999</v>
      </c>
      <c r="K26" s="262">
        <v>17.269372000000001</v>
      </c>
      <c r="L26" s="262">
        <v>17.781316</v>
      </c>
      <c r="M26" s="262">
        <v>17.492429000000001</v>
      </c>
      <c r="N26" s="262">
        <v>16.628596999999999</v>
      </c>
      <c r="O26" s="262">
        <v>16.011876999999998</v>
      </c>
      <c r="P26" s="262">
        <v>15.55185</v>
      </c>
      <c r="Q26" s="262">
        <v>15.404878999999999</v>
      </c>
      <c r="R26" s="262">
        <v>15.181456000000001</v>
      </c>
      <c r="S26" s="262">
        <v>15.208766000000001</v>
      </c>
      <c r="T26" s="262">
        <v>16.358865000000002</v>
      </c>
      <c r="U26" s="262">
        <v>16.111184999999999</v>
      </c>
      <c r="V26" s="262">
        <v>15.843095999999999</v>
      </c>
      <c r="W26" s="262">
        <v>15.726118</v>
      </c>
      <c r="X26" s="262">
        <v>16.044257999999999</v>
      </c>
      <c r="Y26" s="262">
        <v>15.963685999999999</v>
      </c>
      <c r="Z26" s="262">
        <v>15.490698</v>
      </c>
      <c r="AA26" s="262">
        <v>15.242139</v>
      </c>
      <c r="AB26" s="262">
        <v>15.150454</v>
      </c>
      <c r="AC26" s="262">
        <v>15.324013000000001</v>
      </c>
      <c r="AD26" s="262">
        <v>15.153881</v>
      </c>
      <c r="AE26" s="262">
        <v>14.813898</v>
      </c>
      <c r="AF26" s="262">
        <v>14.600139</v>
      </c>
      <c r="AG26" s="262">
        <v>13.87191</v>
      </c>
      <c r="AH26" s="262">
        <v>13.668342000000001</v>
      </c>
      <c r="AI26" s="262">
        <v>13.523578000000001</v>
      </c>
      <c r="AJ26" s="262">
        <v>13.405614999999999</v>
      </c>
      <c r="AK26" s="262">
        <v>13.220634</v>
      </c>
      <c r="AL26" s="262">
        <v>12.998638</v>
      </c>
      <c r="AM26" s="262">
        <v>12.161417999999999</v>
      </c>
      <c r="AN26" s="262">
        <v>11.934797</v>
      </c>
      <c r="AO26" s="262">
        <v>12.869199</v>
      </c>
      <c r="AP26" s="262">
        <v>12.451003999999999</v>
      </c>
      <c r="AQ26" s="262">
        <v>12.412285000000001</v>
      </c>
      <c r="AR26" s="262">
        <v>12.13383</v>
      </c>
      <c r="AS26" s="262">
        <v>11.676917</v>
      </c>
      <c r="AT26" s="262">
        <v>12.157126999999999</v>
      </c>
      <c r="AU26" s="262">
        <v>12.211531000000001</v>
      </c>
      <c r="AV26" s="262">
        <v>12.383597</v>
      </c>
      <c r="AW26" s="262">
        <v>12.911186000000001</v>
      </c>
      <c r="AX26" s="262">
        <v>12.863137999999999</v>
      </c>
      <c r="AY26" s="262">
        <v>9.9232329999999997</v>
      </c>
      <c r="AZ26" s="262">
        <v>9.7080979999999997</v>
      </c>
      <c r="BA26" s="262">
        <v>9.7681419999999992</v>
      </c>
      <c r="BB26" s="350">
        <v>9.9847520000000003</v>
      </c>
      <c r="BC26" s="350">
        <v>10.258990000000001</v>
      </c>
      <c r="BD26" s="350">
        <v>10.70252</v>
      </c>
      <c r="BE26" s="350">
        <v>10.63289</v>
      </c>
      <c r="BF26" s="350">
        <v>10.97987</v>
      </c>
      <c r="BG26" s="350">
        <v>11.409800000000001</v>
      </c>
      <c r="BH26" s="350">
        <v>11.75126</v>
      </c>
      <c r="BI26" s="350">
        <v>12.00309</v>
      </c>
      <c r="BJ26" s="350">
        <v>11.833299999999999</v>
      </c>
      <c r="BK26" s="350">
        <v>11.42798</v>
      </c>
      <c r="BL26" s="350">
        <v>11.6142</v>
      </c>
      <c r="BM26" s="350">
        <v>11.88114</v>
      </c>
      <c r="BN26" s="350">
        <v>11.682840000000001</v>
      </c>
      <c r="BO26" s="350">
        <v>11.60852</v>
      </c>
      <c r="BP26" s="350">
        <v>11.733969999999999</v>
      </c>
      <c r="BQ26" s="350">
        <v>11.361330000000001</v>
      </c>
      <c r="BR26" s="350">
        <v>11.44501</v>
      </c>
      <c r="BS26" s="350">
        <v>11.66231</v>
      </c>
      <c r="BT26" s="350">
        <v>11.83456</v>
      </c>
      <c r="BU26" s="350">
        <v>11.93647</v>
      </c>
      <c r="BV26" s="350">
        <v>11.74447</v>
      </c>
    </row>
    <row r="27" spans="1:74" ht="11.1" customHeight="1" x14ac:dyDescent="0.2">
      <c r="A27" s="107" t="s">
        <v>84</v>
      </c>
      <c r="B27" s="205" t="s">
        <v>86</v>
      </c>
      <c r="C27" s="262">
        <v>17.192540999999999</v>
      </c>
      <c r="D27" s="262">
        <v>17.409067</v>
      </c>
      <c r="E27" s="262">
        <v>17.352898</v>
      </c>
      <c r="F27" s="262">
        <v>17.294657000000001</v>
      </c>
      <c r="G27" s="262">
        <v>17.184660000000001</v>
      </c>
      <c r="H27" s="262">
        <v>17.039570999999999</v>
      </c>
      <c r="I27" s="262">
        <v>16.917261</v>
      </c>
      <c r="J27" s="262">
        <v>16.737168</v>
      </c>
      <c r="K27" s="262">
        <v>16.608001000000002</v>
      </c>
      <c r="L27" s="262">
        <v>16.698315999999998</v>
      </c>
      <c r="M27" s="262">
        <v>17.024093000000001</v>
      </c>
      <c r="N27" s="262">
        <v>16.758475000000001</v>
      </c>
      <c r="O27" s="262">
        <v>16.612552999999998</v>
      </c>
      <c r="P27" s="262">
        <v>16.565455</v>
      </c>
      <c r="Q27" s="262">
        <v>16.366962000000001</v>
      </c>
      <c r="R27" s="262">
        <v>16.152619000000001</v>
      </c>
      <c r="S27" s="262">
        <v>15.997071999999999</v>
      </c>
      <c r="T27" s="262">
        <v>16.379342000000001</v>
      </c>
      <c r="U27" s="262">
        <v>16.169758000000002</v>
      </c>
      <c r="V27" s="262">
        <v>16.162258000000001</v>
      </c>
      <c r="W27" s="262">
        <v>16.311136999999999</v>
      </c>
      <c r="X27" s="262">
        <v>16.567122000000001</v>
      </c>
      <c r="Y27" s="262">
        <v>16.729026000000001</v>
      </c>
      <c r="Z27" s="262">
        <v>16.648637999999998</v>
      </c>
      <c r="AA27" s="262">
        <v>16.682179000000001</v>
      </c>
      <c r="AB27" s="262">
        <v>16.500475000000002</v>
      </c>
      <c r="AC27" s="262">
        <v>16.413094999999998</v>
      </c>
      <c r="AD27" s="262">
        <v>16.371372999999998</v>
      </c>
      <c r="AE27" s="262">
        <v>16.290493000000001</v>
      </c>
      <c r="AF27" s="262">
        <v>16.248121000000001</v>
      </c>
      <c r="AG27" s="262">
        <v>16.699631</v>
      </c>
      <c r="AH27" s="262">
        <v>16.123415000000001</v>
      </c>
      <c r="AI27" s="262">
        <v>16.058872999999998</v>
      </c>
      <c r="AJ27" s="262">
        <v>16.019271</v>
      </c>
      <c r="AK27" s="262">
        <v>16.030847000000001</v>
      </c>
      <c r="AL27" s="262">
        <v>16.433373</v>
      </c>
      <c r="AM27" s="262">
        <v>16.328635999999999</v>
      </c>
      <c r="AN27" s="262">
        <v>16.314530999999999</v>
      </c>
      <c r="AO27" s="262">
        <v>16.208936000000001</v>
      </c>
      <c r="AP27" s="262">
        <v>16.00864</v>
      </c>
      <c r="AQ27" s="262">
        <v>15.893758999999999</v>
      </c>
      <c r="AR27" s="262">
        <v>15.898189</v>
      </c>
      <c r="AS27" s="262">
        <v>15.695748</v>
      </c>
      <c r="AT27" s="262">
        <v>15.637072</v>
      </c>
      <c r="AU27" s="262">
        <v>15.511359000000001</v>
      </c>
      <c r="AV27" s="262">
        <v>15.652443</v>
      </c>
      <c r="AW27" s="262">
        <v>15.792967000000001</v>
      </c>
      <c r="AX27" s="262">
        <v>15.735333000000001</v>
      </c>
      <c r="AY27" s="262">
        <v>14.604834</v>
      </c>
      <c r="AZ27" s="262">
        <v>14.603630000000001</v>
      </c>
      <c r="BA27" s="262">
        <v>14.567679999999999</v>
      </c>
      <c r="BB27" s="350">
        <v>14.628080000000001</v>
      </c>
      <c r="BC27" s="350">
        <v>14.786519999999999</v>
      </c>
      <c r="BD27" s="350">
        <v>14.903269999999999</v>
      </c>
      <c r="BE27" s="350">
        <v>14.98232</v>
      </c>
      <c r="BF27" s="350">
        <v>14.859450000000001</v>
      </c>
      <c r="BG27" s="350">
        <v>14.84849</v>
      </c>
      <c r="BH27" s="350">
        <v>14.958119999999999</v>
      </c>
      <c r="BI27" s="350">
        <v>15.086970000000001</v>
      </c>
      <c r="BJ27" s="350">
        <v>15.141970000000001</v>
      </c>
      <c r="BK27" s="350">
        <v>15.1165</v>
      </c>
      <c r="BL27" s="350">
        <v>15.10708</v>
      </c>
      <c r="BM27" s="350">
        <v>15.058730000000001</v>
      </c>
      <c r="BN27" s="350">
        <v>15.05303</v>
      </c>
      <c r="BO27" s="350">
        <v>15.15544</v>
      </c>
      <c r="BP27" s="350">
        <v>15.223409999999999</v>
      </c>
      <c r="BQ27" s="350">
        <v>15.250019999999999</v>
      </c>
      <c r="BR27" s="350">
        <v>15.084059999999999</v>
      </c>
      <c r="BS27" s="350">
        <v>15.03045</v>
      </c>
      <c r="BT27" s="350">
        <v>15.096959999999999</v>
      </c>
      <c r="BU27" s="350">
        <v>15.181749999999999</v>
      </c>
      <c r="BV27" s="350">
        <v>15.19411</v>
      </c>
    </row>
    <row r="28" spans="1:74" ht="11.1" customHeight="1" x14ac:dyDescent="0.2">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383"/>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107"/>
      <c r="B29" s="55" t="s">
        <v>146</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383"/>
      <c r="BC29" s="383"/>
      <c r="BD29" s="383"/>
      <c r="BE29" s="383"/>
      <c r="BF29" s="383"/>
      <c r="BG29" s="383"/>
      <c r="BH29" s="383"/>
      <c r="BI29" s="383"/>
      <c r="BJ29" s="383"/>
      <c r="BK29" s="383"/>
      <c r="BL29" s="383"/>
      <c r="BM29" s="383"/>
      <c r="BN29" s="383"/>
      <c r="BO29" s="383"/>
      <c r="BP29" s="383"/>
      <c r="BQ29" s="383"/>
      <c r="BR29" s="383"/>
      <c r="BS29" s="383"/>
      <c r="BT29" s="383"/>
      <c r="BU29" s="383"/>
      <c r="BV29" s="383"/>
    </row>
    <row r="30" spans="1:74" ht="11.1" customHeight="1" x14ac:dyDescent="0.2">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383"/>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52" t="s">
        <v>716</v>
      </c>
      <c r="B31" s="205" t="s">
        <v>571</v>
      </c>
      <c r="C31" s="217">
        <v>2.23</v>
      </c>
      <c r="D31" s="217">
        <v>2.27</v>
      </c>
      <c r="E31" s="217">
        <v>2.31</v>
      </c>
      <c r="F31" s="217">
        <v>2.29</v>
      </c>
      <c r="G31" s="217">
        <v>2.2599999999999998</v>
      </c>
      <c r="H31" s="217">
        <v>2.25</v>
      </c>
      <c r="I31" s="217">
        <v>2.27</v>
      </c>
      <c r="J31" s="217">
        <v>2.2999999999999998</v>
      </c>
      <c r="K31" s="217">
        <v>2.2799999999999998</v>
      </c>
      <c r="L31" s="217">
        <v>2.27</v>
      </c>
      <c r="M31" s="217">
        <v>2.2599999999999998</v>
      </c>
      <c r="N31" s="217">
        <v>2.23</v>
      </c>
      <c r="O31" s="217">
        <v>2.3199999999999998</v>
      </c>
      <c r="P31" s="217">
        <v>2.35</v>
      </c>
      <c r="Q31" s="217">
        <v>2.34</v>
      </c>
      <c r="R31" s="217">
        <v>2.38</v>
      </c>
      <c r="S31" s="217">
        <v>2.4300000000000002</v>
      </c>
      <c r="T31" s="217">
        <v>2.4</v>
      </c>
      <c r="U31" s="217">
        <v>2.44</v>
      </c>
      <c r="V31" s="217">
        <v>2.4700000000000002</v>
      </c>
      <c r="W31" s="217">
        <v>2.44</v>
      </c>
      <c r="X31" s="217">
        <v>2.39</v>
      </c>
      <c r="Y31" s="217">
        <v>2.37</v>
      </c>
      <c r="Z31" s="217">
        <v>2.34</v>
      </c>
      <c r="AA31" s="217">
        <v>2.37</v>
      </c>
      <c r="AB31" s="217">
        <v>2.38</v>
      </c>
      <c r="AC31" s="217">
        <v>2.39</v>
      </c>
      <c r="AD31" s="217">
        <v>2.42</v>
      </c>
      <c r="AE31" s="217">
        <v>2.42</v>
      </c>
      <c r="AF31" s="217">
        <v>2.36</v>
      </c>
      <c r="AG31" s="217">
        <v>2.4</v>
      </c>
      <c r="AH31" s="217">
        <v>2.4</v>
      </c>
      <c r="AI31" s="217">
        <v>2.38</v>
      </c>
      <c r="AJ31" s="217">
        <v>2.36</v>
      </c>
      <c r="AK31" s="217">
        <v>2.36</v>
      </c>
      <c r="AL31" s="217">
        <v>2.36</v>
      </c>
      <c r="AM31" s="217">
        <v>2.35</v>
      </c>
      <c r="AN31" s="217">
        <v>2.35</v>
      </c>
      <c r="AO31" s="217">
        <v>2.35</v>
      </c>
      <c r="AP31" s="217">
        <v>2.38</v>
      </c>
      <c r="AQ31" s="217">
        <v>2.37</v>
      </c>
      <c r="AR31" s="217">
        <v>2.36</v>
      </c>
      <c r="AS31" s="217">
        <v>2.3199999999999998</v>
      </c>
      <c r="AT31" s="217">
        <v>2.33</v>
      </c>
      <c r="AU31" s="217">
        <v>2.35</v>
      </c>
      <c r="AV31" s="217">
        <v>2.35</v>
      </c>
      <c r="AW31" s="217">
        <v>2.33</v>
      </c>
      <c r="AX31" s="217">
        <v>2.34</v>
      </c>
      <c r="AY31" s="217">
        <v>2.2999999999999998</v>
      </c>
      <c r="AZ31" s="217">
        <v>2.34</v>
      </c>
      <c r="BA31" s="217">
        <v>2.3597899999999998</v>
      </c>
      <c r="BB31" s="359">
        <v>2.359699</v>
      </c>
      <c r="BC31" s="359">
        <v>2.3798020000000002</v>
      </c>
      <c r="BD31" s="359">
        <v>2.37982</v>
      </c>
      <c r="BE31" s="359">
        <v>2.3698260000000002</v>
      </c>
      <c r="BF31" s="359">
        <v>2.3598319999999999</v>
      </c>
      <c r="BG31" s="359">
        <v>2.3598409999999999</v>
      </c>
      <c r="BH31" s="359">
        <v>2.3498480000000002</v>
      </c>
      <c r="BI31" s="359">
        <v>2.3498540000000001</v>
      </c>
      <c r="BJ31" s="359">
        <v>2.3498600000000001</v>
      </c>
      <c r="BK31" s="359">
        <v>2.3648039999999999</v>
      </c>
      <c r="BL31" s="359">
        <v>2.3550580000000001</v>
      </c>
      <c r="BM31" s="359">
        <v>2.3651879999999998</v>
      </c>
      <c r="BN31" s="359">
        <v>2.379893</v>
      </c>
      <c r="BO31" s="359">
        <v>2.3598949999999999</v>
      </c>
      <c r="BP31" s="359">
        <v>2.3640650000000001</v>
      </c>
      <c r="BQ31" s="359">
        <v>2.3698959999999998</v>
      </c>
      <c r="BR31" s="359">
        <v>2.3738679999999999</v>
      </c>
      <c r="BS31" s="359">
        <v>2.3698969999999999</v>
      </c>
      <c r="BT31" s="359">
        <v>2.363578</v>
      </c>
      <c r="BU31" s="359">
        <v>2.359899</v>
      </c>
      <c r="BV31" s="359">
        <v>2.349898</v>
      </c>
    </row>
    <row r="32" spans="1:74" ht="11.1" customHeight="1" x14ac:dyDescent="0.2">
      <c r="A32" s="107" t="s">
        <v>718</v>
      </c>
      <c r="B32" s="205" t="s">
        <v>645</v>
      </c>
      <c r="C32" s="217">
        <v>6.71</v>
      </c>
      <c r="D32" s="217">
        <v>6.07</v>
      </c>
      <c r="E32" s="217">
        <v>5.29</v>
      </c>
      <c r="F32" s="217">
        <v>4.71</v>
      </c>
      <c r="G32" s="217">
        <v>4.79</v>
      </c>
      <c r="H32" s="217">
        <v>5.12</v>
      </c>
      <c r="I32" s="217">
        <v>5.18</v>
      </c>
      <c r="J32" s="217">
        <v>4.92</v>
      </c>
      <c r="K32" s="217">
        <v>4.45</v>
      </c>
      <c r="L32" s="217">
        <v>4.3</v>
      </c>
      <c r="M32" s="217">
        <v>4.3499999999999996</v>
      </c>
      <c r="N32" s="217">
        <v>5.43</v>
      </c>
      <c r="O32" s="217">
        <v>5.39</v>
      </c>
      <c r="P32" s="217">
        <v>5.09</v>
      </c>
      <c r="Q32" s="217">
        <v>4.6399999999999997</v>
      </c>
      <c r="R32" s="217">
        <v>4.8600000000000003</v>
      </c>
      <c r="S32" s="217">
        <v>4.8899999999999997</v>
      </c>
      <c r="T32" s="217">
        <v>5.04</v>
      </c>
      <c r="U32" s="217">
        <v>4.9800000000000004</v>
      </c>
      <c r="V32" s="217">
        <v>4.7300000000000004</v>
      </c>
      <c r="W32" s="217">
        <v>4.5599999999999996</v>
      </c>
      <c r="X32" s="217">
        <v>4.33</v>
      </c>
      <c r="Y32" s="217">
        <v>4.0999999999999996</v>
      </c>
      <c r="Z32" s="217">
        <v>4.04</v>
      </c>
      <c r="AA32" s="217">
        <v>3.69</v>
      </c>
      <c r="AB32" s="217">
        <v>3.34</v>
      </c>
      <c r="AC32" s="217">
        <v>2.99</v>
      </c>
      <c r="AD32" s="217">
        <v>2.71</v>
      </c>
      <c r="AE32" s="217">
        <v>2.94</v>
      </c>
      <c r="AF32" s="217">
        <v>3.11</v>
      </c>
      <c r="AG32" s="217">
        <v>3.43</v>
      </c>
      <c r="AH32" s="217">
        <v>3.5</v>
      </c>
      <c r="AI32" s="217">
        <v>3.41</v>
      </c>
      <c r="AJ32" s="217">
        <v>3.84</v>
      </c>
      <c r="AK32" s="217">
        <v>4.25</v>
      </c>
      <c r="AL32" s="217">
        <v>4.21</v>
      </c>
      <c r="AM32" s="217">
        <v>4.38</v>
      </c>
      <c r="AN32" s="217">
        <v>4.3899999999999997</v>
      </c>
      <c r="AO32" s="217">
        <v>4.29</v>
      </c>
      <c r="AP32" s="217">
        <v>4.67</v>
      </c>
      <c r="AQ32" s="217">
        <v>4.62</v>
      </c>
      <c r="AR32" s="217">
        <v>4.42</v>
      </c>
      <c r="AS32" s="217">
        <v>4.2</v>
      </c>
      <c r="AT32" s="217">
        <v>3.91</v>
      </c>
      <c r="AU32" s="217">
        <v>4.08</v>
      </c>
      <c r="AV32" s="217">
        <v>4.1100000000000003</v>
      </c>
      <c r="AW32" s="217">
        <v>4.1900000000000004</v>
      </c>
      <c r="AX32" s="217">
        <v>4.91</v>
      </c>
      <c r="AY32" s="217">
        <v>7.03</v>
      </c>
      <c r="AZ32" s="217">
        <v>6.5722420000000001</v>
      </c>
      <c r="BA32" s="217">
        <v>5.576492</v>
      </c>
      <c r="BB32" s="359">
        <v>4.9261280000000003</v>
      </c>
      <c r="BC32" s="359">
        <v>4.6962799999999998</v>
      </c>
      <c r="BD32" s="359">
        <v>4.6841359999999996</v>
      </c>
      <c r="BE32" s="359">
        <v>4.7465469999999996</v>
      </c>
      <c r="BF32" s="359">
        <v>4.8299960000000004</v>
      </c>
      <c r="BG32" s="359">
        <v>4.7754029999999998</v>
      </c>
      <c r="BH32" s="359">
        <v>4.8313410000000001</v>
      </c>
      <c r="BI32" s="359">
        <v>5.1141949999999996</v>
      </c>
      <c r="BJ32" s="359">
        <v>5.3116789999999998</v>
      </c>
      <c r="BK32" s="359">
        <v>5.252599</v>
      </c>
      <c r="BL32" s="359">
        <v>5.0422039999999999</v>
      </c>
      <c r="BM32" s="359">
        <v>4.7577889999999998</v>
      </c>
      <c r="BN32" s="359">
        <v>4.5282910000000003</v>
      </c>
      <c r="BO32" s="359">
        <v>4.4049149999999999</v>
      </c>
      <c r="BP32" s="359">
        <v>4.4946599999999997</v>
      </c>
      <c r="BQ32" s="359">
        <v>4.6329529999999997</v>
      </c>
      <c r="BR32" s="359">
        <v>4.7827380000000002</v>
      </c>
      <c r="BS32" s="359">
        <v>4.7338459999999998</v>
      </c>
      <c r="BT32" s="359">
        <v>4.8870740000000001</v>
      </c>
      <c r="BU32" s="359">
        <v>5.2175840000000004</v>
      </c>
      <c r="BV32" s="359">
        <v>5.4253359999999997</v>
      </c>
    </row>
    <row r="33" spans="1:74" ht="11.1" customHeight="1" x14ac:dyDescent="0.2">
      <c r="A33" s="52" t="s">
        <v>717</v>
      </c>
      <c r="B33" s="205" t="s">
        <v>581</v>
      </c>
      <c r="C33" s="217">
        <v>11.85</v>
      </c>
      <c r="D33" s="217">
        <v>12.11</v>
      </c>
      <c r="E33" s="217">
        <v>12.44</v>
      </c>
      <c r="F33" s="217">
        <v>13.17</v>
      </c>
      <c r="G33" s="217">
        <v>12.36</v>
      </c>
      <c r="H33" s="217">
        <v>11.96</v>
      </c>
      <c r="I33" s="217">
        <v>12.28</v>
      </c>
      <c r="J33" s="217">
        <v>12.28</v>
      </c>
      <c r="K33" s="217">
        <v>12.34</v>
      </c>
      <c r="L33" s="217">
        <v>13.53</v>
      </c>
      <c r="M33" s="217">
        <v>14.06</v>
      </c>
      <c r="N33" s="217">
        <v>14.61</v>
      </c>
      <c r="O33" s="217">
        <v>14.8</v>
      </c>
      <c r="P33" s="217">
        <v>15.94</v>
      </c>
      <c r="Q33" s="217">
        <v>17.59</v>
      </c>
      <c r="R33" s="217">
        <v>18.21</v>
      </c>
      <c r="S33" s="217">
        <v>17.57</v>
      </c>
      <c r="T33" s="217">
        <v>20.38</v>
      </c>
      <c r="U33" s="217">
        <v>20.18</v>
      </c>
      <c r="V33" s="217">
        <v>17.09</v>
      </c>
      <c r="W33" s="217">
        <v>19.66</v>
      </c>
      <c r="X33" s="217">
        <v>19.62</v>
      </c>
      <c r="Y33" s="217">
        <v>19.47</v>
      </c>
      <c r="Z33" s="217">
        <v>20.99</v>
      </c>
      <c r="AA33" s="217">
        <v>20.86</v>
      </c>
      <c r="AB33" s="217">
        <v>21.1</v>
      </c>
      <c r="AC33" s="217">
        <v>22.1</v>
      </c>
      <c r="AD33" s="217">
        <v>22.99</v>
      </c>
      <c r="AE33" s="217">
        <v>23.06</v>
      </c>
      <c r="AF33" s="217">
        <v>22.41</v>
      </c>
      <c r="AG33" s="217">
        <v>19.84</v>
      </c>
      <c r="AH33" s="217">
        <v>19.86</v>
      </c>
      <c r="AI33" s="217">
        <v>20.9</v>
      </c>
      <c r="AJ33" s="217">
        <v>20.77</v>
      </c>
      <c r="AK33" s="217">
        <v>20.72</v>
      </c>
      <c r="AL33" s="217">
        <v>18.829999999999998</v>
      </c>
      <c r="AM33" s="217">
        <v>19.149999999999999</v>
      </c>
      <c r="AN33" s="217">
        <v>19.7</v>
      </c>
      <c r="AO33" s="217">
        <v>19.39</v>
      </c>
      <c r="AP33" s="217">
        <v>20.260000000000002</v>
      </c>
      <c r="AQ33" s="217">
        <v>19.55</v>
      </c>
      <c r="AR33" s="217">
        <v>19.68</v>
      </c>
      <c r="AS33" s="217">
        <v>18.77</v>
      </c>
      <c r="AT33" s="217">
        <v>18.600000000000001</v>
      </c>
      <c r="AU33" s="217">
        <v>18.93</v>
      </c>
      <c r="AV33" s="217">
        <v>19.71</v>
      </c>
      <c r="AW33" s="217">
        <v>18.86</v>
      </c>
      <c r="AX33" s="217">
        <v>19.7</v>
      </c>
      <c r="AY33" s="217">
        <v>19.68112</v>
      </c>
      <c r="AZ33" s="217">
        <v>19.384879999999999</v>
      </c>
      <c r="BA33" s="217">
        <v>19.124099999999999</v>
      </c>
      <c r="BB33" s="359">
        <v>19.23367</v>
      </c>
      <c r="BC33" s="359">
        <v>18.76521</v>
      </c>
      <c r="BD33" s="359">
        <v>19.022459999999999</v>
      </c>
      <c r="BE33" s="359">
        <v>18.846270000000001</v>
      </c>
      <c r="BF33" s="359">
        <v>18.738430000000001</v>
      </c>
      <c r="BG33" s="359">
        <v>18.97214</v>
      </c>
      <c r="BH33" s="359">
        <v>18.905080000000002</v>
      </c>
      <c r="BI33" s="359">
        <v>18.75928</v>
      </c>
      <c r="BJ33" s="359">
        <v>18.704049999999999</v>
      </c>
      <c r="BK33" s="359">
        <v>18.59761</v>
      </c>
      <c r="BL33" s="359">
        <v>18.469750000000001</v>
      </c>
      <c r="BM33" s="359">
        <v>18.44417</v>
      </c>
      <c r="BN33" s="359">
        <v>18.74963</v>
      </c>
      <c r="BO33" s="359">
        <v>18.42652</v>
      </c>
      <c r="BP33" s="359">
        <v>18.642980000000001</v>
      </c>
      <c r="BQ33" s="359">
        <v>18.41103</v>
      </c>
      <c r="BR33" s="359">
        <v>18.30237</v>
      </c>
      <c r="BS33" s="359">
        <v>18.504909999999999</v>
      </c>
      <c r="BT33" s="359">
        <v>18.444939999999999</v>
      </c>
      <c r="BU33" s="359">
        <v>18.305990000000001</v>
      </c>
      <c r="BV33" s="359">
        <v>18.257290000000001</v>
      </c>
    </row>
    <row r="34" spans="1:74" ht="11.1" customHeight="1" x14ac:dyDescent="0.2">
      <c r="A34" s="56" t="s">
        <v>22</v>
      </c>
      <c r="B34" s="205" t="s">
        <v>580</v>
      </c>
      <c r="C34" s="217">
        <v>15.73</v>
      </c>
      <c r="D34" s="217">
        <v>15.69</v>
      </c>
      <c r="E34" s="217">
        <v>16.420000000000002</v>
      </c>
      <c r="F34" s="217">
        <v>17.100000000000001</v>
      </c>
      <c r="G34" s="217">
        <v>16.54</v>
      </c>
      <c r="H34" s="217">
        <v>16.12</v>
      </c>
      <c r="I34" s="217">
        <v>15.89</v>
      </c>
      <c r="J34" s="217">
        <v>16.239999999999998</v>
      </c>
      <c r="K34" s="217">
        <v>16.53</v>
      </c>
      <c r="L34" s="217">
        <v>17.14</v>
      </c>
      <c r="M34" s="217">
        <v>17.43</v>
      </c>
      <c r="N34" s="217">
        <v>18.559999999999999</v>
      </c>
      <c r="O34" s="217">
        <v>19.59</v>
      </c>
      <c r="P34" s="217">
        <v>20.93</v>
      </c>
      <c r="Q34" s="217">
        <v>22.59</v>
      </c>
      <c r="R34" s="217">
        <v>24.06</v>
      </c>
      <c r="S34" s="217">
        <v>23.04</v>
      </c>
      <c r="T34" s="217">
        <v>23.13</v>
      </c>
      <c r="U34" s="217">
        <v>22.95</v>
      </c>
      <c r="V34" s="217">
        <v>22.51</v>
      </c>
      <c r="W34" s="217">
        <v>22.73</v>
      </c>
      <c r="X34" s="217">
        <v>23.2</v>
      </c>
      <c r="Y34" s="217">
        <v>23.38</v>
      </c>
      <c r="Z34" s="217">
        <v>22.45</v>
      </c>
      <c r="AA34" s="217">
        <v>22.94</v>
      </c>
      <c r="AB34" s="217">
        <v>23.81</v>
      </c>
      <c r="AC34" s="217">
        <v>24.96</v>
      </c>
      <c r="AD34" s="217">
        <v>24.61</v>
      </c>
      <c r="AE34" s="217">
        <v>23.24</v>
      </c>
      <c r="AF34" s="217">
        <v>21.63</v>
      </c>
      <c r="AG34" s="217">
        <v>21.92</v>
      </c>
      <c r="AH34" s="217">
        <v>23.38</v>
      </c>
      <c r="AI34" s="217">
        <v>24.42</v>
      </c>
      <c r="AJ34" s="217">
        <v>24.93</v>
      </c>
      <c r="AK34" s="217">
        <v>24.28</v>
      </c>
      <c r="AL34" s="217">
        <v>23.44</v>
      </c>
      <c r="AM34" s="217">
        <v>22.93</v>
      </c>
      <c r="AN34" s="217">
        <v>23.82</v>
      </c>
      <c r="AO34" s="217">
        <v>23.85</v>
      </c>
      <c r="AP34" s="217">
        <v>22.92</v>
      </c>
      <c r="AQ34" s="217">
        <v>22.59</v>
      </c>
      <c r="AR34" s="217">
        <v>22.37</v>
      </c>
      <c r="AS34" s="217">
        <v>23.11</v>
      </c>
      <c r="AT34" s="217">
        <v>23.16</v>
      </c>
      <c r="AU34" s="217">
        <v>23.5</v>
      </c>
      <c r="AV34" s="217">
        <v>22.84</v>
      </c>
      <c r="AW34" s="217">
        <v>22.74</v>
      </c>
      <c r="AX34" s="217">
        <v>23.21</v>
      </c>
      <c r="AY34" s="217">
        <v>23.107559999999999</v>
      </c>
      <c r="AZ34" s="217">
        <v>23.36937</v>
      </c>
      <c r="BA34" s="217">
        <v>22.908010000000001</v>
      </c>
      <c r="BB34" s="359">
        <v>22.907489999999999</v>
      </c>
      <c r="BC34" s="359">
        <v>22.515059999999998</v>
      </c>
      <c r="BD34" s="359">
        <v>22.095289999999999</v>
      </c>
      <c r="BE34" s="359">
        <v>21.673290000000001</v>
      </c>
      <c r="BF34" s="359">
        <v>21.692630000000001</v>
      </c>
      <c r="BG34" s="359">
        <v>21.824760000000001</v>
      </c>
      <c r="BH34" s="359">
        <v>22.15578</v>
      </c>
      <c r="BI34" s="359">
        <v>22.066990000000001</v>
      </c>
      <c r="BJ34" s="359">
        <v>21.904389999999999</v>
      </c>
      <c r="BK34" s="359">
        <v>22.339009999999998</v>
      </c>
      <c r="BL34" s="359">
        <v>22.38081</v>
      </c>
      <c r="BM34" s="359">
        <v>22.211200000000002</v>
      </c>
      <c r="BN34" s="359">
        <v>22.325320000000001</v>
      </c>
      <c r="BO34" s="359">
        <v>22.14837</v>
      </c>
      <c r="BP34" s="359">
        <v>21.939</v>
      </c>
      <c r="BQ34" s="359">
        <v>21.859860000000001</v>
      </c>
      <c r="BR34" s="359">
        <v>21.93299</v>
      </c>
      <c r="BS34" s="359">
        <v>22.052389999999999</v>
      </c>
      <c r="BT34" s="359">
        <v>22.441310000000001</v>
      </c>
      <c r="BU34" s="359">
        <v>22.4925</v>
      </c>
      <c r="BV34" s="359">
        <v>22.44886</v>
      </c>
    </row>
    <row r="35" spans="1:74" ht="11.1" customHeight="1" x14ac:dyDescent="0.2">
      <c r="A35" s="107"/>
      <c r="B35" s="55" t="s">
        <v>1106</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383"/>
      <c r="BC35" s="383"/>
      <c r="BD35" s="383"/>
      <c r="BE35" s="383"/>
      <c r="BF35" s="383"/>
      <c r="BG35" s="383"/>
      <c r="BH35" s="383"/>
      <c r="BI35" s="383"/>
      <c r="BJ35" s="383"/>
      <c r="BK35" s="383"/>
      <c r="BL35" s="383"/>
      <c r="BM35" s="383"/>
      <c r="BN35" s="383"/>
      <c r="BO35" s="383"/>
      <c r="BP35" s="383"/>
      <c r="BQ35" s="383"/>
      <c r="BR35" s="383"/>
      <c r="BS35" s="383"/>
      <c r="BT35" s="383"/>
      <c r="BU35" s="383"/>
      <c r="BV35" s="383"/>
    </row>
    <row r="36" spans="1:74" ht="11.1" customHeight="1" x14ac:dyDescent="0.2">
      <c r="A36" s="52" t="s">
        <v>720</v>
      </c>
      <c r="B36" s="205" t="s">
        <v>570</v>
      </c>
      <c r="C36" s="265">
        <v>10.49</v>
      </c>
      <c r="D36" s="265">
        <v>10.89</v>
      </c>
      <c r="E36" s="265">
        <v>11.11</v>
      </c>
      <c r="F36" s="265">
        <v>11.71</v>
      </c>
      <c r="G36" s="265">
        <v>11.91</v>
      </c>
      <c r="H36" s="265">
        <v>11.91</v>
      </c>
      <c r="I36" s="265">
        <v>12.04</v>
      </c>
      <c r="J36" s="265">
        <v>12.03</v>
      </c>
      <c r="K36" s="265">
        <v>11.95</v>
      </c>
      <c r="L36" s="265">
        <v>11.86</v>
      </c>
      <c r="M36" s="265">
        <v>11.62</v>
      </c>
      <c r="N36" s="265">
        <v>11.06</v>
      </c>
      <c r="O36" s="265">
        <v>10.87</v>
      </c>
      <c r="P36" s="265">
        <v>11.06</v>
      </c>
      <c r="Q36" s="265">
        <v>11.52</v>
      </c>
      <c r="R36" s="265">
        <v>11.67</v>
      </c>
      <c r="S36" s="265">
        <v>11.93</v>
      </c>
      <c r="T36" s="265">
        <v>11.97</v>
      </c>
      <c r="U36" s="265">
        <v>12.09</v>
      </c>
      <c r="V36" s="265">
        <v>12.09</v>
      </c>
      <c r="W36" s="265">
        <v>12.17</v>
      </c>
      <c r="X36" s="265">
        <v>12.08</v>
      </c>
      <c r="Y36" s="265">
        <v>11.78</v>
      </c>
      <c r="Z36" s="265">
        <v>11.4</v>
      </c>
      <c r="AA36" s="265">
        <v>11.41</v>
      </c>
      <c r="AB36" s="265">
        <v>11.51</v>
      </c>
      <c r="AC36" s="265">
        <v>11.7</v>
      </c>
      <c r="AD36" s="265">
        <v>11.92</v>
      </c>
      <c r="AE36" s="265">
        <v>11.9</v>
      </c>
      <c r="AF36" s="265">
        <v>12.09</v>
      </c>
      <c r="AG36" s="265">
        <v>12</v>
      </c>
      <c r="AH36" s="265">
        <v>12.17</v>
      </c>
      <c r="AI36" s="265">
        <v>12.3</v>
      </c>
      <c r="AJ36" s="265">
        <v>12.03</v>
      </c>
      <c r="AK36" s="265">
        <v>11.75</v>
      </c>
      <c r="AL36" s="265">
        <v>11.62</v>
      </c>
      <c r="AM36" s="265">
        <v>11.47</v>
      </c>
      <c r="AN36" s="265">
        <v>11.63</v>
      </c>
      <c r="AO36" s="265">
        <v>11.6</v>
      </c>
      <c r="AP36" s="265">
        <v>11.93</v>
      </c>
      <c r="AQ36" s="265">
        <v>12.42</v>
      </c>
      <c r="AR36" s="265">
        <v>12.54</v>
      </c>
      <c r="AS36" s="265">
        <v>12.61</v>
      </c>
      <c r="AT36" s="265">
        <v>12.51</v>
      </c>
      <c r="AU36" s="265">
        <v>12.49</v>
      </c>
      <c r="AV36" s="265">
        <v>12.31</v>
      </c>
      <c r="AW36" s="265">
        <v>12.09</v>
      </c>
      <c r="AX36" s="265">
        <v>11.72</v>
      </c>
      <c r="AY36" s="265">
        <v>11.65</v>
      </c>
      <c r="AZ36" s="265">
        <v>11.82352</v>
      </c>
      <c r="BA36" s="265">
        <v>11.96391</v>
      </c>
      <c r="BB36" s="389">
        <v>12.3889</v>
      </c>
      <c r="BC36" s="389">
        <v>12.72813</v>
      </c>
      <c r="BD36" s="389">
        <v>12.8803</v>
      </c>
      <c r="BE36" s="389">
        <v>12.88829</v>
      </c>
      <c r="BF36" s="389">
        <v>12.828189999999999</v>
      </c>
      <c r="BG36" s="389">
        <v>12.873239999999999</v>
      </c>
      <c r="BH36" s="389">
        <v>12.665229999999999</v>
      </c>
      <c r="BI36" s="389">
        <v>12.50662</v>
      </c>
      <c r="BJ36" s="389">
        <v>12.10909</v>
      </c>
      <c r="BK36" s="389">
        <v>12.08484</v>
      </c>
      <c r="BL36" s="389">
        <v>12.16187</v>
      </c>
      <c r="BM36" s="389">
        <v>12.339930000000001</v>
      </c>
      <c r="BN36" s="389">
        <v>12.63958</v>
      </c>
      <c r="BO36" s="389">
        <v>12.95533</v>
      </c>
      <c r="BP36" s="389">
        <v>13.10449</v>
      </c>
      <c r="BQ36" s="389">
        <v>13.085089999999999</v>
      </c>
      <c r="BR36" s="389">
        <v>12.998469999999999</v>
      </c>
      <c r="BS36" s="389">
        <v>13.030659999999999</v>
      </c>
      <c r="BT36" s="389">
        <v>12.804500000000001</v>
      </c>
      <c r="BU36" s="389">
        <v>12.66128</v>
      </c>
      <c r="BV36" s="389">
        <v>12.30922</v>
      </c>
    </row>
    <row r="37" spans="1:74" ht="11.1" customHeight="1" x14ac:dyDescent="0.2">
      <c r="A37" s="107" t="s">
        <v>9</v>
      </c>
      <c r="B37" s="205" t="s">
        <v>569</v>
      </c>
      <c r="C37" s="265">
        <v>9.5500000000000007</v>
      </c>
      <c r="D37" s="265">
        <v>9.89</v>
      </c>
      <c r="E37" s="265">
        <v>9.9499999999999993</v>
      </c>
      <c r="F37" s="265">
        <v>9.9499999999999993</v>
      </c>
      <c r="G37" s="265">
        <v>10.15</v>
      </c>
      <c r="H37" s="265">
        <v>10.56</v>
      </c>
      <c r="I37" s="265">
        <v>10.72</v>
      </c>
      <c r="J37" s="265">
        <v>10.62</v>
      </c>
      <c r="K37" s="265">
        <v>10.52</v>
      </c>
      <c r="L37" s="265">
        <v>10.25</v>
      </c>
      <c r="M37" s="265">
        <v>9.99</v>
      </c>
      <c r="N37" s="265">
        <v>9.82</v>
      </c>
      <c r="O37" s="265">
        <v>9.7799999999999994</v>
      </c>
      <c r="P37" s="265">
        <v>9.99</v>
      </c>
      <c r="Q37" s="265">
        <v>9.93</v>
      </c>
      <c r="R37" s="265">
        <v>9.9600000000000009</v>
      </c>
      <c r="S37" s="265">
        <v>10.19</v>
      </c>
      <c r="T37" s="265">
        <v>10.66</v>
      </c>
      <c r="U37" s="265">
        <v>10.67</v>
      </c>
      <c r="V37" s="265">
        <v>10.72</v>
      </c>
      <c r="W37" s="265">
        <v>10.59</v>
      </c>
      <c r="X37" s="265">
        <v>10.25</v>
      </c>
      <c r="Y37" s="265">
        <v>9.98</v>
      </c>
      <c r="Z37" s="265">
        <v>9.77</v>
      </c>
      <c r="AA37" s="265">
        <v>9.84</v>
      </c>
      <c r="AB37" s="265">
        <v>9.94</v>
      </c>
      <c r="AC37" s="265">
        <v>9.84</v>
      </c>
      <c r="AD37" s="265">
        <v>9.82</v>
      </c>
      <c r="AE37" s="265">
        <v>9.9600000000000009</v>
      </c>
      <c r="AF37" s="265">
        <v>10.39</v>
      </c>
      <c r="AG37" s="265">
        <v>10.39</v>
      </c>
      <c r="AH37" s="265">
        <v>10.39</v>
      </c>
      <c r="AI37" s="265">
        <v>10.5</v>
      </c>
      <c r="AJ37" s="265">
        <v>10.08</v>
      </c>
      <c r="AK37" s="265">
        <v>9.89</v>
      </c>
      <c r="AL37" s="265">
        <v>9.81</v>
      </c>
      <c r="AM37" s="265">
        <v>9.7899999999999991</v>
      </c>
      <c r="AN37" s="265">
        <v>10.07</v>
      </c>
      <c r="AO37" s="265">
        <v>10.02</v>
      </c>
      <c r="AP37" s="265">
        <v>9.9600000000000009</v>
      </c>
      <c r="AQ37" s="265">
        <v>10.26</v>
      </c>
      <c r="AR37" s="265">
        <v>10.7</v>
      </c>
      <c r="AS37" s="265">
        <v>10.76</v>
      </c>
      <c r="AT37" s="265">
        <v>10.72</v>
      </c>
      <c r="AU37" s="265">
        <v>10.56</v>
      </c>
      <c r="AV37" s="265">
        <v>10.3</v>
      </c>
      <c r="AW37" s="265">
        <v>10.119999999999999</v>
      </c>
      <c r="AX37" s="265">
        <v>9.98</v>
      </c>
      <c r="AY37" s="265">
        <v>10.34</v>
      </c>
      <c r="AZ37" s="265">
        <v>10.55063</v>
      </c>
      <c r="BA37" s="265">
        <v>10.4276</v>
      </c>
      <c r="BB37" s="389">
        <v>10.417</v>
      </c>
      <c r="BC37" s="389">
        <v>10.610469999999999</v>
      </c>
      <c r="BD37" s="389">
        <v>11.048220000000001</v>
      </c>
      <c r="BE37" s="389">
        <v>11.07039</v>
      </c>
      <c r="BF37" s="389">
        <v>11.03496</v>
      </c>
      <c r="BG37" s="389">
        <v>10.954650000000001</v>
      </c>
      <c r="BH37" s="389">
        <v>10.610569999999999</v>
      </c>
      <c r="BI37" s="389">
        <v>10.349309999999999</v>
      </c>
      <c r="BJ37" s="389">
        <v>10.19289</v>
      </c>
      <c r="BK37" s="389">
        <v>10.71325</v>
      </c>
      <c r="BL37" s="389">
        <v>10.88001</v>
      </c>
      <c r="BM37" s="389">
        <v>10.747490000000001</v>
      </c>
      <c r="BN37" s="389">
        <v>10.56396</v>
      </c>
      <c r="BO37" s="389">
        <v>10.738670000000001</v>
      </c>
      <c r="BP37" s="389">
        <v>11.175800000000001</v>
      </c>
      <c r="BQ37" s="389">
        <v>11.208640000000001</v>
      </c>
      <c r="BR37" s="389">
        <v>11.172929999999999</v>
      </c>
      <c r="BS37" s="389">
        <v>11.088089999999999</v>
      </c>
      <c r="BT37" s="389">
        <v>10.79325</v>
      </c>
      <c r="BU37" s="389">
        <v>10.527340000000001</v>
      </c>
      <c r="BV37" s="389">
        <v>10.36694</v>
      </c>
    </row>
    <row r="38" spans="1:74" ht="11.1" customHeight="1" x14ac:dyDescent="0.2">
      <c r="A38" s="110" t="s">
        <v>8</v>
      </c>
      <c r="B38" s="206" t="s">
        <v>568</v>
      </c>
      <c r="C38" s="218">
        <v>6.5</v>
      </c>
      <c r="D38" s="218">
        <v>6.55</v>
      </c>
      <c r="E38" s="218">
        <v>6.53</v>
      </c>
      <c r="F38" s="218">
        <v>6.55</v>
      </c>
      <c r="G38" s="218">
        <v>6.64</v>
      </c>
      <c r="H38" s="218">
        <v>6.96</v>
      </c>
      <c r="I38" s="218">
        <v>7.23</v>
      </c>
      <c r="J38" s="218">
        <v>7.22</v>
      </c>
      <c r="K38" s="218">
        <v>7</v>
      </c>
      <c r="L38" s="218">
        <v>6.8</v>
      </c>
      <c r="M38" s="218">
        <v>6.56</v>
      </c>
      <c r="N38" s="218">
        <v>6.6</v>
      </c>
      <c r="O38" s="218">
        <v>6.53</v>
      </c>
      <c r="P38" s="218">
        <v>6.63</v>
      </c>
      <c r="Q38" s="218">
        <v>6.53</v>
      </c>
      <c r="R38" s="218">
        <v>6.53</v>
      </c>
      <c r="S38" s="218">
        <v>6.68</v>
      </c>
      <c r="T38" s="218">
        <v>7.14</v>
      </c>
      <c r="U38" s="218">
        <v>7.31</v>
      </c>
      <c r="V38" s="218">
        <v>7.4</v>
      </c>
      <c r="W38" s="218">
        <v>7.15</v>
      </c>
      <c r="X38" s="218">
        <v>6.77</v>
      </c>
      <c r="Y38" s="218">
        <v>6.53</v>
      </c>
      <c r="Z38" s="218">
        <v>6.51</v>
      </c>
      <c r="AA38" s="218">
        <v>6.44</v>
      </c>
      <c r="AB38" s="218">
        <v>6.45</v>
      </c>
      <c r="AC38" s="218">
        <v>6.46</v>
      </c>
      <c r="AD38" s="218">
        <v>6.38</v>
      </c>
      <c r="AE38" s="218">
        <v>6.53</v>
      </c>
      <c r="AF38" s="218">
        <v>6.89</v>
      </c>
      <c r="AG38" s="218">
        <v>7.13</v>
      </c>
      <c r="AH38" s="218">
        <v>7.08</v>
      </c>
      <c r="AI38" s="218">
        <v>6.97</v>
      </c>
      <c r="AJ38" s="218">
        <v>6.62</v>
      </c>
      <c r="AK38" s="218">
        <v>6.5</v>
      </c>
      <c r="AL38" s="218">
        <v>6.52</v>
      </c>
      <c r="AM38" s="218">
        <v>6.45</v>
      </c>
      <c r="AN38" s="218">
        <v>6.61</v>
      </c>
      <c r="AO38" s="218">
        <v>6.59</v>
      </c>
      <c r="AP38" s="218">
        <v>6.53</v>
      </c>
      <c r="AQ38" s="218">
        <v>6.7</v>
      </c>
      <c r="AR38" s="218">
        <v>7.13</v>
      </c>
      <c r="AS38" s="218">
        <v>7.32</v>
      </c>
      <c r="AT38" s="218">
        <v>7.25</v>
      </c>
      <c r="AU38" s="218">
        <v>7.14</v>
      </c>
      <c r="AV38" s="218">
        <v>6.8</v>
      </c>
      <c r="AW38" s="218">
        <v>6.59</v>
      </c>
      <c r="AX38" s="218">
        <v>6.62</v>
      </c>
      <c r="AY38" s="218">
        <v>6.96</v>
      </c>
      <c r="AZ38" s="218">
        <v>6.8900309999999996</v>
      </c>
      <c r="BA38" s="218">
        <v>6.7668809999999997</v>
      </c>
      <c r="BB38" s="391">
        <v>6.7711410000000001</v>
      </c>
      <c r="BC38" s="391">
        <v>6.8829440000000002</v>
      </c>
      <c r="BD38" s="391">
        <v>7.2649949999999999</v>
      </c>
      <c r="BE38" s="391">
        <v>7.4792100000000001</v>
      </c>
      <c r="BF38" s="391">
        <v>7.4518319999999996</v>
      </c>
      <c r="BG38" s="391">
        <v>7.2682589999999996</v>
      </c>
      <c r="BH38" s="391">
        <v>6.9435969999999996</v>
      </c>
      <c r="BI38" s="391">
        <v>6.71556</v>
      </c>
      <c r="BJ38" s="391">
        <v>6.7281890000000004</v>
      </c>
      <c r="BK38" s="391">
        <v>7.0590599999999997</v>
      </c>
      <c r="BL38" s="391">
        <v>6.9882369999999998</v>
      </c>
      <c r="BM38" s="391">
        <v>6.8533999999999997</v>
      </c>
      <c r="BN38" s="391">
        <v>6.8328980000000001</v>
      </c>
      <c r="BO38" s="391">
        <v>6.9360200000000001</v>
      </c>
      <c r="BP38" s="391">
        <v>7.3163289999999996</v>
      </c>
      <c r="BQ38" s="391">
        <v>7.530189</v>
      </c>
      <c r="BR38" s="391">
        <v>7.4995690000000002</v>
      </c>
      <c r="BS38" s="391">
        <v>7.3135880000000002</v>
      </c>
      <c r="BT38" s="391">
        <v>7.0016720000000001</v>
      </c>
      <c r="BU38" s="391">
        <v>6.7759460000000002</v>
      </c>
      <c r="BV38" s="391">
        <v>6.8066060000000004</v>
      </c>
    </row>
    <row r="39" spans="1:74" s="278" customFormat="1" ht="11.1" customHeight="1" x14ac:dyDescent="0.2">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4"/>
      <c r="AZ39" s="384"/>
      <c r="BA39" s="384"/>
      <c r="BB39" s="384"/>
      <c r="BC39" s="384"/>
      <c r="BD39" s="384"/>
      <c r="BE39" s="384"/>
      <c r="BF39" s="384"/>
      <c r="BG39" s="384"/>
      <c r="BH39" s="384"/>
      <c r="BI39" s="384"/>
      <c r="BJ39" s="384"/>
      <c r="BK39" s="384"/>
      <c r="BL39" s="384"/>
      <c r="BM39" s="384"/>
      <c r="BN39" s="384"/>
      <c r="BO39" s="384"/>
      <c r="BP39" s="384"/>
      <c r="BQ39" s="384"/>
      <c r="BR39" s="384"/>
      <c r="BS39" s="384"/>
      <c r="BT39" s="384"/>
      <c r="BU39" s="384"/>
      <c r="BV39" s="384"/>
    </row>
    <row r="40" spans="1:74" s="278" customFormat="1" ht="12" customHeight="1" x14ac:dyDescent="0.2">
      <c r="A40" s="101"/>
      <c r="B40" s="670" t="s">
        <v>1116</v>
      </c>
      <c r="C40" s="667"/>
      <c r="D40" s="667"/>
      <c r="E40" s="667"/>
      <c r="F40" s="667"/>
      <c r="G40" s="667"/>
      <c r="H40" s="667"/>
      <c r="I40" s="667"/>
      <c r="J40" s="667"/>
      <c r="K40" s="667"/>
      <c r="L40" s="667"/>
      <c r="M40" s="667"/>
      <c r="N40" s="667"/>
      <c r="O40" s="667"/>
      <c r="P40" s="667"/>
      <c r="Q40" s="667"/>
      <c r="AY40" s="526"/>
      <c r="AZ40" s="526"/>
      <c r="BA40" s="526"/>
      <c r="BB40" s="526"/>
      <c r="BC40" s="526"/>
      <c r="BD40" s="526"/>
      <c r="BE40" s="526"/>
      <c r="BF40" s="526"/>
      <c r="BG40" s="526"/>
      <c r="BH40" s="526"/>
      <c r="BI40" s="526"/>
      <c r="BJ40" s="526"/>
    </row>
    <row r="41" spans="1:74" s="278" customFormat="1" ht="12" customHeight="1" x14ac:dyDescent="0.2">
      <c r="A41" s="101"/>
      <c r="B41" s="672" t="s">
        <v>144</v>
      </c>
      <c r="C41" s="667"/>
      <c r="D41" s="667"/>
      <c r="E41" s="667"/>
      <c r="F41" s="667"/>
      <c r="G41" s="667"/>
      <c r="H41" s="667"/>
      <c r="I41" s="667"/>
      <c r="J41" s="667"/>
      <c r="K41" s="667"/>
      <c r="L41" s="667"/>
      <c r="M41" s="667"/>
      <c r="N41" s="667"/>
      <c r="O41" s="667"/>
      <c r="P41" s="667"/>
      <c r="Q41" s="667"/>
      <c r="AY41" s="526"/>
      <c r="AZ41" s="526"/>
      <c r="BA41" s="526"/>
      <c r="BB41" s="526"/>
      <c r="BC41" s="526"/>
      <c r="BD41" s="526"/>
      <c r="BE41" s="526"/>
      <c r="BF41" s="526"/>
      <c r="BG41" s="526"/>
      <c r="BH41" s="526"/>
      <c r="BI41" s="526"/>
      <c r="BJ41" s="526"/>
    </row>
    <row r="42" spans="1:74" s="465" customFormat="1" ht="12" customHeight="1" x14ac:dyDescent="0.2">
      <c r="A42" s="464"/>
      <c r="B42" s="703" t="s">
        <v>406</v>
      </c>
      <c r="C42" s="657"/>
      <c r="D42" s="657"/>
      <c r="E42" s="657"/>
      <c r="F42" s="657"/>
      <c r="G42" s="657"/>
      <c r="H42" s="657"/>
      <c r="I42" s="657"/>
      <c r="J42" s="657"/>
      <c r="K42" s="657"/>
      <c r="L42" s="657"/>
      <c r="M42" s="657"/>
      <c r="N42" s="657"/>
      <c r="O42" s="657"/>
      <c r="P42" s="657"/>
      <c r="Q42" s="653"/>
      <c r="AY42" s="527"/>
      <c r="AZ42" s="527"/>
      <c r="BA42" s="527"/>
      <c r="BB42" s="527"/>
      <c r="BC42" s="527"/>
      <c r="BD42" s="527"/>
      <c r="BE42" s="527"/>
      <c r="BF42" s="527"/>
      <c r="BG42" s="527"/>
      <c r="BH42" s="527"/>
      <c r="BI42" s="527"/>
      <c r="BJ42" s="527"/>
    </row>
    <row r="43" spans="1:74" s="465" customFormat="1" ht="12" customHeight="1" x14ac:dyDescent="0.2">
      <c r="A43" s="464"/>
      <c r="B43" s="555" t="s">
        <v>407</v>
      </c>
      <c r="C43" s="548"/>
      <c r="D43" s="548"/>
      <c r="E43" s="548"/>
      <c r="F43" s="548"/>
      <c r="G43" s="548"/>
      <c r="H43" s="548"/>
      <c r="I43" s="548"/>
      <c r="J43" s="548"/>
      <c r="K43" s="548"/>
      <c r="L43" s="548"/>
      <c r="M43" s="548"/>
      <c r="N43" s="548"/>
      <c r="O43" s="548"/>
      <c r="P43" s="548"/>
      <c r="Q43" s="547"/>
      <c r="AY43" s="527"/>
      <c r="AZ43" s="527"/>
      <c r="BA43" s="527"/>
      <c r="BB43" s="527"/>
      <c r="BC43" s="527"/>
      <c r="BD43" s="527"/>
      <c r="BE43" s="527"/>
      <c r="BF43" s="527"/>
      <c r="BG43" s="527"/>
      <c r="BH43" s="527"/>
      <c r="BI43" s="527"/>
      <c r="BJ43" s="527"/>
    </row>
    <row r="44" spans="1:74" s="465" customFormat="1" ht="12" customHeight="1" x14ac:dyDescent="0.2">
      <c r="A44" s="466"/>
      <c r="B44" s="698" t="s">
        <v>404</v>
      </c>
      <c r="C44" s="657"/>
      <c r="D44" s="657"/>
      <c r="E44" s="657"/>
      <c r="F44" s="657"/>
      <c r="G44" s="657"/>
      <c r="H44" s="657"/>
      <c r="I44" s="657"/>
      <c r="J44" s="657"/>
      <c r="K44" s="657"/>
      <c r="L44" s="657"/>
      <c r="M44" s="657"/>
      <c r="N44" s="657"/>
      <c r="O44" s="657"/>
      <c r="P44" s="657"/>
      <c r="Q44" s="653"/>
      <c r="AY44" s="527"/>
      <c r="AZ44" s="527"/>
      <c r="BA44" s="527"/>
      <c r="BB44" s="527"/>
      <c r="BC44" s="527"/>
      <c r="BD44" s="527"/>
      <c r="BE44" s="527"/>
      <c r="BF44" s="527"/>
      <c r="BG44" s="527"/>
      <c r="BH44" s="527"/>
      <c r="BI44" s="527"/>
      <c r="BJ44" s="527"/>
    </row>
    <row r="45" spans="1:74" s="465" customFormat="1" ht="12" customHeight="1" x14ac:dyDescent="0.2">
      <c r="A45" s="466"/>
      <c r="B45" s="698" t="s">
        <v>405</v>
      </c>
      <c r="C45" s="657"/>
      <c r="D45" s="657"/>
      <c r="E45" s="657"/>
      <c r="F45" s="657"/>
      <c r="G45" s="657"/>
      <c r="H45" s="657"/>
      <c r="I45" s="657"/>
      <c r="J45" s="657"/>
      <c r="K45" s="657"/>
      <c r="L45" s="657"/>
      <c r="M45" s="657"/>
      <c r="N45" s="657"/>
      <c r="O45" s="657"/>
      <c r="P45" s="657"/>
      <c r="Q45" s="653"/>
      <c r="AY45" s="527"/>
      <c r="AZ45" s="527"/>
      <c r="BA45" s="527"/>
      <c r="BB45" s="527"/>
      <c r="BC45" s="527"/>
      <c r="BD45" s="527"/>
      <c r="BE45" s="527"/>
      <c r="BF45" s="527"/>
      <c r="BG45" s="527"/>
      <c r="BH45" s="527"/>
      <c r="BI45" s="527"/>
      <c r="BJ45" s="527"/>
    </row>
    <row r="46" spans="1:74" s="465" customFormat="1" ht="12" customHeight="1" x14ac:dyDescent="0.2">
      <c r="A46" s="466"/>
      <c r="B46" s="698" t="s">
        <v>1197</v>
      </c>
      <c r="C46" s="653"/>
      <c r="D46" s="653"/>
      <c r="E46" s="653"/>
      <c r="F46" s="653"/>
      <c r="G46" s="653"/>
      <c r="H46" s="653"/>
      <c r="I46" s="653"/>
      <c r="J46" s="653"/>
      <c r="K46" s="653"/>
      <c r="L46" s="653"/>
      <c r="M46" s="653"/>
      <c r="N46" s="653"/>
      <c r="O46" s="653"/>
      <c r="P46" s="653"/>
      <c r="Q46" s="653"/>
      <c r="AY46" s="527"/>
      <c r="AZ46" s="527"/>
      <c r="BA46" s="527"/>
      <c r="BB46" s="527"/>
      <c r="BC46" s="527"/>
      <c r="BD46" s="527"/>
      <c r="BE46" s="527"/>
      <c r="BF46" s="527"/>
      <c r="BG46" s="527"/>
      <c r="BH46" s="527"/>
      <c r="BI46" s="527"/>
      <c r="BJ46" s="527"/>
    </row>
    <row r="47" spans="1:74" s="465" customFormat="1" ht="12" customHeight="1" x14ac:dyDescent="0.2">
      <c r="A47" s="464"/>
      <c r="B47" s="656" t="s">
        <v>1146</v>
      </c>
      <c r="C47" s="657"/>
      <c r="D47" s="657"/>
      <c r="E47" s="657"/>
      <c r="F47" s="657"/>
      <c r="G47" s="657"/>
      <c r="H47" s="657"/>
      <c r="I47" s="657"/>
      <c r="J47" s="657"/>
      <c r="K47" s="657"/>
      <c r="L47" s="657"/>
      <c r="M47" s="657"/>
      <c r="N47" s="657"/>
      <c r="O47" s="657"/>
      <c r="P47" s="657"/>
      <c r="Q47" s="653"/>
      <c r="AY47" s="527"/>
      <c r="AZ47" s="527"/>
      <c r="BA47" s="527"/>
      <c r="BB47" s="527"/>
      <c r="BC47" s="527"/>
      <c r="BD47" s="527"/>
      <c r="BE47" s="527"/>
      <c r="BF47" s="527"/>
      <c r="BG47" s="527"/>
      <c r="BH47" s="527"/>
      <c r="BI47" s="527"/>
      <c r="BJ47" s="527"/>
    </row>
    <row r="48" spans="1:74" s="465" customFormat="1" ht="22.35" customHeight="1" x14ac:dyDescent="0.2">
      <c r="A48" s="464"/>
      <c r="B48" s="656" t="s">
        <v>1198</v>
      </c>
      <c r="C48" s="657"/>
      <c r="D48" s="657"/>
      <c r="E48" s="657"/>
      <c r="F48" s="657"/>
      <c r="G48" s="657"/>
      <c r="H48" s="657"/>
      <c r="I48" s="657"/>
      <c r="J48" s="657"/>
      <c r="K48" s="657"/>
      <c r="L48" s="657"/>
      <c r="M48" s="657"/>
      <c r="N48" s="657"/>
      <c r="O48" s="657"/>
      <c r="P48" s="657"/>
      <c r="Q48" s="653"/>
      <c r="AY48" s="527"/>
      <c r="AZ48" s="527"/>
      <c r="BA48" s="527"/>
      <c r="BB48" s="527"/>
      <c r="BC48" s="527"/>
      <c r="BD48" s="527"/>
      <c r="BE48" s="527"/>
      <c r="BF48" s="527"/>
      <c r="BG48" s="527"/>
      <c r="BH48" s="527"/>
      <c r="BI48" s="527"/>
      <c r="BJ48" s="527"/>
    </row>
    <row r="49" spans="1:74" s="465" customFormat="1" ht="12" customHeight="1" x14ac:dyDescent="0.2">
      <c r="A49" s="464"/>
      <c r="B49" s="651" t="s">
        <v>1151</v>
      </c>
      <c r="C49" s="652"/>
      <c r="D49" s="652"/>
      <c r="E49" s="652"/>
      <c r="F49" s="652"/>
      <c r="G49" s="652"/>
      <c r="H49" s="652"/>
      <c r="I49" s="652"/>
      <c r="J49" s="652"/>
      <c r="K49" s="652"/>
      <c r="L49" s="652"/>
      <c r="M49" s="652"/>
      <c r="N49" s="652"/>
      <c r="O49" s="652"/>
      <c r="P49" s="652"/>
      <c r="Q49" s="653"/>
      <c r="AY49" s="527"/>
      <c r="AZ49" s="527"/>
      <c r="BA49" s="527"/>
      <c r="BB49" s="527"/>
      <c r="BC49" s="527"/>
      <c r="BD49" s="527"/>
      <c r="BE49" s="527"/>
      <c r="BF49" s="527"/>
      <c r="BG49" s="527"/>
      <c r="BH49" s="527"/>
      <c r="BI49" s="527"/>
      <c r="BJ49" s="527"/>
    </row>
    <row r="50" spans="1:74" s="467" customFormat="1" ht="12" customHeight="1" x14ac:dyDescent="0.2">
      <c r="A50" s="442"/>
      <c r="B50" s="673" t="s">
        <v>1159</v>
      </c>
      <c r="C50" s="653"/>
      <c r="D50" s="653"/>
      <c r="E50" s="653"/>
      <c r="F50" s="653"/>
      <c r="G50" s="653"/>
      <c r="H50" s="653"/>
      <c r="I50" s="653"/>
      <c r="J50" s="653"/>
      <c r="K50" s="653"/>
      <c r="L50" s="653"/>
      <c r="M50" s="653"/>
      <c r="N50" s="653"/>
      <c r="O50" s="653"/>
      <c r="P50" s="653"/>
      <c r="Q50" s="653"/>
      <c r="AY50" s="521"/>
      <c r="AZ50" s="521"/>
      <c r="BA50" s="521"/>
      <c r="BB50" s="521"/>
      <c r="BC50" s="521"/>
      <c r="BD50" s="521"/>
      <c r="BE50" s="521"/>
      <c r="BF50" s="521"/>
      <c r="BG50" s="521"/>
      <c r="BH50" s="521"/>
      <c r="BI50" s="521"/>
      <c r="BJ50" s="521"/>
    </row>
    <row r="51" spans="1:74" x14ac:dyDescent="0.2">
      <c r="BK51" s="385"/>
      <c r="BL51" s="385"/>
      <c r="BM51" s="385"/>
      <c r="BN51" s="385"/>
      <c r="BO51" s="385"/>
      <c r="BP51" s="385"/>
      <c r="BQ51" s="385"/>
      <c r="BR51" s="385"/>
      <c r="BS51" s="385"/>
      <c r="BT51" s="385"/>
      <c r="BU51" s="385"/>
      <c r="BV51" s="385"/>
    </row>
    <row r="52" spans="1:74" x14ac:dyDescent="0.2">
      <c r="BK52" s="385"/>
      <c r="BL52" s="385"/>
      <c r="BM52" s="385"/>
      <c r="BN52" s="385"/>
      <c r="BO52" s="385"/>
      <c r="BP52" s="385"/>
      <c r="BQ52" s="385"/>
      <c r="BR52" s="385"/>
      <c r="BS52" s="385"/>
      <c r="BT52" s="385"/>
      <c r="BU52" s="385"/>
      <c r="BV52" s="385"/>
    </row>
    <row r="53" spans="1:74" x14ac:dyDescent="0.2">
      <c r="BK53" s="385"/>
      <c r="BL53" s="385"/>
      <c r="BM53" s="385"/>
      <c r="BN53" s="385"/>
      <c r="BO53" s="385"/>
      <c r="BP53" s="385"/>
      <c r="BQ53" s="385"/>
      <c r="BR53" s="385"/>
      <c r="BS53" s="385"/>
      <c r="BT53" s="385"/>
      <c r="BU53" s="385"/>
      <c r="BV53" s="385"/>
    </row>
    <row r="54" spans="1:74" x14ac:dyDescent="0.2">
      <c r="BK54" s="385"/>
      <c r="BL54" s="385"/>
      <c r="BM54" s="385"/>
      <c r="BN54" s="385"/>
      <c r="BO54" s="385"/>
      <c r="BP54" s="385"/>
      <c r="BQ54" s="385"/>
      <c r="BR54" s="385"/>
      <c r="BS54" s="385"/>
      <c r="BT54" s="385"/>
      <c r="BU54" s="385"/>
      <c r="BV54" s="385"/>
    </row>
    <row r="55" spans="1:74" x14ac:dyDescent="0.2">
      <c r="BK55" s="385"/>
      <c r="BL55" s="385"/>
      <c r="BM55" s="385"/>
      <c r="BN55" s="385"/>
      <c r="BO55" s="385"/>
      <c r="BP55" s="385"/>
      <c r="BQ55" s="385"/>
      <c r="BR55" s="385"/>
      <c r="BS55" s="385"/>
      <c r="BT55" s="385"/>
      <c r="BU55" s="385"/>
      <c r="BV55" s="385"/>
    </row>
    <row r="56" spans="1:74" x14ac:dyDescent="0.2">
      <c r="BK56" s="385"/>
      <c r="BL56" s="385"/>
      <c r="BM56" s="385"/>
      <c r="BN56" s="385"/>
      <c r="BO56" s="385"/>
      <c r="BP56" s="385"/>
      <c r="BQ56" s="385"/>
      <c r="BR56" s="385"/>
      <c r="BS56" s="385"/>
      <c r="BT56" s="385"/>
      <c r="BU56" s="385"/>
      <c r="BV56" s="385"/>
    </row>
    <row r="57" spans="1:74" x14ac:dyDescent="0.2">
      <c r="BK57" s="385"/>
      <c r="BL57" s="385"/>
      <c r="BM57" s="385"/>
      <c r="BN57" s="385"/>
      <c r="BO57" s="385"/>
      <c r="BP57" s="385"/>
      <c r="BQ57" s="385"/>
      <c r="BR57" s="385"/>
      <c r="BS57" s="385"/>
      <c r="BT57" s="385"/>
      <c r="BU57" s="385"/>
      <c r="BV57" s="385"/>
    </row>
    <row r="58" spans="1:74" x14ac:dyDescent="0.2">
      <c r="BK58" s="385"/>
      <c r="BL58" s="385"/>
      <c r="BM58" s="385"/>
      <c r="BN58" s="385"/>
      <c r="BO58" s="385"/>
      <c r="BP58" s="385"/>
      <c r="BQ58" s="385"/>
      <c r="BR58" s="385"/>
      <c r="BS58" s="385"/>
      <c r="BT58" s="385"/>
      <c r="BU58" s="385"/>
      <c r="BV58" s="385"/>
    </row>
    <row r="59" spans="1:74" x14ac:dyDescent="0.2">
      <c r="BK59" s="385"/>
      <c r="BL59" s="385"/>
      <c r="BM59" s="385"/>
      <c r="BN59" s="385"/>
      <c r="BO59" s="385"/>
      <c r="BP59" s="385"/>
      <c r="BQ59" s="385"/>
      <c r="BR59" s="385"/>
      <c r="BS59" s="385"/>
      <c r="BT59" s="385"/>
      <c r="BU59" s="385"/>
      <c r="BV59" s="385"/>
    </row>
    <row r="60" spans="1:74" x14ac:dyDescent="0.2">
      <c r="BK60" s="385"/>
      <c r="BL60" s="385"/>
      <c r="BM60" s="385"/>
      <c r="BN60" s="385"/>
      <c r="BO60" s="385"/>
      <c r="BP60" s="385"/>
      <c r="BQ60" s="385"/>
      <c r="BR60" s="385"/>
      <c r="BS60" s="385"/>
      <c r="BT60" s="385"/>
      <c r="BU60" s="385"/>
      <c r="BV60" s="385"/>
    </row>
    <row r="61" spans="1:74" x14ac:dyDescent="0.2">
      <c r="BK61" s="385"/>
      <c r="BL61" s="385"/>
      <c r="BM61" s="385"/>
      <c r="BN61" s="385"/>
      <c r="BO61" s="385"/>
      <c r="BP61" s="385"/>
      <c r="BQ61" s="385"/>
      <c r="BR61" s="385"/>
      <c r="BS61" s="385"/>
      <c r="BT61" s="385"/>
      <c r="BU61" s="385"/>
      <c r="BV61" s="385"/>
    </row>
    <row r="62" spans="1:74" x14ac:dyDescent="0.2">
      <c r="BK62" s="385"/>
      <c r="BL62" s="385"/>
      <c r="BM62" s="385"/>
      <c r="BN62" s="385"/>
      <c r="BO62" s="385"/>
      <c r="BP62" s="385"/>
      <c r="BQ62" s="385"/>
      <c r="BR62" s="385"/>
      <c r="BS62" s="385"/>
      <c r="BT62" s="385"/>
      <c r="BU62" s="385"/>
      <c r="BV62" s="385"/>
    </row>
    <row r="63" spans="1:74" x14ac:dyDescent="0.2">
      <c r="BK63" s="385"/>
      <c r="BL63" s="385"/>
      <c r="BM63" s="385"/>
      <c r="BN63" s="385"/>
      <c r="BO63" s="385"/>
      <c r="BP63" s="385"/>
      <c r="BQ63" s="385"/>
      <c r="BR63" s="385"/>
      <c r="BS63" s="385"/>
      <c r="BT63" s="385"/>
      <c r="BU63" s="385"/>
      <c r="BV63" s="385"/>
    </row>
    <row r="64" spans="1:74" x14ac:dyDescent="0.2">
      <c r="BK64" s="385"/>
      <c r="BL64" s="385"/>
      <c r="BM64" s="385"/>
      <c r="BN64" s="385"/>
      <c r="BO64" s="385"/>
      <c r="BP64" s="385"/>
      <c r="BQ64" s="385"/>
      <c r="BR64" s="385"/>
      <c r="BS64" s="385"/>
      <c r="BT64" s="385"/>
      <c r="BU64" s="385"/>
      <c r="BV64" s="385"/>
    </row>
    <row r="65" spans="63:74" x14ac:dyDescent="0.2">
      <c r="BK65" s="385"/>
      <c r="BL65" s="385"/>
      <c r="BM65" s="385"/>
      <c r="BN65" s="385"/>
      <c r="BO65" s="385"/>
      <c r="BP65" s="385"/>
      <c r="BQ65" s="385"/>
      <c r="BR65" s="385"/>
      <c r="BS65" s="385"/>
      <c r="BT65" s="385"/>
      <c r="BU65" s="385"/>
      <c r="BV65" s="385"/>
    </row>
    <row r="66" spans="63:74" x14ac:dyDescent="0.2">
      <c r="BK66" s="385"/>
      <c r="BL66" s="385"/>
      <c r="BM66" s="385"/>
      <c r="BN66" s="385"/>
      <c r="BO66" s="385"/>
      <c r="BP66" s="385"/>
      <c r="BQ66" s="385"/>
      <c r="BR66" s="385"/>
      <c r="BS66" s="385"/>
      <c r="BT66" s="385"/>
      <c r="BU66" s="385"/>
      <c r="BV66" s="385"/>
    </row>
    <row r="67" spans="63:74" x14ac:dyDescent="0.2">
      <c r="BK67" s="385"/>
      <c r="BL67" s="385"/>
      <c r="BM67" s="385"/>
      <c r="BN67" s="385"/>
      <c r="BO67" s="385"/>
      <c r="BP67" s="385"/>
      <c r="BQ67" s="385"/>
      <c r="BR67" s="385"/>
      <c r="BS67" s="385"/>
      <c r="BT67" s="385"/>
      <c r="BU67" s="385"/>
      <c r="BV67" s="385"/>
    </row>
    <row r="68" spans="63:74" x14ac:dyDescent="0.2">
      <c r="BK68" s="385"/>
      <c r="BL68" s="385"/>
      <c r="BM68" s="385"/>
      <c r="BN68" s="385"/>
      <c r="BO68" s="385"/>
      <c r="BP68" s="385"/>
      <c r="BQ68" s="385"/>
      <c r="BR68" s="385"/>
      <c r="BS68" s="385"/>
      <c r="BT68" s="385"/>
      <c r="BU68" s="385"/>
      <c r="BV68" s="385"/>
    </row>
    <row r="69" spans="63:74" x14ac:dyDescent="0.2">
      <c r="BK69" s="385"/>
      <c r="BL69" s="385"/>
      <c r="BM69" s="385"/>
      <c r="BN69" s="385"/>
      <c r="BO69" s="385"/>
      <c r="BP69" s="385"/>
      <c r="BQ69" s="385"/>
      <c r="BR69" s="385"/>
      <c r="BS69" s="385"/>
      <c r="BT69" s="385"/>
      <c r="BU69" s="385"/>
      <c r="BV69" s="385"/>
    </row>
    <row r="70" spans="63:74" x14ac:dyDescent="0.2">
      <c r="BK70" s="385"/>
      <c r="BL70" s="385"/>
      <c r="BM70" s="385"/>
      <c r="BN70" s="385"/>
      <c r="BO70" s="385"/>
      <c r="BP70" s="385"/>
      <c r="BQ70" s="385"/>
      <c r="BR70" s="385"/>
      <c r="BS70" s="385"/>
      <c r="BT70" s="385"/>
      <c r="BU70" s="385"/>
      <c r="BV70" s="385"/>
    </row>
    <row r="71" spans="63:74" x14ac:dyDescent="0.2">
      <c r="BK71" s="385"/>
      <c r="BL71" s="385"/>
      <c r="BM71" s="385"/>
      <c r="BN71" s="385"/>
      <c r="BO71" s="385"/>
      <c r="BP71" s="385"/>
      <c r="BQ71" s="385"/>
      <c r="BR71" s="385"/>
      <c r="BS71" s="385"/>
      <c r="BT71" s="385"/>
      <c r="BU71" s="385"/>
      <c r="BV71" s="385"/>
    </row>
    <row r="72" spans="63:74" x14ac:dyDescent="0.2">
      <c r="BK72" s="385"/>
      <c r="BL72" s="385"/>
      <c r="BM72" s="385"/>
      <c r="BN72" s="385"/>
      <c r="BO72" s="385"/>
      <c r="BP72" s="385"/>
      <c r="BQ72" s="385"/>
      <c r="BR72" s="385"/>
      <c r="BS72" s="385"/>
      <c r="BT72" s="385"/>
      <c r="BU72" s="385"/>
      <c r="BV72" s="385"/>
    </row>
    <row r="73" spans="63:74" x14ac:dyDescent="0.2">
      <c r="BK73" s="385"/>
      <c r="BL73" s="385"/>
      <c r="BM73" s="385"/>
      <c r="BN73" s="385"/>
      <c r="BO73" s="385"/>
      <c r="BP73" s="385"/>
      <c r="BQ73" s="385"/>
      <c r="BR73" s="385"/>
      <c r="BS73" s="385"/>
      <c r="BT73" s="385"/>
      <c r="BU73" s="385"/>
      <c r="BV73" s="385"/>
    </row>
    <row r="74" spans="63:74" x14ac:dyDescent="0.2">
      <c r="BK74" s="385"/>
      <c r="BL74" s="385"/>
      <c r="BM74" s="385"/>
      <c r="BN74" s="385"/>
      <c r="BO74" s="385"/>
      <c r="BP74" s="385"/>
      <c r="BQ74" s="385"/>
      <c r="BR74" s="385"/>
      <c r="BS74" s="385"/>
      <c r="BT74" s="385"/>
      <c r="BU74" s="385"/>
      <c r="BV74" s="385"/>
    </row>
    <row r="75" spans="63:74" x14ac:dyDescent="0.2">
      <c r="BK75" s="385"/>
      <c r="BL75" s="385"/>
      <c r="BM75" s="385"/>
      <c r="BN75" s="385"/>
      <c r="BO75" s="385"/>
      <c r="BP75" s="385"/>
      <c r="BQ75" s="385"/>
      <c r="BR75" s="385"/>
      <c r="BS75" s="385"/>
      <c r="BT75" s="385"/>
      <c r="BU75" s="385"/>
      <c r="BV75" s="385"/>
    </row>
    <row r="76" spans="63:74" x14ac:dyDescent="0.2">
      <c r="BK76" s="385"/>
      <c r="BL76" s="385"/>
      <c r="BM76" s="385"/>
      <c r="BN76" s="385"/>
      <c r="BO76" s="385"/>
      <c r="BP76" s="385"/>
      <c r="BQ76" s="385"/>
      <c r="BR76" s="385"/>
      <c r="BS76" s="385"/>
      <c r="BT76" s="385"/>
      <c r="BU76" s="385"/>
      <c r="BV76" s="385"/>
    </row>
    <row r="77" spans="63:74" x14ac:dyDescent="0.2">
      <c r="BK77" s="385"/>
      <c r="BL77" s="385"/>
      <c r="BM77" s="385"/>
      <c r="BN77" s="385"/>
      <c r="BO77" s="385"/>
      <c r="BP77" s="385"/>
      <c r="BQ77" s="385"/>
      <c r="BR77" s="385"/>
      <c r="BS77" s="385"/>
      <c r="BT77" s="385"/>
      <c r="BU77" s="385"/>
      <c r="BV77" s="385"/>
    </row>
    <row r="78" spans="63:74" x14ac:dyDescent="0.2">
      <c r="BK78" s="385"/>
      <c r="BL78" s="385"/>
      <c r="BM78" s="385"/>
      <c r="BN78" s="385"/>
      <c r="BO78" s="385"/>
      <c r="BP78" s="385"/>
      <c r="BQ78" s="385"/>
      <c r="BR78" s="385"/>
      <c r="BS78" s="385"/>
      <c r="BT78" s="385"/>
      <c r="BU78" s="385"/>
      <c r="BV78" s="385"/>
    </row>
    <row r="79" spans="63:74" x14ac:dyDescent="0.2">
      <c r="BK79" s="385"/>
      <c r="BL79" s="385"/>
      <c r="BM79" s="385"/>
      <c r="BN79" s="385"/>
      <c r="BO79" s="385"/>
      <c r="BP79" s="385"/>
      <c r="BQ79" s="385"/>
      <c r="BR79" s="385"/>
      <c r="BS79" s="385"/>
      <c r="BT79" s="385"/>
      <c r="BU79" s="385"/>
      <c r="BV79" s="385"/>
    </row>
    <row r="80" spans="63:74" x14ac:dyDescent="0.2">
      <c r="BK80" s="385"/>
      <c r="BL80" s="385"/>
      <c r="BM80" s="385"/>
      <c r="BN80" s="385"/>
      <c r="BO80" s="385"/>
      <c r="BP80" s="385"/>
      <c r="BQ80" s="385"/>
      <c r="BR80" s="385"/>
      <c r="BS80" s="385"/>
      <c r="BT80" s="385"/>
      <c r="BU80" s="385"/>
      <c r="BV80" s="385"/>
    </row>
    <row r="81" spans="63:74" x14ac:dyDescent="0.2">
      <c r="BK81" s="385"/>
      <c r="BL81" s="385"/>
      <c r="BM81" s="385"/>
      <c r="BN81" s="385"/>
      <c r="BO81" s="385"/>
      <c r="BP81" s="385"/>
      <c r="BQ81" s="385"/>
      <c r="BR81" s="385"/>
      <c r="BS81" s="385"/>
      <c r="BT81" s="385"/>
      <c r="BU81" s="385"/>
      <c r="BV81" s="385"/>
    </row>
    <row r="82" spans="63:74" x14ac:dyDescent="0.2">
      <c r="BK82" s="385"/>
      <c r="BL82" s="385"/>
      <c r="BM82" s="385"/>
      <c r="BN82" s="385"/>
      <c r="BO82" s="385"/>
      <c r="BP82" s="385"/>
      <c r="BQ82" s="385"/>
      <c r="BR82" s="385"/>
      <c r="BS82" s="385"/>
      <c r="BT82" s="385"/>
      <c r="BU82" s="385"/>
      <c r="BV82" s="385"/>
    </row>
    <row r="83" spans="63:74" x14ac:dyDescent="0.2">
      <c r="BK83" s="385"/>
      <c r="BL83" s="385"/>
      <c r="BM83" s="385"/>
      <c r="BN83" s="385"/>
      <c r="BO83" s="385"/>
      <c r="BP83" s="385"/>
      <c r="BQ83" s="385"/>
      <c r="BR83" s="385"/>
      <c r="BS83" s="385"/>
      <c r="BT83" s="385"/>
      <c r="BU83" s="385"/>
      <c r="BV83" s="385"/>
    </row>
    <row r="84" spans="63:74" x14ac:dyDescent="0.2">
      <c r="BK84" s="385"/>
      <c r="BL84" s="385"/>
      <c r="BM84" s="385"/>
      <c r="BN84" s="385"/>
      <c r="BO84" s="385"/>
      <c r="BP84" s="385"/>
      <c r="BQ84" s="385"/>
      <c r="BR84" s="385"/>
      <c r="BS84" s="385"/>
      <c r="BT84" s="385"/>
      <c r="BU84" s="385"/>
      <c r="BV84" s="385"/>
    </row>
    <row r="85" spans="63:74" x14ac:dyDescent="0.2">
      <c r="BK85" s="385"/>
      <c r="BL85" s="385"/>
      <c r="BM85" s="385"/>
      <c r="BN85" s="385"/>
      <c r="BO85" s="385"/>
      <c r="BP85" s="385"/>
      <c r="BQ85" s="385"/>
      <c r="BR85" s="385"/>
      <c r="BS85" s="385"/>
      <c r="BT85" s="385"/>
      <c r="BU85" s="385"/>
      <c r="BV85" s="385"/>
    </row>
    <row r="86" spans="63:74" x14ac:dyDescent="0.2">
      <c r="BK86" s="385"/>
      <c r="BL86" s="385"/>
      <c r="BM86" s="385"/>
      <c r="BN86" s="385"/>
      <c r="BO86" s="385"/>
      <c r="BP86" s="385"/>
      <c r="BQ86" s="385"/>
      <c r="BR86" s="385"/>
      <c r="BS86" s="385"/>
      <c r="BT86" s="385"/>
      <c r="BU86" s="385"/>
      <c r="BV86" s="385"/>
    </row>
    <row r="87" spans="63:74" x14ac:dyDescent="0.2">
      <c r="BK87" s="385"/>
      <c r="BL87" s="385"/>
      <c r="BM87" s="385"/>
      <c r="BN87" s="385"/>
      <c r="BO87" s="385"/>
      <c r="BP87" s="385"/>
      <c r="BQ87" s="385"/>
      <c r="BR87" s="385"/>
      <c r="BS87" s="385"/>
      <c r="BT87" s="385"/>
      <c r="BU87" s="385"/>
      <c r="BV87" s="385"/>
    </row>
    <row r="88" spans="63:74" x14ac:dyDescent="0.2">
      <c r="BK88" s="385"/>
      <c r="BL88" s="385"/>
      <c r="BM88" s="385"/>
      <c r="BN88" s="385"/>
      <c r="BO88" s="385"/>
      <c r="BP88" s="385"/>
      <c r="BQ88" s="385"/>
      <c r="BR88" s="385"/>
      <c r="BS88" s="385"/>
      <c r="BT88" s="385"/>
      <c r="BU88" s="385"/>
      <c r="BV88" s="385"/>
    </row>
    <row r="89" spans="63:74" x14ac:dyDescent="0.2">
      <c r="BK89" s="385"/>
      <c r="BL89" s="385"/>
      <c r="BM89" s="385"/>
      <c r="BN89" s="385"/>
      <c r="BO89" s="385"/>
      <c r="BP89" s="385"/>
      <c r="BQ89" s="385"/>
      <c r="BR89" s="385"/>
      <c r="BS89" s="385"/>
      <c r="BT89" s="385"/>
      <c r="BU89" s="385"/>
      <c r="BV89" s="385"/>
    </row>
    <row r="90" spans="63:74" x14ac:dyDescent="0.2">
      <c r="BK90" s="385"/>
      <c r="BL90" s="385"/>
      <c r="BM90" s="385"/>
      <c r="BN90" s="385"/>
      <c r="BO90" s="385"/>
      <c r="BP90" s="385"/>
      <c r="BQ90" s="385"/>
      <c r="BR90" s="385"/>
      <c r="BS90" s="385"/>
      <c r="BT90" s="385"/>
      <c r="BU90" s="385"/>
      <c r="BV90" s="385"/>
    </row>
    <row r="91" spans="63:74" x14ac:dyDescent="0.2">
      <c r="BK91" s="385"/>
      <c r="BL91" s="385"/>
      <c r="BM91" s="385"/>
      <c r="BN91" s="385"/>
      <c r="BO91" s="385"/>
      <c r="BP91" s="385"/>
      <c r="BQ91" s="385"/>
      <c r="BR91" s="385"/>
      <c r="BS91" s="385"/>
      <c r="BT91" s="385"/>
      <c r="BU91" s="385"/>
      <c r="BV91" s="385"/>
    </row>
    <row r="92" spans="63:74" x14ac:dyDescent="0.2">
      <c r="BK92" s="385"/>
      <c r="BL92" s="385"/>
      <c r="BM92" s="385"/>
      <c r="BN92" s="385"/>
      <c r="BO92" s="385"/>
      <c r="BP92" s="385"/>
      <c r="BQ92" s="385"/>
      <c r="BR92" s="385"/>
      <c r="BS92" s="385"/>
      <c r="BT92" s="385"/>
      <c r="BU92" s="385"/>
      <c r="BV92" s="385"/>
    </row>
    <row r="93" spans="63:74" x14ac:dyDescent="0.2">
      <c r="BK93" s="385"/>
      <c r="BL93" s="385"/>
      <c r="BM93" s="385"/>
      <c r="BN93" s="385"/>
      <c r="BO93" s="385"/>
      <c r="BP93" s="385"/>
      <c r="BQ93" s="385"/>
      <c r="BR93" s="385"/>
      <c r="BS93" s="385"/>
      <c r="BT93" s="385"/>
      <c r="BU93" s="385"/>
      <c r="BV93" s="385"/>
    </row>
    <row r="94" spans="63:74" x14ac:dyDescent="0.2">
      <c r="BK94" s="385"/>
      <c r="BL94" s="385"/>
      <c r="BM94" s="385"/>
      <c r="BN94" s="385"/>
      <c r="BO94" s="385"/>
      <c r="BP94" s="385"/>
      <c r="BQ94" s="385"/>
      <c r="BR94" s="385"/>
      <c r="BS94" s="385"/>
      <c r="BT94" s="385"/>
      <c r="BU94" s="385"/>
      <c r="BV94" s="385"/>
    </row>
    <row r="95" spans="63:74" x14ac:dyDescent="0.2">
      <c r="BK95" s="385"/>
      <c r="BL95" s="385"/>
      <c r="BM95" s="385"/>
      <c r="BN95" s="385"/>
      <c r="BO95" s="385"/>
      <c r="BP95" s="385"/>
      <c r="BQ95" s="385"/>
      <c r="BR95" s="385"/>
      <c r="BS95" s="385"/>
      <c r="BT95" s="385"/>
      <c r="BU95" s="385"/>
      <c r="BV95" s="385"/>
    </row>
    <row r="96" spans="63:74" x14ac:dyDescent="0.2">
      <c r="BK96" s="385"/>
      <c r="BL96" s="385"/>
      <c r="BM96" s="385"/>
      <c r="BN96" s="385"/>
      <c r="BO96" s="385"/>
      <c r="BP96" s="385"/>
      <c r="BQ96" s="385"/>
      <c r="BR96" s="385"/>
      <c r="BS96" s="385"/>
      <c r="BT96" s="385"/>
      <c r="BU96" s="385"/>
      <c r="BV96" s="385"/>
    </row>
    <row r="97" spans="63:74" x14ac:dyDescent="0.2">
      <c r="BK97" s="385"/>
      <c r="BL97" s="385"/>
      <c r="BM97" s="385"/>
      <c r="BN97" s="385"/>
      <c r="BO97" s="385"/>
      <c r="BP97" s="385"/>
      <c r="BQ97" s="385"/>
      <c r="BR97" s="385"/>
      <c r="BS97" s="385"/>
      <c r="BT97" s="385"/>
      <c r="BU97" s="385"/>
      <c r="BV97" s="385"/>
    </row>
    <row r="98" spans="63:74" x14ac:dyDescent="0.2">
      <c r="BK98" s="385"/>
      <c r="BL98" s="385"/>
      <c r="BM98" s="385"/>
      <c r="BN98" s="385"/>
      <c r="BO98" s="385"/>
      <c r="BP98" s="385"/>
      <c r="BQ98" s="385"/>
      <c r="BR98" s="385"/>
      <c r="BS98" s="385"/>
      <c r="BT98" s="385"/>
      <c r="BU98" s="385"/>
      <c r="BV98" s="385"/>
    </row>
    <row r="99" spans="63:74" x14ac:dyDescent="0.2">
      <c r="BK99" s="385"/>
      <c r="BL99" s="385"/>
      <c r="BM99" s="385"/>
      <c r="BN99" s="385"/>
      <c r="BO99" s="385"/>
      <c r="BP99" s="385"/>
      <c r="BQ99" s="385"/>
      <c r="BR99" s="385"/>
      <c r="BS99" s="385"/>
      <c r="BT99" s="385"/>
      <c r="BU99" s="385"/>
      <c r="BV99" s="385"/>
    </row>
    <row r="100" spans="63:74" x14ac:dyDescent="0.2">
      <c r="BK100" s="385"/>
      <c r="BL100" s="385"/>
      <c r="BM100" s="385"/>
      <c r="BN100" s="385"/>
      <c r="BO100" s="385"/>
      <c r="BP100" s="385"/>
      <c r="BQ100" s="385"/>
      <c r="BR100" s="385"/>
      <c r="BS100" s="385"/>
      <c r="BT100" s="385"/>
      <c r="BU100" s="385"/>
      <c r="BV100" s="385"/>
    </row>
    <row r="101" spans="63:74" x14ac:dyDescent="0.2">
      <c r="BK101" s="385"/>
      <c r="BL101" s="385"/>
      <c r="BM101" s="385"/>
      <c r="BN101" s="385"/>
      <c r="BO101" s="385"/>
      <c r="BP101" s="385"/>
      <c r="BQ101" s="385"/>
      <c r="BR101" s="385"/>
      <c r="BS101" s="385"/>
      <c r="BT101" s="385"/>
      <c r="BU101" s="385"/>
      <c r="BV101" s="385"/>
    </row>
    <row r="102" spans="63:74" x14ac:dyDescent="0.2">
      <c r="BK102" s="385"/>
      <c r="BL102" s="385"/>
      <c r="BM102" s="385"/>
      <c r="BN102" s="385"/>
      <c r="BO102" s="385"/>
      <c r="BP102" s="385"/>
      <c r="BQ102" s="385"/>
      <c r="BR102" s="385"/>
      <c r="BS102" s="385"/>
      <c r="BT102" s="385"/>
      <c r="BU102" s="385"/>
      <c r="BV102" s="385"/>
    </row>
    <row r="103" spans="63:74" x14ac:dyDescent="0.2">
      <c r="BK103" s="385"/>
      <c r="BL103" s="385"/>
      <c r="BM103" s="385"/>
      <c r="BN103" s="385"/>
      <c r="BO103" s="385"/>
      <c r="BP103" s="385"/>
      <c r="BQ103" s="385"/>
      <c r="BR103" s="385"/>
      <c r="BS103" s="385"/>
      <c r="BT103" s="385"/>
      <c r="BU103" s="385"/>
      <c r="BV103" s="385"/>
    </row>
    <row r="104" spans="63:74" x14ac:dyDescent="0.2">
      <c r="BK104" s="385"/>
      <c r="BL104" s="385"/>
      <c r="BM104" s="385"/>
      <c r="BN104" s="385"/>
      <c r="BO104" s="385"/>
      <c r="BP104" s="385"/>
      <c r="BQ104" s="385"/>
      <c r="BR104" s="385"/>
      <c r="BS104" s="385"/>
      <c r="BT104" s="385"/>
      <c r="BU104" s="385"/>
      <c r="BV104" s="385"/>
    </row>
    <row r="105" spans="63:74" x14ac:dyDescent="0.2">
      <c r="BK105" s="385"/>
      <c r="BL105" s="385"/>
      <c r="BM105" s="385"/>
      <c r="BN105" s="385"/>
      <c r="BO105" s="385"/>
      <c r="BP105" s="385"/>
      <c r="BQ105" s="385"/>
      <c r="BR105" s="385"/>
      <c r="BS105" s="385"/>
      <c r="BT105" s="385"/>
      <c r="BU105" s="385"/>
      <c r="BV105" s="385"/>
    </row>
    <row r="106" spans="63:74" x14ac:dyDescent="0.2">
      <c r="BK106" s="385"/>
      <c r="BL106" s="385"/>
      <c r="BM106" s="385"/>
      <c r="BN106" s="385"/>
      <c r="BO106" s="385"/>
      <c r="BP106" s="385"/>
      <c r="BQ106" s="385"/>
      <c r="BR106" s="385"/>
      <c r="BS106" s="385"/>
      <c r="BT106" s="385"/>
      <c r="BU106" s="385"/>
      <c r="BV106" s="385"/>
    </row>
    <row r="107" spans="63:74" x14ac:dyDescent="0.2">
      <c r="BK107" s="385"/>
      <c r="BL107" s="385"/>
      <c r="BM107" s="385"/>
      <c r="BN107" s="385"/>
      <c r="BO107" s="385"/>
      <c r="BP107" s="385"/>
      <c r="BQ107" s="385"/>
      <c r="BR107" s="385"/>
      <c r="BS107" s="385"/>
      <c r="BT107" s="385"/>
      <c r="BU107" s="385"/>
      <c r="BV107" s="385"/>
    </row>
    <row r="108" spans="63:74" x14ac:dyDescent="0.2">
      <c r="BK108" s="385"/>
      <c r="BL108" s="385"/>
      <c r="BM108" s="385"/>
      <c r="BN108" s="385"/>
      <c r="BO108" s="385"/>
      <c r="BP108" s="385"/>
      <c r="BQ108" s="385"/>
      <c r="BR108" s="385"/>
      <c r="BS108" s="385"/>
      <c r="BT108" s="385"/>
      <c r="BU108" s="385"/>
      <c r="BV108" s="385"/>
    </row>
    <row r="109" spans="63:74" x14ac:dyDescent="0.2">
      <c r="BK109" s="385"/>
      <c r="BL109" s="385"/>
      <c r="BM109" s="385"/>
      <c r="BN109" s="385"/>
      <c r="BO109" s="385"/>
      <c r="BP109" s="385"/>
      <c r="BQ109" s="385"/>
      <c r="BR109" s="385"/>
      <c r="BS109" s="385"/>
      <c r="BT109" s="385"/>
      <c r="BU109" s="385"/>
      <c r="BV109" s="385"/>
    </row>
    <row r="110" spans="63:74" x14ac:dyDescent="0.2">
      <c r="BK110" s="385"/>
      <c r="BL110" s="385"/>
      <c r="BM110" s="385"/>
      <c r="BN110" s="385"/>
      <c r="BO110" s="385"/>
      <c r="BP110" s="385"/>
      <c r="BQ110" s="385"/>
      <c r="BR110" s="385"/>
      <c r="BS110" s="385"/>
      <c r="BT110" s="385"/>
      <c r="BU110" s="385"/>
      <c r="BV110" s="385"/>
    </row>
    <row r="111" spans="63:74" x14ac:dyDescent="0.2">
      <c r="BK111" s="385"/>
      <c r="BL111" s="385"/>
      <c r="BM111" s="385"/>
      <c r="BN111" s="385"/>
      <c r="BO111" s="385"/>
      <c r="BP111" s="385"/>
      <c r="BQ111" s="385"/>
      <c r="BR111" s="385"/>
      <c r="BS111" s="385"/>
      <c r="BT111" s="385"/>
      <c r="BU111" s="385"/>
      <c r="BV111" s="385"/>
    </row>
    <row r="112" spans="63:74" x14ac:dyDescent="0.2">
      <c r="BK112" s="385"/>
      <c r="BL112" s="385"/>
      <c r="BM112" s="385"/>
      <c r="BN112" s="385"/>
      <c r="BO112" s="385"/>
      <c r="BP112" s="385"/>
      <c r="BQ112" s="385"/>
      <c r="BR112" s="385"/>
      <c r="BS112" s="385"/>
      <c r="BT112" s="385"/>
      <c r="BU112" s="385"/>
      <c r="BV112" s="385"/>
    </row>
    <row r="113" spans="63:74" x14ac:dyDescent="0.2">
      <c r="BK113" s="385"/>
      <c r="BL113" s="385"/>
      <c r="BM113" s="385"/>
      <c r="BN113" s="385"/>
      <c r="BO113" s="385"/>
      <c r="BP113" s="385"/>
      <c r="BQ113" s="385"/>
      <c r="BR113" s="385"/>
      <c r="BS113" s="385"/>
      <c r="BT113" s="385"/>
      <c r="BU113" s="385"/>
      <c r="BV113" s="385"/>
    </row>
    <row r="114" spans="63:74" x14ac:dyDescent="0.2">
      <c r="BK114" s="385"/>
      <c r="BL114" s="385"/>
      <c r="BM114" s="385"/>
      <c r="BN114" s="385"/>
      <c r="BO114" s="385"/>
      <c r="BP114" s="385"/>
      <c r="BQ114" s="385"/>
      <c r="BR114" s="385"/>
      <c r="BS114" s="385"/>
      <c r="BT114" s="385"/>
      <c r="BU114" s="385"/>
      <c r="BV114" s="385"/>
    </row>
    <row r="115" spans="63:74" x14ac:dyDescent="0.2">
      <c r="BK115" s="385"/>
      <c r="BL115" s="385"/>
      <c r="BM115" s="385"/>
      <c r="BN115" s="385"/>
      <c r="BO115" s="385"/>
      <c r="BP115" s="385"/>
      <c r="BQ115" s="385"/>
      <c r="BR115" s="385"/>
      <c r="BS115" s="385"/>
      <c r="BT115" s="385"/>
      <c r="BU115" s="385"/>
      <c r="BV115" s="385"/>
    </row>
    <row r="116" spans="63:74" x14ac:dyDescent="0.2">
      <c r="BK116" s="385"/>
      <c r="BL116" s="385"/>
      <c r="BM116" s="385"/>
      <c r="BN116" s="385"/>
      <c r="BO116" s="385"/>
      <c r="BP116" s="385"/>
      <c r="BQ116" s="385"/>
      <c r="BR116" s="385"/>
      <c r="BS116" s="385"/>
      <c r="BT116" s="385"/>
      <c r="BU116" s="385"/>
      <c r="BV116" s="385"/>
    </row>
    <row r="117" spans="63:74" x14ac:dyDescent="0.2">
      <c r="BK117" s="385"/>
      <c r="BL117" s="385"/>
      <c r="BM117" s="385"/>
      <c r="BN117" s="385"/>
      <c r="BO117" s="385"/>
      <c r="BP117" s="385"/>
      <c r="BQ117" s="385"/>
      <c r="BR117" s="385"/>
      <c r="BS117" s="385"/>
      <c r="BT117" s="385"/>
      <c r="BU117" s="385"/>
      <c r="BV117" s="385"/>
    </row>
    <row r="118" spans="63:74" x14ac:dyDescent="0.2">
      <c r="BK118" s="385"/>
      <c r="BL118" s="385"/>
      <c r="BM118" s="385"/>
      <c r="BN118" s="385"/>
      <c r="BO118" s="385"/>
      <c r="BP118" s="385"/>
      <c r="BQ118" s="385"/>
      <c r="BR118" s="385"/>
      <c r="BS118" s="385"/>
      <c r="BT118" s="385"/>
      <c r="BU118" s="385"/>
      <c r="BV118" s="385"/>
    </row>
    <row r="119" spans="63:74" x14ac:dyDescent="0.2">
      <c r="BK119" s="385"/>
      <c r="BL119" s="385"/>
      <c r="BM119" s="385"/>
      <c r="BN119" s="385"/>
      <c r="BO119" s="385"/>
      <c r="BP119" s="385"/>
      <c r="BQ119" s="385"/>
      <c r="BR119" s="385"/>
      <c r="BS119" s="385"/>
      <c r="BT119" s="385"/>
      <c r="BU119" s="385"/>
      <c r="BV119" s="385"/>
    </row>
    <row r="120" spans="63:74" x14ac:dyDescent="0.2">
      <c r="BK120" s="385"/>
      <c r="BL120" s="385"/>
      <c r="BM120" s="385"/>
      <c r="BN120" s="385"/>
      <c r="BO120" s="385"/>
      <c r="BP120" s="385"/>
      <c r="BQ120" s="385"/>
      <c r="BR120" s="385"/>
      <c r="BS120" s="385"/>
      <c r="BT120" s="385"/>
      <c r="BU120" s="385"/>
      <c r="BV120" s="385"/>
    </row>
    <row r="121" spans="63:74" x14ac:dyDescent="0.2">
      <c r="BK121" s="385"/>
      <c r="BL121" s="385"/>
      <c r="BM121" s="385"/>
      <c r="BN121" s="385"/>
      <c r="BO121" s="385"/>
      <c r="BP121" s="385"/>
      <c r="BQ121" s="385"/>
      <c r="BR121" s="385"/>
      <c r="BS121" s="385"/>
      <c r="BT121" s="385"/>
      <c r="BU121" s="385"/>
      <c r="BV121" s="385"/>
    </row>
    <row r="122" spans="63:74" x14ac:dyDescent="0.2">
      <c r="BK122" s="385"/>
      <c r="BL122" s="385"/>
      <c r="BM122" s="385"/>
      <c r="BN122" s="385"/>
      <c r="BO122" s="385"/>
      <c r="BP122" s="385"/>
      <c r="BQ122" s="385"/>
      <c r="BR122" s="385"/>
      <c r="BS122" s="385"/>
      <c r="BT122" s="385"/>
      <c r="BU122" s="385"/>
      <c r="BV122" s="385"/>
    </row>
    <row r="123" spans="63:74" x14ac:dyDescent="0.2">
      <c r="BK123" s="385"/>
      <c r="BL123" s="385"/>
      <c r="BM123" s="385"/>
      <c r="BN123" s="385"/>
      <c r="BO123" s="385"/>
      <c r="BP123" s="385"/>
      <c r="BQ123" s="385"/>
      <c r="BR123" s="385"/>
      <c r="BS123" s="385"/>
      <c r="BT123" s="385"/>
      <c r="BU123" s="385"/>
      <c r="BV123" s="385"/>
    </row>
    <row r="124" spans="63:74" x14ac:dyDescent="0.2">
      <c r="BK124" s="385"/>
      <c r="BL124" s="385"/>
      <c r="BM124" s="385"/>
      <c r="BN124" s="385"/>
      <c r="BO124" s="385"/>
      <c r="BP124" s="385"/>
      <c r="BQ124" s="385"/>
      <c r="BR124" s="385"/>
      <c r="BS124" s="385"/>
      <c r="BT124" s="385"/>
      <c r="BU124" s="385"/>
      <c r="BV124" s="385"/>
    </row>
    <row r="125" spans="63:74" x14ac:dyDescent="0.2">
      <c r="BK125" s="385"/>
      <c r="BL125" s="385"/>
      <c r="BM125" s="385"/>
      <c r="BN125" s="385"/>
      <c r="BO125" s="385"/>
      <c r="BP125" s="385"/>
      <c r="BQ125" s="385"/>
      <c r="BR125" s="385"/>
      <c r="BS125" s="385"/>
      <c r="BT125" s="385"/>
      <c r="BU125" s="385"/>
      <c r="BV125" s="385"/>
    </row>
    <row r="126" spans="63:74" x14ac:dyDescent="0.2">
      <c r="BK126" s="385"/>
      <c r="BL126" s="385"/>
      <c r="BM126" s="385"/>
      <c r="BN126" s="385"/>
      <c r="BO126" s="385"/>
      <c r="BP126" s="385"/>
      <c r="BQ126" s="385"/>
      <c r="BR126" s="385"/>
      <c r="BS126" s="385"/>
      <c r="BT126" s="385"/>
      <c r="BU126" s="385"/>
      <c r="BV126" s="385"/>
    </row>
    <row r="127" spans="63:74" x14ac:dyDescent="0.2">
      <c r="BK127" s="385"/>
      <c r="BL127" s="385"/>
      <c r="BM127" s="385"/>
      <c r="BN127" s="385"/>
      <c r="BO127" s="385"/>
      <c r="BP127" s="385"/>
      <c r="BQ127" s="385"/>
      <c r="BR127" s="385"/>
      <c r="BS127" s="385"/>
      <c r="BT127" s="385"/>
      <c r="BU127" s="385"/>
      <c r="BV127" s="385"/>
    </row>
    <row r="128" spans="63:74" x14ac:dyDescent="0.2">
      <c r="BK128" s="385"/>
      <c r="BL128" s="385"/>
      <c r="BM128" s="385"/>
      <c r="BN128" s="385"/>
      <c r="BO128" s="385"/>
      <c r="BP128" s="385"/>
      <c r="BQ128" s="385"/>
      <c r="BR128" s="385"/>
      <c r="BS128" s="385"/>
      <c r="BT128" s="385"/>
      <c r="BU128" s="385"/>
      <c r="BV128" s="385"/>
    </row>
    <row r="129" spans="63:74" x14ac:dyDescent="0.2">
      <c r="BK129" s="385"/>
      <c r="BL129" s="385"/>
      <c r="BM129" s="385"/>
      <c r="BN129" s="385"/>
      <c r="BO129" s="385"/>
      <c r="BP129" s="385"/>
      <c r="BQ129" s="385"/>
      <c r="BR129" s="385"/>
      <c r="BS129" s="385"/>
      <c r="BT129" s="385"/>
      <c r="BU129" s="385"/>
      <c r="BV129" s="385"/>
    </row>
    <row r="130" spans="63:74" x14ac:dyDescent="0.2">
      <c r="BK130" s="385"/>
      <c r="BL130" s="385"/>
      <c r="BM130" s="385"/>
      <c r="BN130" s="385"/>
      <c r="BO130" s="385"/>
      <c r="BP130" s="385"/>
      <c r="BQ130" s="385"/>
      <c r="BR130" s="385"/>
      <c r="BS130" s="385"/>
      <c r="BT130" s="385"/>
      <c r="BU130" s="385"/>
      <c r="BV130" s="385"/>
    </row>
    <row r="131" spans="63:74" x14ac:dyDescent="0.2">
      <c r="BK131" s="385"/>
      <c r="BL131" s="385"/>
      <c r="BM131" s="385"/>
      <c r="BN131" s="385"/>
      <c r="BO131" s="385"/>
      <c r="BP131" s="385"/>
      <c r="BQ131" s="385"/>
      <c r="BR131" s="385"/>
      <c r="BS131" s="385"/>
      <c r="BT131" s="385"/>
      <c r="BU131" s="385"/>
      <c r="BV131" s="385"/>
    </row>
    <row r="132" spans="63:74" x14ac:dyDescent="0.2">
      <c r="BK132" s="385"/>
      <c r="BL132" s="385"/>
      <c r="BM132" s="385"/>
      <c r="BN132" s="385"/>
      <c r="BO132" s="385"/>
      <c r="BP132" s="385"/>
      <c r="BQ132" s="385"/>
      <c r="BR132" s="385"/>
      <c r="BS132" s="385"/>
      <c r="BT132" s="385"/>
      <c r="BU132" s="385"/>
      <c r="BV132" s="385"/>
    </row>
    <row r="133" spans="63:74" x14ac:dyDescent="0.2">
      <c r="BK133" s="385"/>
      <c r="BL133" s="385"/>
      <c r="BM133" s="385"/>
      <c r="BN133" s="385"/>
      <c r="BO133" s="385"/>
      <c r="BP133" s="385"/>
      <c r="BQ133" s="385"/>
      <c r="BR133" s="385"/>
      <c r="BS133" s="385"/>
      <c r="BT133" s="385"/>
      <c r="BU133" s="385"/>
      <c r="BV133" s="385"/>
    </row>
    <row r="134" spans="63:74" x14ac:dyDescent="0.2">
      <c r="BK134" s="385"/>
      <c r="BL134" s="385"/>
      <c r="BM134" s="385"/>
      <c r="BN134" s="385"/>
      <c r="BO134" s="385"/>
      <c r="BP134" s="385"/>
      <c r="BQ134" s="385"/>
      <c r="BR134" s="385"/>
      <c r="BS134" s="385"/>
      <c r="BT134" s="385"/>
      <c r="BU134" s="385"/>
      <c r="BV134" s="385"/>
    </row>
    <row r="135" spans="63:74" x14ac:dyDescent="0.2">
      <c r="BK135" s="385"/>
      <c r="BL135" s="385"/>
      <c r="BM135" s="385"/>
      <c r="BN135" s="385"/>
      <c r="BO135" s="385"/>
      <c r="BP135" s="385"/>
      <c r="BQ135" s="385"/>
      <c r="BR135" s="385"/>
      <c r="BS135" s="385"/>
      <c r="BT135" s="385"/>
      <c r="BU135" s="385"/>
      <c r="BV135" s="385"/>
    </row>
    <row r="136" spans="63:74" x14ac:dyDescent="0.2">
      <c r="BK136" s="385"/>
      <c r="BL136" s="385"/>
      <c r="BM136" s="385"/>
      <c r="BN136" s="385"/>
      <c r="BO136" s="385"/>
      <c r="BP136" s="385"/>
      <c r="BQ136" s="385"/>
      <c r="BR136" s="385"/>
      <c r="BS136" s="385"/>
      <c r="BT136" s="385"/>
      <c r="BU136" s="385"/>
      <c r="BV136" s="385"/>
    </row>
    <row r="137" spans="63:74" x14ac:dyDescent="0.2">
      <c r="BK137" s="385"/>
      <c r="BL137" s="385"/>
      <c r="BM137" s="385"/>
      <c r="BN137" s="385"/>
      <c r="BO137" s="385"/>
      <c r="BP137" s="385"/>
      <c r="BQ137" s="385"/>
      <c r="BR137" s="385"/>
      <c r="BS137" s="385"/>
      <c r="BT137" s="385"/>
      <c r="BU137" s="385"/>
      <c r="BV137" s="385"/>
    </row>
    <row r="138" spans="63:74" x14ac:dyDescent="0.2">
      <c r="BK138" s="385"/>
      <c r="BL138" s="385"/>
      <c r="BM138" s="385"/>
      <c r="BN138" s="385"/>
      <c r="BO138" s="385"/>
      <c r="BP138" s="385"/>
      <c r="BQ138" s="385"/>
      <c r="BR138" s="385"/>
      <c r="BS138" s="385"/>
      <c r="BT138" s="385"/>
      <c r="BU138" s="385"/>
      <c r="BV138" s="385"/>
    </row>
    <row r="139" spans="63:74" x14ac:dyDescent="0.2">
      <c r="BK139" s="385"/>
      <c r="BL139" s="385"/>
      <c r="BM139" s="385"/>
      <c r="BN139" s="385"/>
      <c r="BO139" s="385"/>
      <c r="BP139" s="385"/>
      <c r="BQ139" s="385"/>
      <c r="BR139" s="385"/>
      <c r="BS139" s="385"/>
      <c r="BT139" s="385"/>
      <c r="BU139" s="385"/>
      <c r="BV139" s="385"/>
    </row>
    <row r="140" spans="63:74" x14ac:dyDescent="0.2">
      <c r="BK140" s="385"/>
      <c r="BL140" s="385"/>
      <c r="BM140" s="385"/>
      <c r="BN140" s="385"/>
      <c r="BO140" s="385"/>
      <c r="BP140" s="385"/>
      <c r="BQ140" s="385"/>
      <c r="BR140" s="385"/>
      <c r="BS140" s="385"/>
      <c r="BT140" s="385"/>
      <c r="BU140" s="385"/>
      <c r="BV140" s="385"/>
    </row>
    <row r="141" spans="63:74" x14ac:dyDescent="0.2">
      <c r="BK141" s="385"/>
      <c r="BL141" s="385"/>
      <c r="BM141" s="385"/>
      <c r="BN141" s="385"/>
      <c r="BO141" s="385"/>
      <c r="BP141" s="385"/>
      <c r="BQ141" s="385"/>
      <c r="BR141" s="385"/>
      <c r="BS141" s="385"/>
      <c r="BT141" s="385"/>
      <c r="BU141" s="385"/>
      <c r="BV141" s="385"/>
    </row>
    <row r="142" spans="63:74" x14ac:dyDescent="0.2">
      <c r="BK142" s="385"/>
      <c r="BL142" s="385"/>
      <c r="BM142" s="385"/>
      <c r="BN142" s="385"/>
      <c r="BO142" s="385"/>
      <c r="BP142" s="385"/>
      <c r="BQ142" s="385"/>
      <c r="BR142" s="385"/>
      <c r="BS142" s="385"/>
      <c r="BT142" s="385"/>
      <c r="BU142" s="385"/>
      <c r="BV142" s="385"/>
    </row>
    <row r="143" spans="63:74" x14ac:dyDescent="0.2">
      <c r="BK143" s="385"/>
      <c r="BL143" s="385"/>
      <c r="BM143" s="385"/>
      <c r="BN143" s="385"/>
      <c r="BO143" s="385"/>
      <c r="BP143" s="385"/>
      <c r="BQ143" s="385"/>
      <c r="BR143" s="385"/>
      <c r="BS143" s="385"/>
      <c r="BT143" s="385"/>
      <c r="BU143" s="385"/>
      <c r="BV143" s="385"/>
    </row>
    <row r="144" spans="63:74" x14ac:dyDescent="0.2">
      <c r="BK144" s="385"/>
      <c r="BL144" s="385"/>
      <c r="BM144" s="385"/>
      <c r="BN144" s="385"/>
      <c r="BO144" s="385"/>
      <c r="BP144" s="385"/>
      <c r="BQ144" s="385"/>
      <c r="BR144" s="385"/>
      <c r="BS144" s="385"/>
      <c r="BT144" s="385"/>
      <c r="BU144" s="385"/>
      <c r="BV144" s="385"/>
    </row>
    <row r="145" spans="63:74" x14ac:dyDescent="0.2">
      <c r="BK145" s="385"/>
      <c r="BL145" s="385"/>
      <c r="BM145" s="385"/>
      <c r="BN145" s="385"/>
      <c r="BO145" s="385"/>
      <c r="BP145" s="385"/>
      <c r="BQ145" s="385"/>
      <c r="BR145" s="385"/>
      <c r="BS145" s="385"/>
      <c r="BT145" s="385"/>
      <c r="BU145" s="385"/>
      <c r="BV145" s="385"/>
    </row>
    <row r="146" spans="63:74" x14ac:dyDescent="0.2">
      <c r="BK146" s="385"/>
      <c r="BL146" s="385"/>
      <c r="BM146" s="385"/>
      <c r="BN146" s="385"/>
      <c r="BO146" s="385"/>
      <c r="BP146" s="385"/>
      <c r="BQ146" s="385"/>
      <c r="BR146" s="385"/>
      <c r="BS146" s="385"/>
      <c r="BT146" s="385"/>
      <c r="BU146" s="385"/>
      <c r="BV146" s="385"/>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5" activePane="bottomRight" state="frozen"/>
      <selection activeCell="BC15" sqref="BC15"/>
      <selection pane="topRight" activeCell="BC15" sqref="BC15"/>
      <selection pane="bottomLeft" activeCell="BC15" sqref="BC15"/>
      <selection pane="bottomRight" activeCell="AY54" sqref="AY54"/>
    </sheetView>
  </sheetViews>
  <sheetFormatPr defaultColWidth="9.85546875" defaultRowHeight="11.25" x14ac:dyDescent="0.2"/>
  <cols>
    <col min="1" max="1" width="11.42578125" style="112" customWidth="1"/>
    <col min="2" max="2" width="17" style="112" customWidth="1"/>
    <col min="3" max="50" width="6.5703125" style="112" customWidth="1"/>
    <col min="51" max="62" width="6.5703125" style="381" customWidth="1"/>
    <col min="63" max="74" width="6.5703125" style="112" customWidth="1"/>
    <col min="75" max="16384" width="9.85546875" style="112"/>
  </cols>
  <sheetData>
    <row r="1" spans="1:74" ht="15.6" customHeight="1" x14ac:dyDescent="0.2">
      <c r="A1" s="659" t="s">
        <v>1089</v>
      </c>
      <c r="B1" s="708" t="s">
        <v>1108</v>
      </c>
      <c r="C1" s="709"/>
      <c r="D1" s="709"/>
      <c r="E1" s="709"/>
      <c r="F1" s="709"/>
      <c r="G1" s="709"/>
      <c r="H1" s="709"/>
      <c r="I1" s="709"/>
      <c r="J1" s="709"/>
      <c r="K1" s="709"/>
      <c r="L1" s="709"/>
      <c r="M1" s="709"/>
      <c r="N1" s="709"/>
      <c r="O1" s="709"/>
      <c r="P1" s="709"/>
      <c r="Q1" s="709"/>
      <c r="R1" s="709"/>
      <c r="S1" s="709"/>
      <c r="T1" s="709"/>
      <c r="U1" s="709"/>
      <c r="V1" s="709"/>
      <c r="W1" s="709"/>
      <c r="X1" s="709"/>
      <c r="Y1" s="709"/>
      <c r="Z1" s="709"/>
      <c r="AA1" s="709"/>
      <c r="AB1" s="709"/>
      <c r="AC1" s="709"/>
      <c r="AD1" s="709"/>
      <c r="AE1" s="709"/>
      <c r="AF1" s="709"/>
      <c r="AG1" s="709"/>
      <c r="AH1" s="709"/>
      <c r="AI1" s="709"/>
      <c r="AJ1" s="709"/>
      <c r="AK1" s="709"/>
      <c r="AL1" s="709"/>
      <c r="AM1" s="116"/>
    </row>
    <row r="2" spans="1:74" ht="13.35" customHeight="1"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116"/>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111" t="s">
        <v>873</v>
      </c>
      <c r="B6" s="207" t="s">
        <v>622</v>
      </c>
      <c r="C6" s="243">
        <v>153.78670258</v>
      </c>
      <c r="D6" s="243">
        <v>150.70787536</v>
      </c>
      <c r="E6" s="243">
        <v>124.14392742</v>
      </c>
      <c r="F6" s="243">
        <v>110.58811767</v>
      </c>
      <c r="G6" s="243">
        <v>105.48162096999999</v>
      </c>
      <c r="H6" s="243">
        <v>129.26590132999999</v>
      </c>
      <c r="I6" s="243">
        <v>164.15652935</v>
      </c>
      <c r="J6" s="243">
        <v>153.47728968000001</v>
      </c>
      <c r="K6" s="243">
        <v>136.78493467000001</v>
      </c>
      <c r="L6" s="243">
        <v>109.85245064999999</v>
      </c>
      <c r="M6" s="243">
        <v>116.75323967</v>
      </c>
      <c r="N6" s="243">
        <v>142.51246968000001</v>
      </c>
      <c r="O6" s="243">
        <v>154.14122613000001</v>
      </c>
      <c r="P6" s="243">
        <v>149.46425786</v>
      </c>
      <c r="Q6" s="243">
        <v>127.81609580999999</v>
      </c>
      <c r="R6" s="243">
        <v>119.735957</v>
      </c>
      <c r="S6" s="243">
        <v>104.15046547999999</v>
      </c>
      <c r="T6" s="243">
        <v>125.21622499999999</v>
      </c>
      <c r="U6" s="243">
        <v>153.30730516</v>
      </c>
      <c r="V6" s="243">
        <v>149.13655161</v>
      </c>
      <c r="W6" s="243">
        <v>128.35247067</v>
      </c>
      <c r="X6" s="243">
        <v>107.93905805999999</v>
      </c>
      <c r="Y6" s="243">
        <v>112.90383667</v>
      </c>
      <c r="Z6" s="243">
        <v>129.62727000000001</v>
      </c>
      <c r="AA6" s="243">
        <v>144.58819161</v>
      </c>
      <c r="AB6" s="243">
        <v>135.66238759000001</v>
      </c>
      <c r="AC6" s="243">
        <v>120.38162387</v>
      </c>
      <c r="AD6" s="243">
        <v>106.87661067000001</v>
      </c>
      <c r="AE6" s="243">
        <v>104.53037225999999</v>
      </c>
      <c r="AF6" s="243">
        <v>124.354248</v>
      </c>
      <c r="AG6" s="243">
        <v>157.02632097</v>
      </c>
      <c r="AH6" s="243">
        <v>160.60113161000001</v>
      </c>
      <c r="AI6" s="243">
        <v>131.38468632999999</v>
      </c>
      <c r="AJ6" s="243">
        <v>107.57095516</v>
      </c>
      <c r="AK6" s="243">
        <v>118.36958</v>
      </c>
      <c r="AL6" s="243">
        <v>135.75085709999999</v>
      </c>
      <c r="AM6" s="243">
        <v>149.54106644999999</v>
      </c>
      <c r="AN6" s="243">
        <v>151.83113071</v>
      </c>
      <c r="AO6" s="243">
        <v>130.27373258</v>
      </c>
      <c r="AP6" s="243">
        <v>117.45603233</v>
      </c>
      <c r="AQ6" s="243">
        <v>101.98414806</v>
      </c>
      <c r="AR6" s="243">
        <v>127.03776533</v>
      </c>
      <c r="AS6" s="243">
        <v>168.02342322999999</v>
      </c>
      <c r="AT6" s="243">
        <v>143.07495258</v>
      </c>
      <c r="AU6" s="243">
        <v>125.13714333</v>
      </c>
      <c r="AV6" s="243">
        <v>104.87595032</v>
      </c>
      <c r="AW6" s="243">
        <v>117.248966</v>
      </c>
      <c r="AX6" s="243">
        <v>144.36229452000001</v>
      </c>
      <c r="AY6" s="243">
        <v>163.47168257999999</v>
      </c>
      <c r="AZ6" s="243">
        <v>157.49119999999999</v>
      </c>
      <c r="BA6" s="243">
        <v>135.02090000000001</v>
      </c>
      <c r="BB6" s="337">
        <v>111.62690000000001</v>
      </c>
      <c r="BC6" s="337">
        <v>102.6559</v>
      </c>
      <c r="BD6" s="337">
        <v>123.8612</v>
      </c>
      <c r="BE6" s="337">
        <v>150.40530000000001</v>
      </c>
      <c r="BF6" s="337">
        <v>149.08519999999999</v>
      </c>
      <c r="BG6" s="337">
        <v>125.6986</v>
      </c>
      <c r="BH6" s="337">
        <v>105.9683</v>
      </c>
      <c r="BI6" s="337">
        <v>115.5985</v>
      </c>
      <c r="BJ6" s="337">
        <v>145.47559999999999</v>
      </c>
      <c r="BK6" s="337">
        <v>155.63069999999999</v>
      </c>
      <c r="BL6" s="337">
        <v>151.30189999999999</v>
      </c>
      <c r="BM6" s="337">
        <v>127.7731</v>
      </c>
      <c r="BN6" s="337">
        <v>111.9254</v>
      </c>
      <c r="BO6" s="337">
        <v>102.9299</v>
      </c>
      <c r="BP6" s="337">
        <v>123.6998</v>
      </c>
      <c r="BQ6" s="337">
        <v>150.20769999999999</v>
      </c>
      <c r="BR6" s="337">
        <v>148.88749999999999</v>
      </c>
      <c r="BS6" s="337">
        <v>125.53019999999999</v>
      </c>
      <c r="BT6" s="337">
        <v>106.7813</v>
      </c>
      <c r="BU6" s="337">
        <v>116.4841</v>
      </c>
      <c r="BV6" s="337">
        <v>143.77670000000001</v>
      </c>
    </row>
    <row r="7" spans="1:74" ht="11.1" customHeight="1" x14ac:dyDescent="0.2">
      <c r="A7" s="111" t="s">
        <v>874</v>
      </c>
      <c r="B7" s="189" t="s">
        <v>656</v>
      </c>
      <c r="C7" s="243">
        <v>428.21224225999998</v>
      </c>
      <c r="D7" s="243">
        <v>414.26763999999997</v>
      </c>
      <c r="E7" s="243">
        <v>338.43821645000003</v>
      </c>
      <c r="F7" s="243">
        <v>289.15075100000001</v>
      </c>
      <c r="G7" s="243">
        <v>294.15764129000002</v>
      </c>
      <c r="H7" s="243">
        <v>393.38299167000002</v>
      </c>
      <c r="I7" s="243">
        <v>490.71578065</v>
      </c>
      <c r="J7" s="243">
        <v>463.83830934999997</v>
      </c>
      <c r="K7" s="243">
        <v>372.03483467000001</v>
      </c>
      <c r="L7" s="243">
        <v>295.41384323</v>
      </c>
      <c r="M7" s="243">
        <v>313.68425400000001</v>
      </c>
      <c r="N7" s="243">
        <v>394.34248742</v>
      </c>
      <c r="O7" s="243">
        <v>445.91410934999999</v>
      </c>
      <c r="P7" s="243">
        <v>420.10089606999998</v>
      </c>
      <c r="Q7" s="243">
        <v>349.16590418999999</v>
      </c>
      <c r="R7" s="243">
        <v>312.82106733000001</v>
      </c>
      <c r="S7" s="243">
        <v>296.00076710000002</v>
      </c>
      <c r="T7" s="243">
        <v>368.77000399999997</v>
      </c>
      <c r="U7" s="243">
        <v>472.25788870999997</v>
      </c>
      <c r="V7" s="243">
        <v>452.65184032000002</v>
      </c>
      <c r="W7" s="243">
        <v>383.57503200000002</v>
      </c>
      <c r="X7" s="243">
        <v>298.18607902999997</v>
      </c>
      <c r="Y7" s="243">
        <v>302.54015167</v>
      </c>
      <c r="Z7" s="243">
        <v>351.63274258000001</v>
      </c>
      <c r="AA7" s="243">
        <v>397.40589096999997</v>
      </c>
      <c r="AB7" s="243">
        <v>377.78457309999999</v>
      </c>
      <c r="AC7" s="243">
        <v>316.89927547999997</v>
      </c>
      <c r="AD7" s="243">
        <v>288.07561133000002</v>
      </c>
      <c r="AE7" s="243">
        <v>290.63813548000002</v>
      </c>
      <c r="AF7" s="243">
        <v>366.50372167</v>
      </c>
      <c r="AG7" s="243">
        <v>474.07401644999999</v>
      </c>
      <c r="AH7" s="243">
        <v>464.02124032</v>
      </c>
      <c r="AI7" s="243">
        <v>385.15467132999999</v>
      </c>
      <c r="AJ7" s="243">
        <v>290.88527742000002</v>
      </c>
      <c r="AK7" s="243">
        <v>320.63397700000002</v>
      </c>
      <c r="AL7" s="243">
        <v>361.68035515999998</v>
      </c>
      <c r="AM7" s="243">
        <v>401.35958515999999</v>
      </c>
      <c r="AN7" s="243">
        <v>415.58960107000001</v>
      </c>
      <c r="AO7" s="243">
        <v>355.28490871000002</v>
      </c>
      <c r="AP7" s="243">
        <v>316.80167799999998</v>
      </c>
      <c r="AQ7" s="243">
        <v>289.74278515999998</v>
      </c>
      <c r="AR7" s="243">
        <v>365.25722400000001</v>
      </c>
      <c r="AS7" s="243">
        <v>472.46720806000002</v>
      </c>
      <c r="AT7" s="243">
        <v>415.71461548000002</v>
      </c>
      <c r="AU7" s="243">
        <v>358.96600332999998</v>
      </c>
      <c r="AV7" s="243">
        <v>290.76930935000001</v>
      </c>
      <c r="AW7" s="243">
        <v>313.92882832999999</v>
      </c>
      <c r="AX7" s="243">
        <v>384.60672097000003</v>
      </c>
      <c r="AY7" s="243">
        <v>442.47882644999999</v>
      </c>
      <c r="AZ7" s="243">
        <v>436.93579999999997</v>
      </c>
      <c r="BA7" s="243">
        <v>364.1377</v>
      </c>
      <c r="BB7" s="337">
        <v>309.11700000000002</v>
      </c>
      <c r="BC7" s="337">
        <v>290.60559999999998</v>
      </c>
      <c r="BD7" s="337">
        <v>358.7167</v>
      </c>
      <c r="BE7" s="337">
        <v>443.34350000000001</v>
      </c>
      <c r="BF7" s="337">
        <v>441.17320000000001</v>
      </c>
      <c r="BG7" s="337">
        <v>368.51170000000002</v>
      </c>
      <c r="BH7" s="337">
        <v>294.20119999999997</v>
      </c>
      <c r="BI7" s="337">
        <v>310.69310000000002</v>
      </c>
      <c r="BJ7" s="337">
        <v>376.94670000000002</v>
      </c>
      <c r="BK7" s="337">
        <v>413.98289999999997</v>
      </c>
      <c r="BL7" s="337">
        <v>408.50310000000002</v>
      </c>
      <c r="BM7" s="337">
        <v>350.66160000000002</v>
      </c>
      <c r="BN7" s="337">
        <v>306.37419999999997</v>
      </c>
      <c r="BO7" s="337">
        <v>288.02249999999998</v>
      </c>
      <c r="BP7" s="337">
        <v>359.56939999999997</v>
      </c>
      <c r="BQ7" s="337">
        <v>444.39010000000002</v>
      </c>
      <c r="BR7" s="337">
        <v>442.2072</v>
      </c>
      <c r="BS7" s="337">
        <v>369.36930000000001</v>
      </c>
      <c r="BT7" s="337">
        <v>295.47019999999998</v>
      </c>
      <c r="BU7" s="337">
        <v>312.02850000000001</v>
      </c>
      <c r="BV7" s="337">
        <v>370.48200000000003</v>
      </c>
    </row>
    <row r="8" spans="1:74" ht="11.1" customHeight="1" x14ac:dyDescent="0.2">
      <c r="A8" s="111" t="s">
        <v>875</v>
      </c>
      <c r="B8" s="207" t="s">
        <v>623</v>
      </c>
      <c r="C8" s="243">
        <v>654.02482194000004</v>
      </c>
      <c r="D8" s="243">
        <v>596.29498214</v>
      </c>
      <c r="E8" s="243">
        <v>482.67715677000001</v>
      </c>
      <c r="F8" s="243">
        <v>387.07574799999998</v>
      </c>
      <c r="G8" s="243">
        <v>416.24658548000002</v>
      </c>
      <c r="H8" s="243">
        <v>557.6277</v>
      </c>
      <c r="I8" s="243">
        <v>707.84201418999999</v>
      </c>
      <c r="J8" s="243">
        <v>688.67345838999995</v>
      </c>
      <c r="K8" s="243">
        <v>481.68273067000001</v>
      </c>
      <c r="L8" s="243">
        <v>388.69115968</v>
      </c>
      <c r="M8" s="243">
        <v>443.07681700000001</v>
      </c>
      <c r="N8" s="243">
        <v>607.51550323000004</v>
      </c>
      <c r="O8" s="243">
        <v>649.99674226000002</v>
      </c>
      <c r="P8" s="243">
        <v>587.84759107000002</v>
      </c>
      <c r="Q8" s="243">
        <v>491.01447676999999</v>
      </c>
      <c r="R8" s="243">
        <v>418.25987266999999</v>
      </c>
      <c r="S8" s="243">
        <v>418.64608548000001</v>
      </c>
      <c r="T8" s="243">
        <v>532.43348900000001</v>
      </c>
      <c r="U8" s="243">
        <v>719.02995741999996</v>
      </c>
      <c r="V8" s="243">
        <v>643.15378452000004</v>
      </c>
      <c r="W8" s="243">
        <v>462.71210767000002</v>
      </c>
      <c r="X8" s="243">
        <v>383.08264161</v>
      </c>
      <c r="Y8" s="243">
        <v>443.71647767000002</v>
      </c>
      <c r="Z8" s="243">
        <v>548.11173418999999</v>
      </c>
      <c r="AA8" s="243">
        <v>587.74277515999995</v>
      </c>
      <c r="AB8" s="243">
        <v>526.36576414000001</v>
      </c>
      <c r="AC8" s="243">
        <v>440.22433903000001</v>
      </c>
      <c r="AD8" s="243">
        <v>379.45167400000003</v>
      </c>
      <c r="AE8" s="243">
        <v>433.77032871</v>
      </c>
      <c r="AF8" s="243">
        <v>572.21093800000006</v>
      </c>
      <c r="AG8" s="243">
        <v>753.68962968000005</v>
      </c>
      <c r="AH8" s="243">
        <v>618.34684064999999</v>
      </c>
      <c r="AI8" s="243">
        <v>465.979623</v>
      </c>
      <c r="AJ8" s="243">
        <v>393.89715065000001</v>
      </c>
      <c r="AK8" s="243">
        <v>465.89717532999998</v>
      </c>
      <c r="AL8" s="243">
        <v>542.32456903000002</v>
      </c>
      <c r="AM8" s="243">
        <v>591.02924710000002</v>
      </c>
      <c r="AN8" s="243">
        <v>570.06688499999996</v>
      </c>
      <c r="AO8" s="243">
        <v>526.93660258</v>
      </c>
      <c r="AP8" s="243">
        <v>431.61473167000003</v>
      </c>
      <c r="AQ8" s="243">
        <v>416.92120612999997</v>
      </c>
      <c r="AR8" s="243">
        <v>493.80951933</v>
      </c>
      <c r="AS8" s="243">
        <v>612.04458387</v>
      </c>
      <c r="AT8" s="243">
        <v>566.69460774000004</v>
      </c>
      <c r="AU8" s="243">
        <v>476.85654933000001</v>
      </c>
      <c r="AV8" s="243">
        <v>408.83328065000001</v>
      </c>
      <c r="AW8" s="243">
        <v>477.74626232999998</v>
      </c>
      <c r="AX8" s="243">
        <v>596.46749354999997</v>
      </c>
      <c r="AY8" s="243">
        <v>669.77141644999995</v>
      </c>
      <c r="AZ8" s="243">
        <v>627.94489999999996</v>
      </c>
      <c r="BA8" s="243">
        <v>534.44939999999997</v>
      </c>
      <c r="BB8" s="337">
        <v>414.16289999999998</v>
      </c>
      <c r="BC8" s="337">
        <v>409.47469999999998</v>
      </c>
      <c r="BD8" s="337">
        <v>503.92380000000003</v>
      </c>
      <c r="BE8" s="337">
        <v>618.64930000000004</v>
      </c>
      <c r="BF8" s="337">
        <v>596.89440000000002</v>
      </c>
      <c r="BG8" s="337">
        <v>465.01650000000001</v>
      </c>
      <c r="BH8" s="337">
        <v>415.49130000000002</v>
      </c>
      <c r="BI8" s="337">
        <v>464.11930000000001</v>
      </c>
      <c r="BJ8" s="337">
        <v>569.56370000000004</v>
      </c>
      <c r="BK8" s="337">
        <v>617.20439999999996</v>
      </c>
      <c r="BL8" s="337">
        <v>578.43690000000004</v>
      </c>
      <c r="BM8" s="337">
        <v>505.52780000000001</v>
      </c>
      <c r="BN8" s="337">
        <v>417.54950000000002</v>
      </c>
      <c r="BO8" s="337">
        <v>412.81880000000001</v>
      </c>
      <c r="BP8" s="337">
        <v>500.60930000000002</v>
      </c>
      <c r="BQ8" s="337">
        <v>614.57309999999995</v>
      </c>
      <c r="BR8" s="337">
        <v>592.95460000000003</v>
      </c>
      <c r="BS8" s="337">
        <v>461.94189999999998</v>
      </c>
      <c r="BT8" s="337">
        <v>418.15960000000001</v>
      </c>
      <c r="BU8" s="337">
        <v>467.09519999999998</v>
      </c>
      <c r="BV8" s="337">
        <v>555.24720000000002</v>
      </c>
    </row>
    <row r="9" spans="1:74" ht="11.1" customHeight="1" x14ac:dyDescent="0.2">
      <c r="A9" s="111" t="s">
        <v>876</v>
      </c>
      <c r="B9" s="207" t="s">
        <v>624</v>
      </c>
      <c r="C9" s="243">
        <v>386.61258226000001</v>
      </c>
      <c r="D9" s="243">
        <v>341.58941356999998</v>
      </c>
      <c r="E9" s="243">
        <v>279.40307354999999</v>
      </c>
      <c r="F9" s="243">
        <v>219.50867500000001</v>
      </c>
      <c r="G9" s="243">
        <v>218.65391160999999</v>
      </c>
      <c r="H9" s="243">
        <v>309.07780632999999</v>
      </c>
      <c r="I9" s="243">
        <v>363.35811612999998</v>
      </c>
      <c r="J9" s="243">
        <v>374.83663741999999</v>
      </c>
      <c r="K9" s="243">
        <v>265.11168033000001</v>
      </c>
      <c r="L9" s="243">
        <v>206.66453064999999</v>
      </c>
      <c r="M9" s="243">
        <v>236.95918867</v>
      </c>
      <c r="N9" s="243">
        <v>341.41366419000002</v>
      </c>
      <c r="O9" s="243">
        <v>370.17500774000001</v>
      </c>
      <c r="P9" s="243">
        <v>345.25794679000001</v>
      </c>
      <c r="Q9" s="243">
        <v>280.20850483999999</v>
      </c>
      <c r="R9" s="243">
        <v>229.78514067</v>
      </c>
      <c r="S9" s="243">
        <v>225.61201839</v>
      </c>
      <c r="T9" s="243">
        <v>295.70593932999998</v>
      </c>
      <c r="U9" s="243">
        <v>384.16682032</v>
      </c>
      <c r="V9" s="243">
        <v>357.27453580999997</v>
      </c>
      <c r="W9" s="243">
        <v>255.35050000000001</v>
      </c>
      <c r="X9" s="243">
        <v>203.16115386999999</v>
      </c>
      <c r="Y9" s="243">
        <v>239.41069899999999</v>
      </c>
      <c r="Z9" s="243">
        <v>308.63689935000002</v>
      </c>
      <c r="AA9" s="243">
        <v>318.78493580999998</v>
      </c>
      <c r="AB9" s="243">
        <v>301.00041345</v>
      </c>
      <c r="AC9" s="243">
        <v>249.49037000000001</v>
      </c>
      <c r="AD9" s="243">
        <v>208.33386433000001</v>
      </c>
      <c r="AE9" s="243">
        <v>231.05862257999999</v>
      </c>
      <c r="AF9" s="243">
        <v>308.67853066999999</v>
      </c>
      <c r="AG9" s="243">
        <v>406.52405193999999</v>
      </c>
      <c r="AH9" s="243">
        <v>335.62605805999999</v>
      </c>
      <c r="AI9" s="243">
        <v>252.05264767</v>
      </c>
      <c r="AJ9" s="243">
        <v>208.67640226</v>
      </c>
      <c r="AK9" s="243">
        <v>246.72109366999999</v>
      </c>
      <c r="AL9" s="243">
        <v>301.34197452000001</v>
      </c>
      <c r="AM9" s="243">
        <v>346.5910629</v>
      </c>
      <c r="AN9" s="243">
        <v>325.73479643000002</v>
      </c>
      <c r="AO9" s="243">
        <v>294.58672225999999</v>
      </c>
      <c r="AP9" s="243">
        <v>248.95707733</v>
      </c>
      <c r="AQ9" s="243">
        <v>224.43449258000001</v>
      </c>
      <c r="AR9" s="243">
        <v>268.66974099999999</v>
      </c>
      <c r="AS9" s="243">
        <v>330.48704257999998</v>
      </c>
      <c r="AT9" s="243">
        <v>315.90805096999998</v>
      </c>
      <c r="AU9" s="243">
        <v>282.91392033</v>
      </c>
      <c r="AV9" s="243">
        <v>221.2944171</v>
      </c>
      <c r="AW9" s="243">
        <v>256.39991466999999</v>
      </c>
      <c r="AX9" s="243">
        <v>345.70085934999997</v>
      </c>
      <c r="AY9" s="243">
        <v>385.2270029</v>
      </c>
      <c r="AZ9" s="243">
        <v>363.6574</v>
      </c>
      <c r="BA9" s="243">
        <v>290.20030000000003</v>
      </c>
      <c r="BB9" s="337">
        <v>233.42500000000001</v>
      </c>
      <c r="BC9" s="337">
        <v>227.75470000000001</v>
      </c>
      <c r="BD9" s="337">
        <v>275.70080000000002</v>
      </c>
      <c r="BE9" s="337">
        <v>343.18349999999998</v>
      </c>
      <c r="BF9" s="337">
        <v>331.60449999999997</v>
      </c>
      <c r="BG9" s="337">
        <v>261.5822</v>
      </c>
      <c r="BH9" s="337">
        <v>222.84960000000001</v>
      </c>
      <c r="BI9" s="337">
        <v>248.55279999999999</v>
      </c>
      <c r="BJ9" s="337">
        <v>324.77859999999998</v>
      </c>
      <c r="BK9" s="337">
        <v>355.11849999999998</v>
      </c>
      <c r="BL9" s="337">
        <v>341.14260000000002</v>
      </c>
      <c r="BM9" s="337">
        <v>278.47899999999998</v>
      </c>
      <c r="BN9" s="337">
        <v>233.67609999999999</v>
      </c>
      <c r="BO9" s="337">
        <v>227.9933</v>
      </c>
      <c r="BP9" s="337">
        <v>274.84719999999999</v>
      </c>
      <c r="BQ9" s="337">
        <v>342.11130000000003</v>
      </c>
      <c r="BR9" s="337">
        <v>330.55930000000001</v>
      </c>
      <c r="BS9" s="337">
        <v>260.75069999999999</v>
      </c>
      <c r="BT9" s="337">
        <v>225.27690000000001</v>
      </c>
      <c r="BU9" s="337">
        <v>251.25409999999999</v>
      </c>
      <c r="BV9" s="337">
        <v>317.06900000000002</v>
      </c>
    </row>
    <row r="10" spans="1:74" ht="11.1" customHeight="1" x14ac:dyDescent="0.2">
      <c r="A10" s="111" t="s">
        <v>877</v>
      </c>
      <c r="B10" s="207" t="s">
        <v>625</v>
      </c>
      <c r="C10" s="243">
        <v>1279.9504761000001</v>
      </c>
      <c r="D10" s="243">
        <v>1161.0569039</v>
      </c>
      <c r="E10" s="243">
        <v>932.8272829</v>
      </c>
      <c r="F10" s="243">
        <v>707.61975832999997</v>
      </c>
      <c r="G10" s="243">
        <v>787.13512967999998</v>
      </c>
      <c r="H10" s="243">
        <v>1141.6159067000001</v>
      </c>
      <c r="I10" s="243">
        <v>1297.3522974</v>
      </c>
      <c r="J10" s="243">
        <v>1263.8869148000001</v>
      </c>
      <c r="K10" s="243">
        <v>1113.0877803000001</v>
      </c>
      <c r="L10" s="243">
        <v>794.05365194000001</v>
      </c>
      <c r="M10" s="243">
        <v>768.58669033000001</v>
      </c>
      <c r="N10" s="243">
        <v>1098.7730773999999</v>
      </c>
      <c r="O10" s="243">
        <v>1245.9304612999999</v>
      </c>
      <c r="P10" s="243">
        <v>1031.2321254000001</v>
      </c>
      <c r="Q10" s="243">
        <v>777.08268257999998</v>
      </c>
      <c r="R10" s="243">
        <v>764.71561532999999</v>
      </c>
      <c r="S10" s="243">
        <v>801.88050290000001</v>
      </c>
      <c r="T10" s="243">
        <v>1128.391699</v>
      </c>
      <c r="U10" s="243">
        <v>1238.0203994000001</v>
      </c>
      <c r="V10" s="243">
        <v>1238.9090034999999</v>
      </c>
      <c r="W10" s="243">
        <v>1050.8245400000001</v>
      </c>
      <c r="X10" s="243">
        <v>756.69080805999999</v>
      </c>
      <c r="Y10" s="243">
        <v>751.55261867000002</v>
      </c>
      <c r="Z10" s="243">
        <v>867.79760515999999</v>
      </c>
      <c r="AA10" s="243">
        <v>984.93649903000005</v>
      </c>
      <c r="AB10" s="243">
        <v>887.46880207000004</v>
      </c>
      <c r="AC10" s="243">
        <v>771.18288031999998</v>
      </c>
      <c r="AD10" s="243">
        <v>713.17736833000004</v>
      </c>
      <c r="AE10" s="243">
        <v>827.16439032000005</v>
      </c>
      <c r="AF10" s="243">
        <v>1005.316464</v>
      </c>
      <c r="AG10" s="243">
        <v>1222.8981345</v>
      </c>
      <c r="AH10" s="243">
        <v>1163.4082665000001</v>
      </c>
      <c r="AI10" s="243">
        <v>985.82078766999996</v>
      </c>
      <c r="AJ10" s="243">
        <v>774.23098418999996</v>
      </c>
      <c r="AK10" s="243">
        <v>809.33139167000002</v>
      </c>
      <c r="AL10" s="243">
        <v>888.78376097</v>
      </c>
      <c r="AM10" s="243">
        <v>996.08866</v>
      </c>
      <c r="AN10" s="243">
        <v>988.13841892999994</v>
      </c>
      <c r="AO10" s="243">
        <v>904.49015968000003</v>
      </c>
      <c r="AP10" s="243">
        <v>783.40840232999994</v>
      </c>
      <c r="AQ10" s="243">
        <v>753.65680483999995</v>
      </c>
      <c r="AR10" s="243">
        <v>1005.1496303</v>
      </c>
      <c r="AS10" s="243">
        <v>1121.9511328999999</v>
      </c>
      <c r="AT10" s="243">
        <v>1100.0933018999999</v>
      </c>
      <c r="AU10" s="243">
        <v>1000.6362286999999</v>
      </c>
      <c r="AV10" s="243">
        <v>800.58761709999999</v>
      </c>
      <c r="AW10" s="243">
        <v>827.78405699999996</v>
      </c>
      <c r="AX10" s="243">
        <v>989.95988032000002</v>
      </c>
      <c r="AY10" s="243">
        <v>1193.8648089999999</v>
      </c>
      <c r="AZ10" s="243">
        <v>1100.819</v>
      </c>
      <c r="BA10" s="243">
        <v>868.92139999999995</v>
      </c>
      <c r="BB10" s="337">
        <v>733.59670000000006</v>
      </c>
      <c r="BC10" s="337">
        <v>768.60220000000004</v>
      </c>
      <c r="BD10" s="337">
        <v>1023.736</v>
      </c>
      <c r="BE10" s="337">
        <v>1170.422</v>
      </c>
      <c r="BF10" s="337">
        <v>1170.1569999999999</v>
      </c>
      <c r="BG10" s="337">
        <v>1040.3620000000001</v>
      </c>
      <c r="BH10" s="337">
        <v>819.4769</v>
      </c>
      <c r="BI10" s="337">
        <v>797.4153</v>
      </c>
      <c r="BJ10" s="337">
        <v>991.30769999999995</v>
      </c>
      <c r="BK10" s="337">
        <v>1127.7329999999999</v>
      </c>
      <c r="BL10" s="337">
        <v>1091.9269999999999</v>
      </c>
      <c r="BM10" s="337">
        <v>848.98929999999996</v>
      </c>
      <c r="BN10" s="337">
        <v>742.56590000000006</v>
      </c>
      <c r="BO10" s="337">
        <v>777.96749999999997</v>
      </c>
      <c r="BP10" s="337">
        <v>1029.028</v>
      </c>
      <c r="BQ10" s="337">
        <v>1176.422</v>
      </c>
      <c r="BR10" s="337">
        <v>1176.104</v>
      </c>
      <c r="BS10" s="337">
        <v>1045.6030000000001</v>
      </c>
      <c r="BT10" s="337">
        <v>828.54060000000004</v>
      </c>
      <c r="BU10" s="337">
        <v>806.19989999999996</v>
      </c>
      <c r="BV10" s="337">
        <v>987.95100000000002</v>
      </c>
    </row>
    <row r="11" spans="1:74" ht="11.1" customHeight="1" x14ac:dyDescent="0.2">
      <c r="A11" s="111" t="s">
        <v>878</v>
      </c>
      <c r="B11" s="207" t="s">
        <v>626</v>
      </c>
      <c r="C11" s="243">
        <v>451.33124484000001</v>
      </c>
      <c r="D11" s="243">
        <v>437.12286642999999</v>
      </c>
      <c r="E11" s="243">
        <v>334.24156226000002</v>
      </c>
      <c r="F11" s="243">
        <v>248.54228699999999</v>
      </c>
      <c r="G11" s="243">
        <v>253.03073742000001</v>
      </c>
      <c r="H11" s="243">
        <v>379.44211266999997</v>
      </c>
      <c r="I11" s="243">
        <v>447.95905902999999</v>
      </c>
      <c r="J11" s="243">
        <v>453.94221419000002</v>
      </c>
      <c r="K11" s="243">
        <v>387.13791800000001</v>
      </c>
      <c r="L11" s="243">
        <v>258.17096451999998</v>
      </c>
      <c r="M11" s="243">
        <v>248.33284732999999</v>
      </c>
      <c r="N11" s="243">
        <v>378.37479225999999</v>
      </c>
      <c r="O11" s="243">
        <v>444.05496452</v>
      </c>
      <c r="P11" s="243">
        <v>402.32175071</v>
      </c>
      <c r="Q11" s="243">
        <v>272.97762839000001</v>
      </c>
      <c r="R11" s="243">
        <v>255.72950299999999</v>
      </c>
      <c r="S11" s="243">
        <v>258.99312548</v>
      </c>
      <c r="T11" s="243">
        <v>374.11103800000001</v>
      </c>
      <c r="U11" s="243">
        <v>427.36809903</v>
      </c>
      <c r="V11" s="243">
        <v>441.02697225999998</v>
      </c>
      <c r="W11" s="243">
        <v>353.25232167000001</v>
      </c>
      <c r="X11" s="243">
        <v>240.26483257999999</v>
      </c>
      <c r="Y11" s="243">
        <v>251.89018933</v>
      </c>
      <c r="Z11" s="243">
        <v>311.78022902999999</v>
      </c>
      <c r="AA11" s="243">
        <v>345.79025000000001</v>
      </c>
      <c r="AB11" s="243">
        <v>320.74805621000002</v>
      </c>
      <c r="AC11" s="243">
        <v>255.99456742000001</v>
      </c>
      <c r="AD11" s="243">
        <v>236.02031066999999</v>
      </c>
      <c r="AE11" s="243">
        <v>269.60502806</v>
      </c>
      <c r="AF11" s="243">
        <v>345.88183033000001</v>
      </c>
      <c r="AG11" s="243">
        <v>424.55147516</v>
      </c>
      <c r="AH11" s="243">
        <v>401.29816387</v>
      </c>
      <c r="AI11" s="243">
        <v>341.26224332999999</v>
      </c>
      <c r="AJ11" s="243">
        <v>241.60949968</v>
      </c>
      <c r="AK11" s="243">
        <v>267.02884399999999</v>
      </c>
      <c r="AL11" s="243">
        <v>302.04832355000002</v>
      </c>
      <c r="AM11" s="243">
        <v>363.64734613000002</v>
      </c>
      <c r="AN11" s="243">
        <v>351.71979857000002</v>
      </c>
      <c r="AO11" s="243">
        <v>318.56895355</v>
      </c>
      <c r="AP11" s="243">
        <v>269.54569067</v>
      </c>
      <c r="AQ11" s="243">
        <v>243.78851516</v>
      </c>
      <c r="AR11" s="243">
        <v>329.32727</v>
      </c>
      <c r="AS11" s="243">
        <v>372.35083709999998</v>
      </c>
      <c r="AT11" s="243">
        <v>371.54355773999998</v>
      </c>
      <c r="AU11" s="243">
        <v>353.57412133000003</v>
      </c>
      <c r="AV11" s="243">
        <v>259.57430419000002</v>
      </c>
      <c r="AW11" s="243">
        <v>266.81368832999999</v>
      </c>
      <c r="AX11" s="243">
        <v>353.29539870999997</v>
      </c>
      <c r="AY11" s="243">
        <v>447.30318935000003</v>
      </c>
      <c r="AZ11" s="243">
        <v>419.76830000000001</v>
      </c>
      <c r="BA11" s="243">
        <v>318.13420000000002</v>
      </c>
      <c r="BB11" s="337">
        <v>242.6721</v>
      </c>
      <c r="BC11" s="337">
        <v>245.89080000000001</v>
      </c>
      <c r="BD11" s="337">
        <v>333.86829999999998</v>
      </c>
      <c r="BE11" s="337">
        <v>392.9443</v>
      </c>
      <c r="BF11" s="337">
        <v>397.47649999999999</v>
      </c>
      <c r="BG11" s="337">
        <v>355.98110000000003</v>
      </c>
      <c r="BH11" s="337">
        <v>260.83679999999998</v>
      </c>
      <c r="BI11" s="337">
        <v>255.15199999999999</v>
      </c>
      <c r="BJ11" s="337">
        <v>344.43939999999998</v>
      </c>
      <c r="BK11" s="337">
        <v>402.54939999999999</v>
      </c>
      <c r="BL11" s="337">
        <v>401.43349999999998</v>
      </c>
      <c r="BM11" s="337">
        <v>299.62950000000001</v>
      </c>
      <c r="BN11" s="337">
        <v>250.83160000000001</v>
      </c>
      <c r="BO11" s="337">
        <v>254.17019999999999</v>
      </c>
      <c r="BP11" s="337">
        <v>333.5926</v>
      </c>
      <c r="BQ11" s="337">
        <v>392.63740000000001</v>
      </c>
      <c r="BR11" s="337">
        <v>397.18380000000002</v>
      </c>
      <c r="BS11" s="337">
        <v>355.73489999999998</v>
      </c>
      <c r="BT11" s="337">
        <v>263.03300000000002</v>
      </c>
      <c r="BU11" s="337">
        <v>257.31209999999999</v>
      </c>
      <c r="BV11" s="337">
        <v>338.47390000000001</v>
      </c>
    </row>
    <row r="12" spans="1:74" ht="11.1" customHeight="1" x14ac:dyDescent="0.2">
      <c r="A12" s="111" t="s">
        <v>879</v>
      </c>
      <c r="B12" s="207" t="s">
        <v>627</v>
      </c>
      <c r="C12" s="243">
        <v>670.69053289999999</v>
      </c>
      <c r="D12" s="243">
        <v>605.66950428999996</v>
      </c>
      <c r="E12" s="243">
        <v>491.11221483999998</v>
      </c>
      <c r="F12" s="243">
        <v>396.56179866999997</v>
      </c>
      <c r="G12" s="243">
        <v>450.37829806000002</v>
      </c>
      <c r="H12" s="243">
        <v>692.38409133000005</v>
      </c>
      <c r="I12" s="243">
        <v>765.12551742000005</v>
      </c>
      <c r="J12" s="243">
        <v>823.74931129000004</v>
      </c>
      <c r="K12" s="243">
        <v>707.38449833000004</v>
      </c>
      <c r="L12" s="243">
        <v>483.00528645000003</v>
      </c>
      <c r="M12" s="243">
        <v>396.04090500000001</v>
      </c>
      <c r="N12" s="243">
        <v>510.46368031999998</v>
      </c>
      <c r="O12" s="243">
        <v>622.37441548000004</v>
      </c>
      <c r="P12" s="243">
        <v>647.89509142999998</v>
      </c>
      <c r="Q12" s="243">
        <v>431.27090032000001</v>
      </c>
      <c r="R12" s="243">
        <v>435.61465167</v>
      </c>
      <c r="S12" s="243">
        <v>490.06621774000001</v>
      </c>
      <c r="T12" s="243">
        <v>741.60142732999998</v>
      </c>
      <c r="U12" s="243">
        <v>852.47974452000005</v>
      </c>
      <c r="V12" s="243">
        <v>893.61830710000004</v>
      </c>
      <c r="W12" s="243">
        <v>735.11881667</v>
      </c>
      <c r="X12" s="243">
        <v>489.6603829</v>
      </c>
      <c r="Y12" s="243">
        <v>412.86806999999999</v>
      </c>
      <c r="Z12" s="243">
        <v>510.48141644999998</v>
      </c>
      <c r="AA12" s="243">
        <v>546.90046676999998</v>
      </c>
      <c r="AB12" s="243">
        <v>493.94565620999998</v>
      </c>
      <c r="AC12" s="243">
        <v>426.54561645000001</v>
      </c>
      <c r="AD12" s="243">
        <v>430.69108567000001</v>
      </c>
      <c r="AE12" s="243">
        <v>517.40381226</v>
      </c>
      <c r="AF12" s="243">
        <v>696.87224232999995</v>
      </c>
      <c r="AG12" s="243">
        <v>794.40145934999998</v>
      </c>
      <c r="AH12" s="243">
        <v>816.90490935000003</v>
      </c>
      <c r="AI12" s="243">
        <v>693.49931366999999</v>
      </c>
      <c r="AJ12" s="243">
        <v>491.35685129000001</v>
      </c>
      <c r="AK12" s="243">
        <v>430.69703766999999</v>
      </c>
      <c r="AL12" s="243">
        <v>480.03487194000002</v>
      </c>
      <c r="AM12" s="243">
        <v>599.91088709999997</v>
      </c>
      <c r="AN12" s="243">
        <v>519.86509214</v>
      </c>
      <c r="AO12" s="243">
        <v>465.42144129000002</v>
      </c>
      <c r="AP12" s="243">
        <v>438.71172899999999</v>
      </c>
      <c r="AQ12" s="243">
        <v>454.42185516000001</v>
      </c>
      <c r="AR12" s="243">
        <v>661.37930100000005</v>
      </c>
      <c r="AS12" s="243">
        <v>753.54004419</v>
      </c>
      <c r="AT12" s="243">
        <v>780.80185031999997</v>
      </c>
      <c r="AU12" s="243">
        <v>729.59492266999996</v>
      </c>
      <c r="AV12" s="243">
        <v>526.40502613000001</v>
      </c>
      <c r="AW12" s="243">
        <v>432.89400467000002</v>
      </c>
      <c r="AX12" s="243">
        <v>588.80778935000001</v>
      </c>
      <c r="AY12" s="243">
        <v>682.06377741999995</v>
      </c>
      <c r="AZ12" s="243">
        <v>603.90459999999996</v>
      </c>
      <c r="BA12" s="243">
        <v>515.23820000000001</v>
      </c>
      <c r="BB12" s="337">
        <v>423.15859999999998</v>
      </c>
      <c r="BC12" s="337">
        <v>480.10309999999998</v>
      </c>
      <c r="BD12" s="337">
        <v>659.58889999999997</v>
      </c>
      <c r="BE12" s="337">
        <v>754.56830000000002</v>
      </c>
      <c r="BF12" s="337">
        <v>778.61450000000002</v>
      </c>
      <c r="BG12" s="337">
        <v>687.21489999999994</v>
      </c>
      <c r="BH12" s="337">
        <v>508.35169999999999</v>
      </c>
      <c r="BI12" s="337">
        <v>424.89030000000002</v>
      </c>
      <c r="BJ12" s="337">
        <v>544.98450000000003</v>
      </c>
      <c r="BK12" s="337">
        <v>632.16150000000005</v>
      </c>
      <c r="BL12" s="337">
        <v>609.95439999999996</v>
      </c>
      <c r="BM12" s="337">
        <v>467.78129999999999</v>
      </c>
      <c r="BN12" s="337">
        <v>432.8417</v>
      </c>
      <c r="BO12" s="337">
        <v>491.08179999999999</v>
      </c>
      <c r="BP12" s="337">
        <v>660.83150000000001</v>
      </c>
      <c r="BQ12" s="337">
        <v>755.97590000000002</v>
      </c>
      <c r="BR12" s="337">
        <v>780.05229999999995</v>
      </c>
      <c r="BS12" s="337">
        <v>688.47069999999997</v>
      </c>
      <c r="BT12" s="337">
        <v>515.44449999999995</v>
      </c>
      <c r="BU12" s="337">
        <v>430.8116</v>
      </c>
      <c r="BV12" s="337">
        <v>537.27589999999998</v>
      </c>
    </row>
    <row r="13" spans="1:74" ht="11.1" customHeight="1" x14ac:dyDescent="0.2">
      <c r="A13" s="111" t="s">
        <v>880</v>
      </c>
      <c r="B13" s="207" t="s">
        <v>628</v>
      </c>
      <c r="C13" s="243">
        <v>270.81212226000002</v>
      </c>
      <c r="D13" s="243">
        <v>243.56345929</v>
      </c>
      <c r="E13" s="243">
        <v>215.71602290000001</v>
      </c>
      <c r="F13" s="243">
        <v>199.51285899999999</v>
      </c>
      <c r="G13" s="243">
        <v>204.81123418999999</v>
      </c>
      <c r="H13" s="243">
        <v>279.66045266999998</v>
      </c>
      <c r="I13" s="243">
        <v>354.79745677</v>
      </c>
      <c r="J13" s="243">
        <v>336.16734258000002</v>
      </c>
      <c r="K13" s="243">
        <v>286.081502</v>
      </c>
      <c r="L13" s="243">
        <v>216.26531548</v>
      </c>
      <c r="M13" s="243">
        <v>208.05628866999999</v>
      </c>
      <c r="N13" s="243">
        <v>251.09234903000001</v>
      </c>
      <c r="O13" s="243">
        <v>272.23019452</v>
      </c>
      <c r="P13" s="243">
        <v>256.54431749999998</v>
      </c>
      <c r="Q13" s="243">
        <v>216.13330225999999</v>
      </c>
      <c r="R13" s="243">
        <v>205.53371100000001</v>
      </c>
      <c r="S13" s="243">
        <v>207.80776710000001</v>
      </c>
      <c r="T13" s="243">
        <v>269.226786</v>
      </c>
      <c r="U13" s="243">
        <v>349.12852484000001</v>
      </c>
      <c r="V13" s="243">
        <v>353.30358934999998</v>
      </c>
      <c r="W13" s="243">
        <v>296.68519832999999</v>
      </c>
      <c r="X13" s="243">
        <v>215.02027580999999</v>
      </c>
      <c r="Y13" s="243">
        <v>207.76165066999999</v>
      </c>
      <c r="Z13" s="243">
        <v>264.30801580999997</v>
      </c>
      <c r="AA13" s="243">
        <v>259.52081806000001</v>
      </c>
      <c r="AB13" s="243">
        <v>236.84294241000001</v>
      </c>
      <c r="AC13" s="243">
        <v>212.16814871</v>
      </c>
      <c r="AD13" s="243">
        <v>202.78706467000001</v>
      </c>
      <c r="AE13" s="243">
        <v>230.64248226000001</v>
      </c>
      <c r="AF13" s="243">
        <v>305.52849133000001</v>
      </c>
      <c r="AG13" s="243">
        <v>351.63658097000001</v>
      </c>
      <c r="AH13" s="243">
        <v>357.15586065000002</v>
      </c>
      <c r="AI13" s="243">
        <v>285.19675567000002</v>
      </c>
      <c r="AJ13" s="243">
        <v>216.80159839000001</v>
      </c>
      <c r="AK13" s="243">
        <v>205.78614332999999</v>
      </c>
      <c r="AL13" s="243">
        <v>243.84612580999999</v>
      </c>
      <c r="AM13" s="243">
        <v>289.05494451999999</v>
      </c>
      <c r="AN13" s="243">
        <v>252.70900821000001</v>
      </c>
      <c r="AO13" s="243">
        <v>216.05571097000001</v>
      </c>
      <c r="AP13" s="243">
        <v>206.70059932999999</v>
      </c>
      <c r="AQ13" s="243">
        <v>229.42466644999999</v>
      </c>
      <c r="AR13" s="243">
        <v>309.83986499999997</v>
      </c>
      <c r="AS13" s="243">
        <v>361.86891322999998</v>
      </c>
      <c r="AT13" s="243">
        <v>337.79448129000002</v>
      </c>
      <c r="AU13" s="243">
        <v>282.21769499999999</v>
      </c>
      <c r="AV13" s="243">
        <v>205.90650031999999</v>
      </c>
      <c r="AW13" s="243">
        <v>206.92145099999999</v>
      </c>
      <c r="AX13" s="243">
        <v>267.27607258</v>
      </c>
      <c r="AY13" s="243">
        <v>265.95604355</v>
      </c>
      <c r="AZ13" s="243">
        <v>245.738</v>
      </c>
      <c r="BA13" s="243">
        <v>214.14169999999999</v>
      </c>
      <c r="BB13" s="337">
        <v>208.0669</v>
      </c>
      <c r="BC13" s="337">
        <v>226.9504</v>
      </c>
      <c r="BD13" s="337">
        <v>294.59460000000001</v>
      </c>
      <c r="BE13" s="337">
        <v>364.19869999999997</v>
      </c>
      <c r="BF13" s="337">
        <v>354.4803</v>
      </c>
      <c r="BG13" s="337">
        <v>300.38060000000002</v>
      </c>
      <c r="BH13" s="337">
        <v>215.14080000000001</v>
      </c>
      <c r="BI13" s="337">
        <v>205.85400000000001</v>
      </c>
      <c r="BJ13" s="337">
        <v>260.04829999999998</v>
      </c>
      <c r="BK13" s="337">
        <v>275.17270000000002</v>
      </c>
      <c r="BL13" s="337">
        <v>252.7039</v>
      </c>
      <c r="BM13" s="337">
        <v>223.87520000000001</v>
      </c>
      <c r="BN13" s="337">
        <v>209.55279999999999</v>
      </c>
      <c r="BO13" s="337">
        <v>228.56720000000001</v>
      </c>
      <c r="BP13" s="337">
        <v>297.7713</v>
      </c>
      <c r="BQ13" s="337">
        <v>368.11939999999998</v>
      </c>
      <c r="BR13" s="337">
        <v>358.29</v>
      </c>
      <c r="BS13" s="337">
        <v>303.60359999999997</v>
      </c>
      <c r="BT13" s="337">
        <v>218.3152</v>
      </c>
      <c r="BU13" s="337">
        <v>208.8878</v>
      </c>
      <c r="BV13" s="337">
        <v>263.4547</v>
      </c>
    </row>
    <row r="14" spans="1:74" ht="11.1" customHeight="1" x14ac:dyDescent="0.2">
      <c r="A14" s="111" t="s">
        <v>881</v>
      </c>
      <c r="B14" s="207" t="s">
        <v>278</v>
      </c>
      <c r="C14" s="243">
        <v>446.87649128999999</v>
      </c>
      <c r="D14" s="243">
        <v>422.33336571000001</v>
      </c>
      <c r="E14" s="243">
        <v>393.50266065</v>
      </c>
      <c r="F14" s="243">
        <v>362.83852532999998</v>
      </c>
      <c r="G14" s="243">
        <v>316.66639226000001</v>
      </c>
      <c r="H14" s="243">
        <v>354.54410000000001</v>
      </c>
      <c r="I14" s="243">
        <v>385.43664612999999</v>
      </c>
      <c r="J14" s="243">
        <v>397.51762097</v>
      </c>
      <c r="K14" s="243">
        <v>390.33133400000003</v>
      </c>
      <c r="L14" s="243">
        <v>353.28327194000002</v>
      </c>
      <c r="M14" s="243">
        <v>359.65152267000002</v>
      </c>
      <c r="N14" s="243">
        <v>453.69237935000001</v>
      </c>
      <c r="O14" s="243">
        <v>457.99199838999999</v>
      </c>
      <c r="P14" s="243">
        <v>434.43400464000001</v>
      </c>
      <c r="Q14" s="243">
        <v>424.20777871000001</v>
      </c>
      <c r="R14" s="243">
        <v>367.61589600000002</v>
      </c>
      <c r="S14" s="243">
        <v>335.12313194000001</v>
      </c>
      <c r="T14" s="243">
        <v>351.31661532999999</v>
      </c>
      <c r="U14" s="243">
        <v>382.66625161000002</v>
      </c>
      <c r="V14" s="243">
        <v>417.23397</v>
      </c>
      <c r="W14" s="243">
        <v>411.79993432999999</v>
      </c>
      <c r="X14" s="243">
        <v>344.00254547999998</v>
      </c>
      <c r="Y14" s="243">
        <v>370.34051899999997</v>
      </c>
      <c r="Z14" s="243">
        <v>445.46441935000001</v>
      </c>
      <c r="AA14" s="243">
        <v>459.31344645000001</v>
      </c>
      <c r="AB14" s="243">
        <v>428.64204102999997</v>
      </c>
      <c r="AC14" s="243">
        <v>398.72005676999999</v>
      </c>
      <c r="AD14" s="243">
        <v>358.33347666999998</v>
      </c>
      <c r="AE14" s="243">
        <v>337.77444645000003</v>
      </c>
      <c r="AF14" s="243">
        <v>360.18429067</v>
      </c>
      <c r="AG14" s="243">
        <v>389.24510161000001</v>
      </c>
      <c r="AH14" s="243">
        <v>442.44293032000002</v>
      </c>
      <c r="AI14" s="243">
        <v>408.39497267000002</v>
      </c>
      <c r="AJ14" s="243">
        <v>380.47367516000003</v>
      </c>
      <c r="AK14" s="243">
        <v>360.06709833000002</v>
      </c>
      <c r="AL14" s="243">
        <v>412.53359096999998</v>
      </c>
      <c r="AM14" s="243">
        <v>484.92451999999997</v>
      </c>
      <c r="AN14" s="243">
        <v>441.33407606999998</v>
      </c>
      <c r="AO14" s="243">
        <v>381.33462322999998</v>
      </c>
      <c r="AP14" s="243">
        <v>350.39063433000001</v>
      </c>
      <c r="AQ14" s="243">
        <v>337.27690645000001</v>
      </c>
      <c r="AR14" s="243">
        <v>351.46619466999999</v>
      </c>
      <c r="AS14" s="243">
        <v>422.42016225999998</v>
      </c>
      <c r="AT14" s="243">
        <v>399.33291451999997</v>
      </c>
      <c r="AU14" s="243">
        <v>415.11763932999997</v>
      </c>
      <c r="AV14" s="243">
        <v>351.64794354999998</v>
      </c>
      <c r="AW14" s="243">
        <v>347.54699133000003</v>
      </c>
      <c r="AX14" s="243">
        <v>455.31966065</v>
      </c>
      <c r="AY14" s="243">
        <v>458.95322226000002</v>
      </c>
      <c r="AZ14" s="243">
        <v>425.92469999999997</v>
      </c>
      <c r="BA14" s="243">
        <v>376.48259999999999</v>
      </c>
      <c r="BB14" s="337">
        <v>356.94319999999999</v>
      </c>
      <c r="BC14" s="337">
        <v>328.80579999999998</v>
      </c>
      <c r="BD14" s="337">
        <v>361.9366</v>
      </c>
      <c r="BE14" s="337">
        <v>402.5616</v>
      </c>
      <c r="BF14" s="337">
        <v>421.00869999999998</v>
      </c>
      <c r="BG14" s="337">
        <v>408.27940000000001</v>
      </c>
      <c r="BH14" s="337">
        <v>349.5752</v>
      </c>
      <c r="BI14" s="337">
        <v>353.54149999999998</v>
      </c>
      <c r="BJ14" s="337">
        <v>444.32279999999997</v>
      </c>
      <c r="BK14" s="337">
        <v>472.05399999999997</v>
      </c>
      <c r="BL14" s="337">
        <v>444.24829999999997</v>
      </c>
      <c r="BM14" s="337">
        <v>392.29820000000001</v>
      </c>
      <c r="BN14" s="337">
        <v>355.94529999999997</v>
      </c>
      <c r="BO14" s="337">
        <v>327.8809</v>
      </c>
      <c r="BP14" s="337">
        <v>362.36099999999999</v>
      </c>
      <c r="BQ14" s="337">
        <v>403.02679999999998</v>
      </c>
      <c r="BR14" s="337">
        <v>421.488</v>
      </c>
      <c r="BS14" s="337">
        <v>408.7373</v>
      </c>
      <c r="BT14" s="337">
        <v>351.71629999999999</v>
      </c>
      <c r="BU14" s="337">
        <v>355.70100000000002</v>
      </c>
      <c r="BV14" s="337">
        <v>447.99</v>
      </c>
    </row>
    <row r="15" spans="1:74" ht="11.1" customHeight="1" x14ac:dyDescent="0.2">
      <c r="A15" s="111" t="s">
        <v>903</v>
      </c>
      <c r="B15" s="207" t="s">
        <v>279</v>
      </c>
      <c r="C15" s="243">
        <v>15.762544194</v>
      </c>
      <c r="D15" s="243">
        <v>14.544596786</v>
      </c>
      <c r="E15" s="243">
        <v>14.070205161000001</v>
      </c>
      <c r="F15" s="243">
        <v>13.484470667</v>
      </c>
      <c r="G15" s="243">
        <v>12.892363226000001</v>
      </c>
      <c r="H15" s="243">
        <v>12.850702</v>
      </c>
      <c r="I15" s="243">
        <v>13.201644516</v>
      </c>
      <c r="J15" s="243">
        <v>13.371432258</v>
      </c>
      <c r="K15" s="243">
        <v>13.112533666999999</v>
      </c>
      <c r="L15" s="243">
        <v>13.569164516000001</v>
      </c>
      <c r="M15" s="243">
        <v>14.396279</v>
      </c>
      <c r="N15" s="243">
        <v>15.847089355</v>
      </c>
      <c r="O15" s="243">
        <v>16.351337096999998</v>
      </c>
      <c r="P15" s="243">
        <v>14.947017857000001</v>
      </c>
      <c r="Q15" s="243">
        <v>14.665015484</v>
      </c>
      <c r="R15" s="243">
        <v>13.533654</v>
      </c>
      <c r="S15" s="243">
        <v>12.959901613</v>
      </c>
      <c r="T15" s="243">
        <v>12.648899999999999</v>
      </c>
      <c r="U15" s="243">
        <v>12.826155483999999</v>
      </c>
      <c r="V15" s="243">
        <v>13.001372258</v>
      </c>
      <c r="W15" s="243">
        <v>12.983269667</v>
      </c>
      <c r="X15" s="243">
        <v>13.123316451999999</v>
      </c>
      <c r="Y15" s="243">
        <v>14.357013332999999</v>
      </c>
      <c r="Z15" s="243">
        <v>15.103979032</v>
      </c>
      <c r="AA15" s="243">
        <v>15.709738065</v>
      </c>
      <c r="AB15" s="243">
        <v>14.827552068999999</v>
      </c>
      <c r="AC15" s="243">
        <v>13.608791612999999</v>
      </c>
      <c r="AD15" s="243">
        <v>13.026585667000001</v>
      </c>
      <c r="AE15" s="243">
        <v>12.093587419</v>
      </c>
      <c r="AF15" s="243">
        <v>12.273623000000001</v>
      </c>
      <c r="AG15" s="243">
        <v>12.374876129</v>
      </c>
      <c r="AH15" s="243">
        <v>12.486296773999999</v>
      </c>
      <c r="AI15" s="243">
        <v>12.299033</v>
      </c>
      <c r="AJ15" s="243">
        <v>12.866424839</v>
      </c>
      <c r="AK15" s="243">
        <v>13.975391332999999</v>
      </c>
      <c r="AL15" s="243">
        <v>15.126607419000001</v>
      </c>
      <c r="AM15" s="243">
        <v>15.083465160999999</v>
      </c>
      <c r="AN15" s="243">
        <v>13.602575356999999</v>
      </c>
      <c r="AO15" s="243">
        <v>12.984562258</v>
      </c>
      <c r="AP15" s="243">
        <v>12.967478</v>
      </c>
      <c r="AQ15" s="243">
        <v>12.164605484000001</v>
      </c>
      <c r="AR15" s="243">
        <v>11.678774333</v>
      </c>
      <c r="AS15" s="243">
        <v>11.872667419000001</v>
      </c>
      <c r="AT15" s="243">
        <v>12.081126128999999</v>
      </c>
      <c r="AU15" s="243">
        <v>12.129654333</v>
      </c>
      <c r="AV15" s="243">
        <v>12.568072902999999</v>
      </c>
      <c r="AW15" s="243">
        <v>13.128156333</v>
      </c>
      <c r="AX15" s="243">
        <v>14.739140967999999</v>
      </c>
      <c r="AY15" s="243">
        <v>14.622353548</v>
      </c>
      <c r="AZ15" s="243">
        <v>13.648300000000001</v>
      </c>
      <c r="BA15" s="243">
        <v>13.054779999999999</v>
      </c>
      <c r="BB15" s="337">
        <v>12.72855</v>
      </c>
      <c r="BC15" s="337">
        <v>11.96804</v>
      </c>
      <c r="BD15" s="337">
        <v>11.69163</v>
      </c>
      <c r="BE15" s="337">
        <v>11.77547</v>
      </c>
      <c r="BF15" s="337">
        <v>12.01383</v>
      </c>
      <c r="BG15" s="337">
        <v>12.004810000000001</v>
      </c>
      <c r="BH15" s="337">
        <v>12.37072</v>
      </c>
      <c r="BI15" s="337">
        <v>13.18046</v>
      </c>
      <c r="BJ15" s="337">
        <v>14.222160000000001</v>
      </c>
      <c r="BK15" s="337">
        <v>14.753880000000001</v>
      </c>
      <c r="BL15" s="337">
        <v>13.892799999999999</v>
      </c>
      <c r="BM15" s="337">
        <v>13.06682</v>
      </c>
      <c r="BN15" s="337">
        <v>12.681620000000001</v>
      </c>
      <c r="BO15" s="337">
        <v>11.923629999999999</v>
      </c>
      <c r="BP15" s="337">
        <v>11.57254</v>
      </c>
      <c r="BQ15" s="337">
        <v>11.655239999999999</v>
      </c>
      <c r="BR15" s="337">
        <v>11.89085</v>
      </c>
      <c r="BS15" s="337">
        <v>11.88161</v>
      </c>
      <c r="BT15" s="337">
        <v>12.230980000000001</v>
      </c>
      <c r="BU15" s="337">
        <v>13.03121</v>
      </c>
      <c r="BV15" s="337">
        <v>14.124840000000001</v>
      </c>
    </row>
    <row r="16" spans="1:74" ht="11.1" customHeight="1" x14ac:dyDescent="0.2">
      <c r="A16" s="111" t="s">
        <v>904</v>
      </c>
      <c r="B16" s="207" t="s">
        <v>630</v>
      </c>
      <c r="C16" s="243">
        <v>4758.0597606000001</v>
      </c>
      <c r="D16" s="243">
        <v>4387.1506074999998</v>
      </c>
      <c r="E16" s="243">
        <v>3606.1323229</v>
      </c>
      <c r="F16" s="243">
        <v>2934.8829906999999</v>
      </c>
      <c r="G16" s="243">
        <v>3059.4539141999999</v>
      </c>
      <c r="H16" s="243">
        <v>4249.8517646999999</v>
      </c>
      <c r="I16" s="243">
        <v>4989.9450616000004</v>
      </c>
      <c r="J16" s="243">
        <v>4969.4605309999997</v>
      </c>
      <c r="K16" s="243">
        <v>4152.7497467000003</v>
      </c>
      <c r="L16" s="243">
        <v>3118.9696389999999</v>
      </c>
      <c r="M16" s="243">
        <v>3105.5380322999999</v>
      </c>
      <c r="N16" s="243">
        <v>4194.0274922999997</v>
      </c>
      <c r="O16" s="243">
        <v>4679.1604568000002</v>
      </c>
      <c r="P16" s="243">
        <v>4290.0449993000002</v>
      </c>
      <c r="Q16" s="243">
        <v>3384.5422893999998</v>
      </c>
      <c r="R16" s="243">
        <v>3123.3450687</v>
      </c>
      <c r="S16" s="243">
        <v>3151.2399832000001</v>
      </c>
      <c r="T16" s="243">
        <v>4199.4221230000003</v>
      </c>
      <c r="U16" s="243">
        <v>4991.2511464999998</v>
      </c>
      <c r="V16" s="243">
        <v>4959.3099267999996</v>
      </c>
      <c r="W16" s="243">
        <v>4090.6541910000001</v>
      </c>
      <c r="X16" s="243">
        <v>3051.1310939</v>
      </c>
      <c r="Y16" s="243">
        <v>3107.341226</v>
      </c>
      <c r="Z16" s="243">
        <v>3752.9443110000002</v>
      </c>
      <c r="AA16" s="243">
        <v>4060.6930118999999</v>
      </c>
      <c r="AB16" s="243">
        <v>3723.2881883</v>
      </c>
      <c r="AC16" s="243">
        <v>3205.2156697</v>
      </c>
      <c r="AD16" s="243">
        <v>2936.7736519999999</v>
      </c>
      <c r="AE16" s="243">
        <v>3254.6812058</v>
      </c>
      <c r="AF16" s="243">
        <v>4097.8043799999996</v>
      </c>
      <c r="AG16" s="243">
        <v>4986.4216468000004</v>
      </c>
      <c r="AH16" s="243">
        <v>4772.2916980999998</v>
      </c>
      <c r="AI16" s="243">
        <v>3961.0447343000001</v>
      </c>
      <c r="AJ16" s="243">
        <v>3118.3688189999998</v>
      </c>
      <c r="AK16" s="243">
        <v>3238.5077323</v>
      </c>
      <c r="AL16" s="243">
        <v>3683.4710365000001</v>
      </c>
      <c r="AM16" s="243">
        <v>4237.2307844999996</v>
      </c>
      <c r="AN16" s="243">
        <v>4030.5913824999998</v>
      </c>
      <c r="AO16" s="243">
        <v>3605.9374170999999</v>
      </c>
      <c r="AP16" s="243">
        <v>3176.5540529999998</v>
      </c>
      <c r="AQ16" s="243">
        <v>3063.8159854999999</v>
      </c>
      <c r="AR16" s="243">
        <v>3923.6152849999999</v>
      </c>
      <c r="AS16" s="243">
        <v>4627.0260147999998</v>
      </c>
      <c r="AT16" s="243">
        <v>4443.0394587000001</v>
      </c>
      <c r="AU16" s="243">
        <v>4037.1438776999998</v>
      </c>
      <c r="AV16" s="243">
        <v>3182.4624216000002</v>
      </c>
      <c r="AW16" s="243">
        <v>3260.4123199999999</v>
      </c>
      <c r="AX16" s="243">
        <v>4140.5353109999996</v>
      </c>
      <c r="AY16" s="243">
        <v>4723.7123241999998</v>
      </c>
      <c r="AZ16" s="243">
        <v>4395.8320000000003</v>
      </c>
      <c r="BA16" s="243">
        <v>3629.7809999999999</v>
      </c>
      <c r="BB16" s="337">
        <v>3045.498</v>
      </c>
      <c r="BC16" s="337">
        <v>3092.8110000000001</v>
      </c>
      <c r="BD16" s="337">
        <v>3947.6179999999999</v>
      </c>
      <c r="BE16" s="337">
        <v>4652.0519999999997</v>
      </c>
      <c r="BF16" s="337">
        <v>4652.5079999999998</v>
      </c>
      <c r="BG16" s="337">
        <v>4025.0320000000002</v>
      </c>
      <c r="BH16" s="337">
        <v>3204.2620000000002</v>
      </c>
      <c r="BI16" s="337">
        <v>3188.9969999999998</v>
      </c>
      <c r="BJ16" s="337">
        <v>4016.09</v>
      </c>
      <c r="BK16" s="337">
        <v>4466.3599999999997</v>
      </c>
      <c r="BL16" s="337">
        <v>4293.5439999999999</v>
      </c>
      <c r="BM16" s="337">
        <v>3508.0819999999999</v>
      </c>
      <c r="BN16" s="337">
        <v>3073.944</v>
      </c>
      <c r="BO16" s="337">
        <v>3123.3560000000002</v>
      </c>
      <c r="BP16" s="337">
        <v>3953.8829999999998</v>
      </c>
      <c r="BQ16" s="337">
        <v>4659.1180000000004</v>
      </c>
      <c r="BR16" s="337">
        <v>4659.6180000000004</v>
      </c>
      <c r="BS16" s="337">
        <v>4031.6239999999998</v>
      </c>
      <c r="BT16" s="337">
        <v>3234.9690000000001</v>
      </c>
      <c r="BU16" s="337">
        <v>3218.8049999999998</v>
      </c>
      <c r="BV16" s="337">
        <v>3975.8449999999998</v>
      </c>
    </row>
    <row r="17" spans="1:74" ht="11.1" customHeight="1" x14ac:dyDescent="0.2">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377"/>
      <c r="BC17" s="377"/>
      <c r="BD17" s="377"/>
      <c r="BE17" s="377"/>
      <c r="BF17" s="377"/>
      <c r="BG17" s="377"/>
      <c r="BH17" s="377"/>
      <c r="BI17" s="377"/>
      <c r="BJ17" s="377"/>
      <c r="BK17" s="377"/>
      <c r="BL17" s="377"/>
      <c r="BM17" s="377"/>
      <c r="BN17" s="377"/>
      <c r="BO17" s="377"/>
      <c r="BP17" s="377"/>
      <c r="BQ17" s="377"/>
      <c r="BR17" s="377"/>
      <c r="BS17" s="377"/>
      <c r="BT17" s="377"/>
      <c r="BU17" s="377"/>
      <c r="BV17" s="377"/>
    </row>
    <row r="18" spans="1:74" ht="11.1" customHeight="1" x14ac:dyDescent="0.2">
      <c r="A18" s="111" t="s">
        <v>882</v>
      </c>
      <c r="B18" s="207" t="s">
        <v>622</v>
      </c>
      <c r="C18" s="243">
        <v>124.68825871</v>
      </c>
      <c r="D18" s="243">
        <v>131.07555821</v>
      </c>
      <c r="E18" s="243">
        <v>118.1208829</v>
      </c>
      <c r="F18" s="243">
        <v>114.21685533</v>
      </c>
      <c r="G18" s="243">
        <v>115.94756839</v>
      </c>
      <c r="H18" s="243">
        <v>133.521084</v>
      </c>
      <c r="I18" s="243">
        <v>141.30297838999999</v>
      </c>
      <c r="J18" s="243">
        <v>137.98954839000001</v>
      </c>
      <c r="K18" s="243">
        <v>135.06448467000001</v>
      </c>
      <c r="L18" s="243">
        <v>118.27254483999999</v>
      </c>
      <c r="M18" s="243">
        <v>116.80467933</v>
      </c>
      <c r="N18" s="243">
        <v>124.00522805999999</v>
      </c>
      <c r="O18" s="243">
        <v>123.72609935</v>
      </c>
      <c r="P18" s="243">
        <v>127.13887357</v>
      </c>
      <c r="Q18" s="243">
        <v>118.28950548</v>
      </c>
      <c r="R18" s="243">
        <v>114.92181667</v>
      </c>
      <c r="S18" s="243">
        <v>112.94936161</v>
      </c>
      <c r="T18" s="243">
        <v>131.03151800000001</v>
      </c>
      <c r="U18" s="243">
        <v>139.26544548000001</v>
      </c>
      <c r="V18" s="243">
        <v>134.72566710000001</v>
      </c>
      <c r="W18" s="243">
        <v>129.11674067000001</v>
      </c>
      <c r="X18" s="243">
        <v>117.52911871000001</v>
      </c>
      <c r="Y18" s="243">
        <v>113.178083</v>
      </c>
      <c r="Z18" s="243">
        <v>118.39044226</v>
      </c>
      <c r="AA18" s="243">
        <v>121.17536968</v>
      </c>
      <c r="AB18" s="243">
        <v>122.34079482999999</v>
      </c>
      <c r="AC18" s="243">
        <v>115.14768934999999</v>
      </c>
      <c r="AD18" s="243">
        <v>112.86697767</v>
      </c>
      <c r="AE18" s="243">
        <v>113.82070581000001</v>
      </c>
      <c r="AF18" s="243">
        <v>128.93126899999999</v>
      </c>
      <c r="AG18" s="243">
        <v>137.21537065000001</v>
      </c>
      <c r="AH18" s="243">
        <v>141.94545902999999</v>
      </c>
      <c r="AI18" s="243">
        <v>128.00853867000001</v>
      </c>
      <c r="AJ18" s="243">
        <v>116.56172773999999</v>
      </c>
      <c r="AK18" s="243">
        <v>114.80363233</v>
      </c>
      <c r="AL18" s="243">
        <v>117.94114484000001</v>
      </c>
      <c r="AM18" s="243">
        <v>121.67306194</v>
      </c>
      <c r="AN18" s="243">
        <v>128.31195178999999</v>
      </c>
      <c r="AO18" s="243">
        <v>115.13264031999999</v>
      </c>
      <c r="AP18" s="243">
        <v>113.51696200000001</v>
      </c>
      <c r="AQ18" s="243">
        <v>112.56138194</v>
      </c>
      <c r="AR18" s="243">
        <v>129.32090700000001</v>
      </c>
      <c r="AS18" s="243">
        <v>144.26365258000001</v>
      </c>
      <c r="AT18" s="243">
        <v>132.29919387000001</v>
      </c>
      <c r="AU18" s="243">
        <v>127.46885167000001</v>
      </c>
      <c r="AV18" s="243">
        <v>116.14600129</v>
      </c>
      <c r="AW18" s="243">
        <v>115.40465533</v>
      </c>
      <c r="AX18" s="243">
        <v>119.91580903000001</v>
      </c>
      <c r="AY18" s="243">
        <v>155.49534677</v>
      </c>
      <c r="AZ18" s="243">
        <v>160.58750000000001</v>
      </c>
      <c r="BA18" s="243">
        <v>145.0444</v>
      </c>
      <c r="BB18" s="337">
        <v>143.38079999999999</v>
      </c>
      <c r="BC18" s="337">
        <v>142.82210000000001</v>
      </c>
      <c r="BD18" s="337">
        <v>160.79079999999999</v>
      </c>
      <c r="BE18" s="337">
        <v>170.7662</v>
      </c>
      <c r="BF18" s="337">
        <v>169.76009999999999</v>
      </c>
      <c r="BG18" s="337">
        <v>159.28110000000001</v>
      </c>
      <c r="BH18" s="337">
        <v>145.59649999999999</v>
      </c>
      <c r="BI18" s="337">
        <v>142.36420000000001</v>
      </c>
      <c r="BJ18" s="337">
        <v>149.22499999999999</v>
      </c>
      <c r="BK18" s="337">
        <v>153.10720000000001</v>
      </c>
      <c r="BL18" s="337">
        <v>158.54660000000001</v>
      </c>
      <c r="BM18" s="337">
        <v>144.80619999999999</v>
      </c>
      <c r="BN18" s="337">
        <v>143.0958</v>
      </c>
      <c r="BO18" s="337">
        <v>142.53819999999999</v>
      </c>
      <c r="BP18" s="337">
        <v>160.47130000000001</v>
      </c>
      <c r="BQ18" s="337">
        <v>170.2561</v>
      </c>
      <c r="BR18" s="337">
        <v>169.25290000000001</v>
      </c>
      <c r="BS18" s="337">
        <v>158.80510000000001</v>
      </c>
      <c r="BT18" s="337">
        <v>145.16130000000001</v>
      </c>
      <c r="BU18" s="337">
        <v>141.93860000000001</v>
      </c>
      <c r="BV18" s="337">
        <v>148.77869999999999</v>
      </c>
    </row>
    <row r="19" spans="1:74" ht="11.1" customHeight="1" x14ac:dyDescent="0.2">
      <c r="A19" s="111" t="s">
        <v>883</v>
      </c>
      <c r="B19" s="189" t="s">
        <v>656</v>
      </c>
      <c r="C19" s="243">
        <v>448.76427452000001</v>
      </c>
      <c r="D19" s="243">
        <v>461.03665179000001</v>
      </c>
      <c r="E19" s="243">
        <v>421.48261355</v>
      </c>
      <c r="F19" s="243">
        <v>406.77094032999997</v>
      </c>
      <c r="G19" s="243">
        <v>417.72091354999998</v>
      </c>
      <c r="H19" s="243">
        <v>479.26750500000003</v>
      </c>
      <c r="I19" s="243">
        <v>518.74929096999995</v>
      </c>
      <c r="J19" s="243">
        <v>505.22674903000001</v>
      </c>
      <c r="K19" s="243">
        <v>491.05729233</v>
      </c>
      <c r="L19" s="243">
        <v>417.38797645</v>
      </c>
      <c r="M19" s="243">
        <v>411.31852433</v>
      </c>
      <c r="N19" s="243">
        <v>438.51124419000001</v>
      </c>
      <c r="O19" s="243">
        <v>434.65713871000003</v>
      </c>
      <c r="P19" s="243">
        <v>454.03357356999999</v>
      </c>
      <c r="Q19" s="243">
        <v>414.98708386999999</v>
      </c>
      <c r="R19" s="243">
        <v>398.68274200000002</v>
      </c>
      <c r="S19" s="243">
        <v>402.76499031999998</v>
      </c>
      <c r="T19" s="243">
        <v>459.25595933</v>
      </c>
      <c r="U19" s="243">
        <v>497.08938870999998</v>
      </c>
      <c r="V19" s="243">
        <v>485.88285645000002</v>
      </c>
      <c r="W19" s="243">
        <v>464.27373467000001</v>
      </c>
      <c r="X19" s="243">
        <v>411.97510677000002</v>
      </c>
      <c r="Y19" s="243">
        <v>395.57051267000003</v>
      </c>
      <c r="Z19" s="243">
        <v>411.12577419000002</v>
      </c>
      <c r="AA19" s="243">
        <v>420.43081934999998</v>
      </c>
      <c r="AB19" s="243">
        <v>430.75792138000003</v>
      </c>
      <c r="AC19" s="243">
        <v>401.14368483999999</v>
      </c>
      <c r="AD19" s="243">
        <v>396.63724200000001</v>
      </c>
      <c r="AE19" s="243">
        <v>404.56319903000002</v>
      </c>
      <c r="AF19" s="243">
        <v>451.12987399999997</v>
      </c>
      <c r="AG19" s="243">
        <v>491.90100774000001</v>
      </c>
      <c r="AH19" s="243">
        <v>486.65346935000002</v>
      </c>
      <c r="AI19" s="243">
        <v>467.32315533000002</v>
      </c>
      <c r="AJ19" s="243">
        <v>405.81300871000002</v>
      </c>
      <c r="AK19" s="243">
        <v>393.58854366999998</v>
      </c>
      <c r="AL19" s="243">
        <v>406.45816096999999</v>
      </c>
      <c r="AM19" s="243">
        <v>417.95101129</v>
      </c>
      <c r="AN19" s="243">
        <v>458.35502143000002</v>
      </c>
      <c r="AO19" s="243">
        <v>407.47243064999998</v>
      </c>
      <c r="AP19" s="243">
        <v>396.46093932999997</v>
      </c>
      <c r="AQ19" s="243">
        <v>395.56043839</v>
      </c>
      <c r="AR19" s="243">
        <v>449.84505300000001</v>
      </c>
      <c r="AS19" s="243">
        <v>492.44966613000003</v>
      </c>
      <c r="AT19" s="243">
        <v>475.47529161</v>
      </c>
      <c r="AU19" s="243">
        <v>454.538771</v>
      </c>
      <c r="AV19" s="243">
        <v>409.05833934999998</v>
      </c>
      <c r="AW19" s="243">
        <v>405.79127899999997</v>
      </c>
      <c r="AX19" s="243">
        <v>419.89697870999998</v>
      </c>
      <c r="AY19" s="243">
        <v>436.22439032</v>
      </c>
      <c r="AZ19" s="243">
        <v>473.3116</v>
      </c>
      <c r="BA19" s="243">
        <v>412.49520000000001</v>
      </c>
      <c r="BB19" s="337">
        <v>394.99160000000001</v>
      </c>
      <c r="BC19" s="337">
        <v>399.7627</v>
      </c>
      <c r="BD19" s="337">
        <v>450.0274</v>
      </c>
      <c r="BE19" s="337">
        <v>484.69970000000001</v>
      </c>
      <c r="BF19" s="337">
        <v>482.2407</v>
      </c>
      <c r="BG19" s="337">
        <v>460.07060000000001</v>
      </c>
      <c r="BH19" s="337">
        <v>409.66640000000001</v>
      </c>
      <c r="BI19" s="337">
        <v>401.3295</v>
      </c>
      <c r="BJ19" s="337">
        <v>420.6481</v>
      </c>
      <c r="BK19" s="337">
        <v>438.94060000000002</v>
      </c>
      <c r="BL19" s="337">
        <v>457.70400000000001</v>
      </c>
      <c r="BM19" s="337">
        <v>416.36770000000001</v>
      </c>
      <c r="BN19" s="337">
        <v>396.96679999999998</v>
      </c>
      <c r="BO19" s="337">
        <v>401.76170000000002</v>
      </c>
      <c r="BP19" s="337">
        <v>452.27769999999998</v>
      </c>
      <c r="BQ19" s="337">
        <v>487.1232</v>
      </c>
      <c r="BR19" s="337">
        <v>484.65190000000001</v>
      </c>
      <c r="BS19" s="337">
        <v>462.37079999999997</v>
      </c>
      <c r="BT19" s="337">
        <v>411.71460000000002</v>
      </c>
      <c r="BU19" s="337">
        <v>403.33600000000001</v>
      </c>
      <c r="BV19" s="337">
        <v>422.75110000000001</v>
      </c>
    </row>
    <row r="20" spans="1:74" ht="11.1" customHeight="1" x14ac:dyDescent="0.2">
      <c r="A20" s="111" t="s">
        <v>887</v>
      </c>
      <c r="B20" s="207" t="s">
        <v>623</v>
      </c>
      <c r="C20" s="243">
        <v>500.46748418999999</v>
      </c>
      <c r="D20" s="243">
        <v>502.89682035999999</v>
      </c>
      <c r="E20" s="243">
        <v>464.81831226000003</v>
      </c>
      <c r="F20" s="243">
        <v>454.72621866999998</v>
      </c>
      <c r="G20" s="243">
        <v>476.70979806000003</v>
      </c>
      <c r="H20" s="243">
        <v>536.95110666999994</v>
      </c>
      <c r="I20" s="243">
        <v>567.75781226000004</v>
      </c>
      <c r="J20" s="243">
        <v>578.23865096999998</v>
      </c>
      <c r="K20" s="243">
        <v>508.33823699999999</v>
      </c>
      <c r="L20" s="243">
        <v>476.94647128999998</v>
      </c>
      <c r="M20" s="243">
        <v>476.27857232999997</v>
      </c>
      <c r="N20" s="243">
        <v>486.09405226000001</v>
      </c>
      <c r="O20" s="243">
        <v>505.50086515999999</v>
      </c>
      <c r="P20" s="243">
        <v>507.85342321000002</v>
      </c>
      <c r="Q20" s="243">
        <v>478.62614354999999</v>
      </c>
      <c r="R20" s="243">
        <v>450.73294933</v>
      </c>
      <c r="S20" s="243">
        <v>479.45415677</v>
      </c>
      <c r="T20" s="243">
        <v>526.25345032999996</v>
      </c>
      <c r="U20" s="243">
        <v>592.29113742000004</v>
      </c>
      <c r="V20" s="243">
        <v>560.34728902999996</v>
      </c>
      <c r="W20" s="243">
        <v>502.99390833000001</v>
      </c>
      <c r="X20" s="243">
        <v>479.14458581000002</v>
      </c>
      <c r="Y20" s="243">
        <v>466.47539432999997</v>
      </c>
      <c r="Z20" s="243">
        <v>477.06072903</v>
      </c>
      <c r="AA20" s="243">
        <v>489.35812644999999</v>
      </c>
      <c r="AB20" s="243">
        <v>486.45177034</v>
      </c>
      <c r="AC20" s="243">
        <v>464.05602613000002</v>
      </c>
      <c r="AD20" s="243">
        <v>454.102664</v>
      </c>
      <c r="AE20" s="243">
        <v>493.46835226000002</v>
      </c>
      <c r="AF20" s="243">
        <v>547.78199099999995</v>
      </c>
      <c r="AG20" s="243">
        <v>592.92763484</v>
      </c>
      <c r="AH20" s="243">
        <v>554.04741548000004</v>
      </c>
      <c r="AI20" s="243">
        <v>501.41870232999997</v>
      </c>
      <c r="AJ20" s="243">
        <v>488.00777613000002</v>
      </c>
      <c r="AK20" s="243">
        <v>462.18000032999998</v>
      </c>
      <c r="AL20" s="243">
        <v>474.95253613</v>
      </c>
      <c r="AM20" s="243">
        <v>494.06998613000002</v>
      </c>
      <c r="AN20" s="243">
        <v>502.71466571000002</v>
      </c>
      <c r="AO20" s="243">
        <v>480.47990419000001</v>
      </c>
      <c r="AP20" s="243">
        <v>463.94158599999997</v>
      </c>
      <c r="AQ20" s="243">
        <v>482.62613613000002</v>
      </c>
      <c r="AR20" s="243">
        <v>525.16533833000005</v>
      </c>
      <c r="AS20" s="243">
        <v>551.71440968000002</v>
      </c>
      <c r="AT20" s="243">
        <v>548.12135225999998</v>
      </c>
      <c r="AU20" s="243">
        <v>515.27105467000001</v>
      </c>
      <c r="AV20" s="243">
        <v>492.07280161</v>
      </c>
      <c r="AW20" s="243">
        <v>472.47872532999997</v>
      </c>
      <c r="AX20" s="243">
        <v>500.81677483999999</v>
      </c>
      <c r="AY20" s="243">
        <v>523.87286547999997</v>
      </c>
      <c r="AZ20" s="243">
        <v>508.84710000000001</v>
      </c>
      <c r="BA20" s="243">
        <v>476.40370000000001</v>
      </c>
      <c r="BB20" s="337">
        <v>457.78339999999997</v>
      </c>
      <c r="BC20" s="337">
        <v>481.06549999999999</v>
      </c>
      <c r="BD20" s="337">
        <v>534.65930000000003</v>
      </c>
      <c r="BE20" s="337">
        <v>565.89319999999998</v>
      </c>
      <c r="BF20" s="337">
        <v>556.51930000000004</v>
      </c>
      <c r="BG20" s="337">
        <v>507.76909999999998</v>
      </c>
      <c r="BH20" s="337">
        <v>486.88510000000002</v>
      </c>
      <c r="BI20" s="337">
        <v>469.80500000000001</v>
      </c>
      <c r="BJ20" s="337">
        <v>489.81729999999999</v>
      </c>
      <c r="BK20" s="337">
        <v>507.36779999999999</v>
      </c>
      <c r="BL20" s="337">
        <v>510.83210000000003</v>
      </c>
      <c r="BM20" s="337">
        <v>479.767</v>
      </c>
      <c r="BN20" s="337">
        <v>458.69850000000002</v>
      </c>
      <c r="BO20" s="337">
        <v>482.02710000000002</v>
      </c>
      <c r="BP20" s="337">
        <v>535.72799999999995</v>
      </c>
      <c r="BQ20" s="337">
        <v>567.02419999999995</v>
      </c>
      <c r="BR20" s="337">
        <v>557.63139999999999</v>
      </c>
      <c r="BS20" s="337">
        <v>508.78379999999999</v>
      </c>
      <c r="BT20" s="337">
        <v>486.8843</v>
      </c>
      <c r="BU20" s="337">
        <v>469.80430000000001</v>
      </c>
      <c r="BV20" s="337">
        <v>489.81670000000003</v>
      </c>
    </row>
    <row r="21" spans="1:74" ht="11.1" customHeight="1" x14ac:dyDescent="0.2">
      <c r="A21" s="111" t="s">
        <v>888</v>
      </c>
      <c r="B21" s="207" t="s">
        <v>624</v>
      </c>
      <c r="C21" s="243">
        <v>274.34160386999997</v>
      </c>
      <c r="D21" s="243">
        <v>278.32437213999998</v>
      </c>
      <c r="E21" s="243">
        <v>251.02772709999999</v>
      </c>
      <c r="F21" s="243">
        <v>250.24749133</v>
      </c>
      <c r="G21" s="243">
        <v>256.77858064999998</v>
      </c>
      <c r="H21" s="243">
        <v>295.48097032999999</v>
      </c>
      <c r="I21" s="243">
        <v>304.26797871000002</v>
      </c>
      <c r="J21" s="243">
        <v>314.77952677000002</v>
      </c>
      <c r="K21" s="243">
        <v>277.29962367000002</v>
      </c>
      <c r="L21" s="243">
        <v>256.89486839</v>
      </c>
      <c r="M21" s="243">
        <v>257.14790866999999</v>
      </c>
      <c r="N21" s="243">
        <v>271.68638451999999</v>
      </c>
      <c r="O21" s="243">
        <v>272.65666419000001</v>
      </c>
      <c r="P21" s="243">
        <v>282.07377786000001</v>
      </c>
      <c r="Q21" s="243">
        <v>257.43654773999998</v>
      </c>
      <c r="R21" s="243">
        <v>247.03438166999999</v>
      </c>
      <c r="S21" s="243">
        <v>253.14205774000001</v>
      </c>
      <c r="T21" s="243">
        <v>288.99588</v>
      </c>
      <c r="U21" s="243">
        <v>313.10580290000001</v>
      </c>
      <c r="V21" s="243">
        <v>305.20965387000001</v>
      </c>
      <c r="W21" s="243">
        <v>275.723838</v>
      </c>
      <c r="X21" s="243">
        <v>260.82466935000002</v>
      </c>
      <c r="Y21" s="243">
        <v>253.69537567</v>
      </c>
      <c r="Z21" s="243">
        <v>260.89312000000001</v>
      </c>
      <c r="AA21" s="243">
        <v>260.30461451999997</v>
      </c>
      <c r="AB21" s="243">
        <v>267.16681</v>
      </c>
      <c r="AC21" s="243">
        <v>248.22696194</v>
      </c>
      <c r="AD21" s="243">
        <v>252.25254967000001</v>
      </c>
      <c r="AE21" s="243">
        <v>264.69963710000002</v>
      </c>
      <c r="AF21" s="243">
        <v>293.06220000000002</v>
      </c>
      <c r="AG21" s="243">
        <v>320.23002031999999</v>
      </c>
      <c r="AH21" s="243">
        <v>299.00358806000003</v>
      </c>
      <c r="AI21" s="243">
        <v>277.97062933000001</v>
      </c>
      <c r="AJ21" s="243">
        <v>262.48598290000001</v>
      </c>
      <c r="AK21" s="243">
        <v>255.227643</v>
      </c>
      <c r="AL21" s="243">
        <v>262.43383096999997</v>
      </c>
      <c r="AM21" s="243">
        <v>270.84922</v>
      </c>
      <c r="AN21" s="243">
        <v>279.44282035999998</v>
      </c>
      <c r="AO21" s="243">
        <v>261.46380902999999</v>
      </c>
      <c r="AP21" s="243">
        <v>256.90783567</v>
      </c>
      <c r="AQ21" s="243">
        <v>257.85383547999999</v>
      </c>
      <c r="AR21" s="243">
        <v>283.275757</v>
      </c>
      <c r="AS21" s="243">
        <v>298.30718612999999</v>
      </c>
      <c r="AT21" s="243">
        <v>304.75496032000001</v>
      </c>
      <c r="AU21" s="243">
        <v>291.35006900000002</v>
      </c>
      <c r="AV21" s="243">
        <v>266.94207258</v>
      </c>
      <c r="AW21" s="243">
        <v>269.54687367000002</v>
      </c>
      <c r="AX21" s="243">
        <v>277.76964548000001</v>
      </c>
      <c r="AY21" s="243">
        <v>288.41401160999999</v>
      </c>
      <c r="AZ21" s="243">
        <v>287.1447</v>
      </c>
      <c r="BA21" s="243">
        <v>251.18549999999999</v>
      </c>
      <c r="BB21" s="337">
        <v>252.4272</v>
      </c>
      <c r="BC21" s="337">
        <v>258.43209999999999</v>
      </c>
      <c r="BD21" s="337">
        <v>291.73700000000002</v>
      </c>
      <c r="BE21" s="337">
        <v>310.05259999999998</v>
      </c>
      <c r="BF21" s="337">
        <v>309.20749999999998</v>
      </c>
      <c r="BG21" s="337">
        <v>285.1173</v>
      </c>
      <c r="BH21" s="337">
        <v>265.28919999999999</v>
      </c>
      <c r="BI21" s="337">
        <v>262.01249999999999</v>
      </c>
      <c r="BJ21" s="337">
        <v>274.67770000000002</v>
      </c>
      <c r="BK21" s="337">
        <v>275.17680000000001</v>
      </c>
      <c r="BL21" s="337">
        <v>281.17610000000002</v>
      </c>
      <c r="BM21" s="337">
        <v>258.31049999999999</v>
      </c>
      <c r="BN21" s="337">
        <v>255.203</v>
      </c>
      <c r="BO21" s="337">
        <v>261.27330000000001</v>
      </c>
      <c r="BP21" s="337">
        <v>294.9434</v>
      </c>
      <c r="BQ21" s="337">
        <v>313.76960000000003</v>
      </c>
      <c r="BR21" s="337">
        <v>312.91370000000001</v>
      </c>
      <c r="BS21" s="337">
        <v>288.53429999999997</v>
      </c>
      <c r="BT21" s="337">
        <v>267.93759999999997</v>
      </c>
      <c r="BU21" s="337">
        <v>264.62819999999999</v>
      </c>
      <c r="BV21" s="337">
        <v>277.42</v>
      </c>
    </row>
    <row r="22" spans="1:74" ht="11.1" customHeight="1" x14ac:dyDescent="0.2">
      <c r="A22" s="111" t="s">
        <v>889</v>
      </c>
      <c r="B22" s="207" t="s">
        <v>625</v>
      </c>
      <c r="C22" s="243">
        <v>813.89863161000005</v>
      </c>
      <c r="D22" s="243">
        <v>831.87778714000001</v>
      </c>
      <c r="E22" s="243">
        <v>725.55683581000005</v>
      </c>
      <c r="F22" s="243">
        <v>761.452585</v>
      </c>
      <c r="G22" s="243">
        <v>821.08750741999995</v>
      </c>
      <c r="H22" s="243">
        <v>964.12547267000002</v>
      </c>
      <c r="I22" s="243">
        <v>971.78583676999995</v>
      </c>
      <c r="J22" s="243">
        <v>963.88286484000002</v>
      </c>
      <c r="K22" s="243">
        <v>940.36261100000002</v>
      </c>
      <c r="L22" s="243">
        <v>802.13677934999998</v>
      </c>
      <c r="M22" s="243">
        <v>775.90564932999996</v>
      </c>
      <c r="N22" s="243">
        <v>821.50278484</v>
      </c>
      <c r="O22" s="243">
        <v>798.20151612999996</v>
      </c>
      <c r="P22" s="243">
        <v>786.51179929</v>
      </c>
      <c r="Q22" s="243">
        <v>752.23508484000001</v>
      </c>
      <c r="R22" s="243">
        <v>785.04095267000002</v>
      </c>
      <c r="S22" s="243">
        <v>834.63836838999998</v>
      </c>
      <c r="T22" s="243">
        <v>941.20188732999998</v>
      </c>
      <c r="U22" s="243">
        <v>963.93336968000006</v>
      </c>
      <c r="V22" s="243">
        <v>948.00534934999996</v>
      </c>
      <c r="W22" s="243">
        <v>910.26176066999994</v>
      </c>
      <c r="X22" s="243">
        <v>800.32339451999997</v>
      </c>
      <c r="Y22" s="243">
        <v>761.65105167000002</v>
      </c>
      <c r="Z22" s="243">
        <v>760.59424354999999</v>
      </c>
      <c r="AA22" s="243">
        <v>765.19209322999995</v>
      </c>
      <c r="AB22" s="243">
        <v>774.77408965999996</v>
      </c>
      <c r="AC22" s="243">
        <v>747.70077805999995</v>
      </c>
      <c r="AD22" s="243">
        <v>787.84115233</v>
      </c>
      <c r="AE22" s="243">
        <v>844.25496773999998</v>
      </c>
      <c r="AF22" s="243">
        <v>909.82347332999996</v>
      </c>
      <c r="AG22" s="243">
        <v>953.25775032000001</v>
      </c>
      <c r="AH22" s="243">
        <v>942.62725967999995</v>
      </c>
      <c r="AI22" s="243">
        <v>886.80986667000002</v>
      </c>
      <c r="AJ22" s="243">
        <v>803.16175065000004</v>
      </c>
      <c r="AK22" s="243">
        <v>774.76705067</v>
      </c>
      <c r="AL22" s="243">
        <v>752.62756709999996</v>
      </c>
      <c r="AM22" s="243">
        <v>776.72459742000001</v>
      </c>
      <c r="AN22" s="243">
        <v>805.46511893000002</v>
      </c>
      <c r="AO22" s="243">
        <v>763.70795452000004</v>
      </c>
      <c r="AP22" s="243">
        <v>759.58377532999998</v>
      </c>
      <c r="AQ22" s="243">
        <v>820.42922483999996</v>
      </c>
      <c r="AR22" s="243">
        <v>916.89785967</v>
      </c>
      <c r="AS22" s="243">
        <v>933.20425387</v>
      </c>
      <c r="AT22" s="243">
        <v>926.59572258000003</v>
      </c>
      <c r="AU22" s="243">
        <v>891.97498299999995</v>
      </c>
      <c r="AV22" s="243">
        <v>825.44446968</v>
      </c>
      <c r="AW22" s="243">
        <v>793.12955999999997</v>
      </c>
      <c r="AX22" s="243">
        <v>777.60232581000002</v>
      </c>
      <c r="AY22" s="243">
        <v>834.33235580999997</v>
      </c>
      <c r="AZ22" s="243">
        <v>813.38319999999999</v>
      </c>
      <c r="BA22" s="243">
        <v>780.52189999999996</v>
      </c>
      <c r="BB22" s="337">
        <v>777.68119999999999</v>
      </c>
      <c r="BC22" s="337">
        <v>829.28830000000005</v>
      </c>
      <c r="BD22" s="337">
        <v>933.9239</v>
      </c>
      <c r="BE22" s="337">
        <v>955.63120000000004</v>
      </c>
      <c r="BF22" s="337">
        <v>948.97260000000006</v>
      </c>
      <c r="BG22" s="337">
        <v>909.08910000000003</v>
      </c>
      <c r="BH22" s="337">
        <v>814.23699999999997</v>
      </c>
      <c r="BI22" s="337">
        <v>779.20699999999999</v>
      </c>
      <c r="BJ22" s="337">
        <v>787.62289999999996</v>
      </c>
      <c r="BK22" s="337">
        <v>812.41139999999996</v>
      </c>
      <c r="BL22" s="337">
        <v>815.87040000000002</v>
      </c>
      <c r="BM22" s="337">
        <v>763.42340000000002</v>
      </c>
      <c r="BN22" s="337">
        <v>785.46479999999997</v>
      </c>
      <c r="BO22" s="337">
        <v>837.58609999999999</v>
      </c>
      <c r="BP22" s="337">
        <v>943.26769999999999</v>
      </c>
      <c r="BQ22" s="337">
        <v>966.14710000000002</v>
      </c>
      <c r="BR22" s="337">
        <v>959.41480000000001</v>
      </c>
      <c r="BS22" s="337">
        <v>919.09199999999998</v>
      </c>
      <c r="BT22" s="337">
        <v>823.19600000000003</v>
      </c>
      <c r="BU22" s="337">
        <v>787.78030000000001</v>
      </c>
      <c r="BV22" s="337">
        <v>796.28859999999997</v>
      </c>
    </row>
    <row r="23" spans="1:74" ht="11.1" customHeight="1" x14ac:dyDescent="0.2">
      <c r="A23" s="111" t="s">
        <v>890</v>
      </c>
      <c r="B23" s="207" t="s">
        <v>626</v>
      </c>
      <c r="C23" s="243">
        <v>223.32449194</v>
      </c>
      <c r="D23" s="243">
        <v>237.76277035999999</v>
      </c>
      <c r="E23" s="243">
        <v>203.34270323000001</v>
      </c>
      <c r="F23" s="243">
        <v>208.34680399999999</v>
      </c>
      <c r="G23" s="243">
        <v>216.86786194000001</v>
      </c>
      <c r="H23" s="243">
        <v>263.60839199999998</v>
      </c>
      <c r="I23" s="243">
        <v>275.10987581000001</v>
      </c>
      <c r="J23" s="243">
        <v>279.72371773999998</v>
      </c>
      <c r="K23" s="243">
        <v>264.33722067000002</v>
      </c>
      <c r="L23" s="243">
        <v>215.28658870999999</v>
      </c>
      <c r="M23" s="243">
        <v>205.34848532999999</v>
      </c>
      <c r="N23" s="243">
        <v>221.56145000000001</v>
      </c>
      <c r="O23" s="243">
        <v>224.61741645000001</v>
      </c>
      <c r="P23" s="243">
        <v>226.69093000000001</v>
      </c>
      <c r="Q23" s="243">
        <v>202.45532194</v>
      </c>
      <c r="R23" s="243">
        <v>211.06638333000001</v>
      </c>
      <c r="S23" s="243">
        <v>216.14390484</v>
      </c>
      <c r="T23" s="243">
        <v>256.48415299999999</v>
      </c>
      <c r="U23" s="243">
        <v>269.27716580999999</v>
      </c>
      <c r="V23" s="243">
        <v>276.89603548000002</v>
      </c>
      <c r="W23" s="243">
        <v>249.80892266999999</v>
      </c>
      <c r="X23" s="243">
        <v>212.31768355</v>
      </c>
      <c r="Y23" s="243">
        <v>205.39043867000001</v>
      </c>
      <c r="Z23" s="243">
        <v>201.89321580999999</v>
      </c>
      <c r="AA23" s="243">
        <v>207.75462064999999</v>
      </c>
      <c r="AB23" s="243">
        <v>213.00307240999999</v>
      </c>
      <c r="AC23" s="243">
        <v>200.22995871000001</v>
      </c>
      <c r="AD23" s="243">
        <v>210.22183100000001</v>
      </c>
      <c r="AE23" s="243">
        <v>223.50008645</v>
      </c>
      <c r="AF23" s="243">
        <v>248.40957732999999</v>
      </c>
      <c r="AG23" s="243">
        <v>266.13412226000003</v>
      </c>
      <c r="AH23" s="243">
        <v>262.61530839</v>
      </c>
      <c r="AI23" s="243">
        <v>248.72392600000001</v>
      </c>
      <c r="AJ23" s="243">
        <v>214.42599709999999</v>
      </c>
      <c r="AK23" s="243">
        <v>202.85057900000001</v>
      </c>
      <c r="AL23" s="243">
        <v>199.74672967999999</v>
      </c>
      <c r="AM23" s="243">
        <v>227.94386097</v>
      </c>
      <c r="AN23" s="243">
        <v>240.50610463999999</v>
      </c>
      <c r="AO23" s="243">
        <v>216.88705741999999</v>
      </c>
      <c r="AP23" s="243">
        <v>222.69211766999999</v>
      </c>
      <c r="AQ23" s="243">
        <v>229.64312935000001</v>
      </c>
      <c r="AR23" s="243">
        <v>276.91281633</v>
      </c>
      <c r="AS23" s="243">
        <v>289.09740290000002</v>
      </c>
      <c r="AT23" s="243">
        <v>291.46775516000002</v>
      </c>
      <c r="AU23" s="243">
        <v>283.779426</v>
      </c>
      <c r="AV23" s="243">
        <v>239.80182128999999</v>
      </c>
      <c r="AW23" s="243">
        <v>224.35450066999999</v>
      </c>
      <c r="AX23" s="243">
        <v>228.38063774</v>
      </c>
      <c r="AY23" s="243">
        <v>247.01517741999999</v>
      </c>
      <c r="AZ23" s="243">
        <v>250.71199999999999</v>
      </c>
      <c r="BA23" s="243">
        <v>228.7611</v>
      </c>
      <c r="BB23" s="337">
        <v>225.46440000000001</v>
      </c>
      <c r="BC23" s="337">
        <v>234.7706</v>
      </c>
      <c r="BD23" s="337">
        <v>276.28500000000003</v>
      </c>
      <c r="BE23" s="337">
        <v>289.1148</v>
      </c>
      <c r="BF23" s="337">
        <v>291.92509999999999</v>
      </c>
      <c r="BG23" s="337">
        <v>276.34210000000002</v>
      </c>
      <c r="BH23" s="337">
        <v>230.35929999999999</v>
      </c>
      <c r="BI23" s="337">
        <v>218.82259999999999</v>
      </c>
      <c r="BJ23" s="337">
        <v>222.3185</v>
      </c>
      <c r="BK23" s="337">
        <v>243.21350000000001</v>
      </c>
      <c r="BL23" s="337">
        <v>251.02500000000001</v>
      </c>
      <c r="BM23" s="337">
        <v>225.95740000000001</v>
      </c>
      <c r="BN23" s="337">
        <v>229.29839999999999</v>
      </c>
      <c r="BO23" s="337">
        <v>238.7627</v>
      </c>
      <c r="BP23" s="337">
        <v>280.98259999999999</v>
      </c>
      <c r="BQ23" s="337">
        <v>293.45179999999999</v>
      </c>
      <c r="BR23" s="337">
        <v>296.30380000000002</v>
      </c>
      <c r="BS23" s="337">
        <v>280.48660000000001</v>
      </c>
      <c r="BT23" s="337">
        <v>234.04429999999999</v>
      </c>
      <c r="BU23" s="337">
        <v>222.3228</v>
      </c>
      <c r="BV23" s="337">
        <v>225.87459999999999</v>
      </c>
    </row>
    <row r="24" spans="1:74" ht="11.1" customHeight="1" x14ac:dyDescent="0.2">
      <c r="A24" s="111" t="s">
        <v>891</v>
      </c>
      <c r="B24" s="207" t="s">
        <v>627</v>
      </c>
      <c r="C24" s="243">
        <v>441.07967871</v>
      </c>
      <c r="D24" s="243">
        <v>454.344515</v>
      </c>
      <c r="E24" s="243">
        <v>423.42072870999999</v>
      </c>
      <c r="F24" s="243">
        <v>433.74674567</v>
      </c>
      <c r="G24" s="243">
        <v>454.61864677</v>
      </c>
      <c r="H24" s="243">
        <v>547.34151367000004</v>
      </c>
      <c r="I24" s="243">
        <v>561.87280902999998</v>
      </c>
      <c r="J24" s="243">
        <v>591.22950226</v>
      </c>
      <c r="K24" s="243">
        <v>563.07572300000004</v>
      </c>
      <c r="L24" s="243">
        <v>484.52577774000002</v>
      </c>
      <c r="M24" s="243">
        <v>437.85193633</v>
      </c>
      <c r="N24" s="243">
        <v>420.08079355000001</v>
      </c>
      <c r="O24" s="243">
        <v>444.79839355000001</v>
      </c>
      <c r="P24" s="243">
        <v>461.89038285999999</v>
      </c>
      <c r="Q24" s="243">
        <v>441.91352676999998</v>
      </c>
      <c r="R24" s="243">
        <v>462.34001167000002</v>
      </c>
      <c r="S24" s="243">
        <v>479.83312710000001</v>
      </c>
      <c r="T24" s="243">
        <v>578.66941999999995</v>
      </c>
      <c r="U24" s="243">
        <v>583.99058258000002</v>
      </c>
      <c r="V24" s="243">
        <v>625.85476355000003</v>
      </c>
      <c r="W24" s="243">
        <v>589.82284400000003</v>
      </c>
      <c r="X24" s="243">
        <v>499.40461065</v>
      </c>
      <c r="Y24" s="243">
        <v>446.16602699999999</v>
      </c>
      <c r="Z24" s="243">
        <v>440.67730934999997</v>
      </c>
      <c r="AA24" s="243">
        <v>451.51403773999999</v>
      </c>
      <c r="AB24" s="243">
        <v>460.74348896999999</v>
      </c>
      <c r="AC24" s="243">
        <v>447.43224128999998</v>
      </c>
      <c r="AD24" s="243">
        <v>477.30865567000001</v>
      </c>
      <c r="AE24" s="243">
        <v>516.34369226000001</v>
      </c>
      <c r="AF24" s="243">
        <v>575.18011233000004</v>
      </c>
      <c r="AG24" s="243">
        <v>607.30854902999999</v>
      </c>
      <c r="AH24" s="243">
        <v>618.66391806000001</v>
      </c>
      <c r="AI24" s="243">
        <v>591.68506266999998</v>
      </c>
      <c r="AJ24" s="243">
        <v>521.39462355000001</v>
      </c>
      <c r="AK24" s="243">
        <v>484.38666000000001</v>
      </c>
      <c r="AL24" s="243">
        <v>456.52171677000001</v>
      </c>
      <c r="AM24" s="243">
        <v>466.15541968000002</v>
      </c>
      <c r="AN24" s="243">
        <v>480.38648357</v>
      </c>
      <c r="AO24" s="243">
        <v>442.31962773999999</v>
      </c>
      <c r="AP24" s="243">
        <v>471.27498666999998</v>
      </c>
      <c r="AQ24" s="243">
        <v>493.85060773999999</v>
      </c>
      <c r="AR24" s="243">
        <v>578.32075199999997</v>
      </c>
      <c r="AS24" s="243">
        <v>602.81471839000005</v>
      </c>
      <c r="AT24" s="243">
        <v>615.45785838999996</v>
      </c>
      <c r="AU24" s="243">
        <v>611.85325899999998</v>
      </c>
      <c r="AV24" s="243">
        <v>543.24707290000003</v>
      </c>
      <c r="AW24" s="243">
        <v>485.599176</v>
      </c>
      <c r="AX24" s="243">
        <v>482.70960194000003</v>
      </c>
      <c r="AY24" s="243">
        <v>502.35616613000002</v>
      </c>
      <c r="AZ24" s="243">
        <v>514.62990000000002</v>
      </c>
      <c r="BA24" s="243">
        <v>474.26350000000002</v>
      </c>
      <c r="BB24" s="337">
        <v>488.5686</v>
      </c>
      <c r="BC24" s="337">
        <v>510.74369999999999</v>
      </c>
      <c r="BD24" s="337">
        <v>600.42039999999997</v>
      </c>
      <c r="BE24" s="337">
        <v>616.30499999999995</v>
      </c>
      <c r="BF24" s="337">
        <v>635.09</v>
      </c>
      <c r="BG24" s="337">
        <v>611.08240000000001</v>
      </c>
      <c r="BH24" s="337">
        <v>547.37009999999998</v>
      </c>
      <c r="BI24" s="337">
        <v>490.30309999999997</v>
      </c>
      <c r="BJ24" s="337">
        <v>485.4941</v>
      </c>
      <c r="BK24" s="337">
        <v>502.94130000000001</v>
      </c>
      <c r="BL24" s="337">
        <v>511.93049999999999</v>
      </c>
      <c r="BM24" s="337">
        <v>487.98759999999999</v>
      </c>
      <c r="BN24" s="337">
        <v>495.88749999999999</v>
      </c>
      <c r="BO24" s="337">
        <v>518.39679999999998</v>
      </c>
      <c r="BP24" s="337">
        <v>609.41980000000001</v>
      </c>
      <c r="BQ24" s="337">
        <v>625.54539999999997</v>
      </c>
      <c r="BR24" s="337">
        <v>644.61509999999998</v>
      </c>
      <c r="BS24" s="337">
        <v>620.25040000000001</v>
      </c>
      <c r="BT24" s="337">
        <v>555.5847</v>
      </c>
      <c r="BU24" s="337">
        <v>497.66300000000001</v>
      </c>
      <c r="BV24" s="337">
        <v>492.78309999999999</v>
      </c>
    </row>
    <row r="25" spans="1:74" ht="11.1" customHeight="1" x14ac:dyDescent="0.2">
      <c r="A25" s="111" t="s">
        <v>892</v>
      </c>
      <c r="B25" s="207" t="s">
        <v>628</v>
      </c>
      <c r="C25" s="243">
        <v>232.85976386999999</v>
      </c>
      <c r="D25" s="243">
        <v>238.68802857</v>
      </c>
      <c r="E25" s="243">
        <v>227.8034471</v>
      </c>
      <c r="F25" s="243">
        <v>236.03549599999999</v>
      </c>
      <c r="G25" s="243">
        <v>240.10510839</v>
      </c>
      <c r="H25" s="243">
        <v>270.52527167</v>
      </c>
      <c r="I25" s="243">
        <v>291.43763289999998</v>
      </c>
      <c r="J25" s="243">
        <v>282.49923805999998</v>
      </c>
      <c r="K25" s="243">
        <v>278.59176732999998</v>
      </c>
      <c r="L25" s="243">
        <v>246.69298548</v>
      </c>
      <c r="M25" s="243">
        <v>240.84075899999999</v>
      </c>
      <c r="N25" s="243">
        <v>233.49170935000001</v>
      </c>
      <c r="O25" s="243">
        <v>240.27171806000001</v>
      </c>
      <c r="P25" s="243">
        <v>248.71914892999999</v>
      </c>
      <c r="Q25" s="243">
        <v>231.36583451999999</v>
      </c>
      <c r="R25" s="243">
        <v>239.896413</v>
      </c>
      <c r="S25" s="243">
        <v>242.45266484000001</v>
      </c>
      <c r="T25" s="243">
        <v>268.55975267000002</v>
      </c>
      <c r="U25" s="243">
        <v>287.79439129000002</v>
      </c>
      <c r="V25" s="243">
        <v>299.34515064999999</v>
      </c>
      <c r="W25" s="243">
        <v>278.36192167000002</v>
      </c>
      <c r="X25" s="243">
        <v>248.00824935</v>
      </c>
      <c r="Y25" s="243">
        <v>240.77837367000001</v>
      </c>
      <c r="Z25" s="243">
        <v>245.00286419</v>
      </c>
      <c r="AA25" s="243">
        <v>231.12603644999999</v>
      </c>
      <c r="AB25" s="243">
        <v>241.50416759000001</v>
      </c>
      <c r="AC25" s="243">
        <v>232.22412387</v>
      </c>
      <c r="AD25" s="243">
        <v>241.93965</v>
      </c>
      <c r="AE25" s="243">
        <v>257.41739160999998</v>
      </c>
      <c r="AF25" s="243">
        <v>285.00448167000002</v>
      </c>
      <c r="AG25" s="243">
        <v>289.76640097000001</v>
      </c>
      <c r="AH25" s="243">
        <v>297.84521934999998</v>
      </c>
      <c r="AI25" s="243">
        <v>278.65297800000002</v>
      </c>
      <c r="AJ25" s="243">
        <v>249.21844225999999</v>
      </c>
      <c r="AK25" s="243">
        <v>239.82410032999999</v>
      </c>
      <c r="AL25" s="243">
        <v>240.70063805999999</v>
      </c>
      <c r="AM25" s="243">
        <v>238.34441290000001</v>
      </c>
      <c r="AN25" s="243">
        <v>244.02597249999999</v>
      </c>
      <c r="AO25" s="243">
        <v>230.49034065000001</v>
      </c>
      <c r="AP25" s="243">
        <v>243.84247400000001</v>
      </c>
      <c r="AQ25" s="243">
        <v>255.14035483999999</v>
      </c>
      <c r="AR25" s="243">
        <v>286.13398167000003</v>
      </c>
      <c r="AS25" s="243">
        <v>289.50691</v>
      </c>
      <c r="AT25" s="243">
        <v>295.90402354999998</v>
      </c>
      <c r="AU25" s="243">
        <v>275.61830932999999</v>
      </c>
      <c r="AV25" s="243">
        <v>242.48433323</v>
      </c>
      <c r="AW25" s="243">
        <v>241.57948866999999</v>
      </c>
      <c r="AX25" s="243">
        <v>243.87197</v>
      </c>
      <c r="AY25" s="243">
        <v>240.13942548</v>
      </c>
      <c r="AZ25" s="243">
        <v>245.69479999999999</v>
      </c>
      <c r="BA25" s="243">
        <v>236.53149999999999</v>
      </c>
      <c r="BB25" s="337">
        <v>245.13300000000001</v>
      </c>
      <c r="BC25" s="337">
        <v>256.18329999999997</v>
      </c>
      <c r="BD25" s="337">
        <v>280.9298</v>
      </c>
      <c r="BE25" s="337">
        <v>291.0557</v>
      </c>
      <c r="BF25" s="337">
        <v>294.41309999999999</v>
      </c>
      <c r="BG25" s="337">
        <v>280.03530000000001</v>
      </c>
      <c r="BH25" s="337">
        <v>248.4759</v>
      </c>
      <c r="BI25" s="337">
        <v>242.8074</v>
      </c>
      <c r="BJ25" s="337">
        <v>242.48779999999999</v>
      </c>
      <c r="BK25" s="337">
        <v>242.88579999999999</v>
      </c>
      <c r="BL25" s="337">
        <v>251.2799</v>
      </c>
      <c r="BM25" s="337">
        <v>237.8903</v>
      </c>
      <c r="BN25" s="337">
        <v>247.58850000000001</v>
      </c>
      <c r="BO25" s="337">
        <v>258.74849999999998</v>
      </c>
      <c r="BP25" s="337">
        <v>283.74160000000001</v>
      </c>
      <c r="BQ25" s="337">
        <v>293.9674</v>
      </c>
      <c r="BR25" s="337">
        <v>297.3571</v>
      </c>
      <c r="BS25" s="337">
        <v>282.83420000000001</v>
      </c>
      <c r="BT25" s="337">
        <v>250.95830000000001</v>
      </c>
      <c r="BU25" s="337">
        <v>245.23240000000001</v>
      </c>
      <c r="BV25" s="337">
        <v>244.90899999999999</v>
      </c>
    </row>
    <row r="26" spans="1:74" ht="11.1" customHeight="1" x14ac:dyDescent="0.2">
      <c r="A26" s="111" t="s">
        <v>893</v>
      </c>
      <c r="B26" s="207" t="s">
        <v>278</v>
      </c>
      <c r="C26" s="243">
        <v>411.26725742000002</v>
      </c>
      <c r="D26" s="243">
        <v>444.64921356999997</v>
      </c>
      <c r="E26" s="243">
        <v>430.37757548000002</v>
      </c>
      <c r="F26" s="243">
        <v>444.26426266999999</v>
      </c>
      <c r="G26" s="243">
        <v>408.75000258</v>
      </c>
      <c r="H26" s="243">
        <v>472.124211</v>
      </c>
      <c r="I26" s="243">
        <v>477.65152839000001</v>
      </c>
      <c r="J26" s="243">
        <v>495.07333999999997</v>
      </c>
      <c r="K26" s="243">
        <v>495.90632067000001</v>
      </c>
      <c r="L26" s="243">
        <v>463.67755774</v>
      </c>
      <c r="M26" s="243">
        <v>445.325695</v>
      </c>
      <c r="N26" s="243">
        <v>450.61478258</v>
      </c>
      <c r="O26" s="243">
        <v>430.02205484000001</v>
      </c>
      <c r="P26" s="243">
        <v>450.57803036000001</v>
      </c>
      <c r="Q26" s="243">
        <v>448.68688193999998</v>
      </c>
      <c r="R26" s="243">
        <v>423.39158166999999</v>
      </c>
      <c r="S26" s="243">
        <v>433.74488676999999</v>
      </c>
      <c r="T26" s="243">
        <v>472.17036232999999</v>
      </c>
      <c r="U26" s="243">
        <v>467.92433065</v>
      </c>
      <c r="V26" s="243">
        <v>519.88565903000006</v>
      </c>
      <c r="W26" s="243">
        <v>514.20991766999998</v>
      </c>
      <c r="X26" s="243">
        <v>458.64854645000003</v>
      </c>
      <c r="Y26" s="243">
        <v>451.43764133000002</v>
      </c>
      <c r="Z26" s="243">
        <v>450.49409451999998</v>
      </c>
      <c r="AA26" s="243">
        <v>430.96121548000002</v>
      </c>
      <c r="AB26" s="243">
        <v>436.51965207000001</v>
      </c>
      <c r="AC26" s="243">
        <v>433.05841290000001</v>
      </c>
      <c r="AD26" s="243">
        <v>418.28975066999999</v>
      </c>
      <c r="AE26" s="243">
        <v>440.07532773999998</v>
      </c>
      <c r="AF26" s="243">
        <v>478.20800200000002</v>
      </c>
      <c r="AG26" s="243">
        <v>471.37754999999999</v>
      </c>
      <c r="AH26" s="243">
        <v>512.28228774000002</v>
      </c>
      <c r="AI26" s="243">
        <v>489.00457232999997</v>
      </c>
      <c r="AJ26" s="243">
        <v>485.74202742</v>
      </c>
      <c r="AK26" s="243">
        <v>443.20737832999998</v>
      </c>
      <c r="AL26" s="243">
        <v>430.19972483999999</v>
      </c>
      <c r="AM26" s="243">
        <v>434.28394613</v>
      </c>
      <c r="AN26" s="243">
        <v>440.97039286</v>
      </c>
      <c r="AO26" s="243">
        <v>415.65539000000001</v>
      </c>
      <c r="AP26" s="243">
        <v>434.86513200000002</v>
      </c>
      <c r="AQ26" s="243">
        <v>448.32228902999998</v>
      </c>
      <c r="AR26" s="243">
        <v>460.23973999999998</v>
      </c>
      <c r="AS26" s="243">
        <v>502.58871194</v>
      </c>
      <c r="AT26" s="243">
        <v>501.58802709999998</v>
      </c>
      <c r="AU26" s="243">
        <v>497.12178799999998</v>
      </c>
      <c r="AV26" s="243">
        <v>466.5430829</v>
      </c>
      <c r="AW26" s="243">
        <v>423.49601467000002</v>
      </c>
      <c r="AX26" s="243">
        <v>442.64491386999998</v>
      </c>
      <c r="AY26" s="243">
        <v>440.67707418999998</v>
      </c>
      <c r="AZ26" s="243">
        <v>453.64830000000001</v>
      </c>
      <c r="BA26" s="243">
        <v>422.98379999999997</v>
      </c>
      <c r="BB26" s="337">
        <v>434.19349999999997</v>
      </c>
      <c r="BC26" s="337">
        <v>432.81650000000002</v>
      </c>
      <c r="BD26" s="337">
        <v>474.6</v>
      </c>
      <c r="BE26" s="337">
        <v>486.42930000000001</v>
      </c>
      <c r="BF26" s="337">
        <v>506.51159999999999</v>
      </c>
      <c r="BG26" s="337">
        <v>504.64890000000003</v>
      </c>
      <c r="BH26" s="337">
        <v>463.7586</v>
      </c>
      <c r="BI26" s="337">
        <v>432.678</v>
      </c>
      <c r="BJ26" s="337">
        <v>441.46409999999997</v>
      </c>
      <c r="BK26" s="337">
        <v>435.18459999999999</v>
      </c>
      <c r="BL26" s="337">
        <v>452.77</v>
      </c>
      <c r="BM26" s="337">
        <v>438.60129999999998</v>
      </c>
      <c r="BN26" s="337">
        <v>435.49740000000003</v>
      </c>
      <c r="BO26" s="337">
        <v>434.11630000000002</v>
      </c>
      <c r="BP26" s="337">
        <v>476.02519999999998</v>
      </c>
      <c r="BQ26" s="337">
        <v>488.863</v>
      </c>
      <c r="BR26" s="337">
        <v>509.04570000000001</v>
      </c>
      <c r="BS26" s="337">
        <v>507.17360000000002</v>
      </c>
      <c r="BT26" s="337">
        <v>466.54239999999999</v>
      </c>
      <c r="BU26" s="337">
        <v>435.27519999999998</v>
      </c>
      <c r="BV26" s="337">
        <v>444.11380000000003</v>
      </c>
    </row>
    <row r="27" spans="1:74" ht="11.1" customHeight="1" x14ac:dyDescent="0.2">
      <c r="A27" s="111" t="s">
        <v>905</v>
      </c>
      <c r="B27" s="207" t="s">
        <v>279</v>
      </c>
      <c r="C27" s="243">
        <v>16.968681289999999</v>
      </c>
      <c r="D27" s="243">
        <v>17.428774285999999</v>
      </c>
      <c r="E27" s="243">
        <v>16.586687419</v>
      </c>
      <c r="F27" s="243">
        <v>16.567305999999999</v>
      </c>
      <c r="G27" s="243">
        <v>16.367313547999998</v>
      </c>
      <c r="H27" s="243">
        <v>16.623538332999999</v>
      </c>
      <c r="I27" s="243">
        <v>16.622030323000001</v>
      </c>
      <c r="J27" s="243">
        <v>17.245969355</v>
      </c>
      <c r="K27" s="243">
        <v>17.185119332999999</v>
      </c>
      <c r="L27" s="243">
        <v>16.999098064999998</v>
      </c>
      <c r="M27" s="243">
        <v>17.307477667000001</v>
      </c>
      <c r="N27" s="243">
        <v>17.460287741999998</v>
      </c>
      <c r="O27" s="243">
        <v>17.261586452</v>
      </c>
      <c r="P27" s="243">
        <v>18.398541785999999</v>
      </c>
      <c r="Q27" s="243">
        <v>17.328037419000001</v>
      </c>
      <c r="R27" s="243">
        <v>17.054435667</v>
      </c>
      <c r="S27" s="243">
        <v>16.626488386999998</v>
      </c>
      <c r="T27" s="243">
        <v>16.339935333</v>
      </c>
      <c r="U27" s="243">
        <v>16.383847097</v>
      </c>
      <c r="V27" s="243">
        <v>17.098413871000002</v>
      </c>
      <c r="W27" s="243">
        <v>17.116589333</v>
      </c>
      <c r="X27" s="243">
        <v>16.837364838999999</v>
      </c>
      <c r="Y27" s="243">
        <v>17.392625333000002</v>
      </c>
      <c r="Z27" s="243">
        <v>16.860205484000002</v>
      </c>
      <c r="AA27" s="243">
        <v>16.999525161000001</v>
      </c>
      <c r="AB27" s="243">
        <v>17.776980689999998</v>
      </c>
      <c r="AC27" s="243">
        <v>16.406670323</v>
      </c>
      <c r="AD27" s="243">
        <v>16.429781999999999</v>
      </c>
      <c r="AE27" s="243">
        <v>16.064612580999999</v>
      </c>
      <c r="AF27" s="243">
        <v>16.115402667000001</v>
      </c>
      <c r="AG27" s="243">
        <v>16.181835484</v>
      </c>
      <c r="AH27" s="243">
        <v>16.781163871</v>
      </c>
      <c r="AI27" s="243">
        <v>16.568253667</v>
      </c>
      <c r="AJ27" s="243">
        <v>16.769631613000001</v>
      </c>
      <c r="AK27" s="243">
        <v>17.189021</v>
      </c>
      <c r="AL27" s="243">
        <v>17.203392903000001</v>
      </c>
      <c r="AM27" s="243">
        <v>16.506730322999999</v>
      </c>
      <c r="AN27" s="243">
        <v>17.046502143000001</v>
      </c>
      <c r="AO27" s="243">
        <v>16.020326774000001</v>
      </c>
      <c r="AP27" s="243">
        <v>16.405179333</v>
      </c>
      <c r="AQ27" s="243">
        <v>16.369166452000002</v>
      </c>
      <c r="AR27" s="243">
        <v>16.219442999999998</v>
      </c>
      <c r="AS27" s="243">
        <v>16.541105161000001</v>
      </c>
      <c r="AT27" s="243">
        <v>17.004706773999999</v>
      </c>
      <c r="AU27" s="243">
        <v>16.918290667000001</v>
      </c>
      <c r="AV27" s="243">
        <v>16.685002903000001</v>
      </c>
      <c r="AW27" s="243">
        <v>16.908846</v>
      </c>
      <c r="AX27" s="243">
        <v>17.66018871</v>
      </c>
      <c r="AY27" s="243">
        <v>16.315916452</v>
      </c>
      <c r="AZ27" s="243">
        <v>16.994109999999999</v>
      </c>
      <c r="BA27" s="243">
        <v>16.06466</v>
      </c>
      <c r="BB27" s="337">
        <v>16.50348</v>
      </c>
      <c r="BC27" s="337">
        <v>16.278659999999999</v>
      </c>
      <c r="BD27" s="337">
        <v>16.361049999999999</v>
      </c>
      <c r="BE27" s="337">
        <v>16.489660000000001</v>
      </c>
      <c r="BF27" s="337">
        <v>17.113</v>
      </c>
      <c r="BG27" s="337">
        <v>17.070350000000001</v>
      </c>
      <c r="BH27" s="337">
        <v>16.914169999999999</v>
      </c>
      <c r="BI27" s="337">
        <v>17.269950000000001</v>
      </c>
      <c r="BJ27" s="337">
        <v>17.275649999999999</v>
      </c>
      <c r="BK27" s="337">
        <v>16.49962</v>
      </c>
      <c r="BL27" s="337">
        <v>17.240729999999999</v>
      </c>
      <c r="BM27" s="337">
        <v>16.067430000000002</v>
      </c>
      <c r="BN27" s="337">
        <v>16.569520000000001</v>
      </c>
      <c r="BO27" s="337">
        <v>16.343820000000001</v>
      </c>
      <c r="BP27" s="337">
        <v>16.426570000000002</v>
      </c>
      <c r="BQ27" s="337">
        <v>16.555700000000002</v>
      </c>
      <c r="BR27" s="337">
        <v>17.181550000000001</v>
      </c>
      <c r="BS27" s="337">
        <v>17.138729999999999</v>
      </c>
      <c r="BT27" s="337">
        <v>16.981929999999998</v>
      </c>
      <c r="BU27" s="337">
        <v>17.339130000000001</v>
      </c>
      <c r="BV27" s="337">
        <v>17.344860000000001</v>
      </c>
    </row>
    <row r="28" spans="1:74" ht="11.1" customHeight="1" x14ac:dyDescent="0.2">
      <c r="A28" s="111" t="s">
        <v>906</v>
      </c>
      <c r="B28" s="207" t="s">
        <v>630</v>
      </c>
      <c r="C28" s="243">
        <v>3487.6601261000001</v>
      </c>
      <c r="D28" s="243">
        <v>3598.0844913999999</v>
      </c>
      <c r="E28" s="243">
        <v>3282.5375134999999</v>
      </c>
      <c r="F28" s="243">
        <v>3326.3747050000002</v>
      </c>
      <c r="G28" s="243">
        <v>3424.9533013</v>
      </c>
      <c r="H28" s="243">
        <v>3979.5690653000001</v>
      </c>
      <c r="I28" s="243">
        <v>4126.5577734999997</v>
      </c>
      <c r="J28" s="243">
        <v>4165.8891074000003</v>
      </c>
      <c r="K28" s="243">
        <v>3971.2183997000002</v>
      </c>
      <c r="L28" s="243">
        <v>3498.8206481000002</v>
      </c>
      <c r="M28" s="243">
        <v>3384.1296873000001</v>
      </c>
      <c r="N28" s="243">
        <v>3485.0087171</v>
      </c>
      <c r="O28" s="243">
        <v>3491.7134529</v>
      </c>
      <c r="P28" s="243">
        <v>3563.8884813999998</v>
      </c>
      <c r="Q28" s="243">
        <v>3363.3239681</v>
      </c>
      <c r="R28" s="243">
        <v>3350.1616677000002</v>
      </c>
      <c r="S28" s="243">
        <v>3471.7500067999999</v>
      </c>
      <c r="T28" s="243">
        <v>3938.9623182999999</v>
      </c>
      <c r="U28" s="243">
        <v>4131.0554615999999</v>
      </c>
      <c r="V28" s="243">
        <v>4173.2508384000002</v>
      </c>
      <c r="W28" s="243">
        <v>3931.6901776999998</v>
      </c>
      <c r="X28" s="243">
        <v>3505.0133300000002</v>
      </c>
      <c r="Y28" s="243">
        <v>3351.7355232999998</v>
      </c>
      <c r="Z28" s="243">
        <v>3382.9919983999998</v>
      </c>
      <c r="AA28" s="243">
        <v>3394.8164587000001</v>
      </c>
      <c r="AB28" s="243">
        <v>3451.0387479000001</v>
      </c>
      <c r="AC28" s="243">
        <v>3305.6265474000002</v>
      </c>
      <c r="AD28" s="243">
        <v>3367.8902549999998</v>
      </c>
      <c r="AE28" s="243">
        <v>3574.2079726000002</v>
      </c>
      <c r="AF28" s="243">
        <v>3933.6463832999998</v>
      </c>
      <c r="AG28" s="243">
        <v>4146.3002415999999</v>
      </c>
      <c r="AH28" s="243">
        <v>4132.4650890000003</v>
      </c>
      <c r="AI28" s="243">
        <v>3886.1656849999999</v>
      </c>
      <c r="AJ28" s="243">
        <v>3563.5809681000001</v>
      </c>
      <c r="AK28" s="243">
        <v>3388.0246087</v>
      </c>
      <c r="AL28" s="243">
        <v>3358.7854422999999</v>
      </c>
      <c r="AM28" s="243">
        <v>3464.5022468000002</v>
      </c>
      <c r="AN28" s="243">
        <v>3597.2250339000002</v>
      </c>
      <c r="AO28" s="243">
        <v>3349.6294813</v>
      </c>
      <c r="AP28" s="243">
        <v>3379.490988</v>
      </c>
      <c r="AQ28" s="243">
        <v>3512.3565641999999</v>
      </c>
      <c r="AR28" s="243">
        <v>3922.3316479999999</v>
      </c>
      <c r="AS28" s="243">
        <v>4120.4880168</v>
      </c>
      <c r="AT28" s="243">
        <v>4108.6688916000003</v>
      </c>
      <c r="AU28" s="243">
        <v>3965.8948022999998</v>
      </c>
      <c r="AV28" s="243">
        <v>3618.4249976999999</v>
      </c>
      <c r="AW28" s="243">
        <v>3448.2891193</v>
      </c>
      <c r="AX28" s="243">
        <v>3511.2688460999998</v>
      </c>
      <c r="AY28" s="243">
        <v>3684.8427296999998</v>
      </c>
      <c r="AZ28" s="243">
        <v>3724.953</v>
      </c>
      <c r="BA28" s="243">
        <v>3444.2550000000001</v>
      </c>
      <c r="BB28" s="337">
        <v>3436.127</v>
      </c>
      <c r="BC28" s="337">
        <v>3562.1640000000002</v>
      </c>
      <c r="BD28" s="337">
        <v>4019.7350000000001</v>
      </c>
      <c r="BE28" s="337">
        <v>4186.4369999999999</v>
      </c>
      <c r="BF28" s="337">
        <v>4211.7529999999997</v>
      </c>
      <c r="BG28" s="337">
        <v>4010.5059999999999</v>
      </c>
      <c r="BH28" s="337">
        <v>3628.5520000000001</v>
      </c>
      <c r="BI28" s="337">
        <v>3456.5990000000002</v>
      </c>
      <c r="BJ28" s="337">
        <v>3531.0309999999999</v>
      </c>
      <c r="BK28" s="337">
        <v>3627.7289999999998</v>
      </c>
      <c r="BL28" s="337">
        <v>3708.375</v>
      </c>
      <c r="BM28" s="337">
        <v>3469.1790000000001</v>
      </c>
      <c r="BN28" s="337">
        <v>3464.27</v>
      </c>
      <c r="BO28" s="337">
        <v>3591.5549999999998</v>
      </c>
      <c r="BP28" s="337">
        <v>4053.2840000000001</v>
      </c>
      <c r="BQ28" s="337">
        <v>4222.7039999999997</v>
      </c>
      <c r="BR28" s="337">
        <v>4248.3680000000004</v>
      </c>
      <c r="BS28" s="337">
        <v>4045.47</v>
      </c>
      <c r="BT28" s="337">
        <v>3659.0050000000001</v>
      </c>
      <c r="BU28" s="337">
        <v>3485.32</v>
      </c>
      <c r="BV28" s="337">
        <v>3560.0810000000001</v>
      </c>
    </row>
    <row r="29" spans="1:74" ht="11.1" customHeight="1" x14ac:dyDescent="0.2">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377"/>
      <c r="BC29" s="377"/>
      <c r="BD29" s="377"/>
      <c r="BE29" s="377"/>
      <c r="BF29" s="377"/>
      <c r="BG29" s="377"/>
      <c r="BH29" s="377"/>
      <c r="BI29" s="377"/>
      <c r="BJ29" s="377"/>
      <c r="BK29" s="377"/>
      <c r="BL29" s="377"/>
      <c r="BM29" s="377"/>
      <c r="BN29" s="377"/>
      <c r="BO29" s="377"/>
      <c r="BP29" s="377"/>
      <c r="BQ29" s="377"/>
      <c r="BR29" s="377"/>
      <c r="BS29" s="377"/>
      <c r="BT29" s="377"/>
      <c r="BU29" s="377"/>
      <c r="BV29" s="377"/>
    </row>
    <row r="30" spans="1:74" ht="11.1" customHeight="1" x14ac:dyDescent="0.2">
      <c r="A30" s="111" t="s">
        <v>894</v>
      </c>
      <c r="B30" s="207" t="s">
        <v>622</v>
      </c>
      <c r="C30" s="243">
        <v>73.257850968</v>
      </c>
      <c r="D30" s="243">
        <v>78.244332857000003</v>
      </c>
      <c r="E30" s="243">
        <v>74.236064838999994</v>
      </c>
      <c r="F30" s="243">
        <v>72.928595999999999</v>
      </c>
      <c r="G30" s="243">
        <v>76.338038065000006</v>
      </c>
      <c r="H30" s="243">
        <v>80.044304332999999</v>
      </c>
      <c r="I30" s="243">
        <v>80.301556129000005</v>
      </c>
      <c r="J30" s="243">
        <v>81.882669676999996</v>
      </c>
      <c r="K30" s="243">
        <v>84.483551000000006</v>
      </c>
      <c r="L30" s="243">
        <v>78.236163547999993</v>
      </c>
      <c r="M30" s="243">
        <v>77.024661667000004</v>
      </c>
      <c r="N30" s="243">
        <v>71.606440645000006</v>
      </c>
      <c r="O30" s="243">
        <v>71.623065161</v>
      </c>
      <c r="P30" s="243">
        <v>78.164057142999994</v>
      </c>
      <c r="Q30" s="243">
        <v>75.041579677000001</v>
      </c>
      <c r="R30" s="243">
        <v>75.74494</v>
      </c>
      <c r="S30" s="243">
        <v>73.301823870999996</v>
      </c>
      <c r="T30" s="243">
        <v>78.426704999999998</v>
      </c>
      <c r="U30" s="243">
        <v>81.100741935000002</v>
      </c>
      <c r="V30" s="243">
        <v>79.840683225999996</v>
      </c>
      <c r="W30" s="243">
        <v>83.755366667000004</v>
      </c>
      <c r="X30" s="243">
        <v>76.128734194000003</v>
      </c>
      <c r="Y30" s="243">
        <v>74.412137333000004</v>
      </c>
      <c r="Z30" s="243">
        <v>70.965595484000005</v>
      </c>
      <c r="AA30" s="243">
        <v>73.239149677</v>
      </c>
      <c r="AB30" s="243">
        <v>75.508939310000002</v>
      </c>
      <c r="AC30" s="243">
        <v>72.393218387000005</v>
      </c>
      <c r="AD30" s="243">
        <v>75.415548333000004</v>
      </c>
      <c r="AE30" s="243">
        <v>70.965724839000003</v>
      </c>
      <c r="AF30" s="243">
        <v>78.868705667</v>
      </c>
      <c r="AG30" s="243">
        <v>81.369873225999996</v>
      </c>
      <c r="AH30" s="243">
        <v>83.401436774000004</v>
      </c>
      <c r="AI30" s="243">
        <v>80.307503667000006</v>
      </c>
      <c r="AJ30" s="243">
        <v>73.139783871000006</v>
      </c>
      <c r="AK30" s="243">
        <v>74.915262666999993</v>
      </c>
      <c r="AL30" s="243">
        <v>72.684819355000002</v>
      </c>
      <c r="AM30" s="243">
        <v>71.217703225999998</v>
      </c>
      <c r="AN30" s="243">
        <v>76.555528929000005</v>
      </c>
      <c r="AO30" s="243">
        <v>69.853901289999996</v>
      </c>
      <c r="AP30" s="243">
        <v>72.420795333000001</v>
      </c>
      <c r="AQ30" s="243">
        <v>71.306568386999999</v>
      </c>
      <c r="AR30" s="243">
        <v>75.666460000000001</v>
      </c>
      <c r="AS30" s="243">
        <v>80.302399031999997</v>
      </c>
      <c r="AT30" s="243">
        <v>76.535209355000006</v>
      </c>
      <c r="AU30" s="243">
        <v>77.674035333000006</v>
      </c>
      <c r="AV30" s="243">
        <v>71.529315483999994</v>
      </c>
      <c r="AW30" s="243">
        <v>70.612410667000006</v>
      </c>
      <c r="AX30" s="243">
        <v>69.478509032000005</v>
      </c>
      <c r="AY30" s="243">
        <v>47.319488710000002</v>
      </c>
      <c r="AZ30" s="243">
        <v>50.649659999999997</v>
      </c>
      <c r="BA30" s="243">
        <v>46.779229999999998</v>
      </c>
      <c r="BB30" s="337">
        <v>48.625210000000003</v>
      </c>
      <c r="BC30" s="337">
        <v>48.518700000000003</v>
      </c>
      <c r="BD30" s="337">
        <v>50.939059999999998</v>
      </c>
      <c r="BE30" s="337">
        <v>53.21602</v>
      </c>
      <c r="BF30" s="337">
        <v>53.598010000000002</v>
      </c>
      <c r="BG30" s="337">
        <v>54.061279999999996</v>
      </c>
      <c r="BH30" s="337">
        <v>48.912030000000001</v>
      </c>
      <c r="BI30" s="337">
        <v>48.536760000000001</v>
      </c>
      <c r="BJ30" s="337">
        <v>46.489919999999998</v>
      </c>
      <c r="BK30" s="337">
        <v>47.392000000000003</v>
      </c>
      <c r="BL30" s="337">
        <v>50.072569999999999</v>
      </c>
      <c r="BM30" s="337">
        <v>46.930759999999999</v>
      </c>
      <c r="BN30" s="337">
        <v>48.379519999999999</v>
      </c>
      <c r="BO30" s="337">
        <v>48.276049999999998</v>
      </c>
      <c r="BP30" s="337">
        <v>50.686219999999999</v>
      </c>
      <c r="BQ30" s="337">
        <v>52.899799999999999</v>
      </c>
      <c r="BR30" s="337">
        <v>53.279870000000003</v>
      </c>
      <c r="BS30" s="337">
        <v>53.740749999999998</v>
      </c>
      <c r="BT30" s="337">
        <v>48.817909999999998</v>
      </c>
      <c r="BU30" s="337">
        <v>48.442779999999999</v>
      </c>
      <c r="BV30" s="337">
        <v>46.399700000000003</v>
      </c>
    </row>
    <row r="31" spans="1:74" ht="11.1" customHeight="1" x14ac:dyDescent="0.2">
      <c r="A31" s="111" t="s">
        <v>895</v>
      </c>
      <c r="B31" s="189" t="s">
        <v>656</v>
      </c>
      <c r="C31" s="243">
        <v>174.53820644999999</v>
      </c>
      <c r="D31" s="243">
        <v>183.06934214</v>
      </c>
      <c r="E31" s="243">
        <v>180.36807160999999</v>
      </c>
      <c r="F31" s="243">
        <v>186.062443</v>
      </c>
      <c r="G31" s="243">
        <v>181.37121968</v>
      </c>
      <c r="H31" s="243">
        <v>194.003344</v>
      </c>
      <c r="I31" s="243">
        <v>193.47345290000001</v>
      </c>
      <c r="J31" s="243">
        <v>191.93506871</v>
      </c>
      <c r="K31" s="243">
        <v>191.063829</v>
      </c>
      <c r="L31" s="243">
        <v>180.57144258</v>
      </c>
      <c r="M31" s="243">
        <v>176.55480567000001</v>
      </c>
      <c r="N31" s="243">
        <v>181.94427289999999</v>
      </c>
      <c r="O31" s="243">
        <v>202.62492194000001</v>
      </c>
      <c r="P31" s="243">
        <v>207.21635286</v>
      </c>
      <c r="Q31" s="243">
        <v>189.16738548000001</v>
      </c>
      <c r="R31" s="243">
        <v>189.05336632999999</v>
      </c>
      <c r="S31" s="243">
        <v>188.75402258</v>
      </c>
      <c r="T31" s="243">
        <v>202.87748300000001</v>
      </c>
      <c r="U31" s="243">
        <v>195.87246354999999</v>
      </c>
      <c r="V31" s="243">
        <v>198.67442613</v>
      </c>
      <c r="W31" s="243">
        <v>198.04018966999999</v>
      </c>
      <c r="X31" s="243">
        <v>191.56601935</v>
      </c>
      <c r="Y31" s="243">
        <v>191.373086</v>
      </c>
      <c r="Z31" s="243">
        <v>181.61396547999999</v>
      </c>
      <c r="AA31" s="243">
        <v>181.16948097</v>
      </c>
      <c r="AB31" s="243">
        <v>191.30480137999999</v>
      </c>
      <c r="AC31" s="243">
        <v>191.58088742000001</v>
      </c>
      <c r="AD31" s="243">
        <v>185.46053567000001</v>
      </c>
      <c r="AE31" s="243">
        <v>196.94607902999999</v>
      </c>
      <c r="AF31" s="243">
        <v>186.14411367</v>
      </c>
      <c r="AG31" s="243">
        <v>196.15049386999999</v>
      </c>
      <c r="AH31" s="243">
        <v>196.55838032</v>
      </c>
      <c r="AI31" s="243">
        <v>199.77828400000001</v>
      </c>
      <c r="AJ31" s="243">
        <v>187.66050161000001</v>
      </c>
      <c r="AK31" s="243">
        <v>184.13551333000001</v>
      </c>
      <c r="AL31" s="243">
        <v>181.97051096999999</v>
      </c>
      <c r="AM31" s="243">
        <v>181.99454774</v>
      </c>
      <c r="AN31" s="243">
        <v>199.23464749999999</v>
      </c>
      <c r="AO31" s="243">
        <v>184.90451064999999</v>
      </c>
      <c r="AP31" s="243">
        <v>184.394792</v>
      </c>
      <c r="AQ31" s="243">
        <v>182.97304258</v>
      </c>
      <c r="AR31" s="243">
        <v>191.61289567</v>
      </c>
      <c r="AS31" s="243">
        <v>198.53333419000001</v>
      </c>
      <c r="AT31" s="243">
        <v>190.18592193999999</v>
      </c>
      <c r="AU31" s="243">
        <v>189.75265633000001</v>
      </c>
      <c r="AV31" s="243">
        <v>186.81702612999999</v>
      </c>
      <c r="AW31" s="243">
        <v>186.63724733000001</v>
      </c>
      <c r="AX31" s="243">
        <v>190.70487032</v>
      </c>
      <c r="AY31" s="243">
        <v>201.04866709999999</v>
      </c>
      <c r="AZ31" s="243">
        <v>202.2653</v>
      </c>
      <c r="BA31" s="243">
        <v>190.7901</v>
      </c>
      <c r="BB31" s="337">
        <v>188.6035</v>
      </c>
      <c r="BC31" s="337">
        <v>190.76499999999999</v>
      </c>
      <c r="BD31" s="337">
        <v>196.8066</v>
      </c>
      <c r="BE31" s="337">
        <v>200.46530000000001</v>
      </c>
      <c r="BF31" s="337">
        <v>201.1267</v>
      </c>
      <c r="BG31" s="337">
        <v>199.9066</v>
      </c>
      <c r="BH31" s="337">
        <v>193.5891</v>
      </c>
      <c r="BI31" s="337">
        <v>191.08949999999999</v>
      </c>
      <c r="BJ31" s="337">
        <v>189.98490000000001</v>
      </c>
      <c r="BK31" s="337">
        <v>194.84479999999999</v>
      </c>
      <c r="BL31" s="337">
        <v>203.74430000000001</v>
      </c>
      <c r="BM31" s="337">
        <v>196.5069</v>
      </c>
      <c r="BN31" s="337">
        <v>190.6722</v>
      </c>
      <c r="BO31" s="337">
        <v>192.8663</v>
      </c>
      <c r="BP31" s="337">
        <v>198.98079999999999</v>
      </c>
      <c r="BQ31" s="337">
        <v>202.6832</v>
      </c>
      <c r="BR31" s="337">
        <v>203.35249999999999</v>
      </c>
      <c r="BS31" s="337">
        <v>202.1189</v>
      </c>
      <c r="BT31" s="337">
        <v>197.8604</v>
      </c>
      <c r="BU31" s="337">
        <v>195.30439999999999</v>
      </c>
      <c r="BV31" s="337">
        <v>194.17529999999999</v>
      </c>
    </row>
    <row r="32" spans="1:74" ht="11.1" customHeight="1" x14ac:dyDescent="0.2">
      <c r="A32" s="111" t="s">
        <v>896</v>
      </c>
      <c r="B32" s="207" t="s">
        <v>623</v>
      </c>
      <c r="C32" s="243">
        <v>505.28252451999998</v>
      </c>
      <c r="D32" s="243">
        <v>557.91665393000005</v>
      </c>
      <c r="E32" s="243">
        <v>518.48358581000002</v>
      </c>
      <c r="F32" s="243">
        <v>534.13849232999996</v>
      </c>
      <c r="G32" s="243">
        <v>547.97404452000001</v>
      </c>
      <c r="H32" s="243">
        <v>564.89397499999995</v>
      </c>
      <c r="I32" s="243">
        <v>554.28990773999999</v>
      </c>
      <c r="J32" s="243">
        <v>576.35152418999996</v>
      </c>
      <c r="K32" s="243">
        <v>542.22971967000001</v>
      </c>
      <c r="L32" s="243">
        <v>537.16362805999995</v>
      </c>
      <c r="M32" s="243">
        <v>534.21120067000004</v>
      </c>
      <c r="N32" s="243">
        <v>542.63594967999995</v>
      </c>
      <c r="O32" s="243">
        <v>528.95325742</v>
      </c>
      <c r="P32" s="243">
        <v>552.59275929</v>
      </c>
      <c r="Q32" s="243">
        <v>558.40288032000001</v>
      </c>
      <c r="R32" s="243">
        <v>539.99166833000004</v>
      </c>
      <c r="S32" s="243">
        <v>539.94141387000002</v>
      </c>
      <c r="T32" s="243">
        <v>561.41018867000003</v>
      </c>
      <c r="U32" s="243">
        <v>571.27757161</v>
      </c>
      <c r="V32" s="243">
        <v>570.41130741999996</v>
      </c>
      <c r="W32" s="243">
        <v>577.82841467000003</v>
      </c>
      <c r="X32" s="243">
        <v>556.87687774000005</v>
      </c>
      <c r="Y32" s="243">
        <v>546.88147633000005</v>
      </c>
      <c r="Z32" s="243">
        <v>522.73708870999997</v>
      </c>
      <c r="AA32" s="243">
        <v>534.69845935000001</v>
      </c>
      <c r="AB32" s="243">
        <v>573.88435069000002</v>
      </c>
      <c r="AC32" s="243">
        <v>545.57354194000004</v>
      </c>
      <c r="AD32" s="243">
        <v>565.35083967000003</v>
      </c>
      <c r="AE32" s="243">
        <v>564.36048031999997</v>
      </c>
      <c r="AF32" s="243">
        <v>571.10283067</v>
      </c>
      <c r="AG32" s="243">
        <v>576.27275741999995</v>
      </c>
      <c r="AH32" s="243">
        <v>577.70720484000003</v>
      </c>
      <c r="AI32" s="243">
        <v>548.16560032999996</v>
      </c>
      <c r="AJ32" s="243">
        <v>541.40157032000002</v>
      </c>
      <c r="AK32" s="243">
        <v>529.40084000000002</v>
      </c>
      <c r="AL32" s="243">
        <v>503.78722806000002</v>
      </c>
      <c r="AM32" s="243">
        <v>521.72952032000001</v>
      </c>
      <c r="AN32" s="243">
        <v>554.68180749999999</v>
      </c>
      <c r="AO32" s="243">
        <v>523.63965097000005</v>
      </c>
      <c r="AP32" s="243">
        <v>523.81780633000005</v>
      </c>
      <c r="AQ32" s="243">
        <v>538.08718839000005</v>
      </c>
      <c r="AR32" s="243">
        <v>540.04829632999997</v>
      </c>
      <c r="AS32" s="243">
        <v>535.10481838999999</v>
      </c>
      <c r="AT32" s="243">
        <v>549.52583258000004</v>
      </c>
      <c r="AU32" s="243">
        <v>533.14943800000003</v>
      </c>
      <c r="AV32" s="243">
        <v>525.51925194</v>
      </c>
      <c r="AW32" s="243">
        <v>516.59998199999995</v>
      </c>
      <c r="AX32" s="243">
        <v>495.89149967999998</v>
      </c>
      <c r="AY32" s="243">
        <v>517.55537967999999</v>
      </c>
      <c r="AZ32" s="243">
        <v>549.80269999999996</v>
      </c>
      <c r="BA32" s="243">
        <v>528.00620000000004</v>
      </c>
      <c r="BB32" s="337">
        <v>544.73270000000002</v>
      </c>
      <c r="BC32" s="337">
        <v>547.44880000000001</v>
      </c>
      <c r="BD32" s="337">
        <v>558.76990000000001</v>
      </c>
      <c r="BE32" s="337">
        <v>550.87429999999995</v>
      </c>
      <c r="BF32" s="337">
        <v>568.94000000000005</v>
      </c>
      <c r="BG32" s="337">
        <v>555.25229999999999</v>
      </c>
      <c r="BH32" s="337">
        <v>538.88959999999997</v>
      </c>
      <c r="BI32" s="337">
        <v>529.71</v>
      </c>
      <c r="BJ32" s="337">
        <v>516.92560000000003</v>
      </c>
      <c r="BK32" s="337">
        <v>517.56359999999995</v>
      </c>
      <c r="BL32" s="337">
        <v>554.38040000000001</v>
      </c>
      <c r="BM32" s="337">
        <v>528.21169999999995</v>
      </c>
      <c r="BN32" s="337">
        <v>548.53189999999995</v>
      </c>
      <c r="BO32" s="337">
        <v>551.2903</v>
      </c>
      <c r="BP32" s="337">
        <v>562.70249999999999</v>
      </c>
      <c r="BQ32" s="337">
        <v>555.85850000000005</v>
      </c>
      <c r="BR32" s="337">
        <v>574.08889999999997</v>
      </c>
      <c r="BS32" s="337">
        <v>560.27869999999996</v>
      </c>
      <c r="BT32" s="337">
        <v>546.46360000000004</v>
      </c>
      <c r="BU32" s="337">
        <v>537.15239999999994</v>
      </c>
      <c r="BV32" s="337">
        <v>524.18880000000001</v>
      </c>
    </row>
    <row r="33" spans="1:74" ht="11.1" customHeight="1" x14ac:dyDescent="0.2">
      <c r="A33" s="111" t="s">
        <v>897</v>
      </c>
      <c r="B33" s="207" t="s">
        <v>624</v>
      </c>
      <c r="C33" s="243">
        <v>212.41465613</v>
      </c>
      <c r="D33" s="243">
        <v>233.95172178999999</v>
      </c>
      <c r="E33" s="243">
        <v>220.89808128999999</v>
      </c>
      <c r="F33" s="243">
        <v>234.52094033</v>
      </c>
      <c r="G33" s="243">
        <v>235.46267548</v>
      </c>
      <c r="H33" s="243">
        <v>241.21718933</v>
      </c>
      <c r="I33" s="243">
        <v>247.64751161000001</v>
      </c>
      <c r="J33" s="243">
        <v>256.86971097000003</v>
      </c>
      <c r="K33" s="243">
        <v>244.48775133000001</v>
      </c>
      <c r="L33" s="243">
        <v>233.16338322999999</v>
      </c>
      <c r="M33" s="243">
        <v>241.77216132999999</v>
      </c>
      <c r="N33" s="243">
        <v>227.52325805999999</v>
      </c>
      <c r="O33" s="243">
        <v>229.23066903</v>
      </c>
      <c r="P33" s="243">
        <v>242.94126786000001</v>
      </c>
      <c r="Q33" s="243">
        <v>233.77756613</v>
      </c>
      <c r="R33" s="243">
        <v>236.58306167000001</v>
      </c>
      <c r="S33" s="243">
        <v>232.75632193999999</v>
      </c>
      <c r="T33" s="243">
        <v>246.11637933</v>
      </c>
      <c r="U33" s="243">
        <v>260.71001968000002</v>
      </c>
      <c r="V33" s="243">
        <v>256.82411031999999</v>
      </c>
      <c r="W33" s="243">
        <v>251.63813200000001</v>
      </c>
      <c r="X33" s="243">
        <v>240.73394225999999</v>
      </c>
      <c r="Y33" s="243">
        <v>245.87820766999999</v>
      </c>
      <c r="Z33" s="243">
        <v>232.47482484</v>
      </c>
      <c r="AA33" s="243">
        <v>235.17452194000001</v>
      </c>
      <c r="AB33" s="243">
        <v>244.54878034000001</v>
      </c>
      <c r="AC33" s="243">
        <v>236.41741515999999</v>
      </c>
      <c r="AD33" s="243">
        <v>243.10885833</v>
      </c>
      <c r="AE33" s="243">
        <v>252.2162471</v>
      </c>
      <c r="AF33" s="243">
        <v>263.19532700000002</v>
      </c>
      <c r="AG33" s="243">
        <v>272.83789612999999</v>
      </c>
      <c r="AH33" s="243">
        <v>267.55400484</v>
      </c>
      <c r="AI33" s="243">
        <v>253.07402766999999</v>
      </c>
      <c r="AJ33" s="243">
        <v>242.23796580999999</v>
      </c>
      <c r="AK33" s="243">
        <v>245.81914699999999</v>
      </c>
      <c r="AL33" s="243">
        <v>237.99803226</v>
      </c>
      <c r="AM33" s="243">
        <v>226.58545290000001</v>
      </c>
      <c r="AN33" s="243">
        <v>238.36950143000001</v>
      </c>
      <c r="AO33" s="243">
        <v>227.26954258000001</v>
      </c>
      <c r="AP33" s="243">
        <v>228.73792800000001</v>
      </c>
      <c r="AQ33" s="243">
        <v>240.32773258</v>
      </c>
      <c r="AR33" s="243">
        <v>248.04105433000001</v>
      </c>
      <c r="AS33" s="243">
        <v>250.31521581000001</v>
      </c>
      <c r="AT33" s="243">
        <v>258.00385225999997</v>
      </c>
      <c r="AU33" s="243">
        <v>244.13097833</v>
      </c>
      <c r="AV33" s="243">
        <v>237.02840387000001</v>
      </c>
      <c r="AW33" s="243">
        <v>245.30541199999999</v>
      </c>
      <c r="AX33" s="243">
        <v>232.70932065</v>
      </c>
      <c r="AY33" s="243">
        <v>229.12495967999999</v>
      </c>
      <c r="AZ33" s="243">
        <v>246.4059</v>
      </c>
      <c r="BA33" s="243">
        <v>233.4315</v>
      </c>
      <c r="BB33" s="337">
        <v>243.988</v>
      </c>
      <c r="BC33" s="337">
        <v>246.96960000000001</v>
      </c>
      <c r="BD33" s="337">
        <v>257.178</v>
      </c>
      <c r="BE33" s="337">
        <v>266.56369999999998</v>
      </c>
      <c r="BF33" s="337">
        <v>271.61919999999998</v>
      </c>
      <c r="BG33" s="337">
        <v>262.80970000000002</v>
      </c>
      <c r="BH33" s="337">
        <v>250.94929999999999</v>
      </c>
      <c r="BI33" s="337">
        <v>257.1601</v>
      </c>
      <c r="BJ33" s="337">
        <v>246.76159999999999</v>
      </c>
      <c r="BK33" s="337">
        <v>240.3544</v>
      </c>
      <c r="BL33" s="337">
        <v>254.28639999999999</v>
      </c>
      <c r="BM33" s="337">
        <v>242.7354</v>
      </c>
      <c r="BN33" s="337">
        <v>250.08439999999999</v>
      </c>
      <c r="BO33" s="337">
        <v>253.14689999999999</v>
      </c>
      <c r="BP33" s="337">
        <v>263.61450000000002</v>
      </c>
      <c r="BQ33" s="337">
        <v>270.57069999999999</v>
      </c>
      <c r="BR33" s="337">
        <v>275.70209999999997</v>
      </c>
      <c r="BS33" s="337">
        <v>266.7593</v>
      </c>
      <c r="BT33" s="337">
        <v>252.71190000000001</v>
      </c>
      <c r="BU33" s="337">
        <v>258.96429999999998</v>
      </c>
      <c r="BV33" s="337">
        <v>248.49180000000001</v>
      </c>
    </row>
    <row r="34" spans="1:74" ht="11.1" customHeight="1" x14ac:dyDescent="0.2">
      <c r="A34" s="111" t="s">
        <v>898</v>
      </c>
      <c r="B34" s="207" t="s">
        <v>625</v>
      </c>
      <c r="C34" s="243">
        <v>336.20955902999998</v>
      </c>
      <c r="D34" s="243">
        <v>374.87150821</v>
      </c>
      <c r="E34" s="243">
        <v>356.21546129000001</v>
      </c>
      <c r="F34" s="243">
        <v>374.56294333</v>
      </c>
      <c r="G34" s="243">
        <v>390.6135271</v>
      </c>
      <c r="H34" s="243">
        <v>407.63064100000003</v>
      </c>
      <c r="I34" s="243">
        <v>391.01134741999999</v>
      </c>
      <c r="J34" s="243">
        <v>410.14570902999998</v>
      </c>
      <c r="K34" s="243">
        <v>394.83924632999998</v>
      </c>
      <c r="L34" s="243">
        <v>373.31126741999998</v>
      </c>
      <c r="M34" s="243">
        <v>382.67702333</v>
      </c>
      <c r="N34" s="243">
        <v>363.46771516000001</v>
      </c>
      <c r="O34" s="243">
        <v>346.43561484000003</v>
      </c>
      <c r="P34" s="243">
        <v>386.41914464000001</v>
      </c>
      <c r="Q34" s="243">
        <v>372.51384065000002</v>
      </c>
      <c r="R34" s="243">
        <v>385.694661</v>
      </c>
      <c r="S34" s="243">
        <v>398.68202645000002</v>
      </c>
      <c r="T34" s="243">
        <v>392.66312866999999</v>
      </c>
      <c r="U34" s="243">
        <v>400.19517645000002</v>
      </c>
      <c r="V34" s="243">
        <v>407.56204838999997</v>
      </c>
      <c r="W34" s="243">
        <v>391.98003199999999</v>
      </c>
      <c r="X34" s="243">
        <v>382.69715418999999</v>
      </c>
      <c r="Y34" s="243">
        <v>376.94492200000002</v>
      </c>
      <c r="Z34" s="243">
        <v>355.47719418999998</v>
      </c>
      <c r="AA34" s="243">
        <v>351.85412774000002</v>
      </c>
      <c r="AB34" s="243">
        <v>387.65914276000001</v>
      </c>
      <c r="AC34" s="243">
        <v>371.62058870999999</v>
      </c>
      <c r="AD34" s="243">
        <v>392.14156333</v>
      </c>
      <c r="AE34" s="243">
        <v>396.60014129000001</v>
      </c>
      <c r="AF34" s="243">
        <v>394.58690799999999</v>
      </c>
      <c r="AG34" s="243">
        <v>392.70016419000001</v>
      </c>
      <c r="AH34" s="243">
        <v>393.42037548000002</v>
      </c>
      <c r="AI34" s="243">
        <v>378.03280799999999</v>
      </c>
      <c r="AJ34" s="243">
        <v>391.11942935000002</v>
      </c>
      <c r="AK34" s="243">
        <v>369.65895899999998</v>
      </c>
      <c r="AL34" s="243">
        <v>350.41639226000001</v>
      </c>
      <c r="AM34" s="243">
        <v>355.51615032000001</v>
      </c>
      <c r="AN34" s="243">
        <v>382.19158428999998</v>
      </c>
      <c r="AO34" s="243">
        <v>365.90271805999998</v>
      </c>
      <c r="AP34" s="243">
        <v>371.51549667</v>
      </c>
      <c r="AQ34" s="243">
        <v>392.42953032000003</v>
      </c>
      <c r="AR34" s="243">
        <v>398.75168667000003</v>
      </c>
      <c r="AS34" s="243">
        <v>402.40860355000001</v>
      </c>
      <c r="AT34" s="243">
        <v>397.58895289999998</v>
      </c>
      <c r="AU34" s="243">
        <v>389.31897400000003</v>
      </c>
      <c r="AV34" s="243">
        <v>388.12277323000001</v>
      </c>
      <c r="AW34" s="243">
        <v>390.19279433000003</v>
      </c>
      <c r="AX34" s="243">
        <v>342.57116581000002</v>
      </c>
      <c r="AY34" s="243">
        <v>365.51241386999999</v>
      </c>
      <c r="AZ34" s="243">
        <v>388.41030000000001</v>
      </c>
      <c r="BA34" s="243">
        <v>379.92880000000002</v>
      </c>
      <c r="BB34" s="337">
        <v>383.60599999999999</v>
      </c>
      <c r="BC34" s="337">
        <v>397.15120000000002</v>
      </c>
      <c r="BD34" s="337">
        <v>405.93340000000001</v>
      </c>
      <c r="BE34" s="337">
        <v>397.73630000000003</v>
      </c>
      <c r="BF34" s="337">
        <v>408.94369999999998</v>
      </c>
      <c r="BG34" s="337">
        <v>394.94389999999999</v>
      </c>
      <c r="BH34" s="337">
        <v>388.84960000000001</v>
      </c>
      <c r="BI34" s="337">
        <v>386.86849999999998</v>
      </c>
      <c r="BJ34" s="337">
        <v>360.50389999999999</v>
      </c>
      <c r="BK34" s="337">
        <v>363.20699999999999</v>
      </c>
      <c r="BL34" s="337">
        <v>395.5933</v>
      </c>
      <c r="BM34" s="337">
        <v>375.52710000000002</v>
      </c>
      <c r="BN34" s="337">
        <v>386.68180000000001</v>
      </c>
      <c r="BO34" s="337">
        <v>400.35169999999999</v>
      </c>
      <c r="BP34" s="337">
        <v>409.21170000000001</v>
      </c>
      <c r="BQ34" s="337">
        <v>403.33539999999999</v>
      </c>
      <c r="BR34" s="337">
        <v>414.69889999999998</v>
      </c>
      <c r="BS34" s="337">
        <v>400.4991</v>
      </c>
      <c r="BT34" s="337">
        <v>395.483</v>
      </c>
      <c r="BU34" s="337">
        <v>393.4649</v>
      </c>
      <c r="BV34" s="337">
        <v>366.64699999999999</v>
      </c>
    </row>
    <row r="35" spans="1:74" ht="11.1" customHeight="1" x14ac:dyDescent="0.2">
      <c r="A35" s="111" t="s">
        <v>899</v>
      </c>
      <c r="B35" s="207" t="s">
        <v>626</v>
      </c>
      <c r="C35" s="243">
        <v>323.30198516000002</v>
      </c>
      <c r="D35" s="243">
        <v>351.30651642999999</v>
      </c>
      <c r="E35" s="243">
        <v>334.32593871</v>
      </c>
      <c r="F35" s="243">
        <v>343.79922467</v>
      </c>
      <c r="G35" s="243">
        <v>335.84709515999998</v>
      </c>
      <c r="H35" s="243">
        <v>322.582695</v>
      </c>
      <c r="I35" s="243">
        <v>322.10967226000002</v>
      </c>
      <c r="J35" s="243">
        <v>330.28488580999999</v>
      </c>
      <c r="K35" s="243">
        <v>346.47695733</v>
      </c>
      <c r="L35" s="243">
        <v>336.37482</v>
      </c>
      <c r="M35" s="243">
        <v>332.20273266999999</v>
      </c>
      <c r="N35" s="243">
        <v>334.54690290000002</v>
      </c>
      <c r="O35" s="243">
        <v>337.04842226</v>
      </c>
      <c r="P35" s="243">
        <v>349.18345213999999</v>
      </c>
      <c r="Q35" s="243">
        <v>345.54522322999998</v>
      </c>
      <c r="R35" s="243">
        <v>331.25791133000001</v>
      </c>
      <c r="S35" s="243">
        <v>305.70978676999999</v>
      </c>
      <c r="T35" s="243">
        <v>326.89888332999999</v>
      </c>
      <c r="U35" s="243">
        <v>328.28683483999998</v>
      </c>
      <c r="V35" s="243">
        <v>336.94291580999999</v>
      </c>
      <c r="W35" s="243">
        <v>348.36701667</v>
      </c>
      <c r="X35" s="243">
        <v>339.34893323</v>
      </c>
      <c r="Y35" s="243">
        <v>341.01248800000002</v>
      </c>
      <c r="Z35" s="243">
        <v>331.41728323000001</v>
      </c>
      <c r="AA35" s="243">
        <v>333.97382677000002</v>
      </c>
      <c r="AB35" s="243">
        <v>348.95326862000002</v>
      </c>
      <c r="AC35" s="243">
        <v>345.21188612999998</v>
      </c>
      <c r="AD35" s="243">
        <v>350.04818633000002</v>
      </c>
      <c r="AE35" s="243">
        <v>343.96737774000002</v>
      </c>
      <c r="AF35" s="243">
        <v>330.33484866999999</v>
      </c>
      <c r="AG35" s="243">
        <v>329.64213870999998</v>
      </c>
      <c r="AH35" s="243">
        <v>336.08332225999999</v>
      </c>
      <c r="AI35" s="243">
        <v>335.10528067000001</v>
      </c>
      <c r="AJ35" s="243">
        <v>333.89148547999997</v>
      </c>
      <c r="AK35" s="243">
        <v>331.33691866999999</v>
      </c>
      <c r="AL35" s="243">
        <v>322.67687225999998</v>
      </c>
      <c r="AM35" s="243">
        <v>313.83700515999999</v>
      </c>
      <c r="AN35" s="243">
        <v>325.74132286000003</v>
      </c>
      <c r="AO35" s="243">
        <v>313.61135194000002</v>
      </c>
      <c r="AP35" s="243">
        <v>323.00920632999998</v>
      </c>
      <c r="AQ35" s="243">
        <v>315.58416903</v>
      </c>
      <c r="AR35" s="243">
        <v>298.63474033</v>
      </c>
      <c r="AS35" s="243">
        <v>279.23719225999997</v>
      </c>
      <c r="AT35" s="243">
        <v>293.54419516000002</v>
      </c>
      <c r="AU35" s="243">
        <v>285.68027999999998</v>
      </c>
      <c r="AV35" s="243">
        <v>284.02205355000001</v>
      </c>
      <c r="AW35" s="243">
        <v>280.98722932999999</v>
      </c>
      <c r="AX35" s="243">
        <v>265.56654613000001</v>
      </c>
      <c r="AY35" s="243">
        <v>273.25349483999997</v>
      </c>
      <c r="AZ35" s="243">
        <v>285.87209999999999</v>
      </c>
      <c r="BA35" s="243">
        <v>289.14960000000002</v>
      </c>
      <c r="BB35" s="337">
        <v>309.37369999999999</v>
      </c>
      <c r="BC35" s="337">
        <v>298.4325</v>
      </c>
      <c r="BD35" s="337">
        <v>291.27030000000002</v>
      </c>
      <c r="BE35" s="337">
        <v>285.70010000000002</v>
      </c>
      <c r="BF35" s="337">
        <v>293.66919999999999</v>
      </c>
      <c r="BG35" s="337">
        <v>303.63170000000002</v>
      </c>
      <c r="BH35" s="337">
        <v>299.24419999999998</v>
      </c>
      <c r="BI35" s="337">
        <v>295.40679999999998</v>
      </c>
      <c r="BJ35" s="337">
        <v>288.83109999999999</v>
      </c>
      <c r="BK35" s="337">
        <v>283.90609999999998</v>
      </c>
      <c r="BL35" s="337">
        <v>298.40289999999999</v>
      </c>
      <c r="BM35" s="337">
        <v>288.02609999999999</v>
      </c>
      <c r="BN35" s="337">
        <v>304.7287</v>
      </c>
      <c r="BO35" s="337">
        <v>293.94920000000002</v>
      </c>
      <c r="BP35" s="337">
        <v>286.8938</v>
      </c>
      <c r="BQ35" s="337">
        <v>291.40690000000001</v>
      </c>
      <c r="BR35" s="337">
        <v>299.53539999999998</v>
      </c>
      <c r="BS35" s="337">
        <v>309.69740000000002</v>
      </c>
      <c r="BT35" s="337">
        <v>306.71910000000003</v>
      </c>
      <c r="BU35" s="337">
        <v>302.78649999999999</v>
      </c>
      <c r="BV35" s="337">
        <v>296.04759999999999</v>
      </c>
    </row>
    <row r="36" spans="1:74" ht="11.1" customHeight="1" x14ac:dyDescent="0.2">
      <c r="A36" s="111" t="s">
        <v>900</v>
      </c>
      <c r="B36" s="207" t="s">
        <v>627</v>
      </c>
      <c r="C36" s="243">
        <v>391.84177613000003</v>
      </c>
      <c r="D36" s="243">
        <v>418.06382179000002</v>
      </c>
      <c r="E36" s="243">
        <v>402.82067031999998</v>
      </c>
      <c r="F36" s="243">
        <v>421.07377233</v>
      </c>
      <c r="G36" s="243">
        <v>430.13694322999999</v>
      </c>
      <c r="H36" s="243">
        <v>469.33977433000001</v>
      </c>
      <c r="I36" s="243">
        <v>468.72652128999999</v>
      </c>
      <c r="J36" s="243">
        <v>481.68846839000003</v>
      </c>
      <c r="K36" s="243">
        <v>478.22876366999998</v>
      </c>
      <c r="L36" s="243">
        <v>438.62986774000001</v>
      </c>
      <c r="M36" s="243">
        <v>443.58632132999998</v>
      </c>
      <c r="N36" s="243">
        <v>411.80956161</v>
      </c>
      <c r="O36" s="243">
        <v>429.15906225999998</v>
      </c>
      <c r="P36" s="243">
        <v>441.42185928999999</v>
      </c>
      <c r="Q36" s="243">
        <v>425.00186258000002</v>
      </c>
      <c r="R36" s="243">
        <v>455.80826266999998</v>
      </c>
      <c r="S36" s="243">
        <v>446.16556032</v>
      </c>
      <c r="T36" s="243">
        <v>476.98283733</v>
      </c>
      <c r="U36" s="243">
        <v>464.64938387000001</v>
      </c>
      <c r="V36" s="243">
        <v>489.68493160999998</v>
      </c>
      <c r="W36" s="243">
        <v>476.79636667</v>
      </c>
      <c r="X36" s="243">
        <v>452.29840805999999</v>
      </c>
      <c r="Y36" s="243">
        <v>444.39936567000001</v>
      </c>
      <c r="Z36" s="243">
        <v>422.41608289999999</v>
      </c>
      <c r="AA36" s="243">
        <v>414.19810065000001</v>
      </c>
      <c r="AB36" s="243">
        <v>424.63271137999999</v>
      </c>
      <c r="AC36" s="243">
        <v>421.80492515999998</v>
      </c>
      <c r="AD36" s="243">
        <v>433.16148099999998</v>
      </c>
      <c r="AE36" s="243">
        <v>432.23497484000001</v>
      </c>
      <c r="AF36" s="243">
        <v>454.26660167</v>
      </c>
      <c r="AG36" s="243">
        <v>448.90282934999999</v>
      </c>
      <c r="AH36" s="243">
        <v>461.15705871</v>
      </c>
      <c r="AI36" s="243">
        <v>444.32297267000001</v>
      </c>
      <c r="AJ36" s="243">
        <v>426.52972548000002</v>
      </c>
      <c r="AK36" s="243">
        <v>427.15768666999998</v>
      </c>
      <c r="AL36" s="243">
        <v>404.91768000000002</v>
      </c>
      <c r="AM36" s="243">
        <v>405.51699871</v>
      </c>
      <c r="AN36" s="243">
        <v>422.19672571000001</v>
      </c>
      <c r="AO36" s="243">
        <v>395.59811323000002</v>
      </c>
      <c r="AP36" s="243">
        <v>429.47840532999999</v>
      </c>
      <c r="AQ36" s="243">
        <v>426.40937129000002</v>
      </c>
      <c r="AR36" s="243">
        <v>448.50057900000002</v>
      </c>
      <c r="AS36" s="243">
        <v>434.11250774000001</v>
      </c>
      <c r="AT36" s="243">
        <v>451.59729871000002</v>
      </c>
      <c r="AU36" s="243">
        <v>459.17438766999999</v>
      </c>
      <c r="AV36" s="243">
        <v>431.03090515999997</v>
      </c>
      <c r="AW36" s="243">
        <v>425.67327667000001</v>
      </c>
      <c r="AX36" s="243">
        <v>408.91928129000001</v>
      </c>
      <c r="AY36" s="243">
        <v>423.35275516000002</v>
      </c>
      <c r="AZ36" s="243">
        <v>438.26569999999998</v>
      </c>
      <c r="BA36" s="243">
        <v>421.10480000000001</v>
      </c>
      <c r="BB36" s="337">
        <v>443.642</v>
      </c>
      <c r="BC36" s="337">
        <v>435.85309999999998</v>
      </c>
      <c r="BD36" s="337">
        <v>465.96460000000002</v>
      </c>
      <c r="BE36" s="337">
        <v>447.22</v>
      </c>
      <c r="BF36" s="337">
        <v>464.59359999999998</v>
      </c>
      <c r="BG36" s="337">
        <v>459.59070000000003</v>
      </c>
      <c r="BH36" s="337">
        <v>435.97519999999997</v>
      </c>
      <c r="BI36" s="337">
        <v>432.9676</v>
      </c>
      <c r="BJ36" s="337">
        <v>414.25310000000002</v>
      </c>
      <c r="BK36" s="337">
        <v>426.07</v>
      </c>
      <c r="BL36" s="337">
        <v>444.54430000000002</v>
      </c>
      <c r="BM36" s="337">
        <v>427.48250000000002</v>
      </c>
      <c r="BN36" s="337">
        <v>447.18830000000003</v>
      </c>
      <c r="BO36" s="337">
        <v>439.33519999999999</v>
      </c>
      <c r="BP36" s="337">
        <v>469.68459999999999</v>
      </c>
      <c r="BQ36" s="337">
        <v>453.02539999999999</v>
      </c>
      <c r="BR36" s="337">
        <v>470.62419999999997</v>
      </c>
      <c r="BS36" s="337">
        <v>465.55619999999999</v>
      </c>
      <c r="BT36" s="337">
        <v>442.50670000000002</v>
      </c>
      <c r="BU36" s="337">
        <v>439.45490000000001</v>
      </c>
      <c r="BV36" s="337">
        <v>420.46</v>
      </c>
    </row>
    <row r="37" spans="1:74" s="116" customFormat="1" ht="11.1" customHeight="1" x14ac:dyDescent="0.2">
      <c r="A37" s="111" t="s">
        <v>901</v>
      </c>
      <c r="B37" s="207" t="s">
        <v>628</v>
      </c>
      <c r="C37" s="243">
        <v>193.10191258</v>
      </c>
      <c r="D37" s="243">
        <v>206.20471929000001</v>
      </c>
      <c r="E37" s="243">
        <v>194.38214065</v>
      </c>
      <c r="F37" s="243">
        <v>201.30437967</v>
      </c>
      <c r="G37" s="243">
        <v>207.58249258000001</v>
      </c>
      <c r="H37" s="243">
        <v>231.95876833</v>
      </c>
      <c r="I37" s="243">
        <v>239.42900161</v>
      </c>
      <c r="J37" s="243">
        <v>236.98076774</v>
      </c>
      <c r="K37" s="243">
        <v>226.45578567000001</v>
      </c>
      <c r="L37" s="243">
        <v>210.96047548000001</v>
      </c>
      <c r="M37" s="243">
        <v>212.18611232999999</v>
      </c>
      <c r="N37" s="243">
        <v>204.25096805999999</v>
      </c>
      <c r="O37" s="243">
        <v>200.61418710000001</v>
      </c>
      <c r="P37" s="243">
        <v>211.72803035999999</v>
      </c>
      <c r="Q37" s="243">
        <v>203.39620968</v>
      </c>
      <c r="R37" s="243">
        <v>208.55950899999999</v>
      </c>
      <c r="S37" s="243">
        <v>215.01957902999999</v>
      </c>
      <c r="T37" s="243">
        <v>236.218909</v>
      </c>
      <c r="U37" s="243">
        <v>246.89063451999999</v>
      </c>
      <c r="V37" s="243">
        <v>249.202</v>
      </c>
      <c r="W37" s="243">
        <v>225.09146733</v>
      </c>
      <c r="X37" s="243">
        <v>216.11594903</v>
      </c>
      <c r="Y37" s="243">
        <v>218.16875899999999</v>
      </c>
      <c r="Z37" s="243">
        <v>212.14201742</v>
      </c>
      <c r="AA37" s="243">
        <v>204.12337515999999</v>
      </c>
      <c r="AB37" s="243">
        <v>213.51581827999999</v>
      </c>
      <c r="AC37" s="243">
        <v>202.96411484000001</v>
      </c>
      <c r="AD37" s="243">
        <v>215.69732400000001</v>
      </c>
      <c r="AE37" s="243">
        <v>227.61786677000001</v>
      </c>
      <c r="AF37" s="243">
        <v>248.70556300000001</v>
      </c>
      <c r="AG37" s="243">
        <v>248.66953065000001</v>
      </c>
      <c r="AH37" s="243">
        <v>251.85985226</v>
      </c>
      <c r="AI37" s="243">
        <v>232.19870533</v>
      </c>
      <c r="AJ37" s="243">
        <v>221.81103902999999</v>
      </c>
      <c r="AK37" s="243">
        <v>216.25010867</v>
      </c>
      <c r="AL37" s="243">
        <v>214.40536065000001</v>
      </c>
      <c r="AM37" s="243">
        <v>209.47413419</v>
      </c>
      <c r="AN37" s="243">
        <v>214.74212356999999</v>
      </c>
      <c r="AO37" s="243">
        <v>206.52411774000001</v>
      </c>
      <c r="AP37" s="243">
        <v>216.98870167000001</v>
      </c>
      <c r="AQ37" s="243">
        <v>231.97719419000001</v>
      </c>
      <c r="AR37" s="243">
        <v>254.62414932999999</v>
      </c>
      <c r="AS37" s="243">
        <v>256.66259031999999</v>
      </c>
      <c r="AT37" s="243">
        <v>248.13637516</v>
      </c>
      <c r="AU37" s="243">
        <v>234.07291967</v>
      </c>
      <c r="AV37" s="243">
        <v>215.81459258000001</v>
      </c>
      <c r="AW37" s="243">
        <v>221.17698100000001</v>
      </c>
      <c r="AX37" s="243">
        <v>212.73840096999999</v>
      </c>
      <c r="AY37" s="243">
        <v>212.69069547999999</v>
      </c>
      <c r="AZ37" s="243">
        <v>223.86070000000001</v>
      </c>
      <c r="BA37" s="243">
        <v>220.5787</v>
      </c>
      <c r="BB37" s="337">
        <v>227.2927</v>
      </c>
      <c r="BC37" s="337">
        <v>239.2353</v>
      </c>
      <c r="BD37" s="337">
        <v>258.0215</v>
      </c>
      <c r="BE37" s="337">
        <v>261.64490000000001</v>
      </c>
      <c r="BF37" s="337">
        <v>259.00740000000002</v>
      </c>
      <c r="BG37" s="337">
        <v>242.98830000000001</v>
      </c>
      <c r="BH37" s="337">
        <v>226.0498</v>
      </c>
      <c r="BI37" s="337">
        <v>226.79990000000001</v>
      </c>
      <c r="BJ37" s="337">
        <v>220.90809999999999</v>
      </c>
      <c r="BK37" s="337">
        <v>221.85300000000001</v>
      </c>
      <c r="BL37" s="337">
        <v>232.75219999999999</v>
      </c>
      <c r="BM37" s="337">
        <v>221.0712</v>
      </c>
      <c r="BN37" s="337">
        <v>234.9879</v>
      </c>
      <c r="BO37" s="337">
        <v>247.34059999999999</v>
      </c>
      <c r="BP37" s="337">
        <v>266.77030000000002</v>
      </c>
      <c r="BQ37" s="337">
        <v>270.78440000000001</v>
      </c>
      <c r="BR37" s="337">
        <v>268.0598</v>
      </c>
      <c r="BS37" s="337">
        <v>251.4854</v>
      </c>
      <c r="BT37" s="337">
        <v>233.28030000000001</v>
      </c>
      <c r="BU37" s="337">
        <v>234.0574</v>
      </c>
      <c r="BV37" s="337">
        <v>227.9796</v>
      </c>
    </row>
    <row r="38" spans="1:74" s="116" customFormat="1" ht="11.1" customHeight="1" x14ac:dyDescent="0.2">
      <c r="A38" s="111" t="s">
        <v>902</v>
      </c>
      <c r="B38" s="207" t="s">
        <v>278</v>
      </c>
      <c r="C38" s="243">
        <v>211.68534613</v>
      </c>
      <c r="D38" s="243">
        <v>230.68447642999999</v>
      </c>
      <c r="E38" s="243">
        <v>230.69786031999999</v>
      </c>
      <c r="F38" s="243">
        <v>237.44110732999999</v>
      </c>
      <c r="G38" s="243">
        <v>228.65277935</v>
      </c>
      <c r="H38" s="243">
        <v>253.24810500000001</v>
      </c>
      <c r="I38" s="243">
        <v>255.34476742000001</v>
      </c>
      <c r="J38" s="243">
        <v>256.45698548000001</v>
      </c>
      <c r="K38" s="243">
        <v>257.06531232999998</v>
      </c>
      <c r="L38" s="243">
        <v>244.40461289999999</v>
      </c>
      <c r="M38" s="243">
        <v>238.35088232999999</v>
      </c>
      <c r="N38" s="243">
        <v>237.2715671</v>
      </c>
      <c r="O38" s="243">
        <v>224.05445516</v>
      </c>
      <c r="P38" s="243">
        <v>242.55438071</v>
      </c>
      <c r="Q38" s="243">
        <v>235.11562742000001</v>
      </c>
      <c r="R38" s="243">
        <v>242.23186466999999</v>
      </c>
      <c r="S38" s="243">
        <v>234.43932838999999</v>
      </c>
      <c r="T38" s="243">
        <v>263.21645132999998</v>
      </c>
      <c r="U38" s="243">
        <v>251.76386452</v>
      </c>
      <c r="V38" s="243">
        <v>268.44815741999997</v>
      </c>
      <c r="W38" s="243">
        <v>264.34969066999997</v>
      </c>
      <c r="X38" s="243">
        <v>248.95165516</v>
      </c>
      <c r="Y38" s="243">
        <v>242.34399667</v>
      </c>
      <c r="Z38" s="243">
        <v>236.44985581</v>
      </c>
      <c r="AA38" s="243">
        <v>213.04874677000001</v>
      </c>
      <c r="AB38" s="243">
        <v>226.05755171999999</v>
      </c>
      <c r="AC38" s="243">
        <v>221.50893483999999</v>
      </c>
      <c r="AD38" s="243">
        <v>227.27052033000001</v>
      </c>
      <c r="AE38" s="243">
        <v>233.26354323000001</v>
      </c>
      <c r="AF38" s="243">
        <v>246.65862933</v>
      </c>
      <c r="AG38" s="243">
        <v>253.16804225999999</v>
      </c>
      <c r="AH38" s="243">
        <v>259.94498355000002</v>
      </c>
      <c r="AI38" s="243">
        <v>250.36505867</v>
      </c>
      <c r="AJ38" s="243">
        <v>245.40686968</v>
      </c>
      <c r="AK38" s="243">
        <v>235.53297266999999</v>
      </c>
      <c r="AL38" s="243">
        <v>224.81089710000001</v>
      </c>
      <c r="AM38" s="243">
        <v>221.50499742</v>
      </c>
      <c r="AN38" s="243">
        <v>232.45162571</v>
      </c>
      <c r="AO38" s="243">
        <v>219.10243387</v>
      </c>
      <c r="AP38" s="243">
        <v>224.020467</v>
      </c>
      <c r="AQ38" s="243">
        <v>235.37904710000001</v>
      </c>
      <c r="AR38" s="243">
        <v>244.104803</v>
      </c>
      <c r="AS38" s="243">
        <v>249.37152355000001</v>
      </c>
      <c r="AT38" s="243">
        <v>252.73561226000001</v>
      </c>
      <c r="AU38" s="243">
        <v>249.52285633</v>
      </c>
      <c r="AV38" s="243">
        <v>241.66744935</v>
      </c>
      <c r="AW38" s="243">
        <v>233.71207799999999</v>
      </c>
      <c r="AX38" s="243">
        <v>226.54310226000001</v>
      </c>
      <c r="AY38" s="243">
        <v>220.68448613000001</v>
      </c>
      <c r="AZ38" s="243">
        <v>233.69880000000001</v>
      </c>
      <c r="BA38" s="243">
        <v>223.5224</v>
      </c>
      <c r="BB38" s="337">
        <v>228.37620000000001</v>
      </c>
      <c r="BC38" s="337">
        <v>227.44380000000001</v>
      </c>
      <c r="BD38" s="337">
        <v>245.8228</v>
      </c>
      <c r="BE38" s="337">
        <v>248.87559999999999</v>
      </c>
      <c r="BF38" s="337">
        <v>256.52260000000001</v>
      </c>
      <c r="BG38" s="337">
        <v>252.99709999999999</v>
      </c>
      <c r="BH38" s="337">
        <v>243.74019999999999</v>
      </c>
      <c r="BI38" s="337">
        <v>235.6036</v>
      </c>
      <c r="BJ38" s="337">
        <v>231.09800000000001</v>
      </c>
      <c r="BK38" s="337">
        <v>222.02180000000001</v>
      </c>
      <c r="BL38" s="337">
        <v>238.27590000000001</v>
      </c>
      <c r="BM38" s="337">
        <v>228.52180000000001</v>
      </c>
      <c r="BN38" s="337">
        <v>233.1756</v>
      </c>
      <c r="BO38" s="337">
        <v>232.2313</v>
      </c>
      <c r="BP38" s="337">
        <v>251.00530000000001</v>
      </c>
      <c r="BQ38" s="337">
        <v>254.3733</v>
      </c>
      <c r="BR38" s="337">
        <v>262.1866</v>
      </c>
      <c r="BS38" s="337">
        <v>258.57900000000001</v>
      </c>
      <c r="BT38" s="337">
        <v>250.33189999999999</v>
      </c>
      <c r="BU38" s="337">
        <v>241.9692</v>
      </c>
      <c r="BV38" s="337">
        <v>237.3365</v>
      </c>
    </row>
    <row r="39" spans="1:74" s="116" customFormat="1" ht="11.1" customHeight="1" x14ac:dyDescent="0.2">
      <c r="A39" s="111" t="s">
        <v>907</v>
      </c>
      <c r="B39" s="207" t="s">
        <v>279</v>
      </c>
      <c r="C39" s="243">
        <v>13.463094516</v>
      </c>
      <c r="D39" s="243">
        <v>13.200553571</v>
      </c>
      <c r="E39" s="243">
        <v>13.234348065000001</v>
      </c>
      <c r="F39" s="243">
        <v>13.337285333000001</v>
      </c>
      <c r="G39" s="243">
        <v>13.530137097000001</v>
      </c>
      <c r="H39" s="243">
        <v>13.795800667</v>
      </c>
      <c r="I39" s="243">
        <v>13.977780322999999</v>
      </c>
      <c r="J39" s="243">
        <v>14.275922258</v>
      </c>
      <c r="K39" s="243">
        <v>14.181055000000001</v>
      </c>
      <c r="L39" s="243">
        <v>14.051582258</v>
      </c>
      <c r="M39" s="243">
        <v>13.764177667</v>
      </c>
      <c r="N39" s="243">
        <v>13.422133226</v>
      </c>
      <c r="O39" s="243">
        <v>13.379033871000001</v>
      </c>
      <c r="P39" s="243">
        <v>13.934682143</v>
      </c>
      <c r="Q39" s="243">
        <v>13.524557742000001</v>
      </c>
      <c r="R39" s="243">
        <v>13.612625</v>
      </c>
      <c r="S39" s="243">
        <v>13.446163547999999</v>
      </c>
      <c r="T39" s="243">
        <v>13.229958667</v>
      </c>
      <c r="U39" s="243">
        <v>13.593116129</v>
      </c>
      <c r="V39" s="243">
        <v>13.827932258000001</v>
      </c>
      <c r="W39" s="243">
        <v>14.107424999999999</v>
      </c>
      <c r="X39" s="243">
        <v>14.205920967999999</v>
      </c>
      <c r="Y39" s="243">
        <v>13.861648333</v>
      </c>
      <c r="Z39" s="243">
        <v>13.538314839</v>
      </c>
      <c r="AA39" s="243">
        <v>13.509113548</v>
      </c>
      <c r="AB39" s="243">
        <v>13.875112414</v>
      </c>
      <c r="AC39" s="243">
        <v>13.448455161</v>
      </c>
      <c r="AD39" s="243">
        <v>13.334307666999999</v>
      </c>
      <c r="AE39" s="243">
        <v>13.364645161</v>
      </c>
      <c r="AF39" s="243">
        <v>13.436786667</v>
      </c>
      <c r="AG39" s="243">
        <v>13.808223548000001</v>
      </c>
      <c r="AH39" s="243">
        <v>14.398303225999999</v>
      </c>
      <c r="AI39" s="243">
        <v>13.979771</v>
      </c>
      <c r="AJ39" s="243">
        <v>14.081941613</v>
      </c>
      <c r="AK39" s="243">
        <v>14.037264333</v>
      </c>
      <c r="AL39" s="243">
        <v>14.061377741999999</v>
      </c>
      <c r="AM39" s="243">
        <v>13.315699677</v>
      </c>
      <c r="AN39" s="243">
        <v>12.878590000000001</v>
      </c>
      <c r="AO39" s="243">
        <v>12.840745160999999</v>
      </c>
      <c r="AP39" s="243">
        <v>13.367208333000001</v>
      </c>
      <c r="AQ39" s="243">
        <v>13.462039032</v>
      </c>
      <c r="AR39" s="243">
        <v>13.709085333000001</v>
      </c>
      <c r="AS39" s="243">
        <v>14.043833226</v>
      </c>
      <c r="AT39" s="243">
        <v>14.426731934999999</v>
      </c>
      <c r="AU39" s="243">
        <v>14.124221667</v>
      </c>
      <c r="AV39" s="243">
        <v>14.018131613</v>
      </c>
      <c r="AW39" s="243">
        <v>13.635286000000001</v>
      </c>
      <c r="AX39" s="243">
        <v>13.087861612999999</v>
      </c>
      <c r="AY39" s="243">
        <v>13.200924516000001</v>
      </c>
      <c r="AZ39" s="243">
        <v>13.36815</v>
      </c>
      <c r="BA39" s="243">
        <v>13.06941</v>
      </c>
      <c r="BB39" s="337">
        <v>13.449120000000001</v>
      </c>
      <c r="BC39" s="337">
        <v>13.55058</v>
      </c>
      <c r="BD39" s="337">
        <v>13.811489999999999</v>
      </c>
      <c r="BE39" s="337">
        <v>14.112360000000001</v>
      </c>
      <c r="BF39" s="337">
        <v>14.49241</v>
      </c>
      <c r="BG39" s="337">
        <v>14.324730000000001</v>
      </c>
      <c r="BH39" s="337">
        <v>14.252409999999999</v>
      </c>
      <c r="BI39" s="337">
        <v>13.9246</v>
      </c>
      <c r="BJ39" s="337">
        <v>13.644299999999999</v>
      </c>
      <c r="BK39" s="337">
        <v>13.618930000000001</v>
      </c>
      <c r="BL39" s="337">
        <v>13.66723</v>
      </c>
      <c r="BM39" s="337">
        <v>13.440989999999999</v>
      </c>
      <c r="BN39" s="337">
        <v>13.718109999999999</v>
      </c>
      <c r="BO39" s="337">
        <v>13.82159</v>
      </c>
      <c r="BP39" s="337">
        <v>14.087719999999999</v>
      </c>
      <c r="BQ39" s="337">
        <v>14.422829999999999</v>
      </c>
      <c r="BR39" s="337">
        <v>14.81124</v>
      </c>
      <c r="BS39" s="337">
        <v>14.63988</v>
      </c>
      <c r="BT39" s="337">
        <v>14.4947</v>
      </c>
      <c r="BU39" s="337">
        <v>14.16131</v>
      </c>
      <c r="BV39" s="337">
        <v>13.876250000000001</v>
      </c>
    </row>
    <row r="40" spans="1:74" s="116" customFormat="1" ht="11.1" customHeight="1" x14ac:dyDescent="0.2">
      <c r="A40" s="111" t="s">
        <v>908</v>
      </c>
      <c r="B40" s="207" t="s">
        <v>630</v>
      </c>
      <c r="C40" s="243">
        <v>2435.0969116000001</v>
      </c>
      <c r="D40" s="243">
        <v>2647.5136464000002</v>
      </c>
      <c r="E40" s="243">
        <v>2525.6622229</v>
      </c>
      <c r="F40" s="243">
        <v>2619.1691842999999</v>
      </c>
      <c r="G40" s="243">
        <v>2647.5089523000001</v>
      </c>
      <c r="H40" s="243">
        <v>2778.7145970000001</v>
      </c>
      <c r="I40" s="243">
        <v>2766.3115186999999</v>
      </c>
      <c r="J40" s="243">
        <v>2836.8717123000001</v>
      </c>
      <c r="K40" s="243">
        <v>2779.5119712999999</v>
      </c>
      <c r="L40" s="243">
        <v>2646.8672431999998</v>
      </c>
      <c r="M40" s="243">
        <v>2652.3300789999998</v>
      </c>
      <c r="N40" s="243">
        <v>2588.4787694000001</v>
      </c>
      <c r="O40" s="243">
        <v>2583.1226889999998</v>
      </c>
      <c r="P40" s="243">
        <v>2726.1559864000001</v>
      </c>
      <c r="Q40" s="243">
        <v>2651.4867328999999</v>
      </c>
      <c r="R40" s="243">
        <v>2678.5378700000001</v>
      </c>
      <c r="S40" s="243">
        <v>2648.2160267999998</v>
      </c>
      <c r="T40" s="243">
        <v>2798.0409242999999</v>
      </c>
      <c r="U40" s="243">
        <v>2814.3398071000001</v>
      </c>
      <c r="V40" s="243">
        <v>2871.4185126000002</v>
      </c>
      <c r="W40" s="243">
        <v>2831.9541012999998</v>
      </c>
      <c r="X40" s="243">
        <v>2718.9235942</v>
      </c>
      <c r="Y40" s="243">
        <v>2695.2760870000002</v>
      </c>
      <c r="Z40" s="243">
        <v>2579.2322229000001</v>
      </c>
      <c r="AA40" s="243">
        <v>2554.9889026000001</v>
      </c>
      <c r="AB40" s="243">
        <v>2699.9404768999998</v>
      </c>
      <c r="AC40" s="243">
        <v>2622.5239677</v>
      </c>
      <c r="AD40" s="243">
        <v>2700.9891646999999</v>
      </c>
      <c r="AE40" s="243">
        <v>2731.5370803000001</v>
      </c>
      <c r="AF40" s="243">
        <v>2787.3003143000001</v>
      </c>
      <c r="AG40" s="243">
        <v>2813.5219493999998</v>
      </c>
      <c r="AH40" s="243">
        <v>2842.0849223</v>
      </c>
      <c r="AI40" s="243">
        <v>2735.3300119999999</v>
      </c>
      <c r="AJ40" s="243">
        <v>2677.2803122999999</v>
      </c>
      <c r="AK40" s="243">
        <v>2628.2446730000001</v>
      </c>
      <c r="AL40" s="243">
        <v>2527.7291706000001</v>
      </c>
      <c r="AM40" s="243">
        <v>2520.6922097000001</v>
      </c>
      <c r="AN40" s="243">
        <v>2659.0434574999999</v>
      </c>
      <c r="AO40" s="243">
        <v>2519.2470855000001</v>
      </c>
      <c r="AP40" s="243">
        <v>2587.7508069999999</v>
      </c>
      <c r="AQ40" s="243">
        <v>2647.9358828999998</v>
      </c>
      <c r="AR40" s="243">
        <v>2713.6937499999999</v>
      </c>
      <c r="AS40" s="243">
        <v>2700.0920181000001</v>
      </c>
      <c r="AT40" s="243">
        <v>2732.2799823</v>
      </c>
      <c r="AU40" s="243">
        <v>2676.6007473</v>
      </c>
      <c r="AV40" s="243">
        <v>2595.5699029000002</v>
      </c>
      <c r="AW40" s="243">
        <v>2584.5326973000001</v>
      </c>
      <c r="AX40" s="243">
        <v>2458.2105577000002</v>
      </c>
      <c r="AY40" s="243">
        <v>2503.7432644999999</v>
      </c>
      <c r="AZ40" s="243">
        <v>2632.5990000000002</v>
      </c>
      <c r="BA40" s="243">
        <v>2546.3609999999999</v>
      </c>
      <c r="BB40" s="337">
        <v>2631.6889999999999</v>
      </c>
      <c r="BC40" s="337">
        <v>2645.3690000000001</v>
      </c>
      <c r="BD40" s="337">
        <v>2744.518</v>
      </c>
      <c r="BE40" s="337">
        <v>2726.4090000000001</v>
      </c>
      <c r="BF40" s="337">
        <v>2792.5129999999999</v>
      </c>
      <c r="BG40" s="337">
        <v>2740.5059999999999</v>
      </c>
      <c r="BH40" s="337">
        <v>2640.4520000000002</v>
      </c>
      <c r="BI40" s="337">
        <v>2618.067</v>
      </c>
      <c r="BJ40" s="337">
        <v>2529.4</v>
      </c>
      <c r="BK40" s="337">
        <v>2530.8319999999999</v>
      </c>
      <c r="BL40" s="337">
        <v>2685.7190000000001</v>
      </c>
      <c r="BM40" s="337">
        <v>2568.4549999999999</v>
      </c>
      <c r="BN40" s="337">
        <v>2658.1480000000001</v>
      </c>
      <c r="BO40" s="337">
        <v>2672.6089999999999</v>
      </c>
      <c r="BP40" s="337">
        <v>2773.6370000000002</v>
      </c>
      <c r="BQ40" s="337">
        <v>2769.36</v>
      </c>
      <c r="BR40" s="337">
        <v>2836.34</v>
      </c>
      <c r="BS40" s="337">
        <v>2783.3539999999998</v>
      </c>
      <c r="BT40" s="337">
        <v>2688.6689999999999</v>
      </c>
      <c r="BU40" s="337">
        <v>2665.7579999999998</v>
      </c>
      <c r="BV40" s="337">
        <v>2575.6030000000001</v>
      </c>
    </row>
    <row r="41" spans="1:74" s="116" customFormat="1" ht="11.1" customHeight="1" x14ac:dyDescent="0.2">
      <c r="A41" s="117"/>
      <c r="B41" s="118" t="s">
        <v>277</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378"/>
      <c r="BC41" s="378"/>
      <c r="BD41" s="378"/>
      <c r="BE41" s="378"/>
      <c r="BF41" s="378"/>
      <c r="BG41" s="378"/>
      <c r="BH41" s="378"/>
      <c r="BI41" s="378"/>
      <c r="BJ41" s="378"/>
      <c r="BK41" s="378"/>
      <c r="BL41" s="378"/>
      <c r="BM41" s="378"/>
      <c r="BN41" s="378"/>
      <c r="BO41" s="378"/>
      <c r="BP41" s="378"/>
      <c r="BQ41" s="378"/>
      <c r="BR41" s="378"/>
      <c r="BS41" s="378"/>
      <c r="BT41" s="378"/>
      <c r="BU41" s="378"/>
      <c r="BV41" s="378"/>
    </row>
    <row r="42" spans="1:74" s="116" customFormat="1" ht="11.1" customHeight="1" x14ac:dyDescent="0.2">
      <c r="A42" s="111" t="s">
        <v>909</v>
      </c>
      <c r="B42" s="207" t="s">
        <v>622</v>
      </c>
      <c r="C42" s="263">
        <v>353.42942515999999</v>
      </c>
      <c r="D42" s="263">
        <v>361.78930214000002</v>
      </c>
      <c r="E42" s="263">
        <v>318.05226226000002</v>
      </c>
      <c r="F42" s="263">
        <v>299.27106900000001</v>
      </c>
      <c r="G42" s="263">
        <v>299.17145323</v>
      </c>
      <c r="H42" s="263">
        <v>344.36938966999998</v>
      </c>
      <c r="I42" s="263">
        <v>387.22316065000001</v>
      </c>
      <c r="J42" s="263">
        <v>374.82944322999998</v>
      </c>
      <c r="K42" s="263">
        <v>357.93047032999999</v>
      </c>
      <c r="L42" s="263">
        <v>307.77219129000002</v>
      </c>
      <c r="M42" s="263">
        <v>312.06301400000001</v>
      </c>
      <c r="N42" s="263">
        <v>339.90175128999999</v>
      </c>
      <c r="O42" s="263">
        <v>351.32139065000001</v>
      </c>
      <c r="P42" s="263">
        <v>356.57568857000001</v>
      </c>
      <c r="Q42" s="263">
        <v>322.77176161</v>
      </c>
      <c r="R42" s="263">
        <v>311.96068033</v>
      </c>
      <c r="S42" s="263">
        <v>291.79571548000001</v>
      </c>
      <c r="T42" s="263">
        <v>336.23958133000002</v>
      </c>
      <c r="U42" s="263">
        <v>375.17210548000003</v>
      </c>
      <c r="V42" s="263">
        <v>365.16899870999998</v>
      </c>
      <c r="W42" s="263">
        <v>342.75577800000002</v>
      </c>
      <c r="X42" s="263">
        <v>302.99462065</v>
      </c>
      <c r="Y42" s="263">
        <v>302.07509033000002</v>
      </c>
      <c r="Z42" s="263">
        <v>320.46598516</v>
      </c>
      <c r="AA42" s="263">
        <v>340.60761418999999</v>
      </c>
      <c r="AB42" s="263">
        <v>335.28346655000001</v>
      </c>
      <c r="AC42" s="263">
        <v>309.45262838999997</v>
      </c>
      <c r="AD42" s="263">
        <v>296.62883667</v>
      </c>
      <c r="AE42" s="263">
        <v>290.85977064999997</v>
      </c>
      <c r="AF42" s="263">
        <v>333.62732267000001</v>
      </c>
      <c r="AG42" s="263">
        <v>377.11437129000001</v>
      </c>
      <c r="AH42" s="263">
        <v>387.56686612999999</v>
      </c>
      <c r="AI42" s="263">
        <v>341.17299532999999</v>
      </c>
      <c r="AJ42" s="263">
        <v>298.72904741999997</v>
      </c>
      <c r="AK42" s="263">
        <v>309.64854166999999</v>
      </c>
      <c r="AL42" s="263">
        <v>327.94478902999998</v>
      </c>
      <c r="AM42" s="263">
        <v>344.23657355</v>
      </c>
      <c r="AN42" s="263">
        <v>358.49318285999999</v>
      </c>
      <c r="AO42" s="263">
        <v>316.88875805999999</v>
      </c>
      <c r="AP42" s="263">
        <v>304.90395633000003</v>
      </c>
      <c r="AQ42" s="263">
        <v>287.39861452000002</v>
      </c>
      <c r="AR42" s="263">
        <v>333.48543232999998</v>
      </c>
      <c r="AS42" s="263">
        <v>394.11795870999998</v>
      </c>
      <c r="AT42" s="263">
        <v>353.51051710000002</v>
      </c>
      <c r="AU42" s="263">
        <v>331.72673033000001</v>
      </c>
      <c r="AV42" s="263">
        <v>294.04375097000002</v>
      </c>
      <c r="AW42" s="263">
        <v>304.73766533000003</v>
      </c>
      <c r="AX42" s="263">
        <v>335.42012870999997</v>
      </c>
      <c r="AY42" s="263">
        <v>368.15595483999999</v>
      </c>
      <c r="AZ42" s="263">
        <v>370.51209999999998</v>
      </c>
      <c r="BA42" s="263">
        <v>328.49290000000002</v>
      </c>
      <c r="BB42" s="379">
        <v>305.12990000000002</v>
      </c>
      <c r="BC42" s="379">
        <v>295.42320000000001</v>
      </c>
      <c r="BD42" s="379">
        <v>337.07150000000001</v>
      </c>
      <c r="BE42" s="379">
        <v>375.90589999999997</v>
      </c>
      <c r="BF42" s="379">
        <v>373.96039999999999</v>
      </c>
      <c r="BG42" s="379">
        <v>340.53429999999997</v>
      </c>
      <c r="BH42" s="379">
        <v>301.91829999999999</v>
      </c>
      <c r="BI42" s="379">
        <v>307.98739999999998</v>
      </c>
      <c r="BJ42" s="379">
        <v>342.846</v>
      </c>
      <c r="BK42" s="379">
        <v>357.86799999999999</v>
      </c>
      <c r="BL42" s="379">
        <v>361.68079999999998</v>
      </c>
      <c r="BM42" s="379">
        <v>321.1474</v>
      </c>
      <c r="BN42" s="379">
        <v>304.88819999999998</v>
      </c>
      <c r="BO42" s="379">
        <v>295.16120000000001</v>
      </c>
      <c r="BP42" s="379">
        <v>336.32810000000001</v>
      </c>
      <c r="BQ42" s="379">
        <v>374.87189999999998</v>
      </c>
      <c r="BR42" s="379">
        <v>372.92720000000003</v>
      </c>
      <c r="BS42" s="379">
        <v>339.55930000000001</v>
      </c>
      <c r="BT42" s="379">
        <v>302.1918</v>
      </c>
      <c r="BU42" s="379">
        <v>308.3433</v>
      </c>
      <c r="BV42" s="379">
        <v>340.60079999999999</v>
      </c>
    </row>
    <row r="43" spans="1:74" s="116" customFormat="1" ht="11.1" customHeight="1" x14ac:dyDescent="0.2">
      <c r="A43" s="111" t="s">
        <v>910</v>
      </c>
      <c r="B43" s="189" t="s">
        <v>656</v>
      </c>
      <c r="C43" s="263">
        <v>1063.8510458000001</v>
      </c>
      <c r="D43" s="263">
        <v>1072.5344554000001</v>
      </c>
      <c r="E43" s="263">
        <v>951.35403065000003</v>
      </c>
      <c r="F43" s="263">
        <v>892.60480099999995</v>
      </c>
      <c r="G43" s="263">
        <v>903.74403257999995</v>
      </c>
      <c r="H43" s="263">
        <v>1078.5823740000001</v>
      </c>
      <c r="I43" s="263">
        <v>1214.8082987</v>
      </c>
      <c r="J43" s="263">
        <v>1171.7704819</v>
      </c>
      <c r="K43" s="263">
        <v>1065.5072892999999</v>
      </c>
      <c r="L43" s="263">
        <v>904.13119773999995</v>
      </c>
      <c r="M43" s="263">
        <v>912.52258400000005</v>
      </c>
      <c r="N43" s="263">
        <v>1024.518069</v>
      </c>
      <c r="O43" s="263">
        <v>1095.5439765000001</v>
      </c>
      <c r="P43" s="263">
        <v>1093.6047154</v>
      </c>
      <c r="Q43" s="263">
        <v>964.84192194000002</v>
      </c>
      <c r="R43" s="263">
        <v>912.17047566999997</v>
      </c>
      <c r="S43" s="263">
        <v>898.23455419000004</v>
      </c>
      <c r="T43" s="263">
        <v>1042.349013</v>
      </c>
      <c r="U43" s="263">
        <v>1176.3623539</v>
      </c>
      <c r="V43" s="263">
        <v>1147.9188002999999</v>
      </c>
      <c r="W43" s="263">
        <v>1057.2328563000001</v>
      </c>
      <c r="X43" s="263">
        <v>912.69994710000003</v>
      </c>
      <c r="Y43" s="263">
        <v>899.55068367000001</v>
      </c>
      <c r="Z43" s="263">
        <v>956.12696613000003</v>
      </c>
      <c r="AA43" s="263">
        <v>1010.51503</v>
      </c>
      <c r="AB43" s="263">
        <v>1011.5178476</v>
      </c>
      <c r="AC43" s="263">
        <v>919.98600902999999</v>
      </c>
      <c r="AD43" s="263">
        <v>880.87702233000005</v>
      </c>
      <c r="AE43" s="263">
        <v>902.08092968000005</v>
      </c>
      <c r="AF43" s="263">
        <v>1014.1996093</v>
      </c>
      <c r="AG43" s="263">
        <v>1172.9237115999999</v>
      </c>
      <c r="AH43" s="263">
        <v>1158.0650576999999</v>
      </c>
      <c r="AI43" s="263">
        <v>1063.2828773000001</v>
      </c>
      <c r="AJ43" s="263">
        <v>894.89936838999995</v>
      </c>
      <c r="AK43" s="263">
        <v>908.06076732999998</v>
      </c>
      <c r="AL43" s="263">
        <v>960.84231741999997</v>
      </c>
      <c r="AM43" s="263">
        <v>1012.3086603</v>
      </c>
      <c r="AN43" s="263">
        <v>1086.0300199999999</v>
      </c>
      <c r="AO43" s="263">
        <v>958.70910805999995</v>
      </c>
      <c r="AP43" s="263">
        <v>908.75450933000002</v>
      </c>
      <c r="AQ43" s="263">
        <v>878.64391129000001</v>
      </c>
      <c r="AR43" s="263">
        <v>1018.2058060000001</v>
      </c>
      <c r="AS43" s="263">
        <v>1174.2343374</v>
      </c>
      <c r="AT43" s="263">
        <v>1091.9776354999999</v>
      </c>
      <c r="AU43" s="263">
        <v>1014.722964</v>
      </c>
      <c r="AV43" s="263">
        <v>896.53038451999998</v>
      </c>
      <c r="AW43" s="263">
        <v>916.37502132999998</v>
      </c>
      <c r="AX43" s="263">
        <v>1006.8666668</v>
      </c>
      <c r="AY43" s="263">
        <v>1092.0747484000001</v>
      </c>
      <c r="AZ43" s="263">
        <v>1125.5329999999999</v>
      </c>
      <c r="BA43" s="263">
        <v>979.00139999999999</v>
      </c>
      <c r="BB43" s="379">
        <v>904.26319999999998</v>
      </c>
      <c r="BC43" s="379">
        <v>892.27470000000005</v>
      </c>
      <c r="BD43" s="379">
        <v>1017.612</v>
      </c>
      <c r="BE43" s="379">
        <v>1140.635</v>
      </c>
      <c r="BF43" s="379">
        <v>1136.5830000000001</v>
      </c>
      <c r="BG43" s="379">
        <v>1041.008</v>
      </c>
      <c r="BH43" s="379">
        <v>909.2165</v>
      </c>
      <c r="BI43" s="379">
        <v>914.78039999999999</v>
      </c>
      <c r="BJ43" s="379">
        <v>999.65160000000003</v>
      </c>
      <c r="BK43" s="379">
        <v>1060.443</v>
      </c>
      <c r="BL43" s="379">
        <v>1083.3209999999999</v>
      </c>
      <c r="BM43" s="379">
        <v>975.46119999999996</v>
      </c>
      <c r="BN43" s="379">
        <v>905.90539999999999</v>
      </c>
      <c r="BO43" s="379">
        <v>894.13239999999996</v>
      </c>
      <c r="BP43" s="379">
        <v>1023.231</v>
      </c>
      <c r="BQ43" s="379">
        <v>1146.6669999999999</v>
      </c>
      <c r="BR43" s="379">
        <v>1142.5989999999999</v>
      </c>
      <c r="BS43" s="379">
        <v>1046.722</v>
      </c>
      <c r="BT43" s="379">
        <v>917.14729999999997</v>
      </c>
      <c r="BU43" s="379">
        <v>922.67439999999999</v>
      </c>
      <c r="BV43" s="379">
        <v>999.8098</v>
      </c>
    </row>
    <row r="44" spans="1:74" s="116" customFormat="1" ht="11.1" customHeight="1" x14ac:dyDescent="0.2">
      <c r="A44" s="111" t="s">
        <v>911</v>
      </c>
      <c r="B44" s="207" t="s">
        <v>623</v>
      </c>
      <c r="C44" s="263">
        <v>1662.127121</v>
      </c>
      <c r="D44" s="263">
        <v>1659.0354207</v>
      </c>
      <c r="E44" s="263">
        <v>1467.9895710000001</v>
      </c>
      <c r="F44" s="263">
        <v>1377.3563590000001</v>
      </c>
      <c r="G44" s="263">
        <v>1442.3597829</v>
      </c>
      <c r="H44" s="263">
        <v>1660.9215483</v>
      </c>
      <c r="I44" s="263">
        <v>1831.5153147999999</v>
      </c>
      <c r="J44" s="263">
        <v>1844.5743431999999</v>
      </c>
      <c r="K44" s="263">
        <v>1533.7256872999999</v>
      </c>
      <c r="L44" s="263">
        <v>1404.3104203</v>
      </c>
      <c r="M44" s="263">
        <v>1455.1872232999999</v>
      </c>
      <c r="N44" s="263">
        <v>1638.5230213</v>
      </c>
      <c r="O44" s="263">
        <v>1686.4468326000001</v>
      </c>
      <c r="P44" s="263">
        <v>1650.2872735999999</v>
      </c>
      <c r="Q44" s="263">
        <v>1529.6166942</v>
      </c>
      <c r="R44" s="263">
        <v>1410.3522903</v>
      </c>
      <c r="S44" s="263">
        <v>1439.4726561</v>
      </c>
      <c r="T44" s="263">
        <v>1621.6260612999999</v>
      </c>
      <c r="U44" s="263">
        <v>1884.2118277</v>
      </c>
      <c r="V44" s="263">
        <v>1775.4229938999999</v>
      </c>
      <c r="W44" s="263">
        <v>1545.0402306999999</v>
      </c>
      <c r="X44" s="263">
        <v>1420.2731051999999</v>
      </c>
      <c r="Y44" s="263">
        <v>1458.745915</v>
      </c>
      <c r="Z44" s="263">
        <v>1549.5306165</v>
      </c>
      <c r="AA44" s="263">
        <v>1613.5234255</v>
      </c>
      <c r="AB44" s="263">
        <v>1588.7492990000001</v>
      </c>
      <c r="AC44" s="263">
        <v>1451.4411006</v>
      </c>
      <c r="AD44" s="263">
        <v>1400.4231443000001</v>
      </c>
      <c r="AE44" s="263">
        <v>1493.1892581</v>
      </c>
      <c r="AF44" s="263">
        <v>1692.7244929999999</v>
      </c>
      <c r="AG44" s="263">
        <v>1924.5925703</v>
      </c>
      <c r="AH44" s="263">
        <v>1751.725719</v>
      </c>
      <c r="AI44" s="263">
        <v>1517.3603923000001</v>
      </c>
      <c r="AJ44" s="263">
        <v>1424.7420454999999</v>
      </c>
      <c r="AK44" s="263">
        <v>1459.2287822999999</v>
      </c>
      <c r="AL44" s="263">
        <v>1522.8097203</v>
      </c>
      <c r="AM44" s="263">
        <v>1608.7467858</v>
      </c>
      <c r="AN44" s="263">
        <v>1629.6074653999999</v>
      </c>
      <c r="AO44" s="263">
        <v>1532.8638352</v>
      </c>
      <c r="AP44" s="263">
        <v>1421.2768573000001</v>
      </c>
      <c r="AQ44" s="263">
        <v>1439.2904016</v>
      </c>
      <c r="AR44" s="263">
        <v>1560.6009873</v>
      </c>
      <c r="AS44" s="263">
        <v>1700.5406829000001</v>
      </c>
      <c r="AT44" s="263">
        <v>1666.1489538999999</v>
      </c>
      <c r="AU44" s="263">
        <v>1527.0184753000001</v>
      </c>
      <c r="AV44" s="263">
        <v>1427.8698503000001</v>
      </c>
      <c r="AW44" s="263">
        <v>1468.2640363</v>
      </c>
      <c r="AX44" s="263">
        <v>1595.2767681</v>
      </c>
      <c r="AY44" s="263">
        <v>1713.4458261</v>
      </c>
      <c r="AZ44" s="263">
        <v>1688.6669999999999</v>
      </c>
      <c r="BA44" s="263">
        <v>1540.6379999999999</v>
      </c>
      <c r="BB44" s="379">
        <v>1418.3420000000001</v>
      </c>
      <c r="BC44" s="379">
        <v>1439.4870000000001</v>
      </c>
      <c r="BD44" s="379">
        <v>1598.9190000000001</v>
      </c>
      <c r="BE44" s="379">
        <v>1737.0630000000001</v>
      </c>
      <c r="BF44" s="379">
        <v>1724.0160000000001</v>
      </c>
      <c r="BG44" s="379">
        <v>1529.702</v>
      </c>
      <c r="BH44" s="379">
        <v>1442.778</v>
      </c>
      <c r="BI44" s="379">
        <v>1465.2260000000001</v>
      </c>
      <c r="BJ44" s="379">
        <v>1578.24</v>
      </c>
      <c r="BK44" s="379">
        <v>1644.479</v>
      </c>
      <c r="BL44" s="379">
        <v>1645.752</v>
      </c>
      <c r="BM44" s="379">
        <v>1515.317</v>
      </c>
      <c r="BN44" s="379">
        <v>1426.4760000000001</v>
      </c>
      <c r="BO44" s="379">
        <v>1447.6679999999999</v>
      </c>
      <c r="BP44" s="379">
        <v>1600.64</v>
      </c>
      <c r="BQ44" s="379">
        <v>1739.1369999999999</v>
      </c>
      <c r="BR44" s="379">
        <v>1726.3720000000001</v>
      </c>
      <c r="BS44" s="379">
        <v>1532.703</v>
      </c>
      <c r="BT44" s="379">
        <v>1453.0540000000001</v>
      </c>
      <c r="BU44" s="379">
        <v>1475.6780000000001</v>
      </c>
      <c r="BV44" s="379">
        <v>1571.2190000000001</v>
      </c>
    </row>
    <row r="45" spans="1:74" s="116" customFormat="1" ht="11.1" customHeight="1" x14ac:dyDescent="0.2">
      <c r="A45" s="111" t="s">
        <v>912</v>
      </c>
      <c r="B45" s="207" t="s">
        <v>624</v>
      </c>
      <c r="C45" s="263">
        <v>873.50490677000005</v>
      </c>
      <c r="D45" s="263">
        <v>854.00532893000002</v>
      </c>
      <c r="E45" s="263">
        <v>751.44881741999995</v>
      </c>
      <c r="F45" s="263">
        <v>704.38390666999999</v>
      </c>
      <c r="G45" s="263">
        <v>710.99923225999999</v>
      </c>
      <c r="H45" s="263">
        <v>845.88843267000004</v>
      </c>
      <c r="I45" s="263">
        <v>915.38712257999998</v>
      </c>
      <c r="J45" s="263">
        <v>946.60100419000003</v>
      </c>
      <c r="K45" s="263">
        <v>787.02915532999998</v>
      </c>
      <c r="L45" s="263">
        <v>696.82775000000004</v>
      </c>
      <c r="M45" s="263">
        <v>736.01275867000004</v>
      </c>
      <c r="N45" s="263">
        <v>840.74930676999998</v>
      </c>
      <c r="O45" s="263">
        <v>872.20769581000002</v>
      </c>
      <c r="P45" s="263">
        <v>870.41934963999995</v>
      </c>
      <c r="Q45" s="263">
        <v>771.53819935000001</v>
      </c>
      <c r="R45" s="263">
        <v>713.50218400000006</v>
      </c>
      <c r="S45" s="263">
        <v>711.62362386999996</v>
      </c>
      <c r="T45" s="263">
        <v>830.91746533000003</v>
      </c>
      <c r="U45" s="263">
        <v>958.08686870999998</v>
      </c>
      <c r="V45" s="263">
        <v>919.41233225999997</v>
      </c>
      <c r="W45" s="263">
        <v>782.82623666999996</v>
      </c>
      <c r="X45" s="263">
        <v>704.81660419000002</v>
      </c>
      <c r="Y45" s="263">
        <v>739.08551566999995</v>
      </c>
      <c r="Z45" s="263">
        <v>802.11607000000004</v>
      </c>
      <c r="AA45" s="263">
        <v>814.38836258000003</v>
      </c>
      <c r="AB45" s="263">
        <v>812.85224516999995</v>
      </c>
      <c r="AC45" s="263">
        <v>734.23755355000003</v>
      </c>
      <c r="AD45" s="263">
        <v>703.79077232999998</v>
      </c>
      <c r="AE45" s="263">
        <v>748.06402290000005</v>
      </c>
      <c r="AF45" s="263">
        <v>865.03169100000002</v>
      </c>
      <c r="AG45" s="263">
        <v>999.68948451999995</v>
      </c>
      <c r="AH45" s="263">
        <v>902.2963929</v>
      </c>
      <c r="AI45" s="263">
        <v>783.19540467000002</v>
      </c>
      <c r="AJ45" s="263">
        <v>713.49489934999997</v>
      </c>
      <c r="AK45" s="263">
        <v>747.86951699999997</v>
      </c>
      <c r="AL45" s="263">
        <v>801.90157968000005</v>
      </c>
      <c r="AM45" s="263">
        <v>844.17573580999999</v>
      </c>
      <c r="AN45" s="263">
        <v>843.67058250000002</v>
      </c>
      <c r="AO45" s="263">
        <v>783.43968676999998</v>
      </c>
      <c r="AP45" s="263">
        <v>734.71690766999996</v>
      </c>
      <c r="AQ45" s="263">
        <v>722.71280258000002</v>
      </c>
      <c r="AR45" s="263">
        <v>800.08508567000001</v>
      </c>
      <c r="AS45" s="263">
        <v>879.21260581000001</v>
      </c>
      <c r="AT45" s="263">
        <v>878.77002484000002</v>
      </c>
      <c r="AU45" s="263">
        <v>818.49890100000005</v>
      </c>
      <c r="AV45" s="263">
        <v>725.36657097</v>
      </c>
      <c r="AW45" s="263">
        <v>771.34726699999999</v>
      </c>
      <c r="AX45" s="263">
        <v>856.31521257999998</v>
      </c>
      <c r="AY45" s="263">
        <v>902.91942355000003</v>
      </c>
      <c r="AZ45" s="263">
        <v>897.346</v>
      </c>
      <c r="BA45" s="263">
        <v>774.92679999999996</v>
      </c>
      <c r="BB45" s="379">
        <v>729.9434</v>
      </c>
      <c r="BC45" s="379">
        <v>733.25030000000004</v>
      </c>
      <c r="BD45" s="379">
        <v>824.71180000000004</v>
      </c>
      <c r="BE45" s="379">
        <v>919.90049999999997</v>
      </c>
      <c r="BF45" s="379">
        <v>912.53210000000001</v>
      </c>
      <c r="BG45" s="379">
        <v>809.61109999999996</v>
      </c>
      <c r="BH45" s="379">
        <v>739.18140000000005</v>
      </c>
      <c r="BI45" s="379">
        <v>767.82650000000001</v>
      </c>
      <c r="BJ45" s="379">
        <v>846.33159999999998</v>
      </c>
      <c r="BK45" s="379">
        <v>870.7749</v>
      </c>
      <c r="BL45" s="379">
        <v>876.73429999999996</v>
      </c>
      <c r="BM45" s="379">
        <v>779.63019999999995</v>
      </c>
      <c r="BN45" s="379">
        <v>739.0634</v>
      </c>
      <c r="BO45" s="379">
        <v>742.50429999999994</v>
      </c>
      <c r="BP45" s="379">
        <v>833.49810000000002</v>
      </c>
      <c r="BQ45" s="379">
        <v>926.54920000000004</v>
      </c>
      <c r="BR45" s="379">
        <v>919.27279999999996</v>
      </c>
      <c r="BS45" s="379">
        <v>816.14300000000003</v>
      </c>
      <c r="BT45" s="379">
        <v>746.01670000000001</v>
      </c>
      <c r="BU45" s="379">
        <v>774.94470000000001</v>
      </c>
      <c r="BV45" s="379">
        <v>843.0915</v>
      </c>
    </row>
    <row r="46" spans="1:74" s="116" customFormat="1" ht="11.1" customHeight="1" x14ac:dyDescent="0.2">
      <c r="A46" s="111" t="s">
        <v>913</v>
      </c>
      <c r="B46" s="207" t="s">
        <v>625</v>
      </c>
      <c r="C46" s="263">
        <v>2433.8353765000002</v>
      </c>
      <c r="D46" s="263">
        <v>2371.5588063999999</v>
      </c>
      <c r="E46" s="263">
        <v>2018.2189671000001</v>
      </c>
      <c r="F46" s="263">
        <v>1847.1651532999999</v>
      </c>
      <c r="G46" s="263">
        <v>2002.2369384000001</v>
      </c>
      <c r="H46" s="263">
        <v>2517.4576536999998</v>
      </c>
      <c r="I46" s="263">
        <v>2663.7469655</v>
      </c>
      <c r="J46" s="263">
        <v>2641.6172952000002</v>
      </c>
      <c r="K46" s="263">
        <v>2452.0930709999998</v>
      </c>
      <c r="L46" s="263">
        <v>1972.7904083999999</v>
      </c>
      <c r="M46" s="263">
        <v>1930.3728963000001</v>
      </c>
      <c r="N46" s="263">
        <v>2287.4083839</v>
      </c>
      <c r="O46" s="263">
        <v>2394.3178502999999</v>
      </c>
      <c r="P46" s="263">
        <v>2207.8133549999998</v>
      </c>
      <c r="Q46" s="263">
        <v>1905.6319629</v>
      </c>
      <c r="R46" s="263">
        <v>1939.0484623</v>
      </c>
      <c r="S46" s="263">
        <v>2038.7808654999999</v>
      </c>
      <c r="T46" s="263">
        <v>2466.2297483000002</v>
      </c>
      <c r="U46" s="263">
        <v>2605.9059455000001</v>
      </c>
      <c r="V46" s="263">
        <v>2597.9831755</v>
      </c>
      <c r="W46" s="263">
        <v>2356.7833660000001</v>
      </c>
      <c r="X46" s="263">
        <v>1943.0998084</v>
      </c>
      <c r="Y46" s="263">
        <v>1893.463859</v>
      </c>
      <c r="Z46" s="263">
        <v>1987.2672041999999</v>
      </c>
      <c r="AA46" s="263">
        <v>2105.5361071000002</v>
      </c>
      <c r="AB46" s="263">
        <v>2053.5195171999999</v>
      </c>
      <c r="AC46" s="263">
        <v>1893.8172148000001</v>
      </c>
      <c r="AD46" s="263">
        <v>1896.636084</v>
      </c>
      <c r="AE46" s="263">
        <v>2071.6246606</v>
      </c>
      <c r="AF46" s="263">
        <v>2313.4757453000002</v>
      </c>
      <c r="AG46" s="263">
        <v>2572.5715006</v>
      </c>
      <c r="AH46" s="263">
        <v>2503.1564822999999</v>
      </c>
      <c r="AI46" s="263">
        <v>2254.2060956999999</v>
      </c>
      <c r="AJ46" s="263">
        <v>1971.8379706000001</v>
      </c>
      <c r="AK46" s="263">
        <v>1957.1778346999999</v>
      </c>
      <c r="AL46" s="263">
        <v>1995.2001719</v>
      </c>
      <c r="AM46" s="263">
        <v>2132.0832786999999</v>
      </c>
      <c r="AN46" s="263">
        <v>2179.5599078999999</v>
      </c>
      <c r="AO46" s="263">
        <v>2037.4946387</v>
      </c>
      <c r="AP46" s="263">
        <v>1918.154141</v>
      </c>
      <c r="AQ46" s="263">
        <v>1970.1349471000001</v>
      </c>
      <c r="AR46" s="263">
        <v>2324.5349433000001</v>
      </c>
      <c r="AS46" s="263">
        <v>2461.4771194</v>
      </c>
      <c r="AT46" s="263">
        <v>2427.9429774</v>
      </c>
      <c r="AU46" s="263">
        <v>2285.475919</v>
      </c>
      <c r="AV46" s="263">
        <v>2017.6596019000001</v>
      </c>
      <c r="AW46" s="263">
        <v>2014.4796447000001</v>
      </c>
      <c r="AX46" s="263">
        <v>2113.6343397000001</v>
      </c>
      <c r="AY46" s="263">
        <v>2397.6330155000001</v>
      </c>
      <c r="AZ46" s="263">
        <v>2306.3879999999999</v>
      </c>
      <c r="BA46" s="263">
        <v>2032.991</v>
      </c>
      <c r="BB46" s="379">
        <v>1898.4739999999999</v>
      </c>
      <c r="BC46" s="379">
        <v>1998.5160000000001</v>
      </c>
      <c r="BD46" s="379">
        <v>2367.422</v>
      </c>
      <c r="BE46" s="379">
        <v>2527.5520000000001</v>
      </c>
      <c r="BF46" s="379">
        <v>2531.7260000000001</v>
      </c>
      <c r="BG46" s="379">
        <v>2348.105</v>
      </c>
      <c r="BH46" s="379">
        <v>2025.9929999999999</v>
      </c>
      <c r="BI46" s="379">
        <v>1966.9</v>
      </c>
      <c r="BJ46" s="379">
        <v>2143.0189999999998</v>
      </c>
      <c r="BK46" s="379">
        <v>2307.1309999999999</v>
      </c>
      <c r="BL46" s="379">
        <v>2307.1750000000002</v>
      </c>
      <c r="BM46" s="379">
        <v>1991.5609999999999</v>
      </c>
      <c r="BN46" s="379">
        <v>1918.3050000000001</v>
      </c>
      <c r="BO46" s="379">
        <v>2019.383</v>
      </c>
      <c r="BP46" s="379">
        <v>2385.3389999999999</v>
      </c>
      <c r="BQ46" s="379">
        <v>2549.67</v>
      </c>
      <c r="BR46" s="379">
        <v>2553.873</v>
      </c>
      <c r="BS46" s="379">
        <v>2368.9070000000002</v>
      </c>
      <c r="BT46" s="379">
        <v>2050.652</v>
      </c>
      <c r="BU46" s="379">
        <v>1990.857</v>
      </c>
      <c r="BV46" s="379">
        <v>2154.473</v>
      </c>
    </row>
    <row r="47" spans="1:74" s="116" customFormat="1" ht="11.1" customHeight="1" x14ac:dyDescent="0.2">
      <c r="A47" s="111" t="s">
        <v>914</v>
      </c>
      <c r="B47" s="207" t="s">
        <v>626</v>
      </c>
      <c r="C47" s="263">
        <v>997.96417355000006</v>
      </c>
      <c r="D47" s="263">
        <v>1026.1963675</v>
      </c>
      <c r="E47" s="263">
        <v>871.91639773999998</v>
      </c>
      <c r="F47" s="263">
        <v>800.69361566999999</v>
      </c>
      <c r="G47" s="263">
        <v>805.74979128999996</v>
      </c>
      <c r="H47" s="263">
        <v>965.63916632999997</v>
      </c>
      <c r="I47" s="263">
        <v>1045.1846716</v>
      </c>
      <c r="J47" s="263">
        <v>1063.9560435000001</v>
      </c>
      <c r="K47" s="263">
        <v>997.95649600000002</v>
      </c>
      <c r="L47" s="263">
        <v>809.83563129000004</v>
      </c>
      <c r="M47" s="263">
        <v>785.88859866999996</v>
      </c>
      <c r="N47" s="263">
        <v>934.48811290000003</v>
      </c>
      <c r="O47" s="263">
        <v>1005.7258032</v>
      </c>
      <c r="P47" s="263">
        <v>978.20134714000005</v>
      </c>
      <c r="Q47" s="263">
        <v>820.98265742000001</v>
      </c>
      <c r="R47" s="263">
        <v>798.05846432999999</v>
      </c>
      <c r="S47" s="263">
        <v>780.85091387</v>
      </c>
      <c r="T47" s="263">
        <v>957.49820767000006</v>
      </c>
      <c r="U47" s="263">
        <v>1024.9364223</v>
      </c>
      <c r="V47" s="263">
        <v>1054.8701171</v>
      </c>
      <c r="W47" s="263">
        <v>951.43256099999996</v>
      </c>
      <c r="X47" s="263">
        <v>791.93538483999998</v>
      </c>
      <c r="Y47" s="263">
        <v>798.29851599999995</v>
      </c>
      <c r="Z47" s="263">
        <v>845.09634097000003</v>
      </c>
      <c r="AA47" s="263">
        <v>887.52385871000001</v>
      </c>
      <c r="AB47" s="263">
        <v>882.70974206999995</v>
      </c>
      <c r="AC47" s="263">
        <v>801.44096064999997</v>
      </c>
      <c r="AD47" s="263">
        <v>796.295028</v>
      </c>
      <c r="AE47" s="263">
        <v>837.07707289999996</v>
      </c>
      <c r="AF47" s="263">
        <v>924.63078967000001</v>
      </c>
      <c r="AG47" s="263">
        <v>1020.33222</v>
      </c>
      <c r="AH47" s="263">
        <v>1000.0008913</v>
      </c>
      <c r="AI47" s="263">
        <v>925.09598332999997</v>
      </c>
      <c r="AJ47" s="263">
        <v>789.93136934999995</v>
      </c>
      <c r="AK47" s="263">
        <v>801.22187499999995</v>
      </c>
      <c r="AL47" s="263">
        <v>824.47724805999997</v>
      </c>
      <c r="AM47" s="263">
        <v>905.43347031999997</v>
      </c>
      <c r="AN47" s="263">
        <v>917.97326179000004</v>
      </c>
      <c r="AO47" s="263">
        <v>849.07284676999996</v>
      </c>
      <c r="AP47" s="263">
        <v>815.25188132999995</v>
      </c>
      <c r="AQ47" s="263">
        <v>789.02058774</v>
      </c>
      <c r="AR47" s="263">
        <v>904.87976000000003</v>
      </c>
      <c r="AS47" s="263">
        <v>940.68998065000005</v>
      </c>
      <c r="AT47" s="263">
        <v>956.56008870999995</v>
      </c>
      <c r="AU47" s="263">
        <v>923.03802732999998</v>
      </c>
      <c r="AV47" s="263">
        <v>783.40230806</v>
      </c>
      <c r="AW47" s="263">
        <v>772.16015167</v>
      </c>
      <c r="AX47" s="263">
        <v>847.24774387000002</v>
      </c>
      <c r="AY47" s="263">
        <v>967.57680676999996</v>
      </c>
      <c r="AZ47" s="263">
        <v>956.3578</v>
      </c>
      <c r="BA47" s="263">
        <v>836.05010000000004</v>
      </c>
      <c r="BB47" s="379">
        <v>777.51520000000005</v>
      </c>
      <c r="BC47" s="379">
        <v>779.09860000000003</v>
      </c>
      <c r="BD47" s="379">
        <v>901.42859999999996</v>
      </c>
      <c r="BE47" s="379">
        <v>967.76390000000004</v>
      </c>
      <c r="BF47" s="379">
        <v>983.07539999999995</v>
      </c>
      <c r="BG47" s="379">
        <v>935.95960000000002</v>
      </c>
      <c r="BH47" s="379">
        <v>790.44489999999996</v>
      </c>
      <c r="BI47" s="379">
        <v>769.38670000000002</v>
      </c>
      <c r="BJ47" s="379">
        <v>855.59469999999999</v>
      </c>
      <c r="BK47" s="379">
        <v>929.67460000000005</v>
      </c>
      <c r="BL47" s="379">
        <v>950.86699999999996</v>
      </c>
      <c r="BM47" s="379">
        <v>813.61839999999995</v>
      </c>
      <c r="BN47" s="379">
        <v>784.86389999999994</v>
      </c>
      <c r="BO47" s="379">
        <v>786.88699999999994</v>
      </c>
      <c r="BP47" s="379">
        <v>901.4742</v>
      </c>
      <c r="BQ47" s="379">
        <v>977.50099999999998</v>
      </c>
      <c r="BR47" s="379">
        <v>993.02779999999996</v>
      </c>
      <c r="BS47" s="379">
        <v>945.92370000000005</v>
      </c>
      <c r="BT47" s="379">
        <v>803.80110000000002</v>
      </c>
      <c r="BU47" s="379">
        <v>782.42690000000005</v>
      </c>
      <c r="BV47" s="379">
        <v>860.40189999999996</v>
      </c>
    </row>
    <row r="48" spans="1:74" s="116" customFormat="1" ht="11.1" customHeight="1" x14ac:dyDescent="0.2">
      <c r="A48" s="111" t="s">
        <v>915</v>
      </c>
      <c r="B48" s="207" t="s">
        <v>627</v>
      </c>
      <c r="C48" s="263">
        <v>1503.8370199999999</v>
      </c>
      <c r="D48" s="263">
        <v>1478.3069482000001</v>
      </c>
      <c r="E48" s="263">
        <v>1317.5827752</v>
      </c>
      <c r="F48" s="263">
        <v>1251.6168500000001</v>
      </c>
      <c r="G48" s="263">
        <v>1335.3523719</v>
      </c>
      <c r="H48" s="263">
        <v>1709.2971127000001</v>
      </c>
      <c r="I48" s="263">
        <v>1795.9667509999999</v>
      </c>
      <c r="J48" s="263">
        <v>1896.9147012999999</v>
      </c>
      <c r="K48" s="263">
        <v>1748.9470517</v>
      </c>
      <c r="L48" s="263">
        <v>1406.3971899999999</v>
      </c>
      <c r="M48" s="263">
        <v>1277.7351627</v>
      </c>
      <c r="N48" s="263">
        <v>1342.5630031999999</v>
      </c>
      <c r="O48" s="263">
        <v>1496.5383552000001</v>
      </c>
      <c r="P48" s="263">
        <v>1551.4498693</v>
      </c>
      <c r="Q48" s="263">
        <v>1298.3690638999999</v>
      </c>
      <c r="R48" s="263">
        <v>1353.971526</v>
      </c>
      <c r="S48" s="263">
        <v>1416.2599052</v>
      </c>
      <c r="T48" s="263">
        <v>1797.471718</v>
      </c>
      <c r="U48" s="263">
        <v>1901.3382271</v>
      </c>
      <c r="V48" s="263">
        <v>2009.3862280999999</v>
      </c>
      <c r="W48" s="263">
        <v>1801.9842607</v>
      </c>
      <c r="X48" s="263">
        <v>1441.5879500000001</v>
      </c>
      <c r="Y48" s="263">
        <v>1303.682296</v>
      </c>
      <c r="Z48" s="263">
        <v>1373.7759054999999</v>
      </c>
      <c r="AA48" s="263">
        <v>1412.8299923</v>
      </c>
      <c r="AB48" s="263">
        <v>1379.5453393</v>
      </c>
      <c r="AC48" s="263">
        <v>1295.9776539</v>
      </c>
      <c r="AD48" s="263">
        <v>1341.3848556999999</v>
      </c>
      <c r="AE48" s="263">
        <v>1466.1883826000001</v>
      </c>
      <c r="AF48" s="263">
        <v>1726.565323</v>
      </c>
      <c r="AG48" s="263">
        <v>1850.8494184000001</v>
      </c>
      <c r="AH48" s="263">
        <v>1896.9608215999999</v>
      </c>
      <c r="AI48" s="263">
        <v>1729.7433490000001</v>
      </c>
      <c r="AJ48" s="263">
        <v>1439.4932326000001</v>
      </c>
      <c r="AK48" s="263">
        <v>1342.4795509999999</v>
      </c>
      <c r="AL48" s="263">
        <v>1341.6701074</v>
      </c>
      <c r="AM48" s="263">
        <v>1471.7809829</v>
      </c>
      <c r="AN48" s="263">
        <v>1422.6736943000001</v>
      </c>
      <c r="AO48" s="263">
        <v>1303.5196983999999</v>
      </c>
      <c r="AP48" s="263">
        <v>1339.6865877</v>
      </c>
      <c r="AQ48" s="263">
        <v>1374.8844148000001</v>
      </c>
      <c r="AR48" s="263">
        <v>1688.4282653</v>
      </c>
      <c r="AS48" s="263">
        <v>1790.686109</v>
      </c>
      <c r="AT48" s="263">
        <v>1848.1157816</v>
      </c>
      <c r="AU48" s="263">
        <v>1800.898036</v>
      </c>
      <c r="AV48" s="263">
        <v>1500.9670364999999</v>
      </c>
      <c r="AW48" s="263">
        <v>1344.2326573</v>
      </c>
      <c r="AX48" s="263">
        <v>1480.4891242000001</v>
      </c>
      <c r="AY48" s="263">
        <v>1608.2729958</v>
      </c>
      <c r="AZ48" s="263">
        <v>1557.2339999999999</v>
      </c>
      <c r="BA48" s="263">
        <v>1410.9659999999999</v>
      </c>
      <c r="BB48" s="379">
        <v>1355.7059999999999</v>
      </c>
      <c r="BC48" s="379">
        <v>1427.0060000000001</v>
      </c>
      <c r="BD48" s="379">
        <v>1726.278</v>
      </c>
      <c r="BE48" s="379">
        <v>1818.386</v>
      </c>
      <c r="BF48" s="379">
        <v>1878.5889999999999</v>
      </c>
      <c r="BG48" s="379">
        <v>1758.1759999999999</v>
      </c>
      <c r="BH48" s="379">
        <v>1491.972</v>
      </c>
      <c r="BI48" s="379">
        <v>1348.43</v>
      </c>
      <c r="BJ48" s="379">
        <v>1444.9839999999999</v>
      </c>
      <c r="BK48" s="379">
        <v>1561.4290000000001</v>
      </c>
      <c r="BL48" s="379">
        <v>1566.6969999999999</v>
      </c>
      <c r="BM48" s="379">
        <v>1383.501</v>
      </c>
      <c r="BN48" s="379">
        <v>1376.182</v>
      </c>
      <c r="BO48" s="379">
        <v>1449.0740000000001</v>
      </c>
      <c r="BP48" s="379">
        <v>1740.213</v>
      </c>
      <c r="BQ48" s="379">
        <v>1834.825</v>
      </c>
      <c r="BR48" s="379">
        <v>1895.577</v>
      </c>
      <c r="BS48" s="379">
        <v>1774.566</v>
      </c>
      <c r="BT48" s="379">
        <v>1513.8150000000001</v>
      </c>
      <c r="BU48" s="379">
        <v>1368.2059999999999</v>
      </c>
      <c r="BV48" s="379">
        <v>1450.7809999999999</v>
      </c>
    </row>
    <row r="49" spans="1:74" s="116" customFormat="1" ht="11.1" customHeight="1" x14ac:dyDescent="0.2">
      <c r="A49" s="111" t="s">
        <v>916</v>
      </c>
      <c r="B49" s="207" t="s">
        <v>628</v>
      </c>
      <c r="C49" s="263">
        <v>697.03160516000003</v>
      </c>
      <c r="D49" s="263">
        <v>688.73131429</v>
      </c>
      <c r="E49" s="263">
        <v>638.14309451999998</v>
      </c>
      <c r="F49" s="263">
        <v>637.08366799999999</v>
      </c>
      <c r="G49" s="263">
        <v>652.71812548000003</v>
      </c>
      <c r="H49" s="263">
        <v>782.37342599999999</v>
      </c>
      <c r="I49" s="263">
        <v>885.89815581000005</v>
      </c>
      <c r="J49" s="263">
        <v>855.89299355000003</v>
      </c>
      <c r="K49" s="263">
        <v>791.37692167</v>
      </c>
      <c r="L49" s="263">
        <v>674.14190547999999</v>
      </c>
      <c r="M49" s="263">
        <v>661.33002667000005</v>
      </c>
      <c r="N49" s="263">
        <v>689.09741355000006</v>
      </c>
      <c r="O49" s="263">
        <v>713.38351903</v>
      </c>
      <c r="P49" s="263">
        <v>717.26417535999997</v>
      </c>
      <c r="Q49" s="263">
        <v>651.13221741999996</v>
      </c>
      <c r="R49" s="263">
        <v>654.221633</v>
      </c>
      <c r="S49" s="263">
        <v>665.49862386999996</v>
      </c>
      <c r="T49" s="263">
        <v>774.23624767000001</v>
      </c>
      <c r="U49" s="263">
        <v>884.05371193999997</v>
      </c>
      <c r="V49" s="263">
        <v>902.11319160999994</v>
      </c>
      <c r="W49" s="263">
        <v>800.41292066999995</v>
      </c>
      <c r="X49" s="263">
        <v>679.40779677</v>
      </c>
      <c r="Y49" s="263">
        <v>666.98378333000005</v>
      </c>
      <c r="Z49" s="263">
        <v>721.75144580999995</v>
      </c>
      <c r="AA49" s="263">
        <v>695.05964902999995</v>
      </c>
      <c r="AB49" s="263">
        <v>692.14954896999996</v>
      </c>
      <c r="AC49" s="263">
        <v>647.61841967999999</v>
      </c>
      <c r="AD49" s="263">
        <v>660.67933866999999</v>
      </c>
      <c r="AE49" s="263">
        <v>715.93161161</v>
      </c>
      <c r="AF49" s="263">
        <v>839.51156933000004</v>
      </c>
      <c r="AG49" s="263">
        <v>890.34922226000003</v>
      </c>
      <c r="AH49" s="263">
        <v>907.11648064999997</v>
      </c>
      <c r="AI49" s="263">
        <v>796.29677232999995</v>
      </c>
      <c r="AJ49" s="263">
        <v>688.08656355000005</v>
      </c>
      <c r="AK49" s="263">
        <v>662.13388567000004</v>
      </c>
      <c r="AL49" s="263">
        <v>699.26089870999999</v>
      </c>
      <c r="AM49" s="263">
        <v>737.22784645000002</v>
      </c>
      <c r="AN49" s="263">
        <v>711.82674713999995</v>
      </c>
      <c r="AO49" s="263">
        <v>653.35958871000003</v>
      </c>
      <c r="AP49" s="263">
        <v>667.88660832999994</v>
      </c>
      <c r="AQ49" s="263">
        <v>716.89818322999997</v>
      </c>
      <c r="AR49" s="263">
        <v>850.91806267000004</v>
      </c>
      <c r="AS49" s="263">
        <v>908.37231677</v>
      </c>
      <c r="AT49" s="263">
        <v>882.17607354999996</v>
      </c>
      <c r="AU49" s="263">
        <v>792.25115732999996</v>
      </c>
      <c r="AV49" s="263">
        <v>664.52900677000002</v>
      </c>
      <c r="AW49" s="263">
        <v>669.99758732999999</v>
      </c>
      <c r="AX49" s="263">
        <v>724.28012096999998</v>
      </c>
      <c r="AY49" s="263">
        <v>719.16508225999996</v>
      </c>
      <c r="AZ49" s="263">
        <v>715.66579999999999</v>
      </c>
      <c r="BA49" s="263">
        <v>671.58879999999999</v>
      </c>
      <c r="BB49" s="379">
        <v>680.83029999999997</v>
      </c>
      <c r="BC49" s="379">
        <v>722.69460000000004</v>
      </c>
      <c r="BD49" s="379">
        <v>833.875</v>
      </c>
      <c r="BE49" s="379">
        <v>917.23469999999998</v>
      </c>
      <c r="BF49" s="379">
        <v>908.23990000000003</v>
      </c>
      <c r="BG49" s="379">
        <v>823.74260000000004</v>
      </c>
      <c r="BH49" s="379">
        <v>689.99760000000003</v>
      </c>
      <c r="BI49" s="379">
        <v>675.80259999999998</v>
      </c>
      <c r="BJ49" s="379">
        <v>723.81510000000003</v>
      </c>
      <c r="BK49" s="379">
        <v>740.27629999999999</v>
      </c>
      <c r="BL49" s="379">
        <v>737.10220000000004</v>
      </c>
      <c r="BM49" s="379">
        <v>683.17250000000001</v>
      </c>
      <c r="BN49" s="379">
        <v>692.46929999999998</v>
      </c>
      <c r="BO49" s="379">
        <v>734.98630000000003</v>
      </c>
      <c r="BP49" s="379">
        <v>848.6182</v>
      </c>
      <c r="BQ49" s="379">
        <v>933.21370000000002</v>
      </c>
      <c r="BR49" s="379">
        <v>924.05359999999996</v>
      </c>
      <c r="BS49" s="379">
        <v>838.26930000000004</v>
      </c>
      <c r="BT49" s="379">
        <v>702.89290000000005</v>
      </c>
      <c r="BU49" s="379">
        <v>688.52700000000004</v>
      </c>
      <c r="BV49" s="379">
        <v>736.72209999999995</v>
      </c>
    </row>
    <row r="50" spans="1:74" s="116" customFormat="1" ht="11.1" customHeight="1" x14ac:dyDescent="0.2">
      <c r="A50" s="111" t="s">
        <v>917</v>
      </c>
      <c r="B50" s="207" t="s">
        <v>278</v>
      </c>
      <c r="C50" s="263">
        <v>1072.1159012999999</v>
      </c>
      <c r="D50" s="263">
        <v>1100.0174129</v>
      </c>
      <c r="E50" s="263">
        <v>1056.899161</v>
      </c>
      <c r="F50" s="263">
        <v>1046.8632952999999</v>
      </c>
      <c r="G50" s="263">
        <v>956.32856129000004</v>
      </c>
      <c r="H50" s="263">
        <v>1082.2785492999999</v>
      </c>
      <c r="I50" s="263">
        <v>1120.7896839</v>
      </c>
      <c r="J50" s="263">
        <v>1151.4227851999999</v>
      </c>
      <c r="K50" s="263">
        <v>1145.7288003000001</v>
      </c>
      <c r="L50" s="263">
        <v>1063.6742813000001</v>
      </c>
      <c r="M50" s="263">
        <v>1045.6520333000001</v>
      </c>
      <c r="N50" s="263">
        <v>1143.9515676999999</v>
      </c>
      <c r="O50" s="263">
        <v>1114.4367987000001</v>
      </c>
      <c r="P50" s="263">
        <v>1129.93488</v>
      </c>
      <c r="Q50" s="263">
        <v>1110.3571589999999</v>
      </c>
      <c r="R50" s="263">
        <v>1035.5169089999999</v>
      </c>
      <c r="S50" s="263">
        <v>1005.6103794000001</v>
      </c>
      <c r="T50" s="263">
        <v>1089.0654956999999</v>
      </c>
      <c r="U50" s="263">
        <v>1104.7582855000001</v>
      </c>
      <c r="V50" s="263">
        <v>1207.9455605999999</v>
      </c>
      <c r="W50" s="263">
        <v>1192.7435092999999</v>
      </c>
      <c r="X50" s="263">
        <v>1053.9726181000001</v>
      </c>
      <c r="Y50" s="263">
        <v>1066.516357</v>
      </c>
      <c r="Z50" s="263">
        <v>1134.6810470999999</v>
      </c>
      <c r="AA50" s="263">
        <v>1105.2616668000001</v>
      </c>
      <c r="AB50" s="263">
        <v>1093.1562793000001</v>
      </c>
      <c r="AC50" s="263">
        <v>1055.1840818999999</v>
      </c>
      <c r="AD50" s="263">
        <v>1005.8142810000001</v>
      </c>
      <c r="AE50" s="263">
        <v>1013.0798334999999</v>
      </c>
      <c r="AF50" s="263">
        <v>1087.0698887000001</v>
      </c>
      <c r="AG50" s="263">
        <v>1115.7513389999999</v>
      </c>
      <c r="AH50" s="263">
        <v>1216.6945241999999</v>
      </c>
      <c r="AI50" s="263">
        <v>1149.7893369999999</v>
      </c>
      <c r="AJ50" s="263">
        <v>1113.6307334999999</v>
      </c>
      <c r="AK50" s="263">
        <v>1040.7084159999999</v>
      </c>
      <c r="AL50" s="263">
        <v>1069.4412774</v>
      </c>
      <c r="AM50" s="263">
        <v>1142.6795281</v>
      </c>
      <c r="AN50" s="263">
        <v>1116.6730232</v>
      </c>
      <c r="AO50" s="263">
        <v>1018.0245761</v>
      </c>
      <c r="AP50" s="263">
        <v>1011.1826667</v>
      </c>
      <c r="AQ50" s="263">
        <v>1023.0818555</v>
      </c>
      <c r="AR50" s="263">
        <v>1057.8658043</v>
      </c>
      <c r="AS50" s="263">
        <v>1176.3745268</v>
      </c>
      <c r="AT50" s="263">
        <v>1155.7102313</v>
      </c>
      <c r="AU50" s="263">
        <v>1163.8669503000001</v>
      </c>
      <c r="AV50" s="263">
        <v>1061.8110564999999</v>
      </c>
      <c r="AW50" s="263">
        <v>1006.7089506999999</v>
      </c>
      <c r="AX50" s="263">
        <v>1126.4522574</v>
      </c>
      <c r="AY50" s="263">
        <v>1122.2786897000001</v>
      </c>
      <c r="AZ50" s="263">
        <v>1115.2729999999999</v>
      </c>
      <c r="BA50" s="263">
        <v>1024.9280000000001</v>
      </c>
      <c r="BB50" s="379">
        <v>1021.5069999999999</v>
      </c>
      <c r="BC50" s="379">
        <v>991.05150000000003</v>
      </c>
      <c r="BD50" s="379">
        <v>1084.4369999999999</v>
      </c>
      <c r="BE50" s="379">
        <v>1139.921</v>
      </c>
      <c r="BF50" s="379">
        <v>1186.0909999999999</v>
      </c>
      <c r="BG50" s="379">
        <v>1168.001</v>
      </c>
      <c r="BH50" s="379">
        <v>1059.067</v>
      </c>
      <c r="BI50" s="379">
        <v>1023.803</v>
      </c>
      <c r="BJ50" s="379">
        <v>1118.8430000000001</v>
      </c>
      <c r="BK50" s="379">
        <v>1131.2760000000001</v>
      </c>
      <c r="BL50" s="379">
        <v>1137.327</v>
      </c>
      <c r="BM50" s="379">
        <v>1061.386</v>
      </c>
      <c r="BN50" s="379">
        <v>1026.636</v>
      </c>
      <c r="BO50" s="379">
        <v>996.23760000000004</v>
      </c>
      <c r="BP50" s="379">
        <v>1091.4929999999999</v>
      </c>
      <c r="BQ50" s="379">
        <v>1148.3420000000001</v>
      </c>
      <c r="BR50" s="379">
        <v>1194.7919999999999</v>
      </c>
      <c r="BS50" s="379">
        <v>1176.5899999999999</v>
      </c>
      <c r="BT50" s="379">
        <v>1070.6079999999999</v>
      </c>
      <c r="BU50" s="379">
        <v>1034.9490000000001</v>
      </c>
      <c r="BV50" s="379">
        <v>1131.422</v>
      </c>
    </row>
    <row r="51" spans="1:74" s="116" customFormat="1" ht="11.1" customHeight="1" x14ac:dyDescent="0.2">
      <c r="A51" s="111" t="s">
        <v>918</v>
      </c>
      <c r="B51" s="207" t="s">
        <v>279</v>
      </c>
      <c r="C51" s="263">
        <v>46.194319999999998</v>
      </c>
      <c r="D51" s="263">
        <v>45.173924642999999</v>
      </c>
      <c r="E51" s="263">
        <v>43.891240645000003</v>
      </c>
      <c r="F51" s="263">
        <v>43.389062000000003</v>
      </c>
      <c r="G51" s="263">
        <v>42.789813871</v>
      </c>
      <c r="H51" s="263">
        <v>43.270040999999999</v>
      </c>
      <c r="I51" s="263">
        <v>43.801455161</v>
      </c>
      <c r="J51" s="263">
        <v>44.893323871</v>
      </c>
      <c r="K51" s="263">
        <v>44.478707999999997</v>
      </c>
      <c r="L51" s="263">
        <v>44.619844839000002</v>
      </c>
      <c r="M51" s="263">
        <v>45.467934333000002</v>
      </c>
      <c r="N51" s="263">
        <v>46.729510323</v>
      </c>
      <c r="O51" s="263">
        <v>46.991957419000002</v>
      </c>
      <c r="P51" s="263">
        <v>47.280241785999998</v>
      </c>
      <c r="Q51" s="263">
        <v>45.517610644999998</v>
      </c>
      <c r="R51" s="263">
        <v>44.200714667</v>
      </c>
      <c r="S51" s="263">
        <v>43.032553548000003</v>
      </c>
      <c r="T51" s="263">
        <v>42.218794000000003</v>
      </c>
      <c r="U51" s="263">
        <v>42.80311871</v>
      </c>
      <c r="V51" s="263">
        <v>43.927718386999999</v>
      </c>
      <c r="W51" s="263">
        <v>44.207284000000001</v>
      </c>
      <c r="X51" s="263">
        <v>44.166602257999998</v>
      </c>
      <c r="Y51" s="263">
        <v>45.611286999999997</v>
      </c>
      <c r="Z51" s="263">
        <v>45.502499354999998</v>
      </c>
      <c r="AA51" s="263">
        <v>46.218376773999999</v>
      </c>
      <c r="AB51" s="263">
        <v>46.479645171999998</v>
      </c>
      <c r="AC51" s="263">
        <v>43.463917097</v>
      </c>
      <c r="AD51" s="263">
        <v>42.790675333000003</v>
      </c>
      <c r="AE51" s="263">
        <v>41.522845160999999</v>
      </c>
      <c r="AF51" s="263">
        <v>41.825812333000002</v>
      </c>
      <c r="AG51" s="263">
        <v>42.364935160999998</v>
      </c>
      <c r="AH51" s="263">
        <v>43.665763871000003</v>
      </c>
      <c r="AI51" s="263">
        <v>42.847057667000001</v>
      </c>
      <c r="AJ51" s="263">
        <v>43.717998065000003</v>
      </c>
      <c r="AK51" s="263">
        <v>45.201676667000001</v>
      </c>
      <c r="AL51" s="263">
        <v>46.391378064999998</v>
      </c>
      <c r="AM51" s="263">
        <v>44.905895160999997</v>
      </c>
      <c r="AN51" s="263">
        <v>43.5276675</v>
      </c>
      <c r="AO51" s="263">
        <v>41.845634193999999</v>
      </c>
      <c r="AP51" s="263">
        <v>42.739865666999997</v>
      </c>
      <c r="AQ51" s="263">
        <v>41.995810968000001</v>
      </c>
      <c r="AR51" s="263">
        <v>41.607302666999999</v>
      </c>
      <c r="AS51" s="263">
        <v>42.457605805999997</v>
      </c>
      <c r="AT51" s="263">
        <v>43.512564838999999</v>
      </c>
      <c r="AU51" s="263">
        <v>43.172166666999999</v>
      </c>
      <c r="AV51" s="263">
        <v>43.271207419</v>
      </c>
      <c r="AW51" s="263">
        <v>43.672288332999997</v>
      </c>
      <c r="AX51" s="263">
        <v>45.487191289999998</v>
      </c>
      <c r="AY51" s="263">
        <v>44.139194516000003</v>
      </c>
      <c r="AZ51" s="263">
        <v>44.010559999999998</v>
      </c>
      <c r="BA51" s="263">
        <v>42.188850000000002</v>
      </c>
      <c r="BB51" s="379">
        <v>42.681150000000002</v>
      </c>
      <c r="BC51" s="379">
        <v>41.797280000000001</v>
      </c>
      <c r="BD51" s="379">
        <v>41.864179999999998</v>
      </c>
      <c r="BE51" s="379">
        <v>42.377490000000002</v>
      </c>
      <c r="BF51" s="379">
        <v>43.619239999999998</v>
      </c>
      <c r="BG51" s="379">
        <v>43.399889999999999</v>
      </c>
      <c r="BH51" s="379">
        <v>43.537300000000002</v>
      </c>
      <c r="BI51" s="379">
        <v>44.375010000000003</v>
      </c>
      <c r="BJ51" s="379">
        <v>45.142119999999998</v>
      </c>
      <c r="BK51" s="379">
        <v>44.872430000000001</v>
      </c>
      <c r="BL51" s="379">
        <v>44.80077</v>
      </c>
      <c r="BM51" s="379">
        <v>42.575240000000001</v>
      </c>
      <c r="BN51" s="379">
        <v>42.969239999999999</v>
      </c>
      <c r="BO51" s="379">
        <v>42.08905</v>
      </c>
      <c r="BP51" s="379">
        <v>42.086829999999999</v>
      </c>
      <c r="BQ51" s="379">
        <v>42.633769999999998</v>
      </c>
      <c r="BR51" s="379">
        <v>43.88364</v>
      </c>
      <c r="BS51" s="379">
        <v>43.660220000000002</v>
      </c>
      <c r="BT51" s="379">
        <v>43.707610000000003</v>
      </c>
      <c r="BU51" s="379">
        <v>44.531660000000002</v>
      </c>
      <c r="BV51" s="379">
        <v>45.345950000000002</v>
      </c>
    </row>
    <row r="52" spans="1:74" s="116" customFormat="1" ht="11.1" customHeight="1" x14ac:dyDescent="0.2">
      <c r="A52" s="111" t="s">
        <v>919</v>
      </c>
      <c r="B52" s="208" t="s">
        <v>630</v>
      </c>
      <c r="C52" s="274">
        <v>10703.890895</v>
      </c>
      <c r="D52" s="274">
        <v>10657.349281000001</v>
      </c>
      <c r="E52" s="274">
        <v>9435.4963174000004</v>
      </c>
      <c r="F52" s="274">
        <v>8900.42778</v>
      </c>
      <c r="G52" s="274">
        <v>9151.4501032000007</v>
      </c>
      <c r="H52" s="274">
        <v>11030.077694</v>
      </c>
      <c r="I52" s="274">
        <v>11904.32158</v>
      </c>
      <c r="J52" s="274">
        <v>11992.472415</v>
      </c>
      <c r="K52" s="274">
        <v>10924.773651</v>
      </c>
      <c r="L52" s="274">
        <v>9284.5008206000002</v>
      </c>
      <c r="M52" s="274">
        <v>9162.2322320000003</v>
      </c>
      <c r="N52" s="274">
        <v>10287.93014</v>
      </c>
      <c r="O52" s="274">
        <v>10776.914178999999</v>
      </c>
      <c r="P52" s="274">
        <v>10602.830895999999</v>
      </c>
      <c r="Q52" s="274">
        <v>9420.7592483999997</v>
      </c>
      <c r="R52" s="274">
        <v>9173.0033397000007</v>
      </c>
      <c r="S52" s="274">
        <v>9291.159791</v>
      </c>
      <c r="T52" s="274">
        <v>10957.852332</v>
      </c>
      <c r="U52" s="274">
        <v>11957.628866999999</v>
      </c>
      <c r="V52" s="274">
        <v>12024.149116000001</v>
      </c>
      <c r="W52" s="274">
        <v>10875.419003000001</v>
      </c>
      <c r="X52" s="274">
        <v>9294.9544373999997</v>
      </c>
      <c r="Y52" s="274">
        <v>9174.0133029999997</v>
      </c>
      <c r="Z52" s="274">
        <v>9736.3140805999992</v>
      </c>
      <c r="AA52" s="274">
        <v>10031.464083000001</v>
      </c>
      <c r="AB52" s="274">
        <v>9895.9629303000002</v>
      </c>
      <c r="AC52" s="274">
        <v>9152.6195396999992</v>
      </c>
      <c r="AD52" s="274">
        <v>9025.3200383000003</v>
      </c>
      <c r="AE52" s="274">
        <v>9579.6183877000003</v>
      </c>
      <c r="AF52" s="274">
        <v>10838.662243999999</v>
      </c>
      <c r="AG52" s="274">
        <v>11966.538773</v>
      </c>
      <c r="AH52" s="274">
        <v>11767.249</v>
      </c>
      <c r="AI52" s="274">
        <v>10602.990265</v>
      </c>
      <c r="AJ52" s="274">
        <v>9378.5632284000003</v>
      </c>
      <c r="AK52" s="274">
        <v>9273.7308472999994</v>
      </c>
      <c r="AL52" s="274">
        <v>9589.9394881000007</v>
      </c>
      <c r="AM52" s="274">
        <v>10243.578756999999</v>
      </c>
      <c r="AN52" s="274">
        <v>10310.035553</v>
      </c>
      <c r="AO52" s="274">
        <v>9495.2183710000008</v>
      </c>
      <c r="AP52" s="274">
        <v>9164.5539812999996</v>
      </c>
      <c r="AQ52" s="274">
        <v>9244.0615293999999</v>
      </c>
      <c r="AR52" s="274">
        <v>10580.61145</v>
      </c>
      <c r="AS52" s="274">
        <v>11468.163243000001</v>
      </c>
      <c r="AT52" s="274">
        <v>11304.424849000001</v>
      </c>
      <c r="AU52" s="274">
        <v>10700.669327</v>
      </c>
      <c r="AV52" s="274">
        <v>9415.4507739000001</v>
      </c>
      <c r="AW52" s="274">
        <v>9311.9752700000008</v>
      </c>
      <c r="AX52" s="274">
        <v>10131.469553999999</v>
      </c>
      <c r="AY52" s="274">
        <v>10935.661737</v>
      </c>
      <c r="AZ52" s="274">
        <v>10776.99</v>
      </c>
      <c r="BA52" s="274">
        <v>9641.7729999999992</v>
      </c>
      <c r="BB52" s="339">
        <v>9134.3909999999996</v>
      </c>
      <c r="BC52" s="339">
        <v>9320.6</v>
      </c>
      <c r="BD52" s="339">
        <v>10733.62</v>
      </c>
      <c r="BE52" s="339">
        <v>11586.74</v>
      </c>
      <c r="BF52" s="339">
        <v>11678.43</v>
      </c>
      <c r="BG52" s="339">
        <v>10798.24</v>
      </c>
      <c r="BH52" s="339">
        <v>9494.1059999999998</v>
      </c>
      <c r="BI52" s="339">
        <v>9284.518</v>
      </c>
      <c r="BJ52" s="339">
        <v>10098.469999999999</v>
      </c>
      <c r="BK52" s="339">
        <v>10648.22</v>
      </c>
      <c r="BL52" s="339">
        <v>10711.46</v>
      </c>
      <c r="BM52" s="339">
        <v>9567.3709999999992</v>
      </c>
      <c r="BN52" s="339">
        <v>9217.7579999999998</v>
      </c>
      <c r="BO52" s="339">
        <v>9408.1229999999996</v>
      </c>
      <c r="BP52" s="339">
        <v>10802.92</v>
      </c>
      <c r="BQ52" s="339">
        <v>11673.41</v>
      </c>
      <c r="BR52" s="339">
        <v>11766.38</v>
      </c>
      <c r="BS52" s="339">
        <v>10883.04</v>
      </c>
      <c r="BT52" s="339">
        <v>9603.8860000000004</v>
      </c>
      <c r="BU52" s="339">
        <v>9391.1380000000008</v>
      </c>
      <c r="BV52" s="339">
        <v>10133.870000000001</v>
      </c>
    </row>
    <row r="53" spans="1:74" s="296" customFormat="1" ht="11.1" customHeight="1" x14ac:dyDescent="0.2">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row>
    <row r="54" spans="1:74" s="296" customFormat="1" ht="12" customHeight="1" x14ac:dyDescent="0.2">
      <c r="A54" s="117"/>
      <c r="B54" s="670" t="s">
        <v>1116</v>
      </c>
      <c r="C54" s="667"/>
      <c r="D54" s="667"/>
      <c r="E54" s="667"/>
      <c r="F54" s="667"/>
      <c r="G54" s="667"/>
      <c r="H54" s="667"/>
      <c r="I54" s="667"/>
      <c r="J54" s="667"/>
      <c r="K54" s="667"/>
      <c r="L54" s="667"/>
      <c r="M54" s="667"/>
      <c r="N54" s="667"/>
      <c r="O54" s="667"/>
      <c r="P54" s="667"/>
      <c r="Q54" s="667"/>
      <c r="AY54" s="524"/>
      <c r="AZ54" s="524"/>
      <c r="BA54" s="524"/>
      <c r="BB54" s="524"/>
      <c r="BC54" s="524"/>
      <c r="BD54" s="524"/>
      <c r="BE54" s="524"/>
      <c r="BF54" s="524"/>
      <c r="BG54" s="524"/>
      <c r="BH54" s="524"/>
      <c r="BI54" s="524"/>
      <c r="BJ54" s="524"/>
    </row>
    <row r="55" spans="1:74" s="469" customFormat="1" ht="12" customHeight="1" x14ac:dyDescent="0.2">
      <c r="A55" s="468"/>
      <c r="B55" s="707" t="s">
        <v>1199</v>
      </c>
      <c r="C55" s="653"/>
      <c r="D55" s="653"/>
      <c r="E55" s="653"/>
      <c r="F55" s="653"/>
      <c r="G55" s="653"/>
      <c r="H55" s="653"/>
      <c r="I55" s="653"/>
      <c r="J55" s="653"/>
      <c r="K55" s="653"/>
      <c r="L55" s="653"/>
      <c r="M55" s="653"/>
      <c r="N55" s="653"/>
      <c r="O55" s="653"/>
      <c r="P55" s="653"/>
      <c r="Q55" s="653"/>
      <c r="AY55" s="525"/>
      <c r="AZ55" s="525"/>
      <c r="BA55" s="525"/>
      <c r="BB55" s="525"/>
      <c r="BC55" s="525"/>
      <c r="BD55" s="525"/>
      <c r="BE55" s="525"/>
      <c r="BF55" s="525"/>
      <c r="BG55" s="525"/>
      <c r="BH55" s="525"/>
      <c r="BI55" s="525"/>
      <c r="BJ55" s="525"/>
    </row>
    <row r="56" spans="1:74" s="469" customFormat="1" ht="12" customHeight="1" x14ac:dyDescent="0.2">
      <c r="A56" s="468"/>
      <c r="B56" s="656" t="s">
        <v>1146</v>
      </c>
      <c r="C56" s="657"/>
      <c r="D56" s="657"/>
      <c r="E56" s="657"/>
      <c r="F56" s="657"/>
      <c r="G56" s="657"/>
      <c r="H56" s="657"/>
      <c r="I56" s="657"/>
      <c r="J56" s="657"/>
      <c r="K56" s="657"/>
      <c r="L56" s="657"/>
      <c r="M56" s="657"/>
      <c r="N56" s="657"/>
      <c r="O56" s="657"/>
      <c r="P56" s="657"/>
      <c r="Q56" s="653"/>
      <c r="AY56" s="525"/>
      <c r="AZ56" s="525"/>
      <c r="BA56" s="525"/>
      <c r="BB56" s="525"/>
      <c r="BC56" s="525"/>
      <c r="BD56" s="525"/>
      <c r="BE56" s="525"/>
      <c r="BF56" s="525"/>
      <c r="BG56" s="525"/>
      <c r="BH56" s="525"/>
      <c r="BI56" s="525"/>
      <c r="BJ56" s="525"/>
    </row>
    <row r="57" spans="1:74" s="469" customFormat="1" ht="12" customHeight="1" x14ac:dyDescent="0.2">
      <c r="A57" s="468"/>
      <c r="B57" s="651" t="s">
        <v>1200</v>
      </c>
      <c r="C57" s="657"/>
      <c r="D57" s="657"/>
      <c r="E57" s="657"/>
      <c r="F57" s="657"/>
      <c r="G57" s="657"/>
      <c r="H57" s="657"/>
      <c r="I57" s="657"/>
      <c r="J57" s="657"/>
      <c r="K57" s="657"/>
      <c r="L57" s="657"/>
      <c r="M57" s="657"/>
      <c r="N57" s="657"/>
      <c r="O57" s="657"/>
      <c r="P57" s="657"/>
      <c r="Q57" s="653"/>
      <c r="AY57" s="525"/>
      <c r="AZ57" s="525"/>
      <c r="BA57" s="525"/>
      <c r="BB57" s="525"/>
      <c r="BC57" s="525"/>
      <c r="BD57" s="525"/>
      <c r="BE57" s="525"/>
      <c r="BF57" s="525"/>
      <c r="BG57" s="525"/>
      <c r="BH57" s="525"/>
      <c r="BI57" s="525"/>
      <c r="BJ57" s="525"/>
    </row>
    <row r="58" spans="1:74" s="469" customFormat="1" ht="12" customHeight="1" x14ac:dyDescent="0.2">
      <c r="A58" s="468"/>
      <c r="B58" s="651" t="s">
        <v>1190</v>
      </c>
      <c r="C58" s="657"/>
      <c r="D58" s="657"/>
      <c r="E58" s="657"/>
      <c r="F58" s="657"/>
      <c r="G58" s="657"/>
      <c r="H58" s="657"/>
      <c r="I58" s="657"/>
      <c r="J58" s="657"/>
      <c r="K58" s="657"/>
      <c r="L58" s="657"/>
      <c r="M58" s="657"/>
      <c r="N58" s="657"/>
      <c r="O58" s="657"/>
      <c r="P58" s="657"/>
      <c r="Q58" s="653"/>
      <c r="AY58" s="525"/>
      <c r="AZ58" s="525"/>
      <c r="BA58" s="525"/>
      <c r="BB58" s="525"/>
      <c r="BC58" s="525"/>
      <c r="BD58" s="525"/>
      <c r="BE58" s="525"/>
      <c r="BF58" s="525"/>
      <c r="BG58" s="525"/>
      <c r="BH58" s="525"/>
      <c r="BI58" s="525"/>
      <c r="BJ58" s="525"/>
    </row>
    <row r="59" spans="1:74" s="469" customFormat="1" ht="12" customHeight="1" x14ac:dyDescent="0.2">
      <c r="A59" s="468"/>
      <c r="B59" s="696" t="s">
        <v>1191</v>
      </c>
      <c r="C59" s="653"/>
      <c r="D59" s="653"/>
      <c r="E59" s="653"/>
      <c r="F59" s="653"/>
      <c r="G59" s="653"/>
      <c r="H59" s="653"/>
      <c r="I59" s="653"/>
      <c r="J59" s="653"/>
      <c r="K59" s="653"/>
      <c r="L59" s="653"/>
      <c r="M59" s="653"/>
      <c r="N59" s="653"/>
      <c r="O59" s="653"/>
      <c r="P59" s="653"/>
      <c r="Q59" s="653"/>
      <c r="AY59" s="525"/>
      <c r="AZ59" s="525"/>
      <c r="BA59" s="525"/>
      <c r="BB59" s="525"/>
      <c r="BC59" s="525"/>
      <c r="BD59" s="525"/>
      <c r="BE59" s="525"/>
      <c r="BF59" s="525"/>
      <c r="BG59" s="525"/>
      <c r="BH59" s="525"/>
      <c r="BI59" s="525"/>
      <c r="BJ59" s="525"/>
    </row>
    <row r="60" spans="1:74" s="469" customFormat="1" ht="22.35" customHeight="1" x14ac:dyDescent="0.2">
      <c r="A60" s="468"/>
      <c r="B60" s="656" t="s">
        <v>1201</v>
      </c>
      <c r="C60" s="657"/>
      <c r="D60" s="657"/>
      <c r="E60" s="657"/>
      <c r="F60" s="657"/>
      <c r="G60" s="657"/>
      <c r="H60" s="657"/>
      <c r="I60" s="657"/>
      <c r="J60" s="657"/>
      <c r="K60" s="657"/>
      <c r="L60" s="657"/>
      <c r="M60" s="657"/>
      <c r="N60" s="657"/>
      <c r="O60" s="657"/>
      <c r="P60" s="657"/>
      <c r="Q60" s="653"/>
      <c r="AY60" s="525"/>
      <c r="AZ60" s="525"/>
      <c r="BA60" s="525"/>
      <c r="BB60" s="525"/>
      <c r="BC60" s="525"/>
      <c r="BD60" s="525"/>
      <c r="BE60" s="525"/>
      <c r="BF60" s="525"/>
      <c r="BG60" s="525"/>
      <c r="BH60" s="525"/>
      <c r="BI60" s="525"/>
      <c r="BJ60" s="525"/>
    </row>
    <row r="61" spans="1:74" s="469" customFormat="1" ht="12" customHeight="1" x14ac:dyDescent="0.2">
      <c r="A61" s="468"/>
      <c r="B61" s="651" t="s">
        <v>1151</v>
      </c>
      <c r="C61" s="652"/>
      <c r="D61" s="652"/>
      <c r="E61" s="652"/>
      <c r="F61" s="652"/>
      <c r="G61" s="652"/>
      <c r="H61" s="652"/>
      <c r="I61" s="652"/>
      <c r="J61" s="652"/>
      <c r="K61" s="652"/>
      <c r="L61" s="652"/>
      <c r="M61" s="652"/>
      <c r="N61" s="652"/>
      <c r="O61" s="652"/>
      <c r="P61" s="652"/>
      <c r="Q61" s="653"/>
      <c r="AY61" s="525"/>
      <c r="AZ61" s="525"/>
      <c r="BA61" s="525"/>
      <c r="BB61" s="525"/>
      <c r="BC61" s="525"/>
      <c r="BD61" s="525"/>
      <c r="BE61" s="525"/>
      <c r="BF61" s="525"/>
      <c r="BG61" s="525"/>
      <c r="BH61" s="525"/>
      <c r="BI61" s="525"/>
      <c r="BJ61" s="525"/>
    </row>
    <row r="62" spans="1:74" s="467" customFormat="1" ht="12" customHeight="1" x14ac:dyDescent="0.2">
      <c r="A62" s="442"/>
      <c r="B62" s="673" t="s">
        <v>1159</v>
      </c>
      <c r="C62" s="653"/>
      <c r="D62" s="653"/>
      <c r="E62" s="653"/>
      <c r="F62" s="653"/>
      <c r="G62" s="653"/>
      <c r="H62" s="653"/>
      <c r="I62" s="653"/>
      <c r="J62" s="653"/>
      <c r="K62" s="653"/>
      <c r="L62" s="653"/>
      <c r="M62" s="653"/>
      <c r="N62" s="653"/>
      <c r="O62" s="653"/>
      <c r="P62" s="653"/>
      <c r="Q62" s="653"/>
      <c r="AY62" s="521"/>
      <c r="AZ62" s="521"/>
      <c r="BA62" s="521"/>
      <c r="BB62" s="521"/>
      <c r="BC62" s="521"/>
      <c r="BD62" s="521"/>
      <c r="BE62" s="521"/>
      <c r="BF62" s="521"/>
      <c r="BG62" s="521"/>
      <c r="BH62" s="521"/>
      <c r="BI62" s="521"/>
      <c r="BJ62" s="521"/>
    </row>
    <row r="63" spans="1:74" x14ac:dyDescent="0.2">
      <c r="BK63" s="381"/>
      <c r="BL63" s="381"/>
      <c r="BM63" s="381"/>
      <c r="BN63" s="381"/>
      <c r="BO63" s="381"/>
      <c r="BP63" s="381"/>
      <c r="BQ63" s="381"/>
      <c r="BR63" s="381"/>
      <c r="BS63" s="381"/>
      <c r="BT63" s="381"/>
      <c r="BU63" s="381"/>
      <c r="BV63" s="381"/>
    </row>
    <row r="64" spans="1:74" x14ac:dyDescent="0.2">
      <c r="BK64" s="381"/>
      <c r="BL64" s="381"/>
      <c r="BM64" s="381"/>
      <c r="BN64" s="381"/>
      <c r="BO64" s="381"/>
      <c r="BP64" s="381"/>
      <c r="BQ64" s="381"/>
      <c r="BR64" s="381"/>
      <c r="BS64" s="381"/>
      <c r="BT64" s="381"/>
      <c r="BU64" s="381"/>
      <c r="BV64" s="381"/>
    </row>
    <row r="65" spans="63:74" x14ac:dyDescent="0.2">
      <c r="BK65" s="381"/>
      <c r="BL65" s="381"/>
      <c r="BM65" s="381"/>
      <c r="BN65" s="381"/>
      <c r="BO65" s="381"/>
      <c r="BP65" s="381"/>
      <c r="BQ65" s="381"/>
      <c r="BR65" s="381"/>
      <c r="BS65" s="381"/>
      <c r="BT65" s="381"/>
      <c r="BU65" s="381"/>
      <c r="BV65" s="381"/>
    </row>
    <row r="66" spans="63:74" x14ac:dyDescent="0.2">
      <c r="BK66" s="381"/>
      <c r="BL66" s="381"/>
      <c r="BM66" s="381"/>
      <c r="BN66" s="381"/>
      <c r="BO66" s="381"/>
      <c r="BP66" s="381"/>
      <c r="BQ66" s="381"/>
      <c r="BR66" s="381"/>
      <c r="BS66" s="381"/>
      <c r="BT66" s="381"/>
      <c r="BU66" s="381"/>
      <c r="BV66" s="381"/>
    </row>
    <row r="67" spans="63:74" x14ac:dyDescent="0.2">
      <c r="BK67" s="381"/>
      <c r="BL67" s="381"/>
      <c r="BM67" s="381"/>
      <c r="BN67" s="381"/>
      <c r="BO67" s="381"/>
      <c r="BP67" s="381"/>
      <c r="BQ67" s="381"/>
      <c r="BR67" s="381"/>
      <c r="BS67" s="381"/>
      <c r="BT67" s="381"/>
      <c r="BU67" s="381"/>
      <c r="BV67" s="381"/>
    </row>
    <row r="68" spans="63:74" x14ac:dyDescent="0.2">
      <c r="BK68" s="381"/>
      <c r="BL68" s="381"/>
      <c r="BM68" s="381"/>
      <c r="BN68" s="381"/>
      <c r="BO68" s="381"/>
      <c r="BP68" s="381"/>
      <c r="BQ68" s="381"/>
      <c r="BR68" s="381"/>
      <c r="BS68" s="381"/>
      <c r="BT68" s="381"/>
      <c r="BU68" s="381"/>
      <c r="BV68" s="381"/>
    </row>
    <row r="69" spans="63:74" x14ac:dyDescent="0.2">
      <c r="BK69" s="381"/>
      <c r="BL69" s="381"/>
      <c r="BM69" s="381"/>
      <c r="BN69" s="381"/>
      <c r="BO69" s="381"/>
      <c r="BP69" s="381"/>
      <c r="BQ69" s="381"/>
      <c r="BR69" s="381"/>
      <c r="BS69" s="381"/>
      <c r="BT69" s="381"/>
      <c r="BU69" s="381"/>
      <c r="BV69" s="381"/>
    </row>
    <row r="70" spans="63:74" x14ac:dyDescent="0.2">
      <c r="BK70" s="381"/>
      <c r="BL70" s="381"/>
      <c r="BM70" s="381"/>
      <c r="BN70" s="381"/>
      <c r="BO70" s="381"/>
      <c r="BP70" s="381"/>
      <c r="BQ70" s="381"/>
      <c r="BR70" s="381"/>
      <c r="BS70" s="381"/>
      <c r="BT70" s="381"/>
      <c r="BU70" s="381"/>
      <c r="BV70" s="381"/>
    </row>
    <row r="71" spans="63:74" x14ac:dyDescent="0.2">
      <c r="BK71" s="381"/>
      <c r="BL71" s="381"/>
      <c r="BM71" s="381"/>
      <c r="BN71" s="381"/>
      <c r="BO71" s="381"/>
      <c r="BP71" s="381"/>
      <c r="BQ71" s="381"/>
      <c r="BR71" s="381"/>
      <c r="BS71" s="381"/>
      <c r="BT71" s="381"/>
      <c r="BU71" s="381"/>
      <c r="BV71" s="381"/>
    </row>
    <row r="72" spans="63:74" x14ac:dyDescent="0.2">
      <c r="BK72" s="381"/>
      <c r="BL72" s="381"/>
      <c r="BM72" s="381"/>
      <c r="BN72" s="381"/>
      <c r="BO72" s="381"/>
      <c r="BP72" s="381"/>
      <c r="BQ72" s="381"/>
      <c r="BR72" s="381"/>
      <c r="BS72" s="381"/>
      <c r="BT72" s="381"/>
      <c r="BU72" s="381"/>
      <c r="BV72" s="381"/>
    </row>
    <row r="73" spans="63:74" x14ac:dyDescent="0.2">
      <c r="BK73" s="381"/>
      <c r="BL73" s="381"/>
      <c r="BM73" s="381"/>
      <c r="BN73" s="381"/>
      <c r="BO73" s="381"/>
      <c r="BP73" s="381"/>
      <c r="BQ73" s="381"/>
      <c r="BR73" s="381"/>
      <c r="BS73" s="381"/>
      <c r="BT73" s="381"/>
      <c r="BU73" s="381"/>
      <c r="BV73" s="381"/>
    </row>
    <row r="74" spans="63:74" x14ac:dyDescent="0.2">
      <c r="BK74" s="381"/>
      <c r="BL74" s="381"/>
      <c r="BM74" s="381"/>
      <c r="BN74" s="381"/>
      <c r="BO74" s="381"/>
      <c r="BP74" s="381"/>
      <c r="BQ74" s="381"/>
      <c r="BR74" s="381"/>
      <c r="BS74" s="381"/>
      <c r="BT74" s="381"/>
      <c r="BU74" s="381"/>
      <c r="BV74" s="381"/>
    </row>
    <row r="75" spans="63:74" x14ac:dyDescent="0.2">
      <c r="BK75" s="381"/>
      <c r="BL75" s="381"/>
      <c r="BM75" s="381"/>
      <c r="BN75" s="381"/>
      <c r="BO75" s="381"/>
      <c r="BP75" s="381"/>
      <c r="BQ75" s="381"/>
      <c r="BR75" s="381"/>
      <c r="BS75" s="381"/>
      <c r="BT75" s="381"/>
      <c r="BU75" s="381"/>
      <c r="BV75" s="381"/>
    </row>
    <row r="76" spans="63:74" x14ac:dyDescent="0.2">
      <c r="BK76" s="381"/>
      <c r="BL76" s="381"/>
      <c r="BM76" s="381"/>
      <c r="BN76" s="381"/>
      <c r="BO76" s="381"/>
      <c r="BP76" s="381"/>
      <c r="BQ76" s="381"/>
      <c r="BR76" s="381"/>
      <c r="BS76" s="381"/>
      <c r="BT76" s="381"/>
      <c r="BU76" s="381"/>
      <c r="BV76" s="381"/>
    </row>
    <row r="77" spans="63:74" x14ac:dyDescent="0.2">
      <c r="BK77" s="381"/>
      <c r="BL77" s="381"/>
      <c r="BM77" s="381"/>
      <c r="BN77" s="381"/>
      <c r="BO77" s="381"/>
      <c r="BP77" s="381"/>
      <c r="BQ77" s="381"/>
      <c r="BR77" s="381"/>
      <c r="BS77" s="381"/>
      <c r="BT77" s="381"/>
      <c r="BU77" s="381"/>
      <c r="BV77" s="381"/>
    </row>
    <row r="78" spans="63:74" x14ac:dyDescent="0.2">
      <c r="BK78" s="381"/>
      <c r="BL78" s="381"/>
      <c r="BM78" s="381"/>
      <c r="BN78" s="381"/>
      <c r="BO78" s="381"/>
      <c r="BP78" s="381"/>
      <c r="BQ78" s="381"/>
      <c r="BR78" s="381"/>
      <c r="BS78" s="381"/>
      <c r="BT78" s="381"/>
      <c r="BU78" s="381"/>
      <c r="BV78" s="381"/>
    </row>
    <row r="79" spans="63:74" x14ac:dyDescent="0.2">
      <c r="BK79" s="381"/>
      <c r="BL79" s="381"/>
      <c r="BM79" s="381"/>
      <c r="BN79" s="381"/>
      <c r="BO79" s="381"/>
      <c r="BP79" s="381"/>
      <c r="BQ79" s="381"/>
      <c r="BR79" s="381"/>
      <c r="BS79" s="381"/>
      <c r="BT79" s="381"/>
      <c r="BU79" s="381"/>
      <c r="BV79" s="381"/>
    </row>
    <row r="80" spans="63:74" x14ac:dyDescent="0.2">
      <c r="BK80" s="381"/>
      <c r="BL80" s="381"/>
      <c r="BM80" s="381"/>
      <c r="BN80" s="381"/>
      <c r="BO80" s="381"/>
      <c r="BP80" s="381"/>
      <c r="BQ80" s="381"/>
      <c r="BR80" s="381"/>
      <c r="BS80" s="381"/>
      <c r="BT80" s="381"/>
      <c r="BU80" s="381"/>
      <c r="BV80" s="381"/>
    </row>
    <row r="81" spans="63:74" x14ac:dyDescent="0.2">
      <c r="BK81" s="381"/>
      <c r="BL81" s="381"/>
      <c r="BM81" s="381"/>
      <c r="BN81" s="381"/>
      <c r="BO81" s="381"/>
      <c r="BP81" s="381"/>
      <c r="BQ81" s="381"/>
      <c r="BR81" s="381"/>
      <c r="BS81" s="381"/>
      <c r="BT81" s="381"/>
      <c r="BU81" s="381"/>
      <c r="BV81" s="381"/>
    </row>
    <row r="82" spans="63:74" x14ac:dyDescent="0.2">
      <c r="BK82" s="381"/>
      <c r="BL82" s="381"/>
      <c r="BM82" s="381"/>
      <c r="BN82" s="381"/>
      <c r="BO82" s="381"/>
      <c r="BP82" s="381"/>
      <c r="BQ82" s="381"/>
      <c r="BR82" s="381"/>
      <c r="BS82" s="381"/>
      <c r="BT82" s="381"/>
      <c r="BU82" s="381"/>
      <c r="BV82" s="381"/>
    </row>
    <row r="83" spans="63:74" x14ac:dyDescent="0.2">
      <c r="BK83" s="381"/>
      <c r="BL83" s="381"/>
      <c r="BM83" s="381"/>
      <c r="BN83" s="381"/>
      <c r="BO83" s="381"/>
      <c r="BP83" s="381"/>
      <c r="BQ83" s="381"/>
      <c r="BR83" s="381"/>
      <c r="BS83" s="381"/>
      <c r="BT83" s="381"/>
      <c r="BU83" s="381"/>
      <c r="BV83" s="381"/>
    </row>
    <row r="84" spans="63:74" x14ac:dyDescent="0.2">
      <c r="BK84" s="381"/>
      <c r="BL84" s="381"/>
      <c r="BM84" s="381"/>
      <c r="BN84" s="381"/>
      <c r="BO84" s="381"/>
      <c r="BP84" s="381"/>
      <c r="BQ84" s="381"/>
      <c r="BR84" s="381"/>
      <c r="BS84" s="381"/>
      <c r="BT84" s="381"/>
      <c r="BU84" s="381"/>
      <c r="BV84" s="381"/>
    </row>
    <row r="85" spans="63:74" x14ac:dyDescent="0.2">
      <c r="BK85" s="381"/>
      <c r="BL85" s="381"/>
      <c r="BM85" s="381"/>
      <c r="BN85" s="381"/>
      <c r="BO85" s="381"/>
      <c r="BP85" s="381"/>
      <c r="BQ85" s="381"/>
      <c r="BR85" s="381"/>
      <c r="BS85" s="381"/>
      <c r="BT85" s="381"/>
      <c r="BU85" s="381"/>
      <c r="BV85" s="381"/>
    </row>
    <row r="86" spans="63:74" x14ac:dyDescent="0.2">
      <c r="BK86" s="381"/>
      <c r="BL86" s="381"/>
      <c r="BM86" s="381"/>
      <c r="BN86" s="381"/>
      <c r="BO86" s="381"/>
      <c r="BP86" s="381"/>
      <c r="BQ86" s="381"/>
      <c r="BR86" s="381"/>
      <c r="BS86" s="381"/>
      <c r="BT86" s="381"/>
      <c r="BU86" s="381"/>
      <c r="BV86" s="381"/>
    </row>
    <row r="87" spans="63:74" x14ac:dyDescent="0.2">
      <c r="BK87" s="381"/>
      <c r="BL87" s="381"/>
      <c r="BM87" s="381"/>
      <c r="BN87" s="381"/>
      <c r="BO87" s="381"/>
      <c r="BP87" s="381"/>
      <c r="BQ87" s="381"/>
      <c r="BR87" s="381"/>
      <c r="BS87" s="381"/>
      <c r="BT87" s="381"/>
      <c r="BU87" s="381"/>
      <c r="BV87" s="381"/>
    </row>
    <row r="88" spans="63:74" x14ac:dyDescent="0.2">
      <c r="BK88" s="381"/>
      <c r="BL88" s="381"/>
      <c r="BM88" s="381"/>
      <c r="BN88" s="381"/>
      <c r="BO88" s="381"/>
      <c r="BP88" s="381"/>
      <c r="BQ88" s="381"/>
      <c r="BR88" s="381"/>
      <c r="BS88" s="381"/>
      <c r="BT88" s="381"/>
      <c r="BU88" s="381"/>
      <c r="BV88" s="381"/>
    </row>
    <row r="89" spans="63:74" x14ac:dyDescent="0.2">
      <c r="BK89" s="381"/>
      <c r="BL89" s="381"/>
      <c r="BM89" s="381"/>
      <c r="BN89" s="381"/>
      <c r="BO89" s="381"/>
      <c r="BP89" s="381"/>
      <c r="BQ89" s="381"/>
      <c r="BR89" s="381"/>
      <c r="BS89" s="381"/>
      <c r="BT89" s="381"/>
      <c r="BU89" s="381"/>
      <c r="BV89" s="381"/>
    </row>
    <row r="90" spans="63:74" x14ac:dyDescent="0.2">
      <c r="BK90" s="381"/>
      <c r="BL90" s="381"/>
      <c r="BM90" s="381"/>
      <c r="BN90" s="381"/>
      <c r="BO90" s="381"/>
      <c r="BP90" s="381"/>
      <c r="BQ90" s="381"/>
      <c r="BR90" s="381"/>
      <c r="BS90" s="381"/>
      <c r="BT90" s="381"/>
      <c r="BU90" s="381"/>
      <c r="BV90" s="381"/>
    </row>
    <row r="91" spans="63:74" x14ac:dyDescent="0.2">
      <c r="BK91" s="381"/>
      <c r="BL91" s="381"/>
      <c r="BM91" s="381"/>
      <c r="BN91" s="381"/>
      <c r="BO91" s="381"/>
      <c r="BP91" s="381"/>
      <c r="BQ91" s="381"/>
      <c r="BR91" s="381"/>
      <c r="BS91" s="381"/>
      <c r="BT91" s="381"/>
      <c r="BU91" s="381"/>
      <c r="BV91" s="381"/>
    </row>
    <row r="92" spans="63:74" x14ac:dyDescent="0.2">
      <c r="BK92" s="381"/>
      <c r="BL92" s="381"/>
      <c r="BM92" s="381"/>
      <c r="BN92" s="381"/>
      <c r="BO92" s="381"/>
      <c r="BP92" s="381"/>
      <c r="BQ92" s="381"/>
      <c r="BR92" s="381"/>
      <c r="BS92" s="381"/>
      <c r="BT92" s="381"/>
      <c r="BU92" s="381"/>
      <c r="BV92" s="381"/>
    </row>
    <row r="93" spans="63:74" x14ac:dyDescent="0.2">
      <c r="BK93" s="381"/>
      <c r="BL93" s="381"/>
      <c r="BM93" s="381"/>
      <c r="BN93" s="381"/>
      <c r="BO93" s="381"/>
      <c r="BP93" s="381"/>
      <c r="BQ93" s="381"/>
      <c r="BR93" s="381"/>
      <c r="BS93" s="381"/>
      <c r="BT93" s="381"/>
      <c r="BU93" s="381"/>
      <c r="BV93" s="381"/>
    </row>
    <row r="94" spans="63:74" x14ac:dyDescent="0.2">
      <c r="BK94" s="381"/>
      <c r="BL94" s="381"/>
      <c r="BM94" s="381"/>
      <c r="BN94" s="381"/>
      <c r="BO94" s="381"/>
      <c r="BP94" s="381"/>
      <c r="BQ94" s="381"/>
      <c r="BR94" s="381"/>
      <c r="BS94" s="381"/>
      <c r="BT94" s="381"/>
      <c r="BU94" s="381"/>
      <c r="BV94" s="381"/>
    </row>
    <row r="95" spans="63:74" x14ac:dyDescent="0.2">
      <c r="BK95" s="381"/>
      <c r="BL95" s="381"/>
      <c r="BM95" s="381"/>
      <c r="BN95" s="381"/>
      <c r="BO95" s="381"/>
      <c r="BP95" s="381"/>
      <c r="BQ95" s="381"/>
      <c r="BR95" s="381"/>
      <c r="BS95" s="381"/>
      <c r="BT95" s="381"/>
      <c r="BU95" s="381"/>
      <c r="BV95" s="381"/>
    </row>
    <row r="96" spans="63:74" x14ac:dyDescent="0.2">
      <c r="BK96" s="381"/>
      <c r="BL96" s="381"/>
      <c r="BM96" s="381"/>
      <c r="BN96" s="381"/>
      <c r="BO96" s="381"/>
      <c r="BP96" s="381"/>
      <c r="BQ96" s="381"/>
      <c r="BR96" s="381"/>
      <c r="BS96" s="381"/>
      <c r="BT96" s="381"/>
      <c r="BU96" s="381"/>
      <c r="BV96" s="381"/>
    </row>
    <row r="97" spans="63:74" x14ac:dyDescent="0.2">
      <c r="BK97" s="381"/>
      <c r="BL97" s="381"/>
      <c r="BM97" s="381"/>
      <c r="BN97" s="381"/>
      <c r="BO97" s="381"/>
      <c r="BP97" s="381"/>
      <c r="BQ97" s="381"/>
      <c r="BR97" s="381"/>
      <c r="BS97" s="381"/>
      <c r="BT97" s="381"/>
      <c r="BU97" s="381"/>
      <c r="BV97" s="381"/>
    </row>
    <row r="98" spans="63:74" x14ac:dyDescent="0.2">
      <c r="BK98" s="381"/>
      <c r="BL98" s="381"/>
      <c r="BM98" s="381"/>
      <c r="BN98" s="381"/>
      <c r="BO98" s="381"/>
      <c r="BP98" s="381"/>
      <c r="BQ98" s="381"/>
      <c r="BR98" s="381"/>
      <c r="BS98" s="381"/>
      <c r="BT98" s="381"/>
      <c r="BU98" s="381"/>
      <c r="BV98" s="381"/>
    </row>
    <row r="99" spans="63:74" x14ac:dyDescent="0.2">
      <c r="BK99" s="381"/>
      <c r="BL99" s="381"/>
      <c r="BM99" s="381"/>
      <c r="BN99" s="381"/>
      <c r="BO99" s="381"/>
      <c r="BP99" s="381"/>
      <c r="BQ99" s="381"/>
      <c r="BR99" s="381"/>
      <c r="BS99" s="381"/>
      <c r="BT99" s="381"/>
      <c r="BU99" s="381"/>
      <c r="BV99" s="381"/>
    </row>
    <row r="100" spans="63:74" x14ac:dyDescent="0.2">
      <c r="BK100" s="381"/>
      <c r="BL100" s="381"/>
      <c r="BM100" s="381"/>
      <c r="BN100" s="381"/>
      <c r="BO100" s="381"/>
      <c r="BP100" s="381"/>
      <c r="BQ100" s="381"/>
      <c r="BR100" s="381"/>
      <c r="BS100" s="381"/>
      <c r="BT100" s="381"/>
      <c r="BU100" s="381"/>
      <c r="BV100" s="381"/>
    </row>
    <row r="101" spans="63:74" x14ac:dyDescent="0.2">
      <c r="BK101" s="381"/>
      <c r="BL101" s="381"/>
      <c r="BM101" s="381"/>
      <c r="BN101" s="381"/>
      <c r="BO101" s="381"/>
      <c r="BP101" s="381"/>
      <c r="BQ101" s="381"/>
      <c r="BR101" s="381"/>
      <c r="BS101" s="381"/>
      <c r="BT101" s="381"/>
      <c r="BU101" s="381"/>
      <c r="BV101" s="381"/>
    </row>
    <row r="102" spans="63:74" x14ac:dyDescent="0.2">
      <c r="BK102" s="381"/>
      <c r="BL102" s="381"/>
      <c r="BM102" s="381"/>
      <c r="BN102" s="381"/>
      <c r="BO102" s="381"/>
      <c r="BP102" s="381"/>
      <c r="BQ102" s="381"/>
      <c r="BR102" s="381"/>
      <c r="BS102" s="381"/>
      <c r="BT102" s="381"/>
      <c r="BU102" s="381"/>
      <c r="BV102" s="381"/>
    </row>
    <row r="103" spans="63:74" x14ac:dyDescent="0.2">
      <c r="BK103" s="381"/>
      <c r="BL103" s="381"/>
      <c r="BM103" s="381"/>
      <c r="BN103" s="381"/>
      <c r="BO103" s="381"/>
      <c r="BP103" s="381"/>
      <c r="BQ103" s="381"/>
      <c r="BR103" s="381"/>
      <c r="BS103" s="381"/>
      <c r="BT103" s="381"/>
      <c r="BU103" s="381"/>
      <c r="BV103" s="381"/>
    </row>
    <row r="104" spans="63:74" x14ac:dyDescent="0.2">
      <c r="BK104" s="381"/>
      <c r="BL104" s="381"/>
      <c r="BM104" s="381"/>
      <c r="BN104" s="381"/>
      <c r="BO104" s="381"/>
      <c r="BP104" s="381"/>
      <c r="BQ104" s="381"/>
      <c r="BR104" s="381"/>
      <c r="BS104" s="381"/>
      <c r="BT104" s="381"/>
      <c r="BU104" s="381"/>
      <c r="BV104" s="381"/>
    </row>
    <row r="105" spans="63:74" x14ac:dyDescent="0.2">
      <c r="BK105" s="381"/>
      <c r="BL105" s="381"/>
      <c r="BM105" s="381"/>
      <c r="BN105" s="381"/>
      <c r="BO105" s="381"/>
      <c r="BP105" s="381"/>
      <c r="BQ105" s="381"/>
      <c r="BR105" s="381"/>
      <c r="BS105" s="381"/>
      <c r="BT105" s="381"/>
      <c r="BU105" s="381"/>
      <c r="BV105" s="381"/>
    </row>
    <row r="106" spans="63:74" x14ac:dyDescent="0.2">
      <c r="BK106" s="381"/>
      <c r="BL106" s="381"/>
      <c r="BM106" s="381"/>
      <c r="BN106" s="381"/>
      <c r="BO106" s="381"/>
      <c r="BP106" s="381"/>
      <c r="BQ106" s="381"/>
      <c r="BR106" s="381"/>
      <c r="BS106" s="381"/>
      <c r="BT106" s="381"/>
      <c r="BU106" s="381"/>
      <c r="BV106" s="381"/>
    </row>
    <row r="107" spans="63:74" x14ac:dyDescent="0.2">
      <c r="BK107" s="381"/>
      <c r="BL107" s="381"/>
      <c r="BM107" s="381"/>
      <c r="BN107" s="381"/>
      <c r="BO107" s="381"/>
      <c r="BP107" s="381"/>
      <c r="BQ107" s="381"/>
      <c r="BR107" s="381"/>
      <c r="BS107" s="381"/>
      <c r="BT107" s="381"/>
      <c r="BU107" s="381"/>
      <c r="BV107" s="381"/>
    </row>
    <row r="108" spans="63:74" x14ac:dyDescent="0.2">
      <c r="BK108" s="381"/>
      <c r="BL108" s="381"/>
      <c r="BM108" s="381"/>
      <c r="BN108" s="381"/>
      <c r="BO108" s="381"/>
      <c r="BP108" s="381"/>
      <c r="BQ108" s="381"/>
      <c r="BR108" s="381"/>
      <c r="BS108" s="381"/>
      <c r="BT108" s="381"/>
      <c r="BU108" s="381"/>
      <c r="BV108" s="381"/>
    </row>
    <row r="109" spans="63:74" x14ac:dyDescent="0.2">
      <c r="BK109" s="381"/>
      <c r="BL109" s="381"/>
      <c r="BM109" s="381"/>
      <c r="BN109" s="381"/>
      <c r="BO109" s="381"/>
      <c r="BP109" s="381"/>
      <c r="BQ109" s="381"/>
      <c r="BR109" s="381"/>
      <c r="BS109" s="381"/>
      <c r="BT109" s="381"/>
      <c r="BU109" s="381"/>
      <c r="BV109" s="381"/>
    </row>
    <row r="110" spans="63:74" x14ac:dyDescent="0.2">
      <c r="BK110" s="381"/>
      <c r="BL110" s="381"/>
      <c r="BM110" s="381"/>
      <c r="BN110" s="381"/>
      <c r="BO110" s="381"/>
      <c r="BP110" s="381"/>
      <c r="BQ110" s="381"/>
      <c r="BR110" s="381"/>
      <c r="BS110" s="381"/>
      <c r="BT110" s="381"/>
      <c r="BU110" s="381"/>
      <c r="BV110" s="381"/>
    </row>
    <row r="111" spans="63:74" x14ac:dyDescent="0.2">
      <c r="BK111" s="381"/>
      <c r="BL111" s="381"/>
      <c r="BM111" s="381"/>
      <c r="BN111" s="381"/>
      <c r="BO111" s="381"/>
      <c r="BP111" s="381"/>
      <c r="BQ111" s="381"/>
      <c r="BR111" s="381"/>
      <c r="BS111" s="381"/>
      <c r="BT111" s="381"/>
      <c r="BU111" s="381"/>
      <c r="BV111" s="381"/>
    </row>
    <row r="112" spans="63:74" x14ac:dyDescent="0.2">
      <c r="BK112" s="381"/>
      <c r="BL112" s="381"/>
      <c r="BM112" s="381"/>
      <c r="BN112" s="381"/>
      <c r="BO112" s="381"/>
      <c r="BP112" s="381"/>
      <c r="BQ112" s="381"/>
      <c r="BR112" s="381"/>
      <c r="BS112" s="381"/>
      <c r="BT112" s="381"/>
      <c r="BU112" s="381"/>
      <c r="BV112" s="381"/>
    </row>
    <row r="113" spans="63:74" x14ac:dyDescent="0.2">
      <c r="BK113" s="381"/>
      <c r="BL113" s="381"/>
      <c r="BM113" s="381"/>
      <c r="BN113" s="381"/>
      <c r="BO113" s="381"/>
      <c r="BP113" s="381"/>
      <c r="BQ113" s="381"/>
      <c r="BR113" s="381"/>
      <c r="BS113" s="381"/>
      <c r="BT113" s="381"/>
      <c r="BU113" s="381"/>
      <c r="BV113" s="381"/>
    </row>
    <row r="114" spans="63:74" x14ac:dyDescent="0.2">
      <c r="BK114" s="381"/>
      <c r="BL114" s="381"/>
      <c r="BM114" s="381"/>
      <c r="BN114" s="381"/>
      <c r="BO114" s="381"/>
      <c r="BP114" s="381"/>
      <c r="BQ114" s="381"/>
      <c r="BR114" s="381"/>
      <c r="BS114" s="381"/>
      <c r="BT114" s="381"/>
      <c r="BU114" s="381"/>
      <c r="BV114" s="381"/>
    </row>
    <row r="115" spans="63:74" x14ac:dyDescent="0.2">
      <c r="BK115" s="381"/>
      <c r="BL115" s="381"/>
      <c r="BM115" s="381"/>
      <c r="BN115" s="381"/>
      <c r="BO115" s="381"/>
      <c r="BP115" s="381"/>
      <c r="BQ115" s="381"/>
      <c r="BR115" s="381"/>
      <c r="BS115" s="381"/>
      <c r="BT115" s="381"/>
      <c r="BU115" s="381"/>
      <c r="BV115" s="381"/>
    </row>
    <row r="116" spans="63:74" x14ac:dyDescent="0.2">
      <c r="BK116" s="381"/>
      <c r="BL116" s="381"/>
      <c r="BM116" s="381"/>
      <c r="BN116" s="381"/>
      <c r="BO116" s="381"/>
      <c r="BP116" s="381"/>
      <c r="BQ116" s="381"/>
      <c r="BR116" s="381"/>
      <c r="BS116" s="381"/>
      <c r="BT116" s="381"/>
      <c r="BU116" s="381"/>
      <c r="BV116" s="381"/>
    </row>
    <row r="117" spans="63:74" x14ac:dyDescent="0.2">
      <c r="BK117" s="381"/>
      <c r="BL117" s="381"/>
      <c r="BM117" s="381"/>
      <c r="BN117" s="381"/>
      <c r="BO117" s="381"/>
      <c r="BP117" s="381"/>
      <c r="BQ117" s="381"/>
      <c r="BR117" s="381"/>
      <c r="BS117" s="381"/>
      <c r="BT117" s="381"/>
      <c r="BU117" s="381"/>
      <c r="BV117" s="381"/>
    </row>
    <row r="118" spans="63:74" x14ac:dyDescent="0.2">
      <c r="BK118" s="381"/>
      <c r="BL118" s="381"/>
      <c r="BM118" s="381"/>
      <c r="BN118" s="381"/>
      <c r="BO118" s="381"/>
      <c r="BP118" s="381"/>
      <c r="BQ118" s="381"/>
      <c r="BR118" s="381"/>
      <c r="BS118" s="381"/>
      <c r="BT118" s="381"/>
      <c r="BU118" s="381"/>
      <c r="BV118" s="381"/>
    </row>
    <row r="119" spans="63:74" x14ac:dyDescent="0.2">
      <c r="BK119" s="381"/>
      <c r="BL119" s="381"/>
      <c r="BM119" s="381"/>
      <c r="BN119" s="381"/>
      <c r="BO119" s="381"/>
      <c r="BP119" s="381"/>
      <c r="BQ119" s="381"/>
      <c r="BR119" s="381"/>
      <c r="BS119" s="381"/>
      <c r="BT119" s="381"/>
      <c r="BU119" s="381"/>
      <c r="BV119" s="381"/>
    </row>
    <row r="120" spans="63:74" x14ac:dyDescent="0.2">
      <c r="BK120" s="381"/>
      <c r="BL120" s="381"/>
      <c r="BM120" s="381"/>
      <c r="BN120" s="381"/>
      <c r="BO120" s="381"/>
      <c r="BP120" s="381"/>
      <c r="BQ120" s="381"/>
      <c r="BR120" s="381"/>
      <c r="BS120" s="381"/>
      <c r="BT120" s="381"/>
      <c r="BU120" s="381"/>
      <c r="BV120" s="381"/>
    </row>
    <row r="121" spans="63:74" x14ac:dyDescent="0.2">
      <c r="BK121" s="381"/>
      <c r="BL121" s="381"/>
      <c r="BM121" s="381"/>
      <c r="BN121" s="381"/>
      <c r="BO121" s="381"/>
      <c r="BP121" s="381"/>
      <c r="BQ121" s="381"/>
      <c r="BR121" s="381"/>
      <c r="BS121" s="381"/>
      <c r="BT121" s="381"/>
      <c r="BU121" s="381"/>
      <c r="BV121" s="381"/>
    </row>
    <row r="122" spans="63:74" x14ac:dyDescent="0.2">
      <c r="BK122" s="381"/>
      <c r="BL122" s="381"/>
      <c r="BM122" s="381"/>
      <c r="BN122" s="381"/>
      <c r="BO122" s="381"/>
      <c r="BP122" s="381"/>
      <c r="BQ122" s="381"/>
      <c r="BR122" s="381"/>
      <c r="BS122" s="381"/>
      <c r="BT122" s="381"/>
      <c r="BU122" s="381"/>
      <c r="BV122" s="381"/>
    </row>
    <row r="123" spans="63:74" x14ac:dyDescent="0.2">
      <c r="BK123" s="381"/>
      <c r="BL123" s="381"/>
      <c r="BM123" s="381"/>
      <c r="BN123" s="381"/>
      <c r="BO123" s="381"/>
      <c r="BP123" s="381"/>
      <c r="BQ123" s="381"/>
      <c r="BR123" s="381"/>
      <c r="BS123" s="381"/>
      <c r="BT123" s="381"/>
      <c r="BU123" s="381"/>
      <c r="BV123" s="381"/>
    </row>
    <row r="124" spans="63:74" x14ac:dyDescent="0.2">
      <c r="BK124" s="381"/>
      <c r="BL124" s="381"/>
      <c r="BM124" s="381"/>
      <c r="BN124" s="381"/>
      <c r="BO124" s="381"/>
      <c r="BP124" s="381"/>
      <c r="BQ124" s="381"/>
      <c r="BR124" s="381"/>
      <c r="BS124" s="381"/>
      <c r="BT124" s="381"/>
      <c r="BU124" s="381"/>
      <c r="BV124" s="381"/>
    </row>
    <row r="125" spans="63:74" x14ac:dyDescent="0.2">
      <c r="BK125" s="381"/>
      <c r="BL125" s="381"/>
      <c r="BM125" s="381"/>
      <c r="BN125" s="381"/>
      <c r="BO125" s="381"/>
      <c r="BP125" s="381"/>
      <c r="BQ125" s="381"/>
      <c r="BR125" s="381"/>
      <c r="BS125" s="381"/>
      <c r="BT125" s="381"/>
      <c r="BU125" s="381"/>
      <c r="BV125" s="381"/>
    </row>
    <row r="126" spans="63:74" x14ac:dyDescent="0.2">
      <c r="BK126" s="381"/>
      <c r="BL126" s="381"/>
      <c r="BM126" s="381"/>
      <c r="BN126" s="381"/>
      <c r="BO126" s="381"/>
      <c r="BP126" s="381"/>
      <c r="BQ126" s="381"/>
      <c r="BR126" s="381"/>
      <c r="BS126" s="381"/>
      <c r="BT126" s="381"/>
      <c r="BU126" s="381"/>
      <c r="BV126" s="381"/>
    </row>
    <row r="127" spans="63:74" x14ac:dyDescent="0.2">
      <c r="BK127" s="381"/>
      <c r="BL127" s="381"/>
      <c r="BM127" s="381"/>
      <c r="BN127" s="381"/>
      <c r="BO127" s="381"/>
      <c r="BP127" s="381"/>
      <c r="BQ127" s="381"/>
      <c r="BR127" s="381"/>
      <c r="BS127" s="381"/>
      <c r="BT127" s="381"/>
      <c r="BU127" s="381"/>
      <c r="BV127" s="381"/>
    </row>
    <row r="128" spans="63:74" x14ac:dyDescent="0.2">
      <c r="BK128" s="381"/>
      <c r="BL128" s="381"/>
      <c r="BM128" s="381"/>
      <c r="BN128" s="381"/>
      <c r="BO128" s="381"/>
      <c r="BP128" s="381"/>
      <c r="BQ128" s="381"/>
      <c r="BR128" s="381"/>
      <c r="BS128" s="381"/>
      <c r="BT128" s="381"/>
      <c r="BU128" s="381"/>
      <c r="BV128" s="381"/>
    </row>
    <row r="129" spans="63:74" x14ac:dyDescent="0.2">
      <c r="BK129" s="381"/>
      <c r="BL129" s="381"/>
      <c r="BM129" s="381"/>
      <c r="BN129" s="381"/>
      <c r="BO129" s="381"/>
      <c r="BP129" s="381"/>
      <c r="BQ129" s="381"/>
      <c r="BR129" s="381"/>
      <c r="BS129" s="381"/>
      <c r="BT129" s="381"/>
      <c r="BU129" s="381"/>
      <c r="BV129" s="381"/>
    </row>
    <row r="130" spans="63:74" x14ac:dyDescent="0.2">
      <c r="BK130" s="381"/>
      <c r="BL130" s="381"/>
      <c r="BM130" s="381"/>
      <c r="BN130" s="381"/>
      <c r="BO130" s="381"/>
      <c r="BP130" s="381"/>
      <c r="BQ130" s="381"/>
      <c r="BR130" s="381"/>
      <c r="BS130" s="381"/>
      <c r="BT130" s="381"/>
      <c r="BU130" s="381"/>
      <c r="BV130" s="381"/>
    </row>
    <row r="131" spans="63:74" x14ac:dyDescent="0.2">
      <c r="BK131" s="381"/>
      <c r="BL131" s="381"/>
      <c r="BM131" s="381"/>
      <c r="BN131" s="381"/>
      <c r="BO131" s="381"/>
      <c r="BP131" s="381"/>
      <c r="BQ131" s="381"/>
      <c r="BR131" s="381"/>
      <c r="BS131" s="381"/>
      <c r="BT131" s="381"/>
      <c r="BU131" s="381"/>
      <c r="BV131" s="381"/>
    </row>
    <row r="132" spans="63:74" x14ac:dyDescent="0.2">
      <c r="BK132" s="381"/>
      <c r="BL132" s="381"/>
      <c r="BM132" s="381"/>
      <c r="BN132" s="381"/>
      <c r="BO132" s="381"/>
      <c r="BP132" s="381"/>
      <c r="BQ132" s="381"/>
      <c r="BR132" s="381"/>
      <c r="BS132" s="381"/>
      <c r="BT132" s="381"/>
      <c r="BU132" s="381"/>
      <c r="BV132" s="381"/>
    </row>
    <row r="133" spans="63:74" x14ac:dyDescent="0.2">
      <c r="BK133" s="381"/>
      <c r="BL133" s="381"/>
      <c r="BM133" s="381"/>
      <c r="BN133" s="381"/>
      <c r="BO133" s="381"/>
      <c r="BP133" s="381"/>
      <c r="BQ133" s="381"/>
      <c r="BR133" s="381"/>
      <c r="BS133" s="381"/>
      <c r="BT133" s="381"/>
      <c r="BU133" s="381"/>
      <c r="BV133" s="381"/>
    </row>
    <row r="134" spans="63:74" x14ac:dyDescent="0.2">
      <c r="BK134" s="381"/>
      <c r="BL134" s="381"/>
      <c r="BM134" s="381"/>
      <c r="BN134" s="381"/>
      <c r="BO134" s="381"/>
      <c r="BP134" s="381"/>
      <c r="BQ134" s="381"/>
      <c r="BR134" s="381"/>
      <c r="BS134" s="381"/>
      <c r="BT134" s="381"/>
      <c r="BU134" s="381"/>
      <c r="BV134" s="381"/>
    </row>
    <row r="135" spans="63:74" x14ac:dyDescent="0.2">
      <c r="BK135" s="381"/>
      <c r="BL135" s="381"/>
      <c r="BM135" s="381"/>
      <c r="BN135" s="381"/>
      <c r="BO135" s="381"/>
      <c r="BP135" s="381"/>
      <c r="BQ135" s="381"/>
      <c r="BR135" s="381"/>
      <c r="BS135" s="381"/>
      <c r="BT135" s="381"/>
      <c r="BU135" s="381"/>
      <c r="BV135" s="381"/>
    </row>
    <row r="136" spans="63:74" x14ac:dyDescent="0.2">
      <c r="BK136" s="381"/>
      <c r="BL136" s="381"/>
      <c r="BM136" s="381"/>
      <c r="BN136" s="381"/>
      <c r="BO136" s="381"/>
      <c r="BP136" s="381"/>
      <c r="BQ136" s="381"/>
      <c r="BR136" s="381"/>
      <c r="BS136" s="381"/>
      <c r="BT136" s="381"/>
      <c r="BU136" s="381"/>
      <c r="BV136" s="381"/>
    </row>
    <row r="137" spans="63:74" x14ac:dyDescent="0.2">
      <c r="BK137" s="381"/>
      <c r="BL137" s="381"/>
      <c r="BM137" s="381"/>
      <c r="BN137" s="381"/>
      <c r="BO137" s="381"/>
      <c r="BP137" s="381"/>
      <c r="BQ137" s="381"/>
      <c r="BR137" s="381"/>
      <c r="BS137" s="381"/>
      <c r="BT137" s="381"/>
      <c r="BU137" s="381"/>
      <c r="BV137" s="381"/>
    </row>
    <row r="138" spans="63:74" x14ac:dyDescent="0.2">
      <c r="BK138" s="381"/>
      <c r="BL138" s="381"/>
      <c r="BM138" s="381"/>
      <c r="BN138" s="381"/>
      <c r="BO138" s="381"/>
      <c r="BP138" s="381"/>
      <c r="BQ138" s="381"/>
      <c r="BR138" s="381"/>
      <c r="BS138" s="381"/>
      <c r="BT138" s="381"/>
      <c r="BU138" s="381"/>
      <c r="BV138" s="381"/>
    </row>
    <row r="139" spans="63:74" x14ac:dyDescent="0.2">
      <c r="BK139" s="381"/>
      <c r="BL139" s="381"/>
      <c r="BM139" s="381"/>
      <c r="BN139" s="381"/>
      <c r="BO139" s="381"/>
      <c r="BP139" s="381"/>
      <c r="BQ139" s="381"/>
      <c r="BR139" s="381"/>
      <c r="BS139" s="381"/>
      <c r="BT139" s="381"/>
      <c r="BU139" s="381"/>
      <c r="BV139" s="381"/>
    </row>
    <row r="140" spans="63:74" x14ac:dyDescent="0.2">
      <c r="BK140" s="381"/>
      <c r="BL140" s="381"/>
      <c r="BM140" s="381"/>
      <c r="BN140" s="381"/>
      <c r="BO140" s="381"/>
      <c r="BP140" s="381"/>
      <c r="BQ140" s="381"/>
      <c r="BR140" s="381"/>
      <c r="BS140" s="381"/>
      <c r="BT140" s="381"/>
      <c r="BU140" s="381"/>
      <c r="BV140" s="381"/>
    </row>
    <row r="141" spans="63:74" x14ac:dyDescent="0.2">
      <c r="BK141" s="381"/>
      <c r="BL141" s="381"/>
      <c r="BM141" s="381"/>
      <c r="BN141" s="381"/>
      <c r="BO141" s="381"/>
      <c r="BP141" s="381"/>
      <c r="BQ141" s="381"/>
      <c r="BR141" s="381"/>
      <c r="BS141" s="381"/>
      <c r="BT141" s="381"/>
      <c r="BU141" s="381"/>
      <c r="BV141" s="381"/>
    </row>
    <row r="142" spans="63:74" x14ac:dyDescent="0.2">
      <c r="BK142" s="381"/>
      <c r="BL142" s="381"/>
      <c r="BM142" s="381"/>
      <c r="BN142" s="381"/>
      <c r="BO142" s="381"/>
      <c r="BP142" s="381"/>
      <c r="BQ142" s="381"/>
      <c r="BR142" s="381"/>
      <c r="BS142" s="381"/>
      <c r="BT142" s="381"/>
      <c r="BU142" s="381"/>
      <c r="BV142" s="381"/>
    </row>
    <row r="143" spans="63:74" x14ac:dyDescent="0.2">
      <c r="BK143" s="381"/>
      <c r="BL143" s="381"/>
      <c r="BM143" s="381"/>
      <c r="BN143" s="381"/>
      <c r="BO143" s="381"/>
      <c r="BP143" s="381"/>
      <c r="BQ143" s="381"/>
      <c r="BR143" s="381"/>
      <c r="BS143" s="381"/>
      <c r="BT143" s="381"/>
      <c r="BU143" s="381"/>
      <c r="BV143" s="381"/>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5" activePane="bottomRight" state="frozen"/>
      <selection activeCell="BC15" sqref="BC15"/>
      <selection pane="topRight" activeCell="BC15" sqref="BC15"/>
      <selection pane="bottomLeft" activeCell="BC15" sqref="BC15"/>
      <selection pane="bottomRight" activeCell="AZ2" sqref="AZ2"/>
    </sheetView>
  </sheetViews>
  <sheetFormatPr defaultColWidth="9.85546875" defaultRowHeight="11.25" x14ac:dyDescent="0.2"/>
  <cols>
    <col min="1" max="1" width="10.85546875" style="121" customWidth="1"/>
    <col min="2" max="2" width="16.5703125" style="121" customWidth="1"/>
    <col min="3" max="50" width="6.5703125" style="121" customWidth="1"/>
    <col min="51" max="62" width="6.5703125" style="373" customWidth="1"/>
    <col min="63" max="74" width="6.5703125" style="121" customWidth="1"/>
    <col min="75" max="16384" width="9.85546875" style="121"/>
  </cols>
  <sheetData>
    <row r="1" spans="1:74" ht="13.35" customHeight="1" x14ac:dyDescent="0.2">
      <c r="A1" s="659" t="s">
        <v>1089</v>
      </c>
      <c r="B1" s="711" t="s">
        <v>147</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120"/>
    </row>
    <row r="2" spans="1:74" s="112" customFormat="1" ht="13.35" customHeight="1"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116"/>
      <c r="AY2" s="381"/>
      <c r="AZ2" s="381"/>
      <c r="BA2" s="381"/>
      <c r="BB2" s="381"/>
      <c r="BC2" s="381"/>
      <c r="BD2" s="381"/>
      <c r="BE2" s="381"/>
      <c r="BF2" s="381"/>
      <c r="BG2" s="381"/>
      <c r="BH2" s="381"/>
      <c r="BI2" s="381"/>
      <c r="BJ2" s="381"/>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119" t="s">
        <v>843</v>
      </c>
      <c r="B6" s="207" t="s">
        <v>622</v>
      </c>
      <c r="C6" s="217">
        <v>16.32573859</v>
      </c>
      <c r="D6" s="217">
        <v>16.011226860000001</v>
      </c>
      <c r="E6" s="217">
        <v>16.518402132999999</v>
      </c>
      <c r="F6" s="217">
        <v>16.637560775000001</v>
      </c>
      <c r="G6" s="217">
        <v>16.295170940999999</v>
      </c>
      <c r="H6" s="217">
        <v>16.060306498999999</v>
      </c>
      <c r="I6" s="217">
        <v>15.926052121</v>
      </c>
      <c r="J6" s="217">
        <v>16.424919244000002</v>
      </c>
      <c r="K6" s="217">
        <v>16.275758827000001</v>
      </c>
      <c r="L6" s="217">
        <v>16.395247553000001</v>
      </c>
      <c r="M6" s="217">
        <v>16.17782953</v>
      </c>
      <c r="N6" s="217">
        <v>15.951008895999999</v>
      </c>
      <c r="O6" s="217">
        <v>15.936034279999999</v>
      </c>
      <c r="P6" s="217">
        <v>15.719819606</v>
      </c>
      <c r="Q6" s="217">
        <v>15.854370304</v>
      </c>
      <c r="R6" s="217">
        <v>15.648632334</v>
      </c>
      <c r="S6" s="217">
        <v>16.159450584999998</v>
      </c>
      <c r="T6" s="217">
        <v>16.145682802</v>
      </c>
      <c r="U6" s="217">
        <v>15.454318792</v>
      </c>
      <c r="V6" s="217">
        <v>16.006764326999999</v>
      </c>
      <c r="W6" s="217">
        <v>16.274318524000002</v>
      </c>
      <c r="X6" s="217">
        <v>15.626417554</v>
      </c>
      <c r="Y6" s="217">
        <v>15.830968957</v>
      </c>
      <c r="Z6" s="217">
        <v>16.119376786</v>
      </c>
      <c r="AA6" s="217">
        <v>15.854273851</v>
      </c>
      <c r="AB6" s="217">
        <v>15.969486638999999</v>
      </c>
      <c r="AC6" s="217">
        <v>16.025220563000001</v>
      </c>
      <c r="AD6" s="217">
        <v>15.671058388000001</v>
      </c>
      <c r="AE6" s="217">
        <v>15.985982015999999</v>
      </c>
      <c r="AF6" s="217">
        <v>15.960910468</v>
      </c>
      <c r="AG6" s="217">
        <v>15.424184581</v>
      </c>
      <c r="AH6" s="217">
        <v>15.216717202</v>
      </c>
      <c r="AI6" s="217">
        <v>15.844782114999999</v>
      </c>
      <c r="AJ6" s="217">
        <v>15.608940603000001</v>
      </c>
      <c r="AK6" s="217">
        <v>15.359702309999999</v>
      </c>
      <c r="AL6" s="217">
        <v>15.825113797</v>
      </c>
      <c r="AM6" s="217">
        <v>15.352130853</v>
      </c>
      <c r="AN6" s="217">
        <v>15.735189691</v>
      </c>
      <c r="AO6" s="217">
        <v>15.713977972</v>
      </c>
      <c r="AP6" s="217">
        <v>15.822321758999999</v>
      </c>
      <c r="AQ6" s="217">
        <v>16.352960382999999</v>
      </c>
      <c r="AR6" s="217">
        <v>16.202105727999999</v>
      </c>
      <c r="AS6" s="217">
        <v>15.678110907000001</v>
      </c>
      <c r="AT6" s="217">
        <v>16.272040579999999</v>
      </c>
      <c r="AU6" s="217">
        <v>16.176992967</v>
      </c>
      <c r="AV6" s="217">
        <v>16.373717710000001</v>
      </c>
      <c r="AW6" s="217">
        <v>16.539140564</v>
      </c>
      <c r="AX6" s="217">
        <v>18.348546624000001</v>
      </c>
      <c r="AY6" s="217">
        <v>16.98</v>
      </c>
      <c r="AZ6" s="217">
        <v>17.302810000000001</v>
      </c>
      <c r="BA6" s="217">
        <v>17.04804</v>
      </c>
      <c r="BB6" s="359">
        <v>17.275310000000001</v>
      </c>
      <c r="BC6" s="359">
        <v>17.477150000000002</v>
      </c>
      <c r="BD6" s="359">
        <v>17.313800000000001</v>
      </c>
      <c r="BE6" s="359">
        <v>16.980530000000002</v>
      </c>
      <c r="BF6" s="359">
        <v>17.02636</v>
      </c>
      <c r="BG6" s="359">
        <v>17.018090000000001</v>
      </c>
      <c r="BH6" s="359">
        <v>17.168569999999999</v>
      </c>
      <c r="BI6" s="359">
        <v>17.398510000000002</v>
      </c>
      <c r="BJ6" s="359">
        <v>19.154440000000001</v>
      </c>
      <c r="BK6" s="359">
        <v>17.845120000000001</v>
      </c>
      <c r="BL6" s="359">
        <v>18.05097</v>
      </c>
      <c r="BM6" s="359">
        <v>17.750810000000001</v>
      </c>
      <c r="BN6" s="359">
        <v>17.69182</v>
      </c>
      <c r="BO6" s="359">
        <v>17.814699999999998</v>
      </c>
      <c r="BP6" s="359">
        <v>17.57047</v>
      </c>
      <c r="BQ6" s="359">
        <v>17.143529999999998</v>
      </c>
      <c r="BR6" s="359">
        <v>17.114139999999999</v>
      </c>
      <c r="BS6" s="359">
        <v>17.057359999999999</v>
      </c>
      <c r="BT6" s="359">
        <v>17.152930000000001</v>
      </c>
      <c r="BU6" s="359">
        <v>17.386060000000001</v>
      </c>
      <c r="BV6" s="359">
        <v>19.255549999999999</v>
      </c>
    </row>
    <row r="7" spans="1:74" ht="11.1" customHeight="1" x14ac:dyDescent="0.2">
      <c r="A7" s="119" t="s">
        <v>844</v>
      </c>
      <c r="B7" s="189" t="s">
        <v>656</v>
      </c>
      <c r="C7" s="217">
        <v>14.424346147</v>
      </c>
      <c r="D7" s="217">
        <v>14.935648126</v>
      </c>
      <c r="E7" s="217">
        <v>14.983940628999999</v>
      </c>
      <c r="F7" s="217">
        <v>15.858608128</v>
      </c>
      <c r="G7" s="217">
        <v>16.181995754999999</v>
      </c>
      <c r="H7" s="217">
        <v>16.385096897</v>
      </c>
      <c r="I7" s="217">
        <v>16.917035022</v>
      </c>
      <c r="J7" s="217">
        <v>16.613788572000001</v>
      </c>
      <c r="K7" s="217">
        <v>16.754103332</v>
      </c>
      <c r="L7" s="217">
        <v>15.887559112</v>
      </c>
      <c r="M7" s="217">
        <v>15.536067737</v>
      </c>
      <c r="N7" s="217">
        <v>14.985468352</v>
      </c>
      <c r="O7" s="217">
        <v>14.744084985000001</v>
      </c>
      <c r="P7" s="217">
        <v>15.129268427</v>
      </c>
      <c r="Q7" s="217">
        <v>15.353624765999999</v>
      </c>
      <c r="R7" s="217">
        <v>15.530199096</v>
      </c>
      <c r="S7" s="217">
        <v>15.973128104000001</v>
      </c>
      <c r="T7" s="217">
        <v>16.243587430000002</v>
      </c>
      <c r="U7" s="217">
        <v>16.373974130000001</v>
      </c>
      <c r="V7" s="217">
        <v>16.533777305000001</v>
      </c>
      <c r="W7" s="217">
        <v>16.410919703000001</v>
      </c>
      <c r="X7" s="217">
        <v>16.191514955999999</v>
      </c>
      <c r="Y7" s="217">
        <v>15.753464075</v>
      </c>
      <c r="Z7" s="217">
        <v>15.247623687000001</v>
      </c>
      <c r="AA7" s="217">
        <v>14.898021793</v>
      </c>
      <c r="AB7" s="217">
        <v>14.811283203</v>
      </c>
      <c r="AC7" s="217">
        <v>14.860842960999999</v>
      </c>
      <c r="AD7" s="217">
        <v>15.025231634000001</v>
      </c>
      <c r="AE7" s="217">
        <v>15.339257505000001</v>
      </c>
      <c r="AF7" s="217">
        <v>15.611277012</v>
      </c>
      <c r="AG7" s="217">
        <v>15.678453173999999</v>
      </c>
      <c r="AH7" s="217">
        <v>15.593156364</v>
      </c>
      <c r="AI7" s="217">
        <v>15.650530566</v>
      </c>
      <c r="AJ7" s="217">
        <v>15.532554988999999</v>
      </c>
      <c r="AK7" s="217">
        <v>15.000563338999999</v>
      </c>
      <c r="AL7" s="217">
        <v>14.983780117</v>
      </c>
      <c r="AM7" s="217">
        <v>14.979686074</v>
      </c>
      <c r="AN7" s="217">
        <v>15.267916100000001</v>
      </c>
      <c r="AO7" s="217">
        <v>15.029032580000001</v>
      </c>
      <c r="AP7" s="217">
        <v>15.137190675999999</v>
      </c>
      <c r="AQ7" s="217">
        <v>15.731535999</v>
      </c>
      <c r="AR7" s="217">
        <v>16.164571743</v>
      </c>
      <c r="AS7" s="217">
        <v>16.611029282000001</v>
      </c>
      <c r="AT7" s="217">
        <v>16.321472764999999</v>
      </c>
      <c r="AU7" s="217">
        <v>16.484166413000001</v>
      </c>
      <c r="AV7" s="217">
        <v>15.918398506000001</v>
      </c>
      <c r="AW7" s="217">
        <v>15.494294863</v>
      </c>
      <c r="AX7" s="217">
        <v>15.258077553</v>
      </c>
      <c r="AY7" s="217">
        <v>15.63</v>
      </c>
      <c r="AZ7" s="217">
        <v>15.918340000000001</v>
      </c>
      <c r="BA7" s="217">
        <v>15.646750000000001</v>
      </c>
      <c r="BB7" s="359">
        <v>15.79819</v>
      </c>
      <c r="BC7" s="359">
        <v>16.372389999999999</v>
      </c>
      <c r="BD7" s="359">
        <v>16.869219999999999</v>
      </c>
      <c r="BE7" s="359">
        <v>17.429379999999998</v>
      </c>
      <c r="BF7" s="359">
        <v>16.88861</v>
      </c>
      <c r="BG7" s="359">
        <v>17.09394</v>
      </c>
      <c r="BH7" s="359">
        <v>16.523589999999999</v>
      </c>
      <c r="BI7" s="359">
        <v>16.09065</v>
      </c>
      <c r="BJ7" s="359">
        <v>15.801310000000001</v>
      </c>
      <c r="BK7" s="359">
        <v>16.213149999999999</v>
      </c>
      <c r="BL7" s="359">
        <v>16.51857</v>
      </c>
      <c r="BM7" s="359">
        <v>16.19143</v>
      </c>
      <c r="BN7" s="359">
        <v>16.292259999999999</v>
      </c>
      <c r="BO7" s="359">
        <v>16.843309999999999</v>
      </c>
      <c r="BP7" s="359">
        <v>17.281949999999998</v>
      </c>
      <c r="BQ7" s="359">
        <v>17.81392</v>
      </c>
      <c r="BR7" s="359">
        <v>17.24193</v>
      </c>
      <c r="BS7" s="359">
        <v>17.46705</v>
      </c>
      <c r="BT7" s="359">
        <v>16.903479999999998</v>
      </c>
      <c r="BU7" s="359">
        <v>16.502199999999998</v>
      </c>
      <c r="BV7" s="359">
        <v>16.313420000000001</v>
      </c>
    </row>
    <row r="8" spans="1:74" ht="11.1" customHeight="1" x14ac:dyDescent="0.2">
      <c r="A8" s="119" t="s">
        <v>845</v>
      </c>
      <c r="B8" s="207" t="s">
        <v>623</v>
      </c>
      <c r="C8" s="217">
        <v>10.223817669000001</v>
      </c>
      <c r="D8" s="217">
        <v>10.562028366</v>
      </c>
      <c r="E8" s="217">
        <v>10.875839661000001</v>
      </c>
      <c r="F8" s="217">
        <v>11.666291752999999</v>
      </c>
      <c r="G8" s="217">
        <v>11.924139912999999</v>
      </c>
      <c r="H8" s="217">
        <v>12.046474446</v>
      </c>
      <c r="I8" s="217">
        <v>11.868764235</v>
      </c>
      <c r="J8" s="217">
        <v>11.941964928000001</v>
      </c>
      <c r="K8" s="217">
        <v>11.781304794</v>
      </c>
      <c r="L8" s="217">
        <v>11.932948152</v>
      </c>
      <c r="M8" s="217">
        <v>11.652889662</v>
      </c>
      <c r="N8" s="217">
        <v>10.831278588</v>
      </c>
      <c r="O8" s="217">
        <v>10.558463844</v>
      </c>
      <c r="P8" s="217">
        <v>11.060778426000001</v>
      </c>
      <c r="Q8" s="217">
        <v>11.498020595</v>
      </c>
      <c r="R8" s="217">
        <v>11.76560027</v>
      </c>
      <c r="S8" s="217">
        <v>12.094392305</v>
      </c>
      <c r="T8" s="217">
        <v>12.228968636999999</v>
      </c>
      <c r="U8" s="217">
        <v>12.194519465000001</v>
      </c>
      <c r="V8" s="217">
        <v>12.095664419</v>
      </c>
      <c r="W8" s="217">
        <v>12.450412763999999</v>
      </c>
      <c r="X8" s="217">
        <v>12.525606717000001</v>
      </c>
      <c r="Y8" s="217">
        <v>12.029945911</v>
      </c>
      <c r="Z8" s="217">
        <v>11.472410687</v>
      </c>
      <c r="AA8" s="217">
        <v>11.53809798</v>
      </c>
      <c r="AB8" s="217">
        <v>11.627445783000001</v>
      </c>
      <c r="AC8" s="217">
        <v>12.066165203000001</v>
      </c>
      <c r="AD8" s="217">
        <v>12.515737063</v>
      </c>
      <c r="AE8" s="217">
        <v>12.530064447999999</v>
      </c>
      <c r="AF8" s="217">
        <v>12.149321151000001</v>
      </c>
      <c r="AG8" s="217">
        <v>12.074234826</v>
      </c>
      <c r="AH8" s="217">
        <v>12.030397905999999</v>
      </c>
      <c r="AI8" s="217">
        <v>12.335036855</v>
      </c>
      <c r="AJ8" s="217">
        <v>12.419047393</v>
      </c>
      <c r="AK8" s="217">
        <v>11.986601011999999</v>
      </c>
      <c r="AL8" s="217">
        <v>11.695752068999999</v>
      </c>
      <c r="AM8" s="217">
        <v>11.346823297</v>
      </c>
      <c r="AN8" s="217">
        <v>11.501348010999999</v>
      </c>
      <c r="AO8" s="217">
        <v>11.593970113999999</v>
      </c>
      <c r="AP8" s="217">
        <v>12.103545706</v>
      </c>
      <c r="AQ8" s="217">
        <v>12.738556669999999</v>
      </c>
      <c r="AR8" s="217">
        <v>12.506837223</v>
      </c>
      <c r="AS8" s="217">
        <v>12.38982858</v>
      </c>
      <c r="AT8" s="217">
        <v>12.372664645</v>
      </c>
      <c r="AU8" s="217">
        <v>12.086998568</v>
      </c>
      <c r="AV8" s="217">
        <v>12.429300810000001</v>
      </c>
      <c r="AW8" s="217">
        <v>12.038065838</v>
      </c>
      <c r="AX8" s="217">
        <v>11.350619422999999</v>
      </c>
      <c r="AY8" s="217">
        <v>11.27</v>
      </c>
      <c r="AZ8" s="217">
        <v>11.58474</v>
      </c>
      <c r="BA8" s="217">
        <v>11.836040000000001</v>
      </c>
      <c r="BB8" s="359">
        <v>12.45783</v>
      </c>
      <c r="BC8" s="359">
        <v>13.123950000000001</v>
      </c>
      <c r="BD8" s="359">
        <v>12.869579999999999</v>
      </c>
      <c r="BE8" s="359">
        <v>12.800549999999999</v>
      </c>
      <c r="BF8" s="359">
        <v>12.74999</v>
      </c>
      <c r="BG8" s="359">
        <v>12.53745</v>
      </c>
      <c r="BH8" s="359">
        <v>12.856529999999999</v>
      </c>
      <c r="BI8" s="359">
        <v>12.50718</v>
      </c>
      <c r="BJ8" s="359">
        <v>11.802149999999999</v>
      </c>
      <c r="BK8" s="359">
        <v>11.74811</v>
      </c>
      <c r="BL8" s="359">
        <v>12.06723</v>
      </c>
      <c r="BM8" s="359">
        <v>12.297700000000001</v>
      </c>
      <c r="BN8" s="359">
        <v>12.87262</v>
      </c>
      <c r="BO8" s="359">
        <v>13.53398</v>
      </c>
      <c r="BP8" s="359">
        <v>13.26271</v>
      </c>
      <c r="BQ8" s="359">
        <v>13.16996</v>
      </c>
      <c r="BR8" s="359">
        <v>13.113770000000001</v>
      </c>
      <c r="BS8" s="359">
        <v>12.89644</v>
      </c>
      <c r="BT8" s="359">
        <v>13.209569999999999</v>
      </c>
      <c r="BU8" s="359">
        <v>12.85121</v>
      </c>
      <c r="BV8" s="359">
        <v>12.171659999999999</v>
      </c>
    </row>
    <row r="9" spans="1:74" ht="11.1" customHeight="1" x14ac:dyDescent="0.2">
      <c r="A9" s="119" t="s">
        <v>846</v>
      </c>
      <c r="B9" s="207" t="s">
        <v>624</v>
      </c>
      <c r="C9" s="217">
        <v>8.0834318108000005</v>
      </c>
      <c r="D9" s="217">
        <v>8.3916322605999998</v>
      </c>
      <c r="E9" s="217">
        <v>8.7541076332000003</v>
      </c>
      <c r="F9" s="217">
        <v>9.5021143461000008</v>
      </c>
      <c r="G9" s="217">
        <v>10.179083254</v>
      </c>
      <c r="H9" s="217">
        <v>10.471822648</v>
      </c>
      <c r="I9" s="217">
        <v>10.922758202000001</v>
      </c>
      <c r="J9" s="217">
        <v>10.788595215000001</v>
      </c>
      <c r="K9" s="217">
        <v>10.337538442</v>
      </c>
      <c r="L9" s="217">
        <v>9.9998121001999998</v>
      </c>
      <c r="M9" s="217">
        <v>9.6648851266999998</v>
      </c>
      <c r="N9" s="217">
        <v>8.9199118607999992</v>
      </c>
      <c r="O9" s="217">
        <v>8.7230188641000002</v>
      </c>
      <c r="P9" s="217">
        <v>8.9674448811000005</v>
      </c>
      <c r="Q9" s="217">
        <v>9.4103645611999998</v>
      </c>
      <c r="R9" s="217">
        <v>9.9189454766999994</v>
      </c>
      <c r="S9" s="217">
        <v>10.498028143999999</v>
      </c>
      <c r="T9" s="217">
        <v>10.981855959000001</v>
      </c>
      <c r="U9" s="217">
        <v>11.24117042</v>
      </c>
      <c r="V9" s="217">
        <v>11.225889326000001</v>
      </c>
      <c r="W9" s="217">
        <v>10.910309052000001</v>
      </c>
      <c r="X9" s="217">
        <v>10.460954983000001</v>
      </c>
      <c r="Y9" s="217">
        <v>9.8182131233999996</v>
      </c>
      <c r="Z9" s="217">
        <v>9.3179589480999994</v>
      </c>
      <c r="AA9" s="217">
        <v>9.4268640194</v>
      </c>
      <c r="AB9" s="217">
        <v>9.5941390921000007</v>
      </c>
      <c r="AC9" s="217">
        <v>9.9534807276000006</v>
      </c>
      <c r="AD9" s="217">
        <v>10.574904819</v>
      </c>
      <c r="AE9" s="217">
        <v>10.877446981</v>
      </c>
      <c r="AF9" s="217">
        <v>11.436977988000001</v>
      </c>
      <c r="AG9" s="217">
        <v>11.453783424999999</v>
      </c>
      <c r="AH9" s="217">
        <v>11.626128816</v>
      </c>
      <c r="AI9" s="217">
        <v>11.18809474</v>
      </c>
      <c r="AJ9" s="217">
        <v>10.662043353</v>
      </c>
      <c r="AK9" s="217">
        <v>10.010709417999999</v>
      </c>
      <c r="AL9" s="217">
        <v>9.8418588616000005</v>
      </c>
      <c r="AM9" s="217">
        <v>9.7002842309999995</v>
      </c>
      <c r="AN9" s="217">
        <v>10.036916301</v>
      </c>
      <c r="AO9" s="217">
        <v>10.168834886999999</v>
      </c>
      <c r="AP9" s="217">
        <v>10.453748126000001</v>
      </c>
      <c r="AQ9" s="217">
        <v>11.453221101</v>
      </c>
      <c r="AR9" s="217">
        <v>12.223246831999999</v>
      </c>
      <c r="AS9" s="217">
        <v>12.27031614</v>
      </c>
      <c r="AT9" s="217">
        <v>12.252289384999999</v>
      </c>
      <c r="AU9" s="217">
        <v>11.575470247</v>
      </c>
      <c r="AV9" s="217">
        <v>11.055596173</v>
      </c>
      <c r="AW9" s="217">
        <v>10.524817052</v>
      </c>
      <c r="AX9" s="217">
        <v>9.9567368902000002</v>
      </c>
      <c r="AY9" s="217">
        <v>9.75</v>
      </c>
      <c r="AZ9" s="217">
        <v>10.02965</v>
      </c>
      <c r="BA9" s="217">
        <v>10.34125</v>
      </c>
      <c r="BB9" s="359">
        <v>10.708550000000001</v>
      </c>
      <c r="BC9" s="359">
        <v>11.60661</v>
      </c>
      <c r="BD9" s="359">
        <v>12.38242</v>
      </c>
      <c r="BE9" s="359">
        <v>12.44871</v>
      </c>
      <c r="BF9" s="359">
        <v>12.412459999999999</v>
      </c>
      <c r="BG9" s="359">
        <v>11.952780000000001</v>
      </c>
      <c r="BH9" s="359">
        <v>11.271789999999999</v>
      </c>
      <c r="BI9" s="359">
        <v>10.799659999999999</v>
      </c>
      <c r="BJ9" s="359">
        <v>10.256959999999999</v>
      </c>
      <c r="BK9" s="359">
        <v>10.074120000000001</v>
      </c>
      <c r="BL9" s="359">
        <v>10.33602</v>
      </c>
      <c r="BM9" s="359">
        <v>10.62739</v>
      </c>
      <c r="BN9" s="359">
        <v>10.941129999999999</v>
      </c>
      <c r="BO9" s="359">
        <v>11.8385</v>
      </c>
      <c r="BP9" s="359">
        <v>12.61989</v>
      </c>
      <c r="BQ9" s="359">
        <v>12.67474</v>
      </c>
      <c r="BR9" s="359">
        <v>12.646089999999999</v>
      </c>
      <c r="BS9" s="359">
        <v>12.18923</v>
      </c>
      <c r="BT9" s="359">
        <v>11.47418</v>
      </c>
      <c r="BU9" s="359">
        <v>10.99579</v>
      </c>
      <c r="BV9" s="359">
        <v>10.5122</v>
      </c>
    </row>
    <row r="10" spans="1:74" ht="11.1" customHeight="1" x14ac:dyDescent="0.2">
      <c r="A10" s="119" t="s">
        <v>847</v>
      </c>
      <c r="B10" s="207" t="s">
        <v>625</v>
      </c>
      <c r="C10" s="217">
        <v>9.8054922199999996</v>
      </c>
      <c r="D10" s="217">
        <v>10.709050354</v>
      </c>
      <c r="E10" s="217">
        <v>10.670013296</v>
      </c>
      <c r="F10" s="217">
        <v>11.221422212</v>
      </c>
      <c r="G10" s="217">
        <v>11.198373103</v>
      </c>
      <c r="H10" s="217">
        <v>11.308355089999999</v>
      </c>
      <c r="I10" s="217">
        <v>11.387961631</v>
      </c>
      <c r="J10" s="217">
        <v>11.450997557000001</v>
      </c>
      <c r="K10" s="217">
        <v>11.334390601999999</v>
      </c>
      <c r="L10" s="217">
        <v>11.217708141999999</v>
      </c>
      <c r="M10" s="217">
        <v>10.968001902999999</v>
      </c>
      <c r="N10" s="217">
        <v>10.525485191</v>
      </c>
      <c r="O10" s="217">
        <v>10.394999714000001</v>
      </c>
      <c r="P10" s="217">
        <v>10.690910192</v>
      </c>
      <c r="Q10" s="217">
        <v>11.084480634</v>
      </c>
      <c r="R10" s="217">
        <v>11.159283949000001</v>
      </c>
      <c r="S10" s="217">
        <v>11.40421581</v>
      </c>
      <c r="T10" s="217">
        <v>11.412216833</v>
      </c>
      <c r="U10" s="217">
        <v>11.467243400999999</v>
      </c>
      <c r="V10" s="217">
        <v>11.552561996</v>
      </c>
      <c r="W10" s="217">
        <v>11.587126396</v>
      </c>
      <c r="X10" s="217">
        <v>11.435477604000001</v>
      </c>
      <c r="Y10" s="217">
        <v>11.127394757999999</v>
      </c>
      <c r="Z10" s="217">
        <v>10.920312588</v>
      </c>
      <c r="AA10" s="217">
        <v>10.897897664</v>
      </c>
      <c r="AB10" s="217">
        <v>11.158618712000001</v>
      </c>
      <c r="AC10" s="217">
        <v>11.213695014000001</v>
      </c>
      <c r="AD10" s="217">
        <v>11.45265684</v>
      </c>
      <c r="AE10" s="217">
        <v>11.239124697999999</v>
      </c>
      <c r="AF10" s="217">
        <v>11.711042942000001</v>
      </c>
      <c r="AG10" s="217">
        <v>11.557245411</v>
      </c>
      <c r="AH10" s="217">
        <v>11.698023124000001</v>
      </c>
      <c r="AI10" s="217">
        <v>11.702659146</v>
      </c>
      <c r="AJ10" s="217">
        <v>11.474916512</v>
      </c>
      <c r="AK10" s="217">
        <v>11.194304547</v>
      </c>
      <c r="AL10" s="217">
        <v>11.012009244</v>
      </c>
      <c r="AM10" s="217">
        <v>10.820209816</v>
      </c>
      <c r="AN10" s="217">
        <v>10.949074492999999</v>
      </c>
      <c r="AO10" s="217">
        <v>10.885302472999999</v>
      </c>
      <c r="AP10" s="217">
        <v>11.170119553999999</v>
      </c>
      <c r="AQ10" s="217">
        <v>11.541435837</v>
      </c>
      <c r="AR10" s="217">
        <v>11.671133212999999</v>
      </c>
      <c r="AS10" s="217">
        <v>11.750103973</v>
      </c>
      <c r="AT10" s="217">
        <v>11.762656249000001</v>
      </c>
      <c r="AU10" s="217">
        <v>11.815100933</v>
      </c>
      <c r="AV10" s="217">
        <v>11.562079545</v>
      </c>
      <c r="AW10" s="217">
        <v>11.295297393</v>
      </c>
      <c r="AX10" s="217">
        <v>11.019694699</v>
      </c>
      <c r="AY10" s="217">
        <v>11.1</v>
      </c>
      <c r="AZ10" s="217">
        <v>11.1884</v>
      </c>
      <c r="BA10" s="217">
        <v>11.261329999999999</v>
      </c>
      <c r="BB10" s="359">
        <v>11.52765</v>
      </c>
      <c r="BC10" s="359">
        <v>11.710649999999999</v>
      </c>
      <c r="BD10" s="359">
        <v>11.81429</v>
      </c>
      <c r="BE10" s="359">
        <v>11.8332</v>
      </c>
      <c r="BF10" s="359">
        <v>11.822559999999999</v>
      </c>
      <c r="BG10" s="359">
        <v>11.92882</v>
      </c>
      <c r="BH10" s="359">
        <v>11.705170000000001</v>
      </c>
      <c r="BI10" s="359">
        <v>11.543799999999999</v>
      </c>
      <c r="BJ10" s="359">
        <v>11.20909</v>
      </c>
      <c r="BK10" s="359">
        <v>11.382</v>
      </c>
      <c r="BL10" s="359">
        <v>11.37547</v>
      </c>
      <c r="BM10" s="359">
        <v>11.452809999999999</v>
      </c>
      <c r="BN10" s="359">
        <v>11.644410000000001</v>
      </c>
      <c r="BO10" s="359">
        <v>11.82009</v>
      </c>
      <c r="BP10" s="359">
        <v>11.92027</v>
      </c>
      <c r="BQ10" s="359">
        <v>11.91877</v>
      </c>
      <c r="BR10" s="359">
        <v>11.881779999999999</v>
      </c>
      <c r="BS10" s="359">
        <v>11.966229999999999</v>
      </c>
      <c r="BT10" s="359">
        <v>11.71964</v>
      </c>
      <c r="BU10" s="359">
        <v>11.55179</v>
      </c>
      <c r="BV10" s="359">
        <v>11.23358</v>
      </c>
    </row>
    <row r="11" spans="1:74" ht="11.1" customHeight="1" x14ac:dyDescent="0.2">
      <c r="A11" s="119" t="s">
        <v>848</v>
      </c>
      <c r="B11" s="207" t="s">
        <v>626</v>
      </c>
      <c r="C11" s="217">
        <v>8.5925474527999999</v>
      </c>
      <c r="D11" s="217">
        <v>8.6438653940000005</v>
      </c>
      <c r="E11" s="217">
        <v>8.8443151727</v>
      </c>
      <c r="F11" s="217">
        <v>9.7785962725999998</v>
      </c>
      <c r="G11" s="217">
        <v>9.9277610129999996</v>
      </c>
      <c r="H11" s="217">
        <v>9.7563574232000008</v>
      </c>
      <c r="I11" s="217">
        <v>9.8701762177999992</v>
      </c>
      <c r="J11" s="217">
        <v>10.050142384999999</v>
      </c>
      <c r="K11" s="217">
        <v>10.010197841</v>
      </c>
      <c r="L11" s="217">
        <v>10.476189120000001</v>
      </c>
      <c r="M11" s="217">
        <v>10.161479870999999</v>
      </c>
      <c r="N11" s="217">
        <v>9.4907092428999995</v>
      </c>
      <c r="O11" s="217">
        <v>9.4645493114000008</v>
      </c>
      <c r="P11" s="217">
        <v>9.6147885312000003</v>
      </c>
      <c r="Q11" s="217">
        <v>10.113777207</v>
      </c>
      <c r="R11" s="217">
        <v>10.194310725999999</v>
      </c>
      <c r="S11" s="217">
        <v>10.395777766</v>
      </c>
      <c r="T11" s="217">
        <v>10.273395425</v>
      </c>
      <c r="U11" s="217">
        <v>10.277162478999999</v>
      </c>
      <c r="V11" s="217">
        <v>10.274365525</v>
      </c>
      <c r="W11" s="217">
        <v>10.417650187</v>
      </c>
      <c r="X11" s="217">
        <v>10.587386464</v>
      </c>
      <c r="Y11" s="217">
        <v>10.312313763000001</v>
      </c>
      <c r="Z11" s="217">
        <v>10.122470075000001</v>
      </c>
      <c r="AA11" s="217">
        <v>9.9138137060999991</v>
      </c>
      <c r="AB11" s="217">
        <v>10.007917768</v>
      </c>
      <c r="AC11" s="217">
        <v>10.297252544999999</v>
      </c>
      <c r="AD11" s="217">
        <v>10.479877833</v>
      </c>
      <c r="AE11" s="217">
        <v>10.400809546</v>
      </c>
      <c r="AF11" s="217">
        <v>10.447448598999999</v>
      </c>
      <c r="AG11" s="217">
        <v>10.330927623999999</v>
      </c>
      <c r="AH11" s="217">
        <v>10.320039338000001</v>
      </c>
      <c r="AI11" s="217">
        <v>10.498905383</v>
      </c>
      <c r="AJ11" s="217">
        <v>10.590420251999999</v>
      </c>
      <c r="AK11" s="217">
        <v>10.344645633000001</v>
      </c>
      <c r="AL11" s="217">
        <v>10.330344282</v>
      </c>
      <c r="AM11" s="217">
        <v>10.03648005</v>
      </c>
      <c r="AN11" s="217">
        <v>10.029297397000001</v>
      </c>
      <c r="AO11" s="217">
        <v>10.083597116</v>
      </c>
      <c r="AP11" s="217">
        <v>10.473101485999999</v>
      </c>
      <c r="AQ11" s="217">
        <v>10.795942562</v>
      </c>
      <c r="AR11" s="217">
        <v>10.834093779</v>
      </c>
      <c r="AS11" s="217">
        <v>10.72154317</v>
      </c>
      <c r="AT11" s="217">
        <v>10.63623971</v>
      </c>
      <c r="AU11" s="217">
        <v>10.570718490000001</v>
      </c>
      <c r="AV11" s="217">
        <v>10.597475406999999</v>
      </c>
      <c r="AW11" s="217">
        <v>10.307964853</v>
      </c>
      <c r="AX11" s="217">
        <v>10.02515008</v>
      </c>
      <c r="AY11" s="217">
        <v>10.039999999999999</v>
      </c>
      <c r="AZ11" s="217">
        <v>10.0777</v>
      </c>
      <c r="BA11" s="217">
        <v>10.43685</v>
      </c>
      <c r="BB11" s="359">
        <v>11.023070000000001</v>
      </c>
      <c r="BC11" s="359">
        <v>11.15875</v>
      </c>
      <c r="BD11" s="359">
        <v>11.19191</v>
      </c>
      <c r="BE11" s="359">
        <v>11.068440000000001</v>
      </c>
      <c r="BF11" s="359">
        <v>10.94318</v>
      </c>
      <c r="BG11" s="359">
        <v>10.96288</v>
      </c>
      <c r="BH11" s="359">
        <v>10.99794</v>
      </c>
      <c r="BI11" s="359">
        <v>10.803520000000001</v>
      </c>
      <c r="BJ11" s="359">
        <v>10.46053</v>
      </c>
      <c r="BK11" s="359">
        <v>10.60933</v>
      </c>
      <c r="BL11" s="359">
        <v>10.49859</v>
      </c>
      <c r="BM11" s="359">
        <v>10.879149999999999</v>
      </c>
      <c r="BN11" s="359">
        <v>11.3073</v>
      </c>
      <c r="BO11" s="359">
        <v>11.38899</v>
      </c>
      <c r="BP11" s="359">
        <v>11.445119999999999</v>
      </c>
      <c r="BQ11" s="359">
        <v>11.28556</v>
      </c>
      <c r="BR11" s="359">
        <v>11.166090000000001</v>
      </c>
      <c r="BS11" s="359">
        <v>11.189730000000001</v>
      </c>
      <c r="BT11" s="359">
        <v>11.199149999999999</v>
      </c>
      <c r="BU11" s="359">
        <v>10.9847</v>
      </c>
      <c r="BV11" s="359">
        <v>10.68932</v>
      </c>
    </row>
    <row r="12" spans="1:74" ht="11.1" customHeight="1" x14ac:dyDescent="0.2">
      <c r="A12" s="119" t="s">
        <v>849</v>
      </c>
      <c r="B12" s="207" t="s">
        <v>627</v>
      </c>
      <c r="C12" s="217">
        <v>10.054860205000001</v>
      </c>
      <c r="D12" s="217">
        <v>10.258262106</v>
      </c>
      <c r="E12" s="217">
        <v>10.524497473</v>
      </c>
      <c r="F12" s="217">
        <v>11.176786119000001</v>
      </c>
      <c r="G12" s="217">
        <v>11.122623041000001</v>
      </c>
      <c r="H12" s="217">
        <v>10.918661711</v>
      </c>
      <c r="I12" s="217">
        <v>10.829430703</v>
      </c>
      <c r="J12" s="217">
        <v>10.847848113</v>
      </c>
      <c r="K12" s="217">
        <v>10.892825814</v>
      </c>
      <c r="L12" s="217">
        <v>10.873599073999999</v>
      </c>
      <c r="M12" s="217">
        <v>10.495543680999999</v>
      </c>
      <c r="N12" s="217">
        <v>10.106475794</v>
      </c>
      <c r="O12" s="217">
        <v>9.6560361983000007</v>
      </c>
      <c r="P12" s="217">
        <v>9.7485292010000002</v>
      </c>
      <c r="Q12" s="217">
        <v>10.348447214</v>
      </c>
      <c r="R12" s="217">
        <v>10.5335128</v>
      </c>
      <c r="S12" s="217">
        <v>10.639927517</v>
      </c>
      <c r="T12" s="217">
        <v>10.685834606</v>
      </c>
      <c r="U12" s="217">
        <v>10.587382839</v>
      </c>
      <c r="V12" s="217">
        <v>10.647236102999999</v>
      </c>
      <c r="W12" s="217">
        <v>10.775993575999999</v>
      </c>
      <c r="X12" s="217">
        <v>10.746485248000001</v>
      </c>
      <c r="Y12" s="217">
        <v>10.461043270999999</v>
      </c>
      <c r="Z12" s="217">
        <v>9.9955799627000008</v>
      </c>
      <c r="AA12" s="217">
        <v>9.9197735841999997</v>
      </c>
      <c r="AB12" s="217">
        <v>10.248529637000001</v>
      </c>
      <c r="AC12" s="217">
        <v>10.309235675</v>
      </c>
      <c r="AD12" s="217">
        <v>10.422378635999999</v>
      </c>
      <c r="AE12" s="217">
        <v>10.236428274</v>
      </c>
      <c r="AF12" s="217">
        <v>10.273092156000001</v>
      </c>
      <c r="AG12" s="217">
        <v>10.196007471</v>
      </c>
      <c r="AH12" s="217">
        <v>10.344817473000001</v>
      </c>
      <c r="AI12" s="217">
        <v>10.537555790000001</v>
      </c>
      <c r="AJ12" s="217">
        <v>10.527687359</v>
      </c>
      <c r="AK12" s="217">
        <v>10.400118935</v>
      </c>
      <c r="AL12" s="217">
        <v>10.174609460999999</v>
      </c>
      <c r="AM12" s="217">
        <v>10.063433773</v>
      </c>
      <c r="AN12" s="217">
        <v>10.3409286</v>
      </c>
      <c r="AO12" s="217">
        <v>10.348952821999999</v>
      </c>
      <c r="AP12" s="217">
        <v>10.785717127</v>
      </c>
      <c r="AQ12" s="217">
        <v>11.067057662</v>
      </c>
      <c r="AR12" s="217">
        <v>10.968467081</v>
      </c>
      <c r="AS12" s="217">
        <v>10.885036511999999</v>
      </c>
      <c r="AT12" s="217">
        <v>10.943842632000001</v>
      </c>
      <c r="AU12" s="217">
        <v>10.940691306</v>
      </c>
      <c r="AV12" s="217">
        <v>11.101003741</v>
      </c>
      <c r="AW12" s="217">
        <v>10.897246748000001</v>
      </c>
      <c r="AX12" s="217">
        <v>10.331552817</v>
      </c>
      <c r="AY12" s="217">
        <v>10.19</v>
      </c>
      <c r="AZ12" s="217">
        <v>10.41093</v>
      </c>
      <c r="BA12" s="217">
        <v>10.462910000000001</v>
      </c>
      <c r="BB12" s="359">
        <v>11.07635</v>
      </c>
      <c r="BC12" s="359">
        <v>11.269</v>
      </c>
      <c r="BD12" s="359">
        <v>11.28384</v>
      </c>
      <c r="BE12" s="359">
        <v>11.22963</v>
      </c>
      <c r="BF12" s="359">
        <v>11.321619999999999</v>
      </c>
      <c r="BG12" s="359">
        <v>11.397930000000001</v>
      </c>
      <c r="BH12" s="359">
        <v>11.537430000000001</v>
      </c>
      <c r="BI12" s="359">
        <v>11.28168</v>
      </c>
      <c r="BJ12" s="359">
        <v>10.70762</v>
      </c>
      <c r="BK12" s="359">
        <v>10.476369999999999</v>
      </c>
      <c r="BL12" s="359">
        <v>10.56044</v>
      </c>
      <c r="BM12" s="359">
        <v>10.72795</v>
      </c>
      <c r="BN12" s="359">
        <v>11.154999999999999</v>
      </c>
      <c r="BO12" s="359">
        <v>11.27289</v>
      </c>
      <c r="BP12" s="359">
        <v>11.22678</v>
      </c>
      <c r="BQ12" s="359">
        <v>11.093590000000001</v>
      </c>
      <c r="BR12" s="359">
        <v>11.13124</v>
      </c>
      <c r="BS12" s="359">
        <v>11.199350000000001</v>
      </c>
      <c r="BT12" s="359">
        <v>11.33351</v>
      </c>
      <c r="BU12" s="359">
        <v>11.128740000000001</v>
      </c>
      <c r="BV12" s="359">
        <v>10.68662</v>
      </c>
    </row>
    <row r="13" spans="1:74" ht="11.1" customHeight="1" x14ac:dyDescent="0.2">
      <c r="A13" s="119" t="s">
        <v>850</v>
      </c>
      <c r="B13" s="207" t="s">
        <v>628</v>
      </c>
      <c r="C13" s="217">
        <v>9.5031498495999998</v>
      </c>
      <c r="D13" s="217">
        <v>9.7861015285999997</v>
      </c>
      <c r="E13" s="217">
        <v>9.8807434876000002</v>
      </c>
      <c r="F13" s="217">
        <v>10.152681597999999</v>
      </c>
      <c r="G13" s="217">
        <v>10.904581221000001</v>
      </c>
      <c r="H13" s="217">
        <v>11.235488205999999</v>
      </c>
      <c r="I13" s="217">
        <v>11.278652374</v>
      </c>
      <c r="J13" s="217">
        <v>11.242784220000001</v>
      </c>
      <c r="K13" s="217">
        <v>11.080644817</v>
      </c>
      <c r="L13" s="217">
        <v>10.433600375999999</v>
      </c>
      <c r="M13" s="217">
        <v>9.8541112556999995</v>
      </c>
      <c r="N13" s="217">
        <v>9.6137527632000008</v>
      </c>
      <c r="O13" s="217">
        <v>9.6028427936000007</v>
      </c>
      <c r="P13" s="217">
        <v>9.7410636482000008</v>
      </c>
      <c r="Q13" s="217">
        <v>9.9110920513000007</v>
      </c>
      <c r="R13" s="217">
        <v>10.329552301</v>
      </c>
      <c r="S13" s="217">
        <v>10.810655454000001</v>
      </c>
      <c r="T13" s="217">
        <v>11.207772192</v>
      </c>
      <c r="U13" s="217">
        <v>11.321442457</v>
      </c>
      <c r="V13" s="217">
        <v>11.321858917</v>
      </c>
      <c r="W13" s="217">
        <v>11.02492479</v>
      </c>
      <c r="X13" s="217">
        <v>10.724907191</v>
      </c>
      <c r="Y13" s="217">
        <v>10.114524012</v>
      </c>
      <c r="Z13" s="217">
        <v>9.8518266424000007</v>
      </c>
      <c r="AA13" s="217">
        <v>9.9984682225999997</v>
      </c>
      <c r="AB13" s="217">
        <v>10.197238788</v>
      </c>
      <c r="AC13" s="217">
        <v>10.294369171</v>
      </c>
      <c r="AD13" s="217">
        <v>10.663166259</v>
      </c>
      <c r="AE13" s="217">
        <v>11.173620544</v>
      </c>
      <c r="AF13" s="217">
        <v>11.513094725</v>
      </c>
      <c r="AG13" s="217">
        <v>11.580693782000001</v>
      </c>
      <c r="AH13" s="217">
        <v>11.539301316</v>
      </c>
      <c r="AI13" s="217">
        <v>11.358632305</v>
      </c>
      <c r="AJ13" s="217">
        <v>11.027707321999999</v>
      </c>
      <c r="AK13" s="217">
        <v>10.610315380999999</v>
      </c>
      <c r="AL13" s="217">
        <v>10.382528236000001</v>
      </c>
      <c r="AM13" s="217">
        <v>10.267718346000001</v>
      </c>
      <c r="AN13" s="217">
        <v>10.525644068</v>
      </c>
      <c r="AO13" s="217">
        <v>10.662193757000001</v>
      </c>
      <c r="AP13" s="217">
        <v>11.100710812999999</v>
      </c>
      <c r="AQ13" s="217">
        <v>11.447204778</v>
      </c>
      <c r="AR13" s="217">
        <v>11.845300448</v>
      </c>
      <c r="AS13" s="217">
        <v>12.098668906</v>
      </c>
      <c r="AT13" s="217">
        <v>11.977479206</v>
      </c>
      <c r="AU13" s="217">
        <v>11.859649646999999</v>
      </c>
      <c r="AV13" s="217">
        <v>11.510001922000001</v>
      </c>
      <c r="AW13" s="217">
        <v>11.020701321000001</v>
      </c>
      <c r="AX13" s="217">
        <v>10.820799588</v>
      </c>
      <c r="AY13" s="217">
        <v>10.78</v>
      </c>
      <c r="AZ13" s="217">
        <v>10.958159999999999</v>
      </c>
      <c r="BA13" s="217">
        <v>11.03942</v>
      </c>
      <c r="BB13" s="359">
        <v>11.45326</v>
      </c>
      <c r="BC13" s="359">
        <v>11.79659</v>
      </c>
      <c r="BD13" s="359">
        <v>12.200659999999999</v>
      </c>
      <c r="BE13" s="359">
        <v>12.460129999999999</v>
      </c>
      <c r="BF13" s="359">
        <v>12.332459999999999</v>
      </c>
      <c r="BG13" s="359">
        <v>12.204190000000001</v>
      </c>
      <c r="BH13" s="359">
        <v>11.84257</v>
      </c>
      <c r="BI13" s="359">
        <v>11.33121</v>
      </c>
      <c r="BJ13" s="359">
        <v>11.10971</v>
      </c>
      <c r="BK13" s="359">
        <v>11.055770000000001</v>
      </c>
      <c r="BL13" s="359">
        <v>11.24488</v>
      </c>
      <c r="BM13" s="359">
        <v>11.33423</v>
      </c>
      <c r="BN13" s="359">
        <v>11.760899999999999</v>
      </c>
      <c r="BO13" s="359">
        <v>12.10309</v>
      </c>
      <c r="BP13" s="359">
        <v>12.503310000000001</v>
      </c>
      <c r="BQ13" s="359">
        <v>12.75755</v>
      </c>
      <c r="BR13" s="359">
        <v>12.6218</v>
      </c>
      <c r="BS13" s="359">
        <v>12.4963</v>
      </c>
      <c r="BT13" s="359">
        <v>12.133649999999999</v>
      </c>
      <c r="BU13" s="359">
        <v>11.62219</v>
      </c>
      <c r="BV13" s="359">
        <v>11.41488</v>
      </c>
    </row>
    <row r="14" spans="1:74" ht="11.1" customHeight="1" x14ac:dyDescent="0.2">
      <c r="A14" s="119" t="s">
        <v>851</v>
      </c>
      <c r="B14" s="209" t="s">
        <v>629</v>
      </c>
      <c r="C14" s="217">
        <v>11.917709245999999</v>
      </c>
      <c r="D14" s="217">
        <v>11.551981843</v>
      </c>
      <c r="E14" s="217">
        <v>11.989034801000001</v>
      </c>
      <c r="F14" s="217">
        <v>11.589598759999999</v>
      </c>
      <c r="G14" s="217">
        <v>12.293094828999999</v>
      </c>
      <c r="H14" s="217">
        <v>12.73990585</v>
      </c>
      <c r="I14" s="217">
        <v>12.950426615</v>
      </c>
      <c r="J14" s="217">
        <v>13.116461476</v>
      </c>
      <c r="K14" s="217">
        <v>13.005069219999999</v>
      </c>
      <c r="L14" s="217">
        <v>12.315730196000001</v>
      </c>
      <c r="M14" s="217">
        <v>12.152521435000001</v>
      </c>
      <c r="N14" s="217">
        <v>12.092222625</v>
      </c>
      <c r="O14" s="217">
        <v>12.170420228999999</v>
      </c>
      <c r="P14" s="217">
        <v>11.679483299999999</v>
      </c>
      <c r="Q14" s="217">
        <v>11.724635402000001</v>
      </c>
      <c r="R14" s="217">
        <v>11.715310167</v>
      </c>
      <c r="S14" s="217">
        <v>12.200690967</v>
      </c>
      <c r="T14" s="217">
        <v>12.706016007000001</v>
      </c>
      <c r="U14" s="217">
        <v>13.605397133</v>
      </c>
      <c r="V14" s="217">
        <v>13.294331876999999</v>
      </c>
      <c r="W14" s="217">
        <v>13.14303103</v>
      </c>
      <c r="X14" s="217">
        <v>12.410750365</v>
      </c>
      <c r="Y14" s="217">
        <v>12.368372214000001</v>
      </c>
      <c r="Z14" s="217">
        <v>12.160359229000001</v>
      </c>
      <c r="AA14" s="217">
        <v>12.454016557999999</v>
      </c>
      <c r="AB14" s="217">
        <v>11.883728832999999</v>
      </c>
      <c r="AC14" s="217">
        <v>12.072844628</v>
      </c>
      <c r="AD14" s="217">
        <v>12.229907475999999</v>
      </c>
      <c r="AE14" s="217">
        <v>12.767123956000001</v>
      </c>
      <c r="AF14" s="217">
        <v>13.620826492999999</v>
      </c>
      <c r="AG14" s="217">
        <v>13.245626655000001</v>
      </c>
      <c r="AH14" s="217">
        <v>14.371860326</v>
      </c>
      <c r="AI14" s="217">
        <v>14.736831199999999</v>
      </c>
      <c r="AJ14" s="217">
        <v>12.666924049</v>
      </c>
      <c r="AK14" s="217">
        <v>12.502956828</v>
      </c>
      <c r="AL14" s="217">
        <v>12.604339940999999</v>
      </c>
      <c r="AM14" s="217">
        <v>13.151565228000001</v>
      </c>
      <c r="AN14" s="217">
        <v>12.604094633000001</v>
      </c>
      <c r="AO14" s="217">
        <v>12.570968742</v>
      </c>
      <c r="AP14" s="217">
        <v>12.684024710999999</v>
      </c>
      <c r="AQ14" s="217">
        <v>13.65347319</v>
      </c>
      <c r="AR14" s="217">
        <v>14.821530685999999</v>
      </c>
      <c r="AS14" s="217">
        <v>14.478941611</v>
      </c>
      <c r="AT14" s="217">
        <v>14.385989468</v>
      </c>
      <c r="AU14" s="217">
        <v>14.940233901999999</v>
      </c>
      <c r="AV14" s="217">
        <v>13.412425899</v>
      </c>
      <c r="AW14" s="217">
        <v>13.500850491</v>
      </c>
      <c r="AX14" s="217">
        <v>13.111601362</v>
      </c>
      <c r="AY14" s="217">
        <v>13.21</v>
      </c>
      <c r="AZ14" s="217">
        <v>12.85783</v>
      </c>
      <c r="BA14" s="217">
        <v>12.951650000000001</v>
      </c>
      <c r="BB14" s="359">
        <v>13.16114</v>
      </c>
      <c r="BC14" s="359">
        <v>14.05532</v>
      </c>
      <c r="BD14" s="359">
        <v>15.317220000000001</v>
      </c>
      <c r="BE14" s="359">
        <v>14.72969</v>
      </c>
      <c r="BF14" s="359">
        <v>14.83616</v>
      </c>
      <c r="BG14" s="359">
        <v>15.347049999999999</v>
      </c>
      <c r="BH14" s="359">
        <v>13.79773</v>
      </c>
      <c r="BI14" s="359">
        <v>13.93938</v>
      </c>
      <c r="BJ14" s="359">
        <v>13.54433</v>
      </c>
      <c r="BK14" s="359">
        <v>13.753690000000001</v>
      </c>
      <c r="BL14" s="359">
        <v>13.390840000000001</v>
      </c>
      <c r="BM14" s="359">
        <v>13.44201</v>
      </c>
      <c r="BN14" s="359">
        <v>13.55218</v>
      </c>
      <c r="BO14" s="359">
        <v>14.536</v>
      </c>
      <c r="BP14" s="359">
        <v>15.901949999999999</v>
      </c>
      <c r="BQ14" s="359">
        <v>15.31939</v>
      </c>
      <c r="BR14" s="359">
        <v>15.385730000000001</v>
      </c>
      <c r="BS14" s="359">
        <v>15.8477</v>
      </c>
      <c r="BT14" s="359">
        <v>14.21955</v>
      </c>
      <c r="BU14" s="359">
        <v>14.330590000000001</v>
      </c>
      <c r="BV14" s="359">
        <v>13.84942</v>
      </c>
    </row>
    <row r="15" spans="1:74" ht="11.1" customHeight="1" x14ac:dyDescent="0.2">
      <c r="A15" s="119" t="s">
        <v>852</v>
      </c>
      <c r="B15" s="209" t="s">
        <v>598</v>
      </c>
      <c r="C15" s="217">
        <v>10.49</v>
      </c>
      <c r="D15" s="217">
        <v>10.89</v>
      </c>
      <c r="E15" s="217">
        <v>11.11</v>
      </c>
      <c r="F15" s="217">
        <v>11.71</v>
      </c>
      <c r="G15" s="217">
        <v>11.91</v>
      </c>
      <c r="H15" s="217">
        <v>11.91</v>
      </c>
      <c r="I15" s="217">
        <v>12.04</v>
      </c>
      <c r="J15" s="217">
        <v>12.03</v>
      </c>
      <c r="K15" s="217">
        <v>11.95</v>
      </c>
      <c r="L15" s="217">
        <v>11.86</v>
      </c>
      <c r="M15" s="217">
        <v>11.62</v>
      </c>
      <c r="N15" s="217">
        <v>11.06</v>
      </c>
      <c r="O15" s="217">
        <v>10.87</v>
      </c>
      <c r="P15" s="217">
        <v>11.06</v>
      </c>
      <c r="Q15" s="217">
        <v>11.52</v>
      </c>
      <c r="R15" s="217">
        <v>11.67</v>
      </c>
      <c r="S15" s="217">
        <v>11.93</v>
      </c>
      <c r="T15" s="217">
        <v>11.97</v>
      </c>
      <c r="U15" s="217">
        <v>12.09</v>
      </c>
      <c r="V15" s="217">
        <v>12.09</v>
      </c>
      <c r="W15" s="217">
        <v>12.17</v>
      </c>
      <c r="X15" s="217">
        <v>12.08</v>
      </c>
      <c r="Y15" s="217">
        <v>11.78</v>
      </c>
      <c r="Z15" s="217">
        <v>11.4</v>
      </c>
      <c r="AA15" s="217">
        <v>11.41</v>
      </c>
      <c r="AB15" s="217">
        <v>11.51</v>
      </c>
      <c r="AC15" s="217">
        <v>11.7</v>
      </c>
      <c r="AD15" s="217">
        <v>11.92</v>
      </c>
      <c r="AE15" s="217">
        <v>11.9</v>
      </c>
      <c r="AF15" s="217">
        <v>12.09</v>
      </c>
      <c r="AG15" s="217">
        <v>12</v>
      </c>
      <c r="AH15" s="217">
        <v>12.17</v>
      </c>
      <c r="AI15" s="217">
        <v>12.3</v>
      </c>
      <c r="AJ15" s="217">
        <v>12.03</v>
      </c>
      <c r="AK15" s="217">
        <v>11.75</v>
      </c>
      <c r="AL15" s="217">
        <v>11.62</v>
      </c>
      <c r="AM15" s="217">
        <v>11.47</v>
      </c>
      <c r="AN15" s="217">
        <v>11.63</v>
      </c>
      <c r="AO15" s="217">
        <v>11.6</v>
      </c>
      <c r="AP15" s="217">
        <v>11.93</v>
      </c>
      <c r="AQ15" s="217">
        <v>12.42</v>
      </c>
      <c r="AR15" s="217">
        <v>12.54</v>
      </c>
      <c r="AS15" s="217">
        <v>12.61</v>
      </c>
      <c r="AT15" s="217">
        <v>12.51</v>
      </c>
      <c r="AU15" s="217">
        <v>12.49</v>
      </c>
      <c r="AV15" s="217">
        <v>12.31</v>
      </c>
      <c r="AW15" s="217">
        <v>12.09</v>
      </c>
      <c r="AX15" s="217">
        <v>11.72</v>
      </c>
      <c r="AY15" s="217">
        <v>11.65</v>
      </c>
      <c r="AZ15" s="217">
        <v>11.82352</v>
      </c>
      <c r="BA15" s="217">
        <v>11.96391</v>
      </c>
      <c r="BB15" s="359">
        <v>12.3889</v>
      </c>
      <c r="BC15" s="359">
        <v>12.72813</v>
      </c>
      <c r="BD15" s="359">
        <v>12.8803</v>
      </c>
      <c r="BE15" s="359">
        <v>12.88829</v>
      </c>
      <c r="BF15" s="359">
        <v>12.828189999999999</v>
      </c>
      <c r="BG15" s="359">
        <v>12.873239999999999</v>
      </c>
      <c r="BH15" s="359">
        <v>12.665229999999999</v>
      </c>
      <c r="BI15" s="359">
        <v>12.50662</v>
      </c>
      <c r="BJ15" s="359">
        <v>12.10909</v>
      </c>
      <c r="BK15" s="359">
        <v>12.08484</v>
      </c>
      <c r="BL15" s="359">
        <v>12.16187</v>
      </c>
      <c r="BM15" s="359">
        <v>12.339930000000001</v>
      </c>
      <c r="BN15" s="359">
        <v>12.63958</v>
      </c>
      <c r="BO15" s="359">
        <v>12.95533</v>
      </c>
      <c r="BP15" s="359">
        <v>13.10449</v>
      </c>
      <c r="BQ15" s="359">
        <v>13.085089999999999</v>
      </c>
      <c r="BR15" s="359">
        <v>12.998469999999999</v>
      </c>
      <c r="BS15" s="359">
        <v>13.030659999999999</v>
      </c>
      <c r="BT15" s="359">
        <v>12.804500000000001</v>
      </c>
      <c r="BU15" s="359">
        <v>12.66128</v>
      </c>
      <c r="BV15" s="359">
        <v>12.30922</v>
      </c>
    </row>
    <row r="16" spans="1:74" ht="11.1" customHeight="1" x14ac:dyDescent="0.2">
      <c r="A16" s="119"/>
      <c r="B16" s="122" t="s">
        <v>13</v>
      </c>
      <c r="C16" s="497"/>
      <c r="D16" s="497"/>
      <c r="E16" s="497"/>
      <c r="F16" s="497"/>
      <c r="G16" s="497"/>
      <c r="H16" s="497"/>
      <c r="I16" s="497"/>
      <c r="J16" s="497"/>
      <c r="K16" s="497"/>
      <c r="L16" s="497"/>
      <c r="M16" s="497"/>
      <c r="N16" s="497"/>
      <c r="O16" s="497"/>
      <c r="P16" s="497"/>
      <c r="Q16" s="497"/>
      <c r="R16" s="497"/>
      <c r="S16" s="497"/>
      <c r="T16" s="497"/>
      <c r="U16" s="497"/>
      <c r="V16" s="497"/>
      <c r="W16" s="497"/>
      <c r="X16" s="497"/>
      <c r="Y16" s="497"/>
      <c r="Z16" s="497"/>
      <c r="AA16" s="497"/>
      <c r="AB16" s="497"/>
      <c r="AC16" s="497"/>
      <c r="AD16" s="497"/>
      <c r="AE16" s="497"/>
      <c r="AF16" s="497"/>
      <c r="AG16" s="497"/>
      <c r="AH16" s="497"/>
      <c r="AI16" s="497"/>
      <c r="AJ16" s="497"/>
      <c r="AK16" s="497"/>
      <c r="AL16" s="497"/>
      <c r="AM16" s="497"/>
      <c r="AN16" s="497"/>
      <c r="AO16" s="497"/>
      <c r="AP16" s="497"/>
      <c r="AQ16" s="497"/>
      <c r="AR16" s="497"/>
      <c r="AS16" s="497"/>
      <c r="AT16" s="497"/>
      <c r="AU16" s="497"/>
      <c r="AV16" s="497"/>
      <c r="AW16" s="497"/>
      <c r="AX16" s="497"/>
      <c r="AY16" s="497"/>
      <c r="AZ16" s="497"/>
      <c r="BA16" s="497"/>
      <c r="BB16" s="498"/>
      <c r="BC16" s="498"/>
      <c r="BD16" s="498"/>
      <c r="BE16" s="498"/>
      <c r="BF16" s="498"/>
      <c r="BG16" s="498"/>
      <c r="BH16" s="498"/>
      <c r="BI16" s="498"/>
      <c r="BJ16" s="498"/>
      <c r="BK16" s="498"/>
      <c r="BL16" s="498"/>
      <c r="BM16" s="498"/>
      <c r="BN16" s="498"/>
      <c r="BO16" s="498"/>
      <c r="BP16" s="498"/>
      <c r="BQ16" s="498"/>
      <c r="BR16" s="498"/>
      <c r="BS16" s="498"/>
      <c r="BT16" s="498"/>
      <c r="BU16" s="498"/>
      <c r="BV16" s="498"/>
    </row>
    <row r="17" spans="1:74" ht="11.1" customHeight="1" x14ac:dyDescent="0.2">
      <c r="A17" s="119" t="s">
        <v>853</v>
      </c>
      <c r="B17" s="207" t="s">
        <v>622</v>
      </c>
      <c r="C17" s="217">
        <v>14.747835618</v>
      </c>
      <c r="D17" s="217">
        <v>14.696095138</v>
      </c>
      <c r="E17" s="217">
        <v>14.840558556</v>
      </c>
      <c r="F17" s="217">
        <v>14.862874343</v>
      </c>
      <c r="G17" s="217">
        <v>14.430505798</v>
      </c>
      <c r="H17" s="217">
        <v>14.830073201999999</v>
      </c>
      <c r="I17" s="217">
        <v>14.794614293</v>
      </c>
      <c r="J17" s="217">
        <v>15.069777109</v>
      </c>
      <c r="K17" s="217">
        <v>14.945533708999999</v>
      </c>
      <c r="L17" s="217">
        <v>14.486081115999999</v>
      </c>
      <c r="M17" s="217">
        <v>14.417548403</v>
      </c>
      <c r="N17" s="217">
        <v>14.436497632</v>
      </c>
      <c r="O17" s="217">
        <v>14.577190452</v>
      </c>
      <c r="P17" s="217">
        <v>14.282598866000001</v>
      </c>
      <c r="Q17" s="217">
        <v>14.202706615</v>
      </c>
      <c r="R17" s="217">
        <v>14.075630461999999</v>
      </c>
      <c r="S17" s="217">
        <v>14.219689301000001</v>
      </c>
      <c r="T17" s="217">
        <v>14.687953218000001</v>
      </c>
      <c r="U17" s="217">
        <v>14.200399214000001</v>
      </c>
      <c r="V17" s="217">
        <v>14.594867591</v>
      </c>
      <c r="W17" s="217">
        <v>14.614374913000001</v>
      </c>
      <c r="X17" s="217">
        <v>13.863879467</v>
      </c>
      <c r="Y17" s="217">
        <v>14.019584985</v>
      </c>
      <c r="Z17" s="217">
        <v>14.232334552999999</v>
      </c>
      <c r="AA17" s="217">
        <v>13.942380312999999</v>
      </c>
      <c r="AB17" s="217">
        <v>13.937680555</v>
      </c>
      <c r="AC17" s="217">
        <v>13.8038369</v>
      </c>
      <c r="AD17" s="217">
        <v>13.437702515</v>
      </c>
      <c r="AE17" s="217">
        <v>13.609505471</v>
      </c>
      <c r="AF17" s="217">
        <v>13.728734127999999</v>
      </c>
      <c r="AG17" s="217">
        <v>13.768569204</v>
      </c>
      <c r="AH17" s="217">
        <v>13.423520395000001</v>
      </c>
      <c r="AI17" s="217">
        <v>13.706845263</v>
      </c>
      <c r="AJ17" s="217">
        <v>13.257218816</v>
      </c>
      <c r="AK17" s="217">
        <v>13.446841750999999</v>
      </c>
      <c r="AL17" s="217">
        <v>14.115008839</v>
      </c>
      <c r="AM17" s="217">
        <v>13.828960493</v>
      </c>
      <c r="AN17" s="217">
        <v>14.803542439999999</v>
      </c>
      <c r="AO17" s="217">
        <v>14.514840905</v>
      </c>
      <c r="AP17" s="217">
        <v>13.692674010999999</v>
      </c>
      <c r="AQ17" s="217">
        <v>13.617623890000001</v>
      </c>
      <c r="AR17" s="217">
        <v>13.935285374999999</v>
      </c>
      <c r="AS17" s="217">
        <v>13.795549299999999</v>
      </c>
      <c r="AT17" s="217">
        <v>13.858855239</v>
      </c>
      <c r="AU17" s="217">
        <v>13.843360506</v>
      </c>
      <c r="AV17" s="217">
        <v>13.579773173</v>
      </c>
      <c r="AW17" s="217">
        <v>14.023596339999999</v>
      </c>
      <c r="AX17" s="217">
        <v>15.536189062</v>
      </c>
      <c r="AY17" s="217">
        <v>14.54</v>
      </c>
      <c r="AZ17" s="217">
        <v>14.379339999999999</v>
      </c>
      <c r="BA17" s="217">
        <v>14.37152</v>
      </c>
      <c r="BB17" s="359">
        <v>14.311030000000001</v>
      </c>
      <c r="BC17" s="359">
        <v>13.907159999999999</v>
      </c>
      <c r="BD17" s="359">
        <v>14.39691</v>
      </c>
      <c r="BE17" s="359">
        <v>13.90982</v>
      </c>
      <c r="BF17" s="359">
        <v>13.86966</v>
      </c>
      <c r="BG17" s="359">
        <v>13.727</v>
      </c>
      <c r="BH17" s="359">
        <v>13.524789999999999</v>
      </c>
      <c r="BI17" s="359">
        <v>13.388999999999999</v>
      </c>
      <c r="BJ17" s="359">
        <v>14.03185</v>
      </c>
      <c r="BK17" s="359">
        <v>14.87154</v>
      </c>
      <c r="BL17" s="359">
        <v>14.829789999999999</v>
      </c>
      <c r="BM17" s="359">
        <v>14.7623</v>
      </c>
      <c r="BN17" s="359">
        <v>14.364509999999999</v>
      </c>
      <c r="BO17" s="359">
        <v>13.870340000000001</v>
      </c>
      <c r="BP17" s="359">
        <v>14.363149999999999</v>
      </c>
      <c r="BQ17" s="359">
        <v>13.882529999999999</v>
      </c>
      <c r="BR17" s="359">
        <v>13.87881</v>
      </c>
      <c r="BS17" s="359">
        <v>13.715820000000001</v>
      </c>
      <c r="BT17" s="359">
        <v>13.62776</v>
      </c>
      <c r="BU17" s="359">
        <v>13.482250000000001</v>
      </c>
      <c r="BV17" s="359">
        <v>14.10056</v>
      </c>
    </row>
    <row r="18" spans="1:74" ht="11.1" customHeight="1" x14ac:dyDescent="0.2">
      <c r="A18" s="119" t="s">
        <v>854</v>
      </c>
      <c r="B18" s="189" t="s">
        <v>656</v>
      </c>
      <c r="C18" s="217">
        <v>13.205664744</v>
      </c>
      <c r="D18" s="217">
        <v>13.498930401999999</v>
      </c>
      <c r="E18" s="217">
        <v>13.131864652000001</v>
      </c>
      <c r="F18" s="217">
        <v>13.359407640000001</v>
      </c>
      <c r="G18" s="217">
        <v>13.901560781000001</v>
      </c>
      <c r="H18" s="217">
        <v>14.844226752999999</v>
      </c>
      <c r="I18" s="217">
        <v>15.330433824</v>
      </c>
      <c r="J18" s="217">
        <v>14.762142159</v>
      </c>
      <c r="K18" s="217">
        <v>13.951572871</v>
      </c>
      <c r="L18" s="217">
        <v>13.811016452</v>
      </c>
      <c r="M18" s="217">
        <v>13.543555979000001</v>
      </c>
      <c r="N18" s="217">
        <v>13.290607572000001</v>
      </c>
      <c r="O18" s="217">
        <v>13.378415219000001</v>
      </c>
      <c r="P18" s="217">
        <v>13.274768139000001</v>
      </c>
      <c r="Q18" s="217">
        <v>13.059065353999999</v>
      </c>
      <c r="R18" s="217">
        <v>13.170271107</v>
      </c>
      <c r="S18" s="217">
        <v>13.511828786000001</v>
      </c>
      <c r="T18" s="217">
        <v>14.476404125</v>
      </c>
      <c r="U18" s="217">
        <v>14.672209293</v>
      </c>
      <c r="V18" s="217">
        <v>14.576344588</v>
      </c>
      <c r="W18" s="217">
        <v>14.187738177</v>
      </c>
      <c r="X18" s="217">
        <v>13.404103845</v>
      </c>
      <c r="Y18" s="217">
        <v>12.91287554</v>
      </c>
      <c r="Z18" s="217">
        <v>12.618032967</v>
      </c>
      <c r="AA18" s="217">
        <v>12.675115332000001</v>
      </c>
      <c r="AB18" s="217">
        <v>12.540045771000001</v>
      </c>
      <c r="AC18" s="217">
        <v>12.467550913</v>
      </c>
      <c r="AD18" s="217">
        <v>12.588537466</v>
      </c>
      <c r="AE18" s="217">
        <v>12.711775218</v>
      </c>
      <c r="AF18" s="217">
        <v>13.53929123</v>
      </c>
      <c r="AG18" s="217">
        <v>13.861224605</v>
      </c>
      <c r="AH18" s="217">
        <v>13.270600321</v>
      </c>
      <c r="AI18" s="217">
        <v>13.730546814</v>
      </c>
      <c r="AJ18" s="217">
        <v>12.838919627999999</v>
      </c>
      <c r="AK18" s="217">
        <v>12.471665289000001</v>
      </c>
      <c r="AL18" s="217">
        <v>12.502127109</v>
      </c>
      <c r="AM18" s="217">
        <v>12.615324768000001</v>
      </c>
      <c r="AN18" s="217">
        <v>12.884963733999999</v>
      </c>
      <c r="AO18" s="217">
        <v>12.584636847000001</v>
      </c>
      <c r="AP18" s="217">
        <v>12.267328407000001</v>
      </c>
      <c r="AQ18" s="217">
        <v>12.622184631</v>
      </c>
      <c r="AR18" s="217">
        <v>13.557114330999999</v>
      </c>
      <c r="AS18" s="217">
        <v>13.972067286</v>
      </c>
      <c r="AT18" s="217">
        <v>13.835449387000001</v>
      </c>
      <c r="AU18" s="217">
        <v>13.855638182</v>
      </c>
      <c r="AV18" s="217">
        <v>12.871491300000001</v>
      </c>
      <c r="AW18" s="217">
        <v>12.08678873</v>
      </c>
      <c r="AX18" s="217">
        <v>12.389887422999999</v>
      </c>
      <c r="AY18" s="217">
        <v>13.96</v>
      </c>
      <c r="AZ18" s="217">
        <v>13.80763</v>
      </c>
      <c r="BA18" s="217">
        <v>13.35688</v>
      </c>
      <c r="BB18" s="359">
        <v>13.31122</v>
      </c>
      <c r="BC18" s="359">
        <v>13.61369</v>
      </c>
      <c r="BD18" s="359">
        <v>14.52247</v>
      </c>
      <c r="BE18" s="359">
        <v>14.726739999999999</v>
      </c>
      <c r="BF18" s="359">
        <v>14.36429</v>
      </c>
      <c r="BG18" s="359">
        <v>14.19791</v>
      </c>
      <c r="BH18" s="359">
        <v>13.497669999999999</v>
      </c>
      <c r="BI18" s="359">
        <v>12.93347</v>
      </c>
      <c r="BJ18" s="359">
        <v>12.94599</v>
      </c>
      <c r="BK18" s="359">
        <v>14.39259</v>
      </c>
      <c r="BL18" s="359">
        <v>14.25634</v>
      </c>
      <c r="BM18" s="359">
        <v>13.752829999999999</v>
      </c>
      <c r="BN18" s="359">
        <v>13.39556</v>
      </c>
      <c r="BO18" s="359">
        <v>13.69112</v>
      </c>
      <c r="BP18" s="359">
        <v>14.59849</v>
      </c>
      <c r="BQ18" s="359">
        <v>14.56681</v>
      </c>
      <c r="BR18" s="359">
        <v>14.21064</v>
      </c>
      <c r="BS18" s="359">
        <v>14.049379999999999</v>
      </c>
      <c r="BT18" s="359">
        <v>13.702640000000001</v>
      </c>
      <c r="BU18" s="359">
        <v>13.14288</v>
      </c>
      <c r="BV18" s="359">
        <v>13.171989999999999</v>
      </c>
    </row>
    <row r="19" spans="1:74" ht="11.1" customHeight="1" x14ac:dyDescent="0.2">
      <c r="A19" s="119" t="s">
        <v>855</v>
      </c>
      <c r="B19" s="207" t="s">
        <v>623</v>
      </c>
      <c r="C19" s="217">
        <v>9.0358144314000004</v>
      </c>
      <c r="D19" s="217">
        <v>9.1490369646000005</v>
      </c>
      <c r="E19" s="217">
        <v>9.3446546918000006</v>
      </c>
      <c r="F19" s="217">
        <v>9.3317227212000002</v>
      </c>
      <c r="G19" s="217">
        <v>9.4664536317000003</v>
      </c>
      <c r="H19" s="217">
        <v>9.5489666793999994</v>
      </c>
      <c r="I19" s="217">
        <v>9.5392101066000006</v>
      </c>
      <c r="J19" s="217">
        <v>9.5157939439000003</v>
      </c>
      <c r="K19" s="217">
        <v>9.5544029682999998</v>
      </c>
      <c r="L19" s="217">
        <v>9.4215485295000008</v>
      </c>
      <c r="M19" s="217">
        <v>9.3795554440999993</v>
      </c>
      <c r="N19" s="217">
        <v>8.9704157538999993</v>
      </c>
      <c r="O19" s="217">
        <v>9.0239740088999998</v>
      </c>
      <c r="P19" s="217">
        <v>9.4639151132000006</v>
      </c>
      <c r="Q19" s="217">
        <v>9.4564217542000009</v>
      </c>
      <c r="R19" s="217">
        <v>9.4953344926999996</v>
      </c>
      <c r="S19" s="217">
        <v>9.5989293295000007</v>
      </c>
      <c r="T19" s="217">
        <v>9.7955972583000008</v>
      </c>
      <c r="U19" s="217">
        <v>9.6087666343000002</v>
      </c>
      <c r="V19" s="217">
        <v>9.7535379359000007</v>
      </c>
      <c r="W19" s="217">
        <v>9.5472177580000004</v>
      </c>
      <c r="X19" s="217">
        <v>9.4946604091999998</v>
      </c>
      <c r="Y19" s="217">
        <v>9.3820432314000008</v>
      </c>
      <c r="Z19" s="217">
        <v>9.2020067013000002</v>
      </c>
      <c r="AA19" s="217">
        <v>9.3210339066000003</v>
      </c>
      <c r="AB19" s="217">
        <v>9.5267628800999997</v>
      </c>
      <c r="AC19" s="217">
        <v>9.4643180542999996</v>
      </c>
      <c r="AD19" s="217">
        <v>9.4918808206000005</v>
      </c>
      <c r="AE19" s="217">
        <v>9.6173936167999994</v>
      </c>
      <c r="AF19" s="217">
        <v>9.4074717648000004</v>
      </c>
      <c r="AG19" s="217">
        <v>9.5572898948000002</v>
      </c>
      <c r="AH19" s="217">
        <v>9.4525806010999993</v>
      </c>
      <c r="AI19" s="217">
        <v>9.5291940670000006</v>
      </c>
      <c r="AJ19" s="217">
        <v>9.4182223724000007</v>
      </c>
      <c r="AK19" s="217">
        <v>9.4180862567000005</v>
      </c>
      <c r="AL19" s="217">
        <v>9.2649784852000003</v>
      </c>
      <c r="AM19" s="217">
        <v>9.1749639070000004</v>
      </c>
      <c r="AN19" s="217">
        <v>9.4098114774999999</v>
      </c>
      <c r="AO19" s="217">
        <v>9.4421039014999995</v>
      </c>
      <c r="AP19" s="217">
        <v>9.5044607721999999</v>
      </c>
      <c r="AQ19" s="217">
        <v>9.7651778954000008</v>
      </c>
      <c r="AR19" s="217">
        <v>9.6751546878999992</v>
      </c>
      <c r="AS19" s="217">
        <v>9.6724289148999993</v>
      </c>
      <c r="AT19" s="217">
        <v>9.7607026164999997</v>
      </c>
      <c r="AU19" s="217">
        <v>9.4924421316000007</v>
      </c>
      <c r="AV19" s="217">
        <v>9.5767244772000009</v>
      </c>
      <c r="AW19" s="217">
        <v>9.4271771678</v>
      </c>
      <c r="AX19" s="217">
        <v>9.1635369092999994</v>
      </c>
      <c r="AY19" s="217">
        <v>9.41</v>
      </c>
      <c r="AZ19" s="217">
        <v>9.5223859999999991</v>
      </c>
      <c r="BA19" s="217">
        <v>9.4703370000000007</v>
      </c>
      <c r="BB19" s="359">
        <v>9.4408089999999998</v>
      </c>
      <c r="BC19" s="359">
        <v>9.5838350000000005</v>
      </c>
      <c r="BD19" s="359">
        <v>9.5717160000000003</v>
      </c>
      <c r="BE19" s="359">
        <v>9.6519069999999996</v>
      </c>
      <c r="BF19" s="359">
        <v>9.6739829999999998</v>
      </c>
      <c r="BG19" s="359">
        <v>9.6001019999999997</v>
      </c>
      <c r="BH19" s="359">
        <v>9.5134629999999998</v>
      </c>
      <c r="BI19" s="359">
        <v>9.4775600000000004</v>
      </c>
      <c r="BJ19" s="359">
        <v>9.2535019999999992</v>
      </c>
      <c r="BK19" s="359">
        <v>9.6517090000000003</v>
      </c>
      <c r="BL19" s="359">
        <v>9.7551609999999993</v>
      </c>
      <c r="BM19" s="359">
        <v>9.6931580000000004</v>
      </c>
      <c r="BN19" s="359">
        <v>9.5104989999999994</v>
      </c>
      <c r="BO19" s="359">
        <v>9.6403429999999997</v>
      </c>
      <c r="BP19" s="359">
        <v>9.6220680000000005</v>
      </c>
      <c r="BQ19" s="359">
        <v>9.7496949999999991</v>
      </c>
      <c r="BR19" s="359">
        <v>9.7613620000000001</v>
      </c>
      <c r="BS19" s="359">
        <v>9.6758400000000009</v>
      </c>
      <c r="BT19" s="359">
        <v>9.6107390000000006</v>
      </c>
      <c r="BU19" s="359">
        <v>9.5652259999999991</v>
      </c>
      <c r="BV19" s="359">
        <v>9.3341130000000003</v>
      </c>
    </row>
    <row r="20" spans="1:74" ht="11.1" customHeight="1" x14ac:dyDescent="0.2">
      <c r="A20" s="119" t="s">
        <v>856</v>
      </c>
      <c r="B20" s="207" t="s">
        <v>624</v>
      </c>
      <c r="C20" s="217">
        <v>6.9006904431000002</v>
      </c>
      <c r="D20" s="217">
        <v>7.1656711786000002</v>
      </c>
      <c r="E20" s="217">
        <v>7.3450972518000004</v>
      </c>
      <c r="F20" s="217">
        <v>7.3841435966000004</v>
      </c>
      <c r="G20" s="217">
        <v>7.9248661014000001</v>
      </c>
      <c r="H20" s="217">
        <v>8.5087539607</v>
      </c>
      <c r="I20" s="217">
        <v>8.8889132252999996</v>
      </c>
      <c r="J20" s="217">
        <v>8.7217107121000002</v>
      </c>
      <c r="K20" s="217">
        <v>8.2741109013000003</v>
      </c>
      <c r="L20" s="217">
        <v>7.7052514008999999</v>
      </c>
      <c r="M20" s="217">
        <v>7.6591186492999999</v>
      </c>
      <c r="N20" s="217">
        <v>7.4603442104999997</v>
      </c>
      <c r="O20" s="217">
        <v>7.4066329275999996</v>
      </c>
      <c r="P20" s="217">
        <v>7.6304915553999999</v>
      </c>
      <c r="Q20" s="217">
        <v>7.7885130180999997</v>
      </c>
      <c r="R20" s="217">
        <v>7.9336911909000003</v>
      </c>
      <c r="S20" s="217">
        <v>8.4209983979</v>
      </c>
      <c r="T20" s="217">
        <v>8.9863172929000008</v>
      </c>
      <c r="U20" s="217">
        <v>9.097907738</v>
      </c>
      <c r="V20" s="217">
        <v>9.0451263276000002</v>
      </c>
      <c r="W20" s="217">
        <v>8.6974533633999993</v>
      </c>
      <c r="X20" s="217">
        <v>8.0153567671000001</v>
      </c>
      <c r="Y20" s="217">
        <v>7.7536773467</v>
      </c>
      <c r="Z20" s="217">
        <v>7.5486080456</v>
      </c>
      <c r="AA20" s="217">
        <v>7.7674496980000001</v>
      </c>
      <c r="AB20" s="217">
        <v>7.9445039126000001</v>
      </c>
      <c r="AC20" s="217">
        <v>8.0304388698999993</v>
      </c>
      <c r="AD20" s="217">
        <v>8.0614959026000008</v>
      </c>
      <c r="AE20" s="217">
        <v>8.5317550268000009</v>
      </c>
      <c r="AF20" s="217">
        <v>9.1997854121000007</v>
      </c>
      <c r="AG20" s="217">
        <v>9.1918101374999992</v>
      </c>
      <c r="AH20" s="217">
        <v>9.3070602155</v>
      </c>
      <c r="AI20" s="217">
        <v>8.9054199327999992</v>
      </c>
      <c r="AJ20" s="217">
        <v>8.3373358757999991</v>
      </c>
      <c r="AK20" s="217">
        <v>8.0661061957999998</v>
      </c>
      <c r="AL20" s="217">
        <v>8.0357585538999992</v>
      </c>
      <c r="AM20" s="217">
        <v>8.1443946853</v>
      </c>
      <c r="AN20" s="217">
        <v>8.4595505053999993</v>
      </c>
      <c r="AO20" s="217">
        <v>8.4875126942999994</v>
      </c>
      <c r="AP20" s="217">
        <v>8.5037664120999992</v>
      </c>
      <c r="AQ20" s="217">
        <v>9.2245525640999997</v>
      </c>
      <c r="AR20" s="217">
        <v>9.8526824269999995</v>
      </c>
      <c r="AS20" s="217">
        <v>9.8356565336999999</v>
      </c>
      <c r="AT20" s="217">
        <v>9.8513044400999998</v>
      </c>
      <c r="AU20" s="217">
        <v>9.2564476665999997</v>
      </c>
      <c r="AV20" s="217">
        <v>8.6986541086999996</v>
      </c>
      <c r="AW20" s="217">
        <v>8.4575180338999996</v>
      </c>
      <c r="AX20" s="217">
        <v>8.3241106682999995</v>
      </c>
      <c r="AY20" s="217">
        <v>8.3699999999999992</v>
      </c>
      <c r="AZ20" s="217">
        <v>8.6150649999999995</v>
      </c>
      <c r="BA20" s="217">
        <v>8.8094509999999993</v>
      </c>
      <c r="BB20" s="359">
        <v>8.8430300000000006</v>
      </c>
      <c r="BC20" s="359">
        <v>9.3817070000000005</v>
      </c>
      <c r="BD20" s="359">
        <v>10.072649999999999</v>
      </c>
      <c r="BE20" s="359">
        <v>10.13231</v>
      </c>
      <c r="BF20" s="359">
        <v>10.107900000000001</v>
      </c>
      <c r="BG20" s="359">
        <v>9.5587590000000002</v>
      </c>
      <c r="BH20" s="359">
        <v>8.8858949999999997</v>
      </c>
      <c r="BI20" s="359">
        <v>8.6518390000000007</v>
      </c>
      <c r="BJ20" s="359">
        <v>8.5144570000000002</v>
      </c>
      <c r="BK20" s="359">
        <v>8.5568729999999995</v>
      </c>
      <c r="BL20" s="359">
        <v>8.8151539999999997</v>
      </c>
      <c r="BM20" s="359">
        <v>8.9476949999999995</v>
      </c>
      <c r="BN20" s="359">
        <v>8.9034750000000003</v>
      </c>
      <c r="BO20" s="359">
        <v>9.4396869999999993</v>
      </c>
      <c r="BP20" s="359">
        <v>10.13275</v>
      </c>
      <c r="BQ20" s="359">
        <v>10.304880000000001</v>
      </c>
      <c r="BR20" s="359">
        <v>10.276759999999999</v>
      </c>
      <c r="BS20" s="359">
        <v>9.7147459999999999</v>
      </c>
      <c r="BT20" s="359">
        <v>9.0148340000000005</v>
      </c>
      <c r="BU20" s="359">
        <v>8.7770080000000004</v>
      </c>
      <c r="BV20" s="359">
        <v>8.6397739999999992</v>
      </c>
    </row>
    <row r="21" spans="1:74" ht="11.1" customHeight="1" x14ac:dyDescent="0.2">
      <c r="A21" s="119" t="s">
        <v>857</v>
      </c>
      <c r="B21" s="207" t="s">
        <v>625</v>
      </c>
      <c r="C21" s="217">
        <v>8.5577295966999998</v>
      </c>
      <c r="D21" s="217">
        <v>9.4387287315999995</v>
      </c>
      <c r="E21" s="217">
        <v>9.3676615044999991</v>
      </c>
      <c r="F21" s="217">
        <v>9.2957523042000005</v>
      </c>
      <c r="G21" s="217">
        <v>9.2656699299999996</v>
      </c>
      <c r="H21" s="217">
        <v>9.3837110986999992</v>
      </c>
      <c r="I21" s="217">
        <v>9.4541306802000005</v>
      </c>
      <c r="J21" s="217">
        <v>9.4406962447999998</v>
      </c>
      <c r="K21" s="217">
        <v>9.2842715733999999</v>
      </c>
      <c r="L21" s="217">
        <v>9.3245537739</v>
      </c>
      <c r="M21" s="217">
        <v>9.2944871744000004</v>
      </c>
      <c r="N21" s="217">
        <v>9.3239079716000006</v>
      </c>
      <c r="O21" s="217">
        <v>9.2734853883999993</v>
      </c>
      <c r="P21" s="217">
        <v>9.4132157326999994</v>
      </c>
      <c r="Q21" s="217">
        <v>9.4007225503999994</v>
      </c>
      <c r="R21" s="217">
        <v>9.3363842474999998</v>
      </c>
      <c r="S21" s="217">
        <v>9.4486899367999992</v>
      </c>
      <c r="T21" s="217">
        <v>9.5486978663999995</v>
      </c>
      <c r="U21" s="217">
        <v>9.5511133794000003</v>
      </c>
      <c r="V21" s="217">
        <v>9.6423431440999998</v>
      </c>
      <c r="W21" s="217">
        <v>9.4880870307999992</v>
      </c>
      <c r="X21" s="217">
        <v>9.4543266571999993</v>
      </c>
      <c r="Y21" s="217">
        <v>9.4923186019999992</v>
      </c>
      <c r="Z21" s="217">
        <v>9.4098037869999995</v>
      </c>
      <c r="AA21" s="217">
        <v>9.3987772898999999</v>
      </c>
      <c r="AB21" s="217">
        <v>9.4752684903999995</v>
      </c>
      <c r="AC21" s="217">
        <v>9.3415420401000002</v>
      </c>
      <c r="AD21" s="217">
        <v>9.3009246405999999</v>
      </c>
      <c r="AE21" s="217">
        <v>9.2797763422999999</v>
      </c>
      <c r="AF21" s="217">
        <v>9.4183852376000008</v>
      </c>
      <c r="AG21" s="217">
        <v>9.4681777940000007</v>
      </c>
      <c r="AH21" s="217">
        <v>9.3478459024999996</v>
      </c>
      <c r="AI21" s="217">
        <v>9.4166483698000008</v>
      </c>
      <c r="AJ21" s="217">
        <v>9.3581651989000001</v>
      </c>
      <c r="AK21" s="217">
        <v>9.3512940074999999</v>
      </c>
      <c r="AL21" s="217">
        <v>9.2779116599999991</v>
      </c>
      <c r="AM21" s="217">
        <v>9.2008292010999995</v>
      </c>
      <c r="AN21" s="217">
        <v>9.3777111564000002</v>
      </c>
      <c r="AO21" s="217">
        <v>9.3319556215000006</v>
      </c>
      <c r="AP21" s="217">
        <v>9.2395314891000009</v>
      </c>
      <c r="AQ21" s="217">
        <v>9.2741816129999997</v>
      </c>
      <c r="AR21" s="217">
        <v>9.4748137507999992</v>
      </c>
      <c r="AS21" s="217">
        <v>9.4802723297</v>
      </c>
      <c r="AT21" s="217">
        <v>9.4664906892000005</v>
      </c>
      <c r="AU21" s="217">
        <v>9.4821693796000002</v>
      </c>
      <c r="AV21" s="217">
        <v>9.3902827971999994</v>
      </c>
      <c r="AW21" s="217">
        <v>9.4601653520000006</v>
      </c>
      <c r="AX21" s="217">
        <v>9.4042776042000007</v>
      </c>
      <c r="AY21" s="217">
        <v>9.7100000000000009</v>
      </c>
      <c r="AZ21" s="217">
        <v>10.0593</v>
      </c>
      <c r="BA21" s="217">
        <v>9.9558180000000007</v>
      </c>
      <c r="BB21" s="359">
        <v>9.8840590000000006</v>
      </c>
      <c r="BC21" s="359">
        <v>9.9319380000000006</v>
      </c>
      <c r="BD21" s="359">
        <v>10.02675</v>
      </c>
      <c r="BE21" s="359">
        <v>9.9294989999999999</v>
      </c>
      <c r="BF21" s="359">
        <v>9.8798169999999992</v>
      </c>
      <c r="BG21" s="359">
        <v>9.8450349999999993</v>
      </c>
      <c r="BH21" s="359">
        <v>9.7226769999999991</v>
      </c>
      <c r="BI21" s="359">
        <v>9.7604220000000002</v>
      </c>
      <c r="BJ21" s="359">
        <v>9.6555599999999995</v>
      </c>
      <c r="BK21" s="359">
        <v>10.214969999999999</v>
      </c>
      <c r="BL21" s="359">
        <v>10.49184</v>
      </c>
      <c r="BM21" s="359">
        <v>10.37875</v>
      </c>
      <c r="BN21" s="359">
        <v>10.180569999999999</v>
      </c>
      <c r="BO21" s="359">
        <v>10.18468</v>
      </c>
      <c r="BP21" s="359">
        <v>10.276529999999999</v>
      </c>
      <c r="BQ21" s="359">
        <v>10.190709999999999</v>
      </c>
      <c r="BR21" s="359">
        <v>10.144220000000001</v>
      </c>
      <c r="BS21" s="359">
        <v>10.0999</v>
      </c>
      <c r="BT21" s="359">
        <v>10.019349999999999</v>
      </c>
      <c r="BU21" s="359">
        <v>10.05016</v>
      </c>
      <c r="BV21" s="359">
        <v>9.9292540000000002</v>
      </c>
    </row>
    <row r="22" spans="1:74" ht="11.1" customHeight="1" x14ac:dyDescent="0.2">
      <c r="A22" s="119" t="s">
        <v>858</v>
      </c>
      <c r="B22" s="207" t="s">
        <v>626</v>
      </c>
      <c r="C22" s="217">
        <v>8.7406833053999993</v>
      </c>
      <c r="D22" s="217">
        <v>8.8451488617000003</v>
      </c>
      <c r="E22" s="217">
        <v>8.7670634746000005</v>
      </c>
      <c r="F22" s="217">
        <v>9.2191217745999996</v>
      </c>
      <c r="G22" s="217">
        <v>9.3191342387000002</v>
      </c>
      <c r="H22" s="217">
        <v>9.2853921824000007</v>
      </c>
      <c r="I22" s="217">
        <v>9.4289805109000007</v>
      </c>
      <c r="J22" s="217">
        <v>9.6507683792000005</v>
      </c>
      <c r="K22" s="217">
        <v>9.5376970368999991</v>
      </c>
      <c r="L22" s="217">
        <v>9.9232727961999991</v>
      </c>
      <c r="M22" s="217">
        <v>9.7466864161999993</v>
      </c>
      <c r="N22" s="217">
        <v>9.4576389792000004</v>
      </c>
      <c r="O22" s="217">
        <v>9.4577146164000006</v>
      </c>
      <c r="P22" s="217">
        <v>9.6550887872000004</v>
      </c>
      <c r="Q22" s="217">
        <v>9.7329944317999999</v>
      </c>
      <c r="R22" s="217">
        <v>9.6027485078999995</v>
      </c>
      <c r="S22" s="217">
        <v>9.8392044710000004</v>
      </c>
      <c r="T22" s="217">
        <v>9.9287928431000001</v>
      </c>
      <c r="U22" s="217">
        <v>9.8513764951000002</v>
      </c>
      <c r="V22" s="217">
        <v>9.8695697325000005</v>
      </c>
      <c r="W22" s="217">
        <v>9.9396915568999997</v>
      </c>
      <c r="X22" s="217">
        <v>9.8709033483000006</v>
      </c>
      <c r="Y22" s="217">
        <v>9.8139629416999998</v>
      </c>
      <c r="Z22" s="217">
        <v>9.9123539902999998</v>
      </c>
      <c r="AA22" s="217">
        <v>9.7284236002999993</v>
      </c>
      <c r="AB22" s="217">
        <v>9.7996352846000008</v>
      </c>
      <c r="AC22" s="217">
        <v>9.8308378712</v>
      </c>
      <c r="AD22" s="217">
        <v>9.7527139815999995</v>
      </c>
      <c r="AE22" s="217">
        <v>9.8271028453000007</v>
      </c>
      <c r="AF22" s="217">
        <v>9.9884895874000001</v>
      </c>
      <c r="AG22" s="217">
        <v>9.9152105209000005</v>
      </c>
      <c r="AH22" s="217">
        <v>9.8390806530999999</v>
      </c>
      <c r="AI22" s="217">
        <v>9.9497086770000003</v>
      </c>
      <c r="AJ22" s="217">
        <v>9.7902680075999999</v>
      </c>
      <c r="AK22" s="217">
        <v>9.9492236984000009</v>
      </c>
      <c r="AL22" s="217">
        <v>10.091628976000001</v>
      </c>
      <c r="AM22" s="217">
        <v>9.8466671326000004</v>
      </c>
      <c r="AN22" s="217">
        <v>9.6969746423000007</v>
      </c>
      <c r="AO22" s="217">
        <v>9.9204630991999991</v>
      </c>
      <c r="AP22" s="217">
        <v>9.8740791065</v>
      </c>
      <c r="AQ22" s="217">
        <v>9.9548171652999997</v>
      </c>
      <c r="AR22" s="217">
        <v>9.8943492166000002</v>
      </c>
      <c r="AS22" s="217">
        <v>9.7536242120000001</v>
      </c>
      <c r="AT22" s="217">
        <v>9.7325788424000006</v>
      </c>
      <c r="AU22" s="217">
        <v>9.7990674818999999</v>
      </c>
      <c r="AV22" s="217">
        <v>9.8265177292000008</v>
      </c>
      <c r="AW22" s="217">
        <v>9.8102884934999999</v>
      </c>
      <c r="AX22" s="217">
        <v>9.7028152393999996</v>
      </c>
      <c r="AY22" s="217">
        <v>10.050000000000001</v>
      </c>
      <c r="AZ22" s="217">
        <v>10.070259999999999</v>
      </c>
      <c r="BA22" s="217">
        <v>10.031510000000001</v>
      </c>
      <c r="BB22" s="359">
        <v>9.8810160000000007</v>
      </c>
      <c r="BC22" s="359">
        <v>9.9947060000000008</v>
      </c>
      <c r="BD22" s="359">
        <v>10.10012</v>
      </c>
      <c r="BE22" s="359">
        <v>10.040419999999999</v>
      </c>
      <c r="BF22" s="359">
        <v>10.095789999999999</v>
      </c>
      <c r="BG22" s="359">
        <v>10.12072</v>
      </c>
      <c r="BH22" s="359">
        <v>10.035640000000001</v>
      </c>
      <c r="BI22" s="359">
        <v>10.02997</v>
      </c>
      <c r="BJ22" s="359">
        <v>10.02731</v>
      </c>
      <c r="BK22" s="359">
        <v>10.42578</v>
      </c>
      <c r="BL22" s="359">
        <v>10.47451</v>
      </c>
      <c r="BM22" s="359">
        <v>10.452</v>
      </c>
      <c r="BN22" s="359">
        <v>10.19196</v>
      </c>
      <c r="BO22" s="359">
        <v>10.27248</v>
      </c>
      <c r="BP22" s="359">
        <v>10.370229999999999</v>
      </c>
      <c r="BQ22" s="359">
        <v>10.29</v>
      </c>
      <c r="BR22" s="359">
        <v>10.32436</v>
      </c>
      <c r="BS22" s="359">
        <v>10.32727</v>
      </c>
      <c r="BT22" s="359">
        <v>10.30409</v>
      </c>
      <c r="BU22" s="359">
        <v>10.28116</v>
      </c>
      <c r="BV22" s="359">
        <v>10.274089999999999</v>
      </c>
    </row>
    <row r="23" spans="1:74" ht="11.1" customHeight="1" x14ac:dyDescent="0.2">
      <c r="A23" s="119" t="s">
        <v>859</v>
      </c>
      <c r="B23" s="207" t="s">
        <v>627</v>
      </c>
      <c r="C23" s="217">
        <v>8.7998016589999999</v>
      </c>
      <c r="D23" s="217">
        <v>8.9929313517999994</v>
      </c>
      <c r="E23" s="217">
        <v>9.1123057991999996</v>
      </c>
      <c r="F23" s="217">
        <v>8.9301687962000003</v>
      </c>
      <c r="G23" s="217">
        <v>8.7703599393000005</v>
      </c>
      <c r="H23" s="217">
        <v>8.8144329734000006</v>
      </c>
      <c r="I23" s="217">
        <v>8.7256447857000001</v>
      </c>
      <c r="J23" s="217">
        <v>8.7939352030000002</v>
      </c>
      <c r="K23" s="217">
        <v>8.8313557053</v>
      </c>
      <c r="L23" s="217">
        <v>8.7393472351000003</v>
      </c>
      <c r="M23" s="217">
        <v>8.3575859857000001</v>
      </c>
      <c r="N23" s="217">
        <v>8.4759472690000006</v>
      </c>
      <c r="O23" s="217">
        <v>8.2967200682000009</v>
      </c>
      <c r="P23" s="217">
        <v>8.5367996811999998</v>
      </c>
      <c r="Q23" s="217">
        <v>8.5199221278999993</v>
      </c>
      <c r="R23" s="217">
        <v>8.3983662470000002</v>
      </c>
      <c r="S23" s="217">
        <v>8.4867042953999992</v>
      </c>
      <c r="T23" s="217">
        <v>8.7395282266999992</v>
      </c>
      <c r="U23" s="217">
        <v>8.6728950620000003</v>
      </c>
      <c r="V23" s="217">
        <v>8.9136857971999994</v>
      </c>
      <c r="W23" s="217">
        <v>8.8573852636999995</v>
      </c>
      <c r="X23" s="217">
        <v>8.4502338145000007</v>
      </c>
      <c r="Y23" s="217">
        <v>8.3080961998999996</v>
      </c>
      <c r="Z23" s="217">
        <v>8.1964103412</v>
      </c>
      <c r="AA23" s="217">
        <v>8.1930206537999997</v>
      </c>
      <c r="AB23" s="217">
        <v>8.2889469583000004</v>
      </c>
      <c r="AC23" s="217">
        <v>8.0650622564999992</v>
      </c>
      <c r="AD23" s="217">
        <v>7.9405143954000001</v>
      </c>
      <c r="AE23" s="217">
        <v>7.8906568693999999</v>
      </c>
      <c r="AF23" s="217">
        <v>7.9439918120000002</v>
      </c>
      <c r="AG23" s="217">
        <v>7.9265735849999999</v>
      </c>
      <c r="AH23" s="217">
        <v>8.0119271387000008</v>
      </c>
      <c r="AI23" s="217">
        <v>8.0267727681000007</v>
      </c>
      <c r="AJ23" s="217">
        <v>7.9457123448999996</v>
      </c>
      <c r="AK23" s="217">
        <v>7.8317418931000002</v>
      </c>
      <c r="AL23" s="217">
        <v>7.8669906066999999</v>
      </c>
      <c r="AM23" s="217">
        <v>8.0385960503000007</v>
      </c>
      <c r="AN23" s="217">
        <v>8.0585756903999997</v>
      </c>
      <c r="AO23" s="217">
        <v>8.1174915690000002</v>
      </c>
      <c r="AP23" s="217">
        <v>8.0970752352000002</v>
      </c>
      <c r="AQ23" s="217">
        <v>8.2333439599999991</v>
      </c>
      <c r="AR23" s="217">
        <v>8.2323636023999995</v>
      </c>
      <c r="AS23" s="217">
        <v>8.2249131596999998</v>
      </c>
      <c r="AT23" s="217">
        <v>8.1420363477999995</v>
      </c>
      <c r="AU23" s="217">
        <v>8.0470033100999991</v>
      </c>
      <c r="AV23" s="217">
        <v>8.1307284289999995</v>
      </c>
      <c r="AW23" s="217">
        <v>7.9125442083999999</v>
      </c>
      <c r="AX23" s="217">
        <v>7.9987440833000001</v>
      </c>
      <c r="AY23" s="217">
        <v>7.96</v>
      </c>
      <c r="AZ23" s="217">
        <v>8.1469640000000005</v>
      </c>
      <c r="BA23" s="217">
        <v>8.0218509999999998</v>
      </c>
      <c r="BB23" s="359">
        <v>8.085305</v>
      </c>
      <c r="BC23" s="359">
        <v>8.1053739999999994</v>
      </c>
      <c r="BD23" s="359">
        <v>8.2427209999999995</v>
      </c>
      <c r="BE23" s="359">
        <v>8.2918900000000004</v>
      </c>
      <c r="BF23" s="359">
        <v>8.3428760000000004</v>
      </c>
      <c r="BG23" s="359">
        <v>8.2890490000000003</v>
      </c>
      <c r="BH23" s="359">
        <v>8.3275649999999999</v>
      </c>
      <c r="BI23" s="359">
        <v>8.1059800000000006</v>
      </c>
      <c r="BJ23" s="359">
        <v>8.0918510000000001</v>
      </c>
      <c r="BK23" s="359">
        <v>8.1262030000000003</v>
      </c>
      <c r="BL23" s="359">
        <v>8.3372510000000002</v>
      </c>
      <c r="BM23" s="359">
        <v>8.1943330000000003</v>
      </c>
      <c r="BN23" s="359">
        <v>7.8440620000000001</v>
      </c>
      <c r="BO23" s="359">
        <v>7.8630589999999998</v>
      </c>
      <c r="BP23" s="359">
        <v>7.989941</v>
      </c>
      <c r="BQ23" s="359">
        <v>8.0339089999999995</v>
      </c>
      <c r="BR23" s="359">
        <v>8.0936850000000007</v>
      </c>
      <c r="BS23" s="359">
        <v>8.0532690000000002</v>
      </c>
      <c r="BT23" s="359">
        <v>8.2945189999999993</v>
      </c>
      <c r="BU23" s="359">
        <v>8.1009639999999994</v>
      </c>
      <c r="BV23" s="359">
        <v>8.1159370000000006</v>
      </c>
    </row>
    <row r="24" spans="1:74" ht="11.1" customHeight="1" x14ac:dyDescent="0.2">
      <c r="A24" s="119" t="s">
        <v>860</v>
      </c>
      <c r="B24" s="207" t="s">
        <v>628</v>
      </c>
      <c r="C24" s="217">
        <v>7.9849191796000003</v>
      </c>
      <c r="D24" s="217">
        <v>8.2853596163999992</v>
      </c>
      <c r="E24" s="217">
        <v>8.3280031542999993</v>
      </c>
      <c r="F24" s="217">
        <v>8.5700363537000008</v>
      </c>
      <c r="G24" s="217">
        <v>9.1712045170999996</v>
      </c>
      <c r="H24" s="217">
        <v>9.3889709360999998</v>
      </c>
      <c r="I24" s="217">
        <v>9.2665332223999997</v>
      </c>
      <c r="J24" s="217">
        <v>9.3057674186000003</v>
      </c>
      <c r="K24" s="217">
        <v>9.1653739206000004</v>
      </c>
      <c r="L24" s="217">
        <v>8.7334367521999994</v>
      </c>
      <c r="M24" s="217">
        <v>8.4201503217999996</v>
      </c>
      <c r="N24" s="217">
        <v>7.9804231932</v>
      </c>
      <c r="O24" s="217">
        <v>8.0586072561000002</v>
      </c>
      <c r="P24" s="217">
        <v>8.3932387325000004</v>
      </c>
      <c r="Q24" s="217">
        <v>8.3981612085999995</v>
      </c>
      <c r="R24" s="217">
        <v>8.6638010683999997</v>
      </c>
      <c r="S24" s="217">
        <v>8.9862395734000007</v>
      </c>
      <c r="T24" s="217">
        <v>9.4384675628999997</v>
      </c>
      <c r="U24" s="217">
        <v>9.4001373200000007</v>
      </c>
      <c r="V24" s="217">
        <v>9.3698443449000006</v>
      </c>
      <c r="W24" s="217">
        <v>9.1606600627999999</v>
      </c>
      <c r="X24" s="217">
        <v>9.1046232200000006</v>
      </c>
      <c r="Y24" s="217">
        <v>8.6190147569000004</v>
      </c>
      <c r="Z24" s="217">
        <v>8.3367506747999993</v>
      </c>
      <c r="AA24" s="217">
        <v>8.2676127242999993</v>
      </c>
      <c r="AB24" s="217">
        <v>8.5204833733999994</v>
      </c>
      <c r="AC24" s="217">
        <v>8.5049489485999992</v>
      </c>
      <c r="AD24" s="217">
        <v>8.7466558206999991</v>
      </c>
      <c r="AE24" s="217">
        <v>9.1607484471999996</v>
      </c>
      <c r="AF24" s="217">
        <v>9.4441869934000007</v>
      </c>
      <c r="AG24" s="217">
        <v>9.4433318702999998</v>
      </c>
      <c r="AH24" s="217">
        <v>9.4361004853000008</v>
      </c>
      <c r="AI24" s="217">
        <v>9.3246865431000003</v>
      </c>
      <c r="AJ24" s="217">
        <v>9.1944184538999991</v>
      </c>
      <c r="AK24" s="217">
        <v>8.7710190250999993</v>
      </c>
      <c r="AL24" s="217">
        <v>8.7125392844</v>
      </c>
      <c r="AM24" s="217">
        <v>8.6202277243999994</v>
      </c>
      <c r="AN24" s="217">
        <v>8.9051981473000001</v>
      </c>
      <c r="AO24" s="217">
        <v>8.9868362058999995</v>
      </c>
      <c r="AP24" s="217">
        <v>9.0626421265000001</v>
      </c>
      <c r="AQ24" s="217">
        <v>9.4546697633000001</v>
      </c>
      <c r="AR24" s="217">
        <v>9.8396821470999996</v>
      </c>
      <c r="AS24" s="217">
        <v>9.8362820028000009</v>
      </c>
      <c r="AT24" s="217">
        <v>9.8216462075000006</v>
      </c>
      <c r="AU24" s="217">
        <v>9.7341147401000008</v>
      </c>
      <c r="AV24" s="217">
        <v>9.5402700442999997</v>
      </c>
      <c r="AW24" s="217">
        <v>9.2340219668000003</v>
      </c>
      <c r="AX24" s="217">
        <v>9.0145714662999996</v>
      </c>
      <c r="AY24" s="217">
        <v>9.01</v>
      </c>
      <c r="AZ24" s="217">
        <v>9.2900419999999997</v>
      </c>
      <c r="BA24" s="217">
        <v>9.2933350000000008</v>
      </c>
      <c r="BB24" s="359">
        <v>9.345478</v>
      </c>
      <c r="BC24" s="359">
        <v>9.7781359999999999</v>
      </c>
      <c r="BD24" s="359">
        <v>10.103120000000001</v>
      </c>
      <c r="BE24" s="359">
        <v>10.16709</v>
      </c>
      <c r="BF24" s="359">
        <v>10.158469999999999</v>
      </c>
      <c r="BG24" s="359">
        <v>10.00605</v>
      </c>
      <c r="BH24" s="359">
        <v>9.8457209999999993</v>
      </c>
      <c r="BI24" s="359">
        <v>9.4302729999999997</v>
      </c>
      <c r="BJ24" s="359">
        <v>9.1333979999999997</v>
      </c>
      <c r="BK24" s="359">
        <v>9.2337810000000005</v>
      </c>
      <c r="BL24" s="359">
        <v>9.5283029999999993</v>
      </c>
      <c r="BM24" s="359">
        <v>9.5336269999999992</v>
      </c>
      <c r="BN24" s="359">
        <v>9.4835539999999998</v>
      </c>
      <c r="BO24" s="359">
        <v>9.9214169999999999</v>
      </c>
      <c r="BP24" s="359">
        <v>10.25055</v>
      </c>
      <c r="BQ24" s="359">
        <v>10.403930000000001</v>
      </c>
      <c r="BR24" s="359">
        <v>10.396089999999999</v>
      </c>
      <c r="BS24" s="359">
        <v>10.24127</v>
      </c>
      <c r="BT24" s="359">
        <v>10.029199999999999</v>
      </c>
      <c r="BU24" s="359">
        <v>9.6091110000000004</v>
      </c>
      <c r="BV24" s="359">
        <v>9.3103309999999997</v>
      </c>
    </row>
    <row r="25" spans="1:74" ht="11.1" customHeight="1" x14ac:dyDescent="0.2">
      <c r="A25" s="119" t="s">
        <v>861</v>
      </c>
      <c r="B25" s="209" t="s">
        <v>629</v>
      </c>
      <c r="C25" s="217">
        <v>10.079348065</v>
      </c>
      <c r="D25" s="217">
        <v>10.082971451000001</v>
      </c>
      <c r="E25" s="217">
        <v>10.502985933</v>
      </c>
      <c r="F25" s="217">
        <v>10.462551539</v>
      </c>
      <c r="G25" s="217">
        <v>11.190822087999999</v>
      </c>
      <c r="H25" s="217">
        <v>12.877043211</v>
      </c>
      <c r="I25" s="217">
        <v>13.276499255999999</v>
      </c>
      <c r="J25" s="217">
        <v>13.064336757</v>
      </c>
      <c r="K25" s="217">
        <v>13.355604752</v>
      </c>
      <c r="L25" s="217">
        <v>11.970731774000001</v>
      </c>
      <c r="M25" s="217">
        <v>10.899712826</v>
      </c>
      <c r="N25" s="217">
        <v>10.382922859000001</v>
      </c>
      <c r="O25" s="217">
        <v>10.294674509</v>
      </c>
      <c r="P25" s="217">
        <v>10.602736001</v>
      </c>
      <c r="Q25" s="217">
        <v>10.306104261</v>
      </c>
      <c r="R25" s="217">
        <v>10.721408998999999</v>
      </c>
      <c r="S25" s="217">
        <v>11.335001480000001</v>
      </c>
      <c r="T25" s="217">
        <v>12.962476901</v>
      </c>
      <c r="U25" s="217">
        <v>13.276561956</v>
      </c>
      <c r="V25" s="217">
        <v>12.996901592</v>
      </c>
      <c r="W25" s="217">
        <v>12.867898025000001</v>
      </c>
      <c r="X25" s="217">
        <v>12.123013538</v>
      </c>
      <c r="Y25" s="217">
        <v>10.969274887999999</v>
      </c>
      <c r="Z25" s="217">
        <v>10.203602081</v>
      </c>
      <c r="AA25" s="217">
        <v>10.587161604</v>
      </c>
      <c r="AB25" s="217">
        <v>10.760302099</v>
      </c>
      <c r="AC25" s="217">
        <v>10.624710650000001</v>
      </c>
      <c r="AD25" s="217">
        <v>10.798197117999999</v>
      </c>
      <c r="AE25" s="217">
        <v>11.389209342999999</v>
      </c>
      <c r="AF25" s="217">
        <v>13.367928899000001</v>
      </c>
      <c r="AG25" s="217">
        <v>12.990404306</v>
      </c>
      <c r="AH25" s="217">
        <v>13.586641341</v>
      </c>
      <c r="AI25" s="217">
        <v>13.873510163000001</v>
      </c>
      <c r="AJ25" s="217">
        <v>12.138588736000001</v>
      </c>
      <c r="AK25" s="217">
        <v>11.409886755</v>
      </c>
      <c r="AL25" s="217">
        <v>10.660683936</v>
      </c>
      <c r="AM25" s="217">
        <v>10.631893623</v>
      </c>
      <c r="AN25" s="217">
        <v>11.290167842000001</v>
      </c>
      <c r="AO25" s="217">
        <v>11.221184559999999</v>
      </c>
      <c r="AP25" s="217">
        <v>11.455702883000001</v>
      </c>
      <c r="AQ25" s="217">
        <v>12.545988478</v>
      </c>
      <c r="AR25" s="217">
        <v>14.725847232</v>
      </c>
      <c r="AS25" s="217">
        <v>14.524539816000001</v>
      </c>
      <c r="AT25" s="217">
        <v>14.595611707</v>
      </c>
      <c r="AU25" s="217">
        <v>13.995274884000001</v>
      </c>
      <c r="AV25" s="217">
        <v>13.110437494999999</v>
      </c>
      <c r="AW25" s="217">
        <v>12.796584797</v>
      </c>
      <c r="AX25" s="217">
        <v>11.376868420999999</v>
      </c>
      <c r="AY25" s="217">
        <v>11.85</v>
      </c>
      <c r="AZ25" s="217">
        <v>12.17834</v>
      </c>
      <c r="BA25" s="217">
        <v>12.09243</v>
      </c>
      <c r="BB25" s="359">
        <v>12.34313</v>
      </c>
      <c r="BC25" s="359">
        <v>13.12663</v>
      </c>
      <c r="BD25" s="359">
        <v>15.02643</v>
      </c>
      <c r="BE25" s="359">
        <v>15.110469999999999</v>
      </c>
      <c r="BF25" s="359">
        <v>15.076219999999999</v>
      </c>
      <c r="BG25" s="359">
        <v>14.991770000000001</v>
      </c>
      <c r="BH25" s="359">
        <v>13.65723</v>
      </c>
      <c r="BI25" s="359">
        <v>12.590769999999999</v>
      </c>
      <c r="BJ25" s="359">
        <v>11.702059999999999</v>
      </c>
      <c r="BK25" s="359">
        <v>12.469530000000001</v>
      </c>
      <c r="BL25" s="359">
        <v>12.626659999999999</v>
      </c>
      <c r="BM25" s="359">
        <v>12.51698</v>
      </c>
      <c r="BN25" s="359">
        <v>12.8522</v>
      </c>
      <c r="BO25" s="359">
        <v>13.64171</v>
      </c>
      <c r="BP25" s="359">
        <v>15.60033</v>
      </c>
      <c r="BQ25" s="359">
        <v>15.832470000000001</v>
      </c>
      <c r="BR25" s="359">
        <v>15.775650000000001</v>
      </c>
      <c r="BS25" s="359">
        <v>15.668419999999999</v>
      </c>
      <c r="BT25" s="359">
        <v>14.03768</v>
      </c>
      <c r="BU25" s="359">
        <v>12.925319999999999</v>
      </c>
      <c r="BV25" s="359">
        <v>12.002179999999999</v>
      </c>
    </row>
    <row r="26" spans="1:74" ht="11.1" customHeight="1" x14ac:dyDescent="0.2">
      <c r="A26" s="119" t="s">
        <v>862</v>
      </c>
      <c r="B26" s="209" t="s">
        <v>598</v>
      </c>
      <c r="C26" s="217">
        <v>9.5500000000000007</v>
      </c>
      <c r="D26" s="217">
        <v>9.89</v>
      </c>
      <c r="E26" s="217">
        <v>9.9499999999999993</v>
      </c>
      <c r="F26" s="217">
        <v>9.9499999999999993</v>
      </c>
      <c r="G26" s="217">
        <v>10.15</v>
      </c>
      <c r="H26" s="217">
        <v>10.56</v>
      </c>
      <c r="I26" s="217">
        <v>10.72</v>
      </c>
      <c r="J26" s="217">
        <v>10.62</v>
      </c>
      <c r="K26" s="217">
        <v>10.52</v>
      </c>
      <c r="L26" s="217">
        <v>10.25</v>
      </c>
      <c r="M26" s="217">
        <v>9.99</v>
      </c>
      <c r="N26" s="217">
        <v>9.82</v>
      </c>
      <c r="O26" s="217">
        <v>9.7799999999999994</v>
      </c>
      <c r="P26" s="217">
        <v>9.99</v>
      </c>
      <c r="Q26" s="217">
        <v>9.93</v>
      </c>
      <c r="R26" s="217">
        <v>9.9600000000000009</v>
      </c>
      <c r="S26" s="217">
        <v>10.19</v>
      </c>
      <c r="T26" s="217">
        <v>10.66</v>
      </c>
      <c r="U26" s="217">
        <v>10.67</v>
      </c>
      <c r="V26" s="217">
        <v>10.72</v>
      </c>
      <c r="W26" s="217">
        <v>10.59</v>
      </c>
      <c r="X26" s="217">
        <v>10.25</v>
      </c>
      <c r="Y26" s="217">
        <v>9.98</v>
      </c>
      <c r="Z26" s="217">
        <v>9.77</v>
      </c>
      <c r="AA26" s="217">
        <v>9.84</v>
      </c>
      <c r="AB26" s="217">
        <v>9.94</v>
      </c>
      <c r="AC26" s="217">
        <v>9.84</v>
      </c>
      <c r="AD26" s="217">
        <v>9.82</v>
      </c>
      <c r="AE26" s="217">
        <v>9.9600000000000009</v>
      </c>
      <c r="AF26" s="217">
        <v>10.39</v>
      </c>
      <c r="AG26" s="217">
        <v>10.39</v>
      </c>
      <c r="AH26" s="217">
        <v>10.39</v>
      </c>
      <c r="AI26" s="217">
        <v>10.5</v>
      </c>
      <c r="AJ26" s="217">
        <v>10.08</v>
      </c>
      <c r="AK26" s="217">
        <v>9.89</v>
      </c>
      <c r="AL26" s="217">
        <v>9.81</v>
      </c>
      <c r="AM26" s="217">
        <v>9.7899999999999991</v>
      </c>
      <c r="AN26" s="217">
        <v>10.07</v>
      </c>
      <c r="AO26" s="217">
        <v>10.02</v>
      </c>
      <c r="AP26" s="217">
        <v>9.9600000000000009</v>
      </c>
      <c r="AQ26" s="217">
        <v>10.26</v>
      </c>
      <c r="AR26" s="217">
        <v>10.7</v>
      </c>
      <c r="AS26" s="217">
        <v>10.76</v>
      </c>
      <c r="AT26" s="217">
        <v>10.72</v>
      </c>
      <c r="AU26" s="217">
        <v>10.56</v>
      </c>
      <c r="AV26" s="217">
        <v>10.3</v>
      </c>
      <c r="AW26" s="217">
        <v>10.119999999999999</v>
      </c>
      <c r="AX26" s="217">
        <v>9.98</v>
      </c>
      <c r="AY26" s="217">
        <v>10.34</v>
      </c>
      <c r="AZ26" s="217">
        <v>10.55063</v>
      </c>
      <c r="BA26" s="217">
        <v>10.4276</v>
      </c>
      <c r="BB26" s="359">
        <v>10.417</v>
      </c>
      <c r="BC26" s="359">
        <v>10.610469999999999</v>
      </c>
      <c r="BD26" s="359">
        <v>11.048220000000001</v>
      </c>
      <c r="BE26" s="359">
        <v>11.07039</v>
      </c>
      <c r="BF26" s="359">
        <v>11.03496</v>
      </c>
      <c r="BG26" s="359">
        <v>10.954650000000001</v>
      </c>
      <c r="BH26" s="359">
        <v>10.610569999999999</v>
      </c>
      <c r="BI26" s="359">
        <v>10.349309999999999</v>
      </c>
      <c r="BJ26" s="359">
        <v>10.19289</v>
      </c>
      <c r="BK26" s="359">
        <v>10.71325</v>
      </c>
      <c r="BL26" s="359">
        <v>10.88001</v>
      </c>
      <c r="BM26" s="359">
        <v>10.747490000000001</v>
      </c>
      <c r="BN26" s="359">
        <v>10.56396</v>
      </c>
      <c r="BO26" s="359">
        <v>10.738670000000001</v>
      </c>
      <c r="BP26" s="359">
        <v>11.175800000000001</v>
      </c>
      <c r="BQ26" s="359">
        <v>11.208640000000001</v>
      </c>
      <c r="BR26" s="359">
        <v>11.172929999999999</v>
      </c>
      <c r="BS26" s="359">
        <v>11.088089999999999</v>
      </c>
      <c r="BT26" s="359">
        <v>10.79325</v>
      </c>
      <c r="BU26" s="359">
        <v>10.527340000000001</v>
      </c>
      <c r="BV26" s="359">
        <v>10.36694</v>
      </c>
    </row>
    <row r="27" spans="1:74" ht="11.1" customHeight="1" x14ac:dyDescent="0.2">
      <c r="A27" s="119"/>
      <c r="B27" s="122" t="s">
        <v>35</v>
      </c>
      <c r="C27" s="497"/>
      <c r="D27" s="497"/>
      <c r="E27" s="497"/>
      <c r="F27" s="497"/>
      <c r="G27" s="497"/>
      <c r="H27" s="497"/>
      <c r="I27" s="497"/>
      <c r="J27" s="497"/>
      <c r="K27" s="497"/>
      <c r="L27" s="497"/>
      <c r="M27" s="497"/>
      <c r="N27" s="497"/>
      <c r="O27" s="497"/>
      <c r="P27" s="497"/>
      <c r="Q27" s="497"/>
      <c r="R27" s="497"/>
      <c r="S27" s="497"/>
      <c r="T27" s="497"/>
      <c r="U27" s="497"/>
      <c r="V27" s="497"/>
      <c r="W27" s="497"/>
      <c r="X27" s="497"/>
      <c r="Y27" s="497"/>
      <c r="Z27" s="497"/>
      <c r="AA27" s="497"/>
      <c r="AB27" s="497"/>
      <c r="AC27" s="497"/>
      <c r="AD27" s="497"/>
      <c r="AE27" s="497"/>
      <c r="AF27" s="497"/>
      <c r="AG27" s="497"/>
      <c r="AH27" s="497"/>
      <c r="AI27" s="497"/>
      <c r="AJ27" s="497"/>
      <c r="AK27" s="497"/>
      <c r="AL27" s="497"/>
      <c r="AM27" s="497"/>
      <c r="AN27" s="497"/>
      <c r="AO27" s="497"/>
      <c r="AP27" s="497"/>
      <c r="AQ27" s="497"/>
      <c r="AR27" s="497"/>
      <c r="AS27" s="497"/>
      <c r="AT27" s="497"/>
      <c r="AU27" s="497"/>
      <c r="AV27" s="497"/>
      <c r="AW27" s="497"/>
      <c r="AX27" s="497"/>
      <c r="AY27" s="497"/>
      <c r="AZ27" s="497"/>
      <c r="BA27" s="497"/>
      <c r="BB27" s="498"/>
      <c r="BC27" s="498"/>
      <c r="BD27" s="498"/>
      <c r="BE27" s="498"/>
      <c r="BF27" s="498"/>
      <c r="BG27" s="498"/>
      <c r="BH27" s="498"/>
      <c r="BI27" s="498"/>
      <c r="BJ27" s="498"/>
      <c r="BK27" s="498"/>
      <c r="BL27" s="498"/>
      <c r="BM27" s="498"/>
      <c r="BN27" s="498"/>
      <c r="BO27" s="498"/>
      <c r="BP27" s="498"/>
      <c r="BQ27" s="498"/>
      <c r="BR27" s="498"/>
      <c r="BS27" s="498"/>
      <c r="BT27" s="498"/>
      <c r="BU27" s="498"/>
      <c r="BV27" s="498"/>
    </row>
    <row r="28" spans="1:74" ht="11.1" customHeight="1" x14ac:dyDescent="0.2">
      <c r="A28" s="119" t="s">
        <v>863</v>
      </c>
      <c r="B28" s="207" t="s">
        <v>622</v>
      </c>
      <c r="C28" s="217">
        <v>13.001300237000001</v>
      </c>
      <c r="D28" s="217">
        <v>12.976754186000001</v>
      </c>
      <c r="E28" s="217">
        <v>12.786809108</v>
      </c>
      <c r="F28" s="217">
        <v>12.740713897999999</v>
      </c>
      <c r="G28" s="217">
        <v>12.584043883</v>
      </c>
      <c r="H28" s="217">
        <v>13.314716036</v>
      </c>
      <c r="I28" s="217">
        <v>13.435875198</v>
      </c>
      <c r="J28" s="217">
        <v>13.410541447</v>
      </c>
      <c r="K28" s="217">
        <v>13.312767961</v>
      </c>
      <c r="L28" s="217">
        <v>12.520341928000001</v>
      </c>
      <c r="M28" s="217">
        <v>12.614433089</v>
      </c>
      <c r="N28" s="217">
        <v>12.961223813</v>
      </c>
      <c r="O28" s="217">
        <v>12.794278592</v>
      </c>
      <c r="P28" s="217">
        <v>12.425820634000001</v>
      </c>
      <c r="Q28" s="217">
        <v>12.392075241000001</v>
      </c>
      <c r="R28" s="217">
        <v>11.980220299999999</v>
      </c>
      <c r="S28" s="217">
        <v>12.373814987999999</v>
      </c>
      <c r="T28" s="217">
        <v>13.128018776999999</v>
      </c>
      <c r="U28" s="217">
        <v>12.754336162</v>
      </c>
      <c r="V28" s="217">
        <v>12.957982458</v>
      </c>
      <c r="W28" s="217">
        <v>12.891223741999999</v>
      </c>
      <c r="X28" s="217">
        <v>12.112099419</v>
      </c>
      <c r="Y28" s="217">
        <v>12.217301234000001</v>
      </c>
      <c r="Z28" s="217">
        <v>12.448256779999999</v>
      </c>
      <c r="AA28" s="217">
        <v>11.770043648</v>
      </c>
      <c r="AB28" s="217">
        <v>11.650989707000001</v>
      </c>
      <c r="AC28" s="217">
        <v>11.772335897</v>
      </c>
      <c r="AD28" s="217">
        <v>11.389424570999999</v>
      </c>
      <c r="AE28" s="217">
        <v>11.715806799999999</v>
      </c>
      <c r="AF28" s="217">
        <v>12.345924107</v>
      </c>
      <c r="AG28" s="217">
        <v>12.167906528</v>
      </c>
      <c r="AH28" s="217">
        <v>12.203081449000001</v>
      </c>
      <c r="AI28" s="217">
        <v>12.068733687</v>
      </c>
      <c r="AJ28" s="217">
        <v>11.434364719</v>
      </c>
      <c r="AK28" s="217">
        <v>11.601605685999999</v>
      </c>
      <c r="AL28" s="217">
        <v>11.772428078000001</v>
      </c>
      <c r="AM28" s="217">
        <v>11.934290581000001</v>
      </c>
      <c r="AN28" s="217">
        <v>12.846736056999999</v>
      </c>
      <c r="AO28" s="217">
        <v>12.385614849</v>
      </c>
      <c r="AP28" s="217">
        <v>11.728106392999999</v>
      </c>
      <c r="AQ28" s="217">
        <v>11.8726328</v>
      </c>
      <c r="AR28" s="217">
        <v>12.162016811999999</v>
      </c>
      <c r="AS28" s="217">
        <v>12.614691949999999</v>
      </c>
      <c r="AT28" s="217">
        <v>12.376097234</v>
      </c>
      <c r="AU28" s="217">
        <v>12.364939431</v>
      </c>
      <c r="AV28" s="217">
        <v>11.509018873</v>
      </c>
      <c r="AW28" s="217">
        <v>11.640901338000001</v>
      </c>
      <c r="AX28" s="217">
        <v>12.513837413999999</v>
      </c>
      <c r="AY28" s="217">
        <v>12.66</v>
      </c>
      <c r="AZ28" s="217">
        <v>13.190910000000001</v>
      </c>
      <c r="BA28" s="217">
        <v>12.73887</v>
      </c>
      <c r="BB28" s="359">
        <v>12.32274</v>
      </c>
      <c r="BC28" s="359">
        <v>12.934900000000001</v>
      </c>
      <c r="BD28" s="359">
        <v>13.09357</v>
      </c>
      <c r="BE28" s="359">
        <v>13.03176</v>
      </c>
      <c r="BF28" s="359">
        <v>13.08835</v>
      </c>
      <c r="BG28" s="359">
        <v>13.426170000000001</v>
      </c>
      <c r="BH28" s="359">
        <v>12.44875</v>
      </c>
      <c r="BI28" s="359">
        <v>12.89696</v>
      </c>
      <c r="BJ28" s="359">
        <v>12.831950000000001</v>
      </c>
      <c r="BK28" s="359">
        <v>12.481199999999999</v>
      </c>
      <c r="BL28" s="359">
        <v>13.03576</v>
      </c>
      <c r="BM28" s="359">
        <v>12.55978</v>
      </c>
      <c r="BN28" s="359">
        <v>12.184049999999999</v>
      </c>
      <c r="BO28" s="359">
        <v>12.77919</v>
      </c>
      <c r="BP28" s="359">
        <v>12.92896</v>
      </c>
      <c r="BQ28" s="359">
        <v>12.86857</v>
      </c>
      <c r="BR28" s="359">
        <v>12.93164</v>
      </c>
      <c r="BS28" s="359">
        <v>13.27871</v>
      </c>
      <c r="BT28" s="359">
        <v>12.17839</v>
      </c>
      <c r="BU28" s="359">
        <v>12.640359999999999</v>
      </c>
      <c r="BV28" s="359">
        <v>12.604430000000001</v>
      </c>
    </row>
    <row r="29" spans="1:74" ht="11.1" customHeight="1" x14ac:dyDescent="0.2">
      <c r="A29" s="119" t="s">
        <v>864</v>
      </c>
      <c r="B29" s="189" t="s">
        <v>656</v>
      </c>
      <c r="C29" s="217">
        <v>8.0586423430000007</v>
      </c>
      <c r="D29" s="217">
        <v>8.6009346422000004</v>
      </c>
      <c r="E29" s="217">
        <v>8.3264282673000007</v>
      </c>
      <c r="F29" s="217">
        <v>8.1643987150000008</v>
      </c>
      <c r="G29" s="217">
        <v>8.3377959967000006</v>
      </c>
      <c r="H29" s="217">
        <v>8.4754621862999997</v>
      </c>
      <c r="I29" s="217">
        <v>8.9725016197999992</v>
      </c>
      <c r="J29" s="217">
        <v>8.6541158060000001</v>
      </c>
      <c r="K29" s="217">
        <v>8.5607072623999994</v>
      </c>
      <c r="L29" s="217">
        <v>8.1707796563000006</v>
      </c>
      <c r="M29" s="217">
        <v>8.2414004410999997</v>
      </c>
      <c r="N29" s="217">
        <v>8.2064591509000007</v>
      </c>
      <c r="O29" s="217">
        <v>8.6972653663999999</v>
      </c>
      <c r="P29" s="217">
        <v>8.5562713249000009</v>
      </c>
      <c r="Q29" s="217">
        <v>8.1926073504999994</v>
      </c>
      <c r="R29" s="217">
        <v>8.1080472997000008</v>
      </c>
      <c r="S29" s="217">
        <v>8.2038224396999997</v>
      </c>
      <c r="T29" s="217">
        <v>8.2957749199999995</v>
      </c>
      <c r="U29" s="217">
        <v>8.4973475099000009</v>
      </c>
      <c r="V29" s="217">
        <v>8.4580116628000006</v>
      </c>
      <c r="W29" s="217">
        <v>7.9765578266999997</v>
      </c>
      <c r="X29" s="217">
        <v>7.7770564879000004</v>
      </c>
      <c r="Y29" s="217">
        <v>7.5950060237999999</v>
      </c>
      <c r="Z29" s="217">
        <v>7.5844694449999999</v>
      </c>
      <c r="AA29" s="217">
        <v>7.6383492984999997</v>
      </c>
      <c r="AB29" s="217">
        <v>7.4392231213000004</v>
      </c>
      <c r="AC29" s="217">
        <v>7.5059907409999997</v>
      </c>
      <c r="AD29" s="217">
        <v>7.4334931342999999</v>
      </c>
      <c r="AE29" s="217">
        <v>7.4243743323000002</v>
      </c>
      <c r="AF29" s="217">
        <v>7.6732329191000002</v>
      </c>
      <c r="AG29" s="217">
        <v>7.7277621054000001</v>
      </c>
      <c r="AH29" s="217">
        <v>7.7790157840000003</v>
      </c>
      <c r="AI29" s="217">
        <v>7.3112174806999999</v>
      </c>
      <c r="AJ29" s="217">
        <v>7.2501739006000001</v>
      </c>
      <c r="AK29" s="217">
        <v>7.3870000248999999</v>
      </c>
      <c r="AL29" s="217">
        <v>7.3044487910999996</v>
      </c>
      <c r="AM29" s="217">
        <v>7.3077401443000003</v>
      </c>
      <c r="AN29" s="217">
        <v>7.3481637977999998</v>
      </c>
      <c r="AO29" s="217">
        <v>7.254326668</v>
      </c>
      <c r="AP29" s="217">
        <v>7.1252158646000003</v>
      </c>
      <c r="AQ29" s="217">
        <v>7.3110315413000002</v>
      </c>
      <c r="AR29" s="217">
        <v>7.2629254188000001</v>
      </c>
      <c r="AS29" s="217">
        <v>7.5446436974999997</v>
      </c>
      <c r="AT29" s="217">
        <v>7.5872681245000004</v>
      </c>
      <c r="AU29" s="217">
        <v>7.2697193775000004</v>
      </c>
      <c r="AV29" s="217">
        <v>7.1755147434</v>
      </c>
      <c r="AW29" s="217">
        <v>6.7277949211000001</v>
      </c>
      <c r="AX29" s="217">
        <v>7.0810025116000004</v>
      </c>
      <c r="AY29" s="217">
        <v>8.83</v>
      </c>
      <c r="AZ29" s="217">
        <v>8.3462870000000002</v>
      </c>
      <c r="BA29" s="217">
        <v>7.7759099999999997</v>
      </c>
      <c r="BB29" s="359">
        <v>7.6718109999999999</v>
      </c>
      <c r="BC29" s="359">
        <v>7.5734909999999998</v>
      </c>
      <c r="BD29" s="359">
        <v>7.6985890000000001</v>
      </c>
      <c r="BE29" s="359">
        <v>7.9410080000000001</v>
      </c>
      <c r="BF29" s="359">
        <v>7.8846749999999997</v>
      </c>
      <c r="BG29" s="359">
        <v>7.5809769999999999</v>
      </c>
      <c r="BH29" s="359">
        <v>7.4305079999999997</v>
      </c>
      <c r="BI29" s="359">
        <v>7.352023</v>
      </c>
      <c r="BJ29" s="359">
        <v>7.3715440000000001</v>
      </c>
      <c r="BK29" s="359">
        <v>9.2827249999999992</v>
      </c>
      <c r="BL29" s="359">
        <v>8.6749320000000001</v>
      </c>
      <c r="BM29" s="359">
        <v>8.0103410000000004</v>
      </c>
      <c r="BN29" s="359">
        <v>7.7146290000000004</v>
      </c>
      <c r="BO29" s="359">
        <v>7.606071</v>
      </c>
      <c r="BP29" s="359">
        <v>7.7392500000000002</v>
      </c>
      <c r="BQ29" s="359">
        <v>7.878984</v>
      </c>
      <c r="BR29" s="359">
        <v>7.8253709999999996</v>
      </c>
      <c r="BS29" s="359">
        <v>7.5330779999999997</v>
      </c>
      <c r="BT29" s="359">
        <v>7.3271379999999997</v>
      </c>
      <c r="BU29" s="359">
        <v>7.2608119999999996</v>
      </c>
      <c r="BV29" s="359">
        <v>7.2976169999999998</v>
      </c>
    </row>
    <row r="30" spans="1:74" ht="11.1" customHeight="1" x14ac:dyDescent="0.2">
      <c r="A30" s="119" t="s">
        <v>865</v>
      </c>
      <c r="B30" s="207" t="s">
        <v>623</v>
      </c>
      <c r="C30" s="217">
        <v>6.4105144596999999</v>
      </c>
      <c r="D30" s="217">
        <v>6.3571113591000001</v>
      </c>
      <c r="E30" s="217">
        <v>6.3063064114999996</v>
      </c>
      <c r="F30" s="217">
        <v>6.4276190677000002</v>
      </c>
      <c r="G30" s="217">
        <v>6.4676646707999996</v>
      </c>
      <c r="H30" s="217">
        <v>6.5623729370000001</v>
      </c>
      <c r="I30" s="217">
        <v>6.7355504710999998</v>
      </c>
      <c r="J30" s="217">
        <v>6.8028070758999997</v>
      </c>
      <c r="K30" s="217">
        <v>6.6421851105999998</v>
      </c>
      <c r="L30" s="217">
        <v>6.5602895499000002</v>
      </c>
      <c r="M30" s="217">
        <v>6.5573619322000001</v>
      </c>
      <c r="N30" s="217">
        <v>6.4604086087999999</v>
      </c>
      <c r="O30" s="217">
        <v>6.3269114056999998</v>
      </c>
      <c r="P30" s="217">
        <v>6.4378211834999997</v>
      </c>
      <c r="Q30" s="217">
        <v>6.3872969543</v>
      </c>
      <c r="R30" s="217">
        <v>6.3702595179000001</v>
      </c>
      <c r="S30" s="217">
        <v>6.4200860399000002</v>
      </c>
      <c r="T30" s="217">
        <v>6.7190900049</v>
      </c>
      <c r="U30" s="217">
        <v>6.7593332840000002</v>
      </c>
      <c r="V30" s="217">
        <v>6.8287875789000001</v>
      </c>
      <c r="W30" s="217">
        <v>6.6058491746000003</v>
      </c>
      <c r="X30" s="217">
        <v>6.5071501102999996</v>
      </c>
      <c r="Y30" s="217">
        <v>6.4525817543999997</v>
      </c>
      <c r="Z30" s="217">
        <v>6.4501326240000001</v>
      </c>
      <c r="AA30" s="217">
        <v>6.3941782803000002</v>
      </c>
      <c r="AB30" s="217">
        <v>6.4060820944000003</v>
      </c>
      <c r="AC30" s="217">
        <v>6.4027434729000001</v>
      </c>
      <c r="AD30" s="217">
        <v>6.3504481839000002</v>
      </c>
      <c r="AE30" s="217">
        <v>6.5146563593</v>
      </c>
      <c r="AF30" s="217">
        <v>6.5048606593000002</v>
      </c>
      <c r="AG30" s="217">
        <v>6.7546955575999998</v>
      </c>
      <c r="AH30" s="217">
        <v>6.6315650939999999</v>
      </c>
      <c r="AI30" s="217">
        <v>6.5866395136999998</v>
      </c>
      <c r="AJ30" s="217">
        <v>6.5116694689000001</v>
      </c>
      <c r="AK30" s="217">
        <v>6.4885313102</v>
      </c>
      <c r="AL30" s="217">
        <v>6.5593028866000003</v>
      </c>
      <c r="AM30" s="217">
        <v>6.3307714963999997</v>
      </c>
      <c r="AN30" s="217">
        <v>6.4546147912</v>
      </c>
      <c r="AO30" s="217">
        <v>6.4868305503999997</v>
      </c>
      <c r="AP30" s="217">
        <v>6.5123053116999996</v>
      </c>
      <c r="AQ30" s="217">
        <v>6.6654025835999997</v>
      </c>
      <c r="AR30" s="217">
        <v>6.6668971772000001</v>
      </c>
      <c r="AS30" s="217">
        <v>6.7795822583999996</v>
      </c>
      <c r="AT30" s="217">
        <v>6.7816281210999998</v>
      </c>
      <c r="AU30" s="217">
        <v>6.6979306712</v>
      </c>
      <c r="AV30" s="217">
        <v>6.6097799074000001</v>
      </c>
      <c r="AW30" s="217">
        <v>6.4664084691000001</v>
      </c>
      <c r="AX30" s="217">
        <v>6.3987428724999997</v>
      </c>
      <c r="AY30" s="217">
        <v>6.91</v>
      </c>
      <c r="AZ30" s="217">
        <v>6.6452410000000004</v>
      </c>
      <c r="BA30" s="217">
        <v>6.5592860000000002</v>
      </c>
      <c r="BB30" s="359">
        <v>6.5701749999999999</v>
      </c>
      <c r="BC30" s="359">
        <v>6.6487340000000001</v>
      </c>
      <c r="BD30" s="359">
        <v>6.7559329999999997</v>
      </c>
      <c r="BE30" s="359">
        <v>6.8459070000000004</v>
      </c>
      <c r="BF30" s="359">
        <v>6.8378430000000003</v>
      </c>
      <c r="BG30" s="359">
        <v>6.6797079999999998</v>
      </c>
      <c r="BH30" s="359">
        <v>6.54331</v>
      </c>
      <c r="BI30" s="359">
        <v>6.4568339999999997</v>
      </c>
      <c r="BJ30" s="359">
        <v>6.4826240000000004</v>
      </c>
      <c r="BK30" s="359">
        <v>7.0606220000000004</v>
      </c>
      <c r="BL30" s="359">
        <v>6.8034090000000003</v>
      </c>
      <c r="BM30" s="359">
        <v>6.6909109999999998</v>
      </c>
      <c r="BN30" s="359">
        <v>6.6504240000000001</v>
      </c>
      <c r="BO30" s="359">
        <v>6.7222419999999996</v>
      </c>
      <c r="BP30" s="359">
        <v>6.8259889999999999</v>
      </c>
      <c r="BQ30" s="359">
        <v>6.929163</v>
      </c>
      <c r="BR30" s="359">
        <v>6.9138510000000002</v>
      </c>
      <c r="BS30" s="359">
        <v>6.7459870000000004</v>
      </c>
      <c r="BT30" s="359">
        <v>6.6540429999999997</v>
      </c>
      <c r="BU30" s="359">
        <v>6.5577290000000001</v>
      </c>
      <c r="BV30" s="359">
        <v>6.5774720000000002</v>
      </c>
    </row>
    <row r="31" spans="1:74" ht="11.1" customHeight="1" x14ac:dyDescent="0.2">
      <c r="A31" s="119" t="s">
        <v>866</v>
      </c>
      <c r="B31" s="207" t="s">
        <v>624</v>
      </c>
      <c r="C31" s="217">
        <v>5.3705008971000003</v>
      </c>
      <c r="D31" s="217">
        <v>5.4597585978999996</v>
      </c>
      <c r="E31" s="217">
        <v>5.6269227203999996</v>
      </c>
      <c r="F31" s="217">
        <v>5.5005387315999998</v>
      </c>
      <c r="G31" s="217">
        <v>5.6320072683999998</v>
      </c>
      <c r="H31" s="217">
        <v>6.1286199403000001</v>
      </c>
      <c r="I31" s="217">
        <v>6.6528008175000002</v>
      </c>
      <c r="J31" s="217">
        <v>6.5614851785999999</v>
      </c>
      <c r="K31" s="217">
        <v>6.1263063405000002</v>
      </c>
      <c r="L31" s="217">
        <v>5.7278615341999997</v>
      </c>
      <c r="M31" s="217">
        <v>5.5700669228999997</v>
      </c>
      <c r="N31" s="217">
        <v>5.7262311798000001</v>
      </c>
      <c r="O31" s="217">
        <v>5.6533204273999997</v>
      </c>
      <c r="P31" s="217">
        <v>5.7617243286999997</v>
      </c>
      <c r="Q31" s="217">
        <v>5.8218003413000003</v>
      </c>
      <c r="R31" s="217">
        <v>5.8626553339000003</v>
      </c>
      <c r="S31" s="217">
        <v>5.9923270234999997</v>
      </c>
      <c r="T31" s="217">
        <v>6.4536024043999998</v>
      </c>
      <c r="U31" s="217">
        <v>6.7521942701000004</v>
      </c>
      <c r="V31" s="217">
        <v>6.7366092184999999</v>
      </c>
      <c r="W31" s="217">
        <v>6.4446606244</v>
      </c>
      <c r="X31" s="217">
        <v>5.9446174737000002</v>
      </c>
      <c r="Y31" s="217">
        <v>5.6034834752</v>
      </c>
      <c r="Z31" s="217">
        <v>5.7457813238000002</v>
      </c>
      <c r="AA31" s="217">
        <v>5.7955200485000002</v>
      </c>
      <c r="AB31" s="217">
        <v>5.9096474808000004</v>
      </c>
      <c r="AC31" s="217">
        <v>6.0864430654000001</v>
      </c>
      <c r="AD31" s="217">
        <v>6.0120588061999998</v>
      </c>
      <c r="AE31" s="217">
        <v>6.0954461241000004</v>
      </c>
      <c r="AF31" s="217">
        <v>6.6394165113000003</v>
      </c>
      <c r="AG31" s="217">
        <v>6.9656560936999998</v>
      </c>
      <c r="AH31" s="217">
        <v>6.9839969412</v>
      </c>
      <c r="AI31" s="217">
        <v>6.6333581367000001</v>
      </c>
      <c r="AJ31" s="217">
        <v>6.0777619381000001</v>
      </c>
      <c r="AK31" s="217">
        <v>5.8990424615999997</v>
      </c>
      <c r="AL31" s="217">
        <v>6.0029206996999998</v>
      </c>
      <c r="AM31" s="217">
        <v>6.1425108790999996</v>
      </c>
      <c r="AN31" s="217">
        <v>6.3813959393999999</v>
      </c>
      <c r="AO31" s="217">
        <v>6.4707993929000001</v>
      </c>
      <c r="AP31" s="217">
        <v>6.3212148037000002</v>
      </c>
      <c r="AQ31" s="217">
        <v>6.4049711568000003</v>
      </c>
      <c r="AR31" s="217">
        <v>6.9847248983999997</v>
      </c>
      <c r="AS31" s="217">
        <v>7.3056123189999997</v>
      </c>
      <c r="AT31" s="217">
        <v>7.2008397943000002</v>
      </c>
      <c r="AU31" s="217">
        <v>6.9426144233000002</v>
      </c>
      <c r="AV31" s="217">
        <v>6.3799223692</v>
      </c>
      <c r="AW31" s="217">
        <v>6.2207933822000001</v>
      </c>
      <c r="AX31" s="217">
        <v>6.2360829637000004</v>
      </c>
      <c r="AY31" s="217">
        <v>6.37</v>
      </c>
      <c r="AZ31" s="217">
        <v>6.5236039999999997</v>
      </c>
      <c r="BA31" s="217">
        <v>6.6557880000000003</v>
      </c>
      <c r="BB31" s="359">
        <v>6.5184049999999996</v>
      </c>
      <c r="BC31" s="359">
        <v>6.6084849999999999</v>
      </c>
      <c r="BD31" s="359">
        <v>7.166696</v>
      </c>
      <c r="BE31" s="359">
        <v>7.5130850000000002</v>
      </c>
      <c r="BF31" s="359">
        <v>7.421907</v>
      </c>
      <c r="BG31" s="359">
        <v>7.045782</v>
      </c>
      <c r="BH31" s="359">
        <v>6.5575960000000002</v>
      </c>
      <c r="BI31" s="359">
        <v>6.3258760000000001</v>
      </c>
      <c r="BJ31" s="359">
        <v>6.416804</v>
      </c>
      <c r="BK31" s="359">
        <v>6.4053979999999999</v>
      </c>
      <c r="BL31" s="359">
        <v>6.5672920000000001</v>
      </c>
      <c r="BM31" s="359">
        <v>6.685028</v>
      </c>
      <c r="BN31" s="359">
        <v>6.6099259999999997</v>
      </c>
      <c r="BO31" s="359">
        <v>6.694985</v>
      </c>
      <c r="BP31" s="359">
        <v>7.2553280000000004</v>
      </c>
      <c r="BQ31" s="359">
        <v>7.6384730000000003</v>
      </c>
      <c r="BR31" s="359">
        <v>7.5410690000000002</v>
      </c>
      <c r="BS31" s="359">
        <v>7.1547450000000001</v>
      </c>
      <c r="BT31" s="359">
        <v>6.6118519999999998</v>
      </c>
      <c r="BU31" s="359">
        <v>6.3760089999999998</v>
      </c>
      <c r="BV31" s="359">
        <v>6.46685</v>
      </c>
    </row>
    <row r="32" spans="1:74" ht="11.1" customHeight="1" x14ac:dyDescent="0.2">
      <c r="A32" s="119" t="s">
        <v>867</v>
      </c>
      <c r="B32" s="207" t="s">
        <v>625</v>
      </c>
      <c r="C32" s="217">
        <v>6.5040259093000001</v>
      </c>
      <c r="D32" s="217">
        <v>6.5478363322000002</v>
      </c>
      <c r="E32" s="217">
        <v>6.3874267174000003</v>
      </c>
      <c r="F32" s="217">
        <v>6.3818428106000002</v>
      </c>
      <c r="G32" s="217">
        <v>6.5170506848</v>
      </c>
      <c r="H32" s="217">
        <v>6.8011890311999998</v>
      </c>
      <c r="I32" s="217">
        <v>7.2126049398000003</v>
      </c>
      <c r="J32" s="217">
        <v>7.1023299029000002</v>
      </c>
      <c r="K32" s="217">
        <v>6.6155706469000002</v>
      </c>
      <c r="L32" s="217">
        <v>6.5144157490000003</v>
      </c>
      <c r="M32" s="217">
        <v>6.4326250343</v>
      </c>
      <c r="N32" s="217">
        <v>6.7377207714000003</v>
      </c>
      <c r="O32" s="217">
        <v>6.5293408168999996</v>
      </c>
      <c r="P32" s="217">
        <v>6.4674803458000003</v>
      </c>
      <c r="Q32" s="217">
        <v>6.3369268519000004</v>
      </c>
      <c r="R32" s="217">
        <v>6.4710128698</v>
      </c>
      <c r="S32" s="217">
        <v>6.5183053952999996</v>
      </c>
      <c r="T32" s="217">
        <v>7.0637952434000004</v>
      </c>
      <c r="U32" s="217">
        <v>7.1908687658000003</v>
      </c>
      <c r="V32" s="217">
        <v>7.0799472226000004</v>
      </c>
      <c r="W32" s="217">
        <v>6.7695735377000004</v>
      </c>
      <c r="X32" s="217">
        <v>6.5312757452000003</v>
      </c>
      <c r="Y32" s="217">
        <v>6.4456339714000004</v>
      </c>
      <c r="Z32" s="217">
        <v>6.4631387739999999</v>
      </c>
      <c r="AA32" s="217">
        <v>6.3926330768000001</v>
      </c>
      <c r="AB32" s="217">
        <v>6.3671167211000004</v>
      </c>
      <c r="AC32" s="217">
        <v>6.3403315088000003</v>
      </c>
      <c r="AD32" s="217">
        <v>6.2866830074999998</v>
      </c>
      <c r="AE32" s="217">
        <v>6.4452806354999996</v>
      </c>
      <c r="AF32" s="217">
        <v>6.7586327462</v>
      </c>
      <c r="AG32" s="217">
        <v>7.0603027874000004</v>
      </c>
      <c r="AH32" s="217">
        <v>6.8315268750999998</v>
      </c>
      <c r="AI32" s="217">
        <v>6.7950057654</v>
      </c>
      <c r="AJ32" s="217">
        <v>6.3985580432000004</v>
      </c>
      <c r="AK32" s="217">
        <v>6.4634746621000003</v>
      </c>
      <c r="AL32" s="217">
        <v>6.4273059214000003</v>
      </c>
      <c r="AM32" s="217">
        <v>6.2389488288999999</v>
      </c>
      <c r="AN32" s="217">
        <v>6.3343895961000003</v>
      </c>
      <c r="AO32" s="217">
        <v>6.3277827514</v>
      </c>
      <c r="AP32" s="217">
        <v>6.2384237393999999</v>
      </c>
      <c r="AQ32" s="217">
        <v>6.3177760114000003</v>
      </c>
      <c r="AR32" s="217">
        <v>6.747977777</v>
      </c>
      <c r="AS32" s="217">
        <v>6.8336467146000004</v>
      </c>
      <c r="AT32" s="217">
        <v>6.7861798131000004</v>
      </c>
      <c r="AU32" s="217">
        <v>6.6835908174999998</v>
      </c>
      <c r="AV32" s="217">
        <v>6.4180460298000002</v>
      </c>
      <c r="AW32" s="217">
        <v>6.3262699249000001</v>
      </c>
      <c r="AX32" s="217">
        <v>6.4823859347999999</v>
      </c>
      <c r="AY32" s="217">
        <v>6.97</v>
      </c>
      <c r="AZ32" s="217">
        <v>6.7789429999999999</v>
      </c>
      <c r="BA32" s="217">
        <v>6.6407679999999996</v>
      </c>
      <c r="BB32" s="359">
        <v>6.597194</v>
      </c>
      <c r="BC32" s="359">
        <v>6.662147</v>
      </c>
      <c r="BD32" s="359">
        <v>7.0034789999999996</v>
      </c>
      <c r="BE32" s="359">
        <v>7.1807480000000004</v>
      </c>
      <c r="BF32" s="359">
        <v>7.0781619999999998</v>
      </c>
      <c r="BG32" s="359">
        <v>6.8432570000000004</v>
      </c>
      <c r="BH32" s="359">
        <v>6.6191909999999998</v>
      </c>
      <c r="BI32" s="359">
        <v>6.5506650000000004</v>
      </c>
      <c r="BJ32" s="359">
        <v>6.6669609999999997</v>
      </c>
      <c r="BK32" s="359">
        <v>7.0630509999999997</v>
      </c>
      <c r="BL32" s="359">
        <v>6.8843209999999999</v>
      </c>
      <c r="BM32" s="359">
        <v>6.7327339999999998</v>
      </c>
      <c r="BN32" s="359">
        <v>6.686439</v>
      </c>
      <c r="BO32" s="359">
        <v>6.7395500000000004</v>
      </c>
      <c r="BP32" s="359">
        <v>7.0767879999999996</v>
      </c>
      <c r="BQ32" s="359">
        <v>7.2519460000000002</v>
      </c>
      <c r="BR32" s="359">
        <v>7.1403499999999998</v>
      </c>
      <c r="BS32" s="359">
        <v>6.896674</v>
      </c>
      <c r="BT32" s="359">
        <v>6.6885300000000001</v>
      </c>
      <c r="BU32" s="359">
        <v>6.616441</v>
      </c>
      <c r="BV32" s="359">
        <v>6.734324</v>
      </c>
    </row>
    <row r="33" spans="1:74" ht="11.1" customHeight="1" x14ac:dyDescent="0.2">
      <c r="A33" s="119" t="s">
        <v>868</v>
      </c>
      <c r="B33" s="207" t="s">
        <v>626</v>
      </c>
      <c r="C33" s="217">
        <v>5.3783995827000002</v>
      </c>
      <c r="D33" s="217">
        <v>5.2687180693000002</v>
      </c>
      <c r="E33" s="217">
        <v>5.1929655076000003</v>
      </c>
      <c r="F33" s="217">
        <v>5.5718667506999999</v>
      </c>
      <c r="G33" s="217">
        <v>5.7627324210999999</v>
      </c>
      <c r="H33" s="217">
        <v>6.1394994833999998</v>
      </c>
      <c r="I33" s="217">
        <v>6.2280209835000004</v>
      </c>
      <c r="J33" s="217">
        <v>6.4421865014000002</v>
      </c>
      <c r="K33" s="217">
        <v>6.1792870110999996</v>
      </c>
      <c r="L33" s="217">
        <v>6.0491226281000001</v>
      </c>
      <c r="M33" s="217">
        <v>5.8682968172000001</v>
      </c>
      <c r="N33" s="217">
        <v>5.9060894094999998</v>
      </c>
      <c r="O33" s="217">
        <v>5.8803341613000004</v>
      </c>
      <c r="P33" s="217">
        <v>5.8886424228000003</v>
      </c>
      <c r="Q33" s="217">
        <v>5.7028390412999999</v>
      </c>
      <c r="R33" s="217">
        <v>5.7000676218999997</v>
      </c>
      <c r="S33" s="217">
        <v>6.0870645708</v>
      </c>
      <c r="T33" s="217">
        <v>6.7359969226</v>
      </c>
      <c r="U33" s="217">
        <v>6.8895329138000001</v>
      </c>
      <c r="V33" s="217">
        <v>6.9362549228999999</v>
      </c>
      <c r="W33" s="217">
        <v>6.6733220540999998</v>
      </c>
      <c r="X33" s="217">
        <v>5.9491766524000003</v>
      </c>
      <c r="Y33" s="217">
        <v>5.7673346591000003</v>
      </c>
      <c r="Z33" s="217">
        <v>6.0600497958000004</v>
      </c>
      <c r="AA33" s="217">
        <v>5.868182365</v>
      </c>
      <c r="AB33" s="217">
        <v>5.805558392</v>
      </c>
      <c r="AC33" s="217">
        <v>5.7724135559</v>
      </c>
      <c r="AD33" s="217">
        <v>5.7198157264000002</v>
      </c>
      <c r="AE33" s="217">
        <v>5.8874365667999999</v>
      </c>
      <c r="AF33" s="217">
        <v>6.7317064794999997</v>
      </c>
      <c r="AG33" s="217">
        <v>6.7956464587000003</v>
      </c>
      <c r="AH33" s="217">
        <v>6.6420163265000003</v>
      </c>
      <c r="AI33" s="217">
        <v>6.6064044345999999</v>
      </c>
      <c r="AJ33" s="217">
        <v>5.8273525985000001</v>
      </c>
      <c r="AK33" s="217">
        <v>5.7544079200000002</v>
      </c>
      <c r="AL33" s="217">
        <v>5.9611206998000004</v>
      </c>
      <c r="AM33" s="217">
        <v>5.6490228143000003</v>
      </c>
      <c r="AN33" s="217">
        <v>5.6827228918000001</v>
      </c>
      <c r="AO33" s="217">
        <v>5.6346283161999997</v>
      </c>
      <c r="AP33" s="217">
        <v>5.4476584526999998</v>
      </c>
      <c r="AQ33" s="217">
        <v>5.6603853896</v>
      </c>
      <c r="AR33" s="217">
        <v>6.6718572633999997</v>
      </c>
      <c r="AS33" s="217">
        <v>6.6394480382000003</v>
      </c>
      <c r="AT33" s="217">
        <v>6.6482519573000003</v>
      </c>
      <c r="AU33" s="217">
        <v>6.6074233979999999</v>
      </c>
      <c r="AV33" s="217">
        <v>5.6505000762000002</v>
      </c>
      <c r="AW33" s="217">
        <v>5.5157628292999998</v>
      </c>
      <c r="AX33" s="217">
        <v>5.7765382123000002</v>
      </c>
      <c r="AY33" s="217">
        <v>6.29</v>
      </c>
      <c r="AZ33" s="217">
        <v>6.1143010000000002</v>
      </c>
      <c r="BA33" s="217">
        <v>5.9512580000000002</v>
      </c>
      <c r="BB33" s="359">
        <v>5.8738710000000003</v>
      </c>
      <c r="BC33" s="359">
        <v>6.0462179999999996</v>
      </c>
      <c r="BD33" s="359">
        <v>6.7273069999999997</v>
      </c>
      <c r="BE33" s="359">
        <v>6.7409129999999999</v>
      </c>
      <c r="BF33" s="359">
        <v>6.7820739999999997</v>
      </c>
      <c r="BG33" s="359">
        <v>6.581385</v>
      </c>
      <c r="BH33" s="359">
        <v>5.7839219999999996</v>
      </c>
      <c r="BI33" s="359">
        <v>5.6930269999999998</v>
      </c>
      <c r="BJ33" s="359">
        <v>5.9107440000000002</v>
      </c>
      <c r="BK33" s="359">
        <v>6.4026800000000001</v>
      </c>
      <c r="BL33" s="359">
        <v>6.2457200000000004</v>
      </c>
      <c r="BM33" s="359">
        <v>6.0338770000000004</v>
      </c>
      <c r="BN33" s="359">
        <v>5.9737229999999997</v>
      </c>
      <c r="BO33" s="359">
        <v>6.1169909999999996</v>
      </c>
      <c r="BP33" s="359">
        <v>6.7953089999999996</v>
      </c>
      <c r="BQ33" s="359">
        <v>6.729463</v>
      </c>
      <c r="BR33" s="359">
        <v>6.7504239999999998</v>
      </c>
      <c r="BS33" s="359">
        <v>6.5315380000000003</v>
      </c>
      <c r="BT33" s="359">
        <v>5.9342110000000003</v>
      </c>
      <c r="BU33" s="359">
        <v>5.8282949999999998</v>
      </c>
      <c r="BV33" s="359">
        <v>6.048832</v>
      </c>
    </row>
    <row r="34" spans="1:74" ht="11.1" customHeight="1" x14ac:dyDescent="0.2">
      <c r="A34" s="119" t="s">
        <v>869</v>
      </c>
      <c r="B34" s="207" t="s">
        <v>627</v>
      </c>
      <c r="C34" s="217">
        <v>6.1217108347</v>
      </c>
      <c r="D34" s="217">
        <v>6.2339501157999999</v>
      </c>
      <c r="E34" s="217">
        <v>6.2687438584999997</v>
      </c>
      <c r="F34" s="217">
        <v>6.1285330030000003</v>
      </c>
      <c r="G34" s="217">
        <v>6.0421389372999998</v>
      </c>
      <c r="H34" s="217">
        <v>6.2069259623999997</v>
      </c>
      <c r="I34" s="217">
        <v>6.2822385145000004</v>
      </c>
      <c r="J34" s="217">
        <v>6.4044089202999999</v>
      </c>
      <c r="K34" s="217">
        <v>6.0184614699000001</v>
      </c>
      <c r="L34" s="217">
        <v>6.1356461286000004</v>
      </c>
      <c r="M34" s="217">
        <v>5.7502795018999997</v>
      </c>
      <c r="N34" s="217">
        <v>5.8678415169999996</v>
      </c>
      <c r="O34" s="217">
        <v>5.5302236265999998</v>
      </c>
      <c r="P34" s="217">
        <v>5.8653164378999998</v>
      </c>
      <c r="Q34" s="217">
        <v>5.7865599538000003</v>
      </c>
      <c r="R34" s="217">
        <v>5.7157257353000004</v>
      </c>
      <c r="S34" s="217">
        <v>5.8177430585999996</v>
      </c>
      <c r="T34" s="217">
        <v>6.3327896281999996</v>
      </c>
      <c r="U34" s="217">
        <v>6.3574820832999999</v>
      </c>
      <c r="V34" s="217">
        <v>6.8550028705999999</v>
      </c>
      <c r="W34" s="217">
        <v>6.4363590910999999</v>
      </c>
      <c r="X34" s="217">
        <v>5.8537798499999996</v>
      </c>
      <c r="Y34" s="217">
        <v>5.6945624476000001</v>
      </c>
      <c r="Z34" s="217">
        <v>5.5553210764000003</v>
      </c>
      <c r="AA34" s="217">
        <v>5.3747085793</v>
      </c>
      <c r="AB34" s="217">
        <v>5.3738109147999999</v>
      </c>
      <c r="AC34" s="217">
        <v>5.2831056836999997</v>
      </c>
      <c r="AD34" s="217">
        <v>5.1248847055000004</v>
      </c>
      <c r="AE34" s="217">
        <v>5.2734735621000004</v>
      </c>
      <c r="AF34" s="217">
        <v>5.3386693785999997</v>
      </c>
      <c r="AG34" s="217">
        <v>5.6293472080000004</v>
      </c>
      <c r="AH34" s="217">
        <v>5.6396094157999999</v>
      </c>
      <c r="AI34" s="217">
        <v>5.5246189046999996</v>
      </c>
      <c r="AJ34" s="217">
        <v>5.3456127365999997</v>
      </c>
      <c r="AK34" s="217">
        <v>5.2821682693999996</v>
      </c>
      <c r="AL34" s="217">
        <v>5.3956320749</v>
      </c>
      <c r="AM34" s="217">
        <v>5.5205319509999997</v>
      </c>
      <c r="AN34" s="217">
        <v>5.6147877054000004</v>
      </c>
      <c r="AO34" s="217">
        <v>5.6566158683000003</v>
      </c>
      <c r="AP34" s="217">
        <v>5.6727667451999997</v>
      </c>
      <c r="AQ34" s="217">
        <v>5.8406322955999999</v>
      </c>
      <c r="AR34" s="217">
        <v>6.1252017857999999</v>
      </c>
      <c r="AS34" s="217">
        <v>6.2297128723000004</v>
      </c>
      <c r="AT34" s="217">
        <v>6.2185561967999998</v>
      </c>
      <c r="AU34" s="217">
        <v>6.0742641021999999</v>
      </c>
      <c r="AV34" s="217">
        <v>5.8069057147000001</v>
      </c>
      <c r="AW34" s="217">
        <v>5.6656765420999999</v>
      </c>
      <c r="AX34" s="217">
        <v>5.7262234862000003</v>
      </c>
      <c r="AY34" s="217">
        <v>5.65</v>
      </c>
      <c r="AZ34" s="217">
        <v>5.7075259999999997</v>
      </c>
      <c r="BA34" s="217">
        <v>5.7284490000000003</v>
      </c>
      <c r="BB34" s="359">
        <v>5.8735840000000001</v>
      </c>
      <c r="BC34" s="359">
        <v>5.8989609999999999</v>
      </c>
      <c r="BD34" s="359">
        <v>6.136768</v>
      </c>
      <c r="BE34" s="359">
        <v>6.3652620000000004</v>
      </c>
      <c r="BF34" s="359">
        <v>6.5125130000000002</v>
      </c>
      <c r="BG34" s="359">
        <v>6.2546679999999997</v>
      </c>
      <c r="BH34" s="359">
        <v>6.0017389999999997</v>
      </c>
      <c r="BI34" s="359">
        <v>5.8170650000000004</v>
      </c>
      <c r="BJ34" s="359">
        <v>5.8856669999999998</v>
      </c>
      <c r="BK34" s="359">
        <v>5.6654689999999999</v>
      </c>
      <c r="BL34" s="359">
        <v>5.7669860000000002</v>
      </c>
      <c r="BM34" s="359">
        <v>5.7352169999999996</v>
      </c>
      <c r="BN34" s="359">
        <v>5.8798870000000001</v>
      </c>
      <c r="BO34" s="359">
        <v>5.8971010000000001</v>
      </c>
      <c r="BP34" s="359">
        <v>6.1386240000000001</v>
      </c>
      <c r="BQ34" s="359">
        <v>6.3793449999999998</v>
      </c>
      <c r="BR34" s="359">
        <v>6.5404220000000004</v>
      </c>
      <c r="BS34" s="359">
        <v>6.3008170000000003</v>
      </c>
      <c r="BT34" s="359">
        <v>6.129416</v>
      </c>
      <c r="BU34" s="359">
        <v>5.9678009999999997</v>
      </c>
      <c r="BV34" s="359">
        <v>6.1234529999999996</v>
      </c>
    </row>
    <row r="35" spans="1:74" s="120" customFormat="1" ht="11.1" customHeight="1" x14ac:dyDescent="0.2">
      <c r="A35" s="119" t="s">
        <v>870</v>
      </c>
      <c r="B35" s="207" t="s">
        <v>628</v>
      </c>
      <c r="C35" s="217">
        <v>5.6326697911999997</v>
      </c>
      <c r="D35" s="217">
        <v>5.7006876459000004</v>
      </c>
      <c r="E35" s="217">
        <v>5.7573241953999998</v>
      </c>
      <c r="F35" s="217">
        <v>5.9009642854999997</v>
      </c>
      <c r="G35" s="217">
        <v>6.0054974807999999</v>
      </c>
      <c r="H35" s="217">
        <v>6.5492755509</v>
      </c>
      <c r="I35" s="217">
        <v>7.0007890601999998</v>
      </c>
      <c r="J35" s="217">
        <v>6.8203133467999999</v>
      </c>
      <c r="K35" s="217">
        <v>6.7805124608999998</v>
      </c>
      <c r="L35" s="217">
        <v>6.1532242236999997</v>
      </c>
      <c r="M35" s="217">
        <v>5.3529616663999997</v>
      </c>
      <c r="N35" s="217">
        <v>5.4379038086999998</v>
      </c>
      <c r="O35" s="217">
        <v>5.4121592600000001</v>
      </c>
      <c r="P35" s="217">
        <v>5.6056366359999998</v>
      </c>
      <c r="Q35" s="217">
        <v>5.6724092753999997</v>
      </c>
      <c r="R35" s="217">
        <v>5.7342792692</v>
      </c>
      <c r="S35" s="217">
        <v>5.9117753836000002</v>
      </c>
      <c r="T35" s="217">
        <v>6.4496036583</v>
      </c>
      <c r="U35" s="217">
        <v>6.9405852626</v>
      </c>
      <c r="V35" s="217">
        <v>6.79510931</v>
      </c>
      <c r="W35" s="217">
        <v>6.7465188102000004</v>
      </c>
      <c r="X35" s="217">
        <v>6.2590843089000003</v>
      </c>
      <c r="Y35" s="217">
        <v>5.5188841154999997</v>
      </c>
      <c r="Z35" s="217">
        <v>5.5328644090000001</v>
      </c>
      <c r="AA35" s="217">
        <v>5.5081099937999998</v>
      </c>
      <c r="AB35" s="217">
        <v>5.6799911004999997</v>
      </c>
      <c r="AC35" s="217">
        <v>5.7436953348999999</v>
      </c>
      <c r="AD35" s="217">
        <v>5.7758235704000001</v>
      </c>
      <c r="AE35" s="217">
        <v>6.0142408924000001</v>
      </c>
      <c r="AF35" s="217">
        <v>6.5936612559999999</v>
      </c>
      <c r="AG35" s="217">
        <v>7.0309482529</v>
      </c>
      <c r="AH35" s="217">
        <v>6.8559621201000001</v>
      </c>
      <c r="AI35" s="217">
        <v>6.7194963327000004</v>
      </c>
      <c r="AJ35" s="217">
        <v>6.3583306952000003</v>
      </c>
      <c r="AK35" s="217">
        <v>5.6653210383000001</v>
      </c>
      <c r="AL35" s="217">
        <v>5.7343539581999998</v>
      </c>
      <c r="AM35" s="217">
        <v>5.7440777967000001</v>
      </c>
      <c r="AN35" s="217">
        <v>5.9745172288999999</v>
      </c>
      <c r="AO35" s="217">
        <v>5.9602087167000004</v>
      </c>
      <c r="AP35" s="217">
        <v>6.0251900148999997</v>
      </c>
      <c r="AQ35" s="217">
        <v>6.2605382113000001</v>
      </c>
      <c r="AR35" s="217">
        <v>6.9562831586999998</v>
      </c>
      <c r="AS35" s="217">
        <v>7.2353163242000003</v>
      </c>
      <c r="AT35" s="217">
        <v>7.2407068077999996</v>
      </c>
      <c r="AU35" s="217">
        <v>7.0391000210000003</v>
      </c>
      <c r="AV35" s="217">
        <v>6.6191234046999998</v>
      </c>
      <c r="AW35" s="217">
        <v>5.973541086</v>
      </c>
      <c r="AX35" s="217">
        <v>6.0885565634000001</v>
      </c>
      <c r="AY35" s="217">
        <v>6.11</v>
      </c>
      <c r="AZ35" s="217">
        <v>6.2574370000000004</v>
      </c>
      <c r="BA35" s="217">
        <v>6.2967740000000001</v>
      </c>
      <c r="BB35" s="359">
        <v>6.4983890000000004</v>
      </c>
      <c r="BC35" s="359">
        <v>6.6768660000000004</v>
      </c>
      <c r="BD35" s="359">
        <v>7.2770549999999998</v>
      </c>
      <c r="BE35" s="359">
        <v>7.7899649999999996</v>
      </c>
      <c r="BF35" s="359">
        <v>7.5917579999999996</v>
      </c>
      <c r="BG35" s="359">
        <v>7.4530329999999996</v>
      </c>
      <c r="BH35" s="359">
        <v>7.0407840000000004</v>
      </c>
      <c r="BI35" s="359">
        <v>6.192291</v>
      </c>
      <c r="BJ35" s="359">
        <v>6.2501379999999997</v>
      </c>
      <c r="BK35" s="359">
        <v>6.347315</v>
      </c>
      <c r="BL35" s="359">
        <v>6.5094570000000003</v>
      </c>
      <c r="BM35" s="359">
        <v>6.5374400000000001</v>
      </c>
      <c r="BN35" s="359">
        <v>6.6783080000000004</v>
      </c>
      <c r="BO35" s="359">
        <v>6.8700530000000004</v>
      </c>
      <c r="BP35" s="359">
        <v>7.4842680000000001</v>
      </c>
      <c r="BQ35" s="359">
        <v>7.9631429999999996</v>
      </c>
      <c r="BR35" s="359">
        <v>7.7720010000000004</v>
      </c>
      <c r="BS35" s="359">
        <v>7.6445299999999996</v>
      </c>
      <c r="BT35" s="359">
        <v>7.0924870000000002</v>
      </c>
      <c r="BU35" s="359">
        <v>6.2523910000000003</v>
      </c>
      <c r="BV35" s="359">
        <v>6.3215649999999997</v>
      </c>
    </row>
    <row r="36" spans="1:74" s="120" customFormat="1" ht="11.1" customHeight="1" x14ac:dyDescent="0.2">
      <c r="A36" s="119" t="s">
        <v>871</v>
      </c>
      <c r="B36" s="209" t="s">
        <v>629</v>
      </c>
      <c r="C36" s="217">
        <v>6.7387013746999997</v>
      </c>
      <c r="D36" s="217">
        <v>6.8560571210000001</v>
      </c>
      <c r="E36" s="217">
        <v>6.9821146875000002</v>
      </c>
      <c r="F36" s="217">
        <v>6.9536585010999996</v>
      </c>
      <c r="G36" s="217">
        <v>7.1495752224000002</v>
      </c>
      <c r="H36" s="217">
        <v>7.8291373024000004</v>
      </c>
      <c r="I36" s="217">
        <v>8.1443164477999996</v>
      </c>
      <c r="J36" s="217">
        <v>8.1457662084999995</v>
      </c>
      <c r="K36" s="217">
        <v>8.3514570105000008</v>
      </c>
      <c r="L36" s="217">
        <v>7.9825772911000001</v>
      </c>
      <c r="M36" s="217">
        <v>7.3203302671000001</v>
      </c>
      <c r="N36" s="217">
        <v>6.8435908199000002</v>
      </c>
      <c r="O36" s="217">
        <v>6.9476806914000004</v>
      </c>
      <c r="P36" s="217">
        <v>7.1356565566999999</v>
      </c>
      <c r="Q36" s="217">
        <v>7.0343994951999997</v>
      </c>
      <c r="R36" s="217">
        <v>7.0905710943000004</v>
      </c>
      <c r="S36" s="217">
        <v>7.3319411906000003</v>
      </c>
      <c r="T36" s="217">
        <v>7.7580084233999997</v>
      </c>
      <c r="U36" s="217">
        <v>8.2953604391999995</v>
      </c>
      <c r="V36" s="217">
        <v>8.4471403024999994</v>
      </c>
      <c r="W36" s="217">
        <v>8.3241631044000002</v>
      </c>
      <c r="X36" s="217">
        <v>8.1799726555000003</v>
      </c>
      <c r="Y36" s="217">
        <v>7.5547669717000003</v>
      </c>
      <c r="Z36" s="217">
        <v>6.9762407457000002</v>
      </c>
      <c r="AA36" s="217">
        <v>7.0737410796000004</v>
      </c>
      <c r="AB36" s="217">
        <v>7.2537292327999996</v>
      </c>
      <c r="AC36" s="217">
        <v>7.2636264794000001</v>
      </c>
      <c r="AD36" s="217">
        <v>7.2600189786999998</v>
      </c>
      <c r="AE36" s="217">
        <v>7.3869664118999996</v>
      </c>
      <c r="AF36" s="217">
        <v>8.1061535440999997</v>
      </c>
      <c r="AG36" s="217">
        <v>8.2423529125999995</v>
      </c>
      <c r="AH36" s="217">
        <v>8.6172837762000007</v>
      </c>
      <c r="AI36" s="217">
        <v>8.6815575308999993</v>
      </c>
      <c r="AJ36" s="217">
        <v>8.2103836427000001</v>
      </c>
      <c r="AK36" s="217">
        <v>7.7559896433000004</v>
      </c>
      <c r="AL36" s="217">
        <v>7.1650233481000001</v>
      </c>
      <c r="AM36" s="217">
        <v>7.1851068690000002</v>
      </c>
      <c r="AN36" s="217">
        <v>7.5894716821000001</v>
      </c>
      <c r="AO36" s="217">
        <v>7.4640469810000001</v>
      </c>
      <c r="AP36" s="217">
        <v>7.6372810147000001</v>
      </c>
      <c r="AQ36" s="217">
        <v>7.9345100774999997</v>
      </c>
      <c r="AR36" s="217">
        <v>8.8049506734000005</v>
      </c>
      <c r="AS36" s="217">
        <v>9.0961016274999995</v>
      </c>
      <c r="AT36" s="217">
        <v>8.7596273733000007</v>
      </c>
      <c r="AU36" s="217">
        <v>8.9218578458</v>
      </c>
      <c r="AV36" s="217">
        <v>8.7102792709999992</v>
      </c>
      <c r="AW36" s="217">
        <v>8.4467183767999998</v>
      </c>
      <c r="AX36" s="217">
        <v>7.4807518658000003</v>
      </c>
      <c r="AY36" s="217">
        <v>7.79</v>
      </c>
      <c r="AZ36" s="217">
        <v>8.0932080000000006</v>
      </c>
      <c r="BA36" s="217">
        <v>7.8062250000000004</v>
      </c>
      <c r="BB36" s="359">
        <v>8.0438030000000005</v>
      </c>
      <c r="BC36" s="359">
        <v>8.329504</v>
      </c>
      <c r="BD36" s="359">
        <v>9.1007650000000009</v>
      </c>
      <c r="BE36" s="359">
        <v>9.2744820000000008</v>
      </c>
      <c r="BF36" s="359">
        <v>9.2322229999999994</v>
      </c>
      <c r="BG36" s="359">
        <v>9.3358919999999994</v>
      </c>
      <c r="BH36" s="359">
        <v>9.1313420000000001</v>
      </c>
      <c r="BI36" s="359">
        <v>8.470224</v>
      </c>
      <c r="BJ36" s="359">
        <v>7.7982659999999999</v>
      </c>
      <c r="BK36" s="359">
        <v>7.7467430000000004</v>
      </c>
      <c r="BL36" s="359">
        <v>7.9543210000000002</v>
      </c>
      <c r="BM36" s="359">
        <v>7.7579609999999999</v>
      </c>
      <c r="BN36" s="359">
        <v>7.9152339999999999</v>
      </c>
      <c r="BO36" s="359">
        <v>8.1809080000000005</v>
      </c>
      <c r="BP36" s="359">
        <v>8.9231909999999992</v>
      </c>
      <c r="BQ36" s="359">
        <v>9.1705539999999992</v>
      </c>
      <c r="BR36" s="359">
        <v>9.1232539999999993</v>
      </c>
      <c r="BS36" s="359">
        <v>9.2273429999999994</v>
      </c>
      <c r="BT36" s="359">
        <v>8.9326699999999999</v>
      </c>
      <c r="BU36" s="359">
        <v>8.2973040000000005</v>
      </c>
      <c r="BV36" s="359">
        <v>7.6554190000000002</v>
      </c>
    </row>
    <row r="37" spans="1:74" s="120" customFormat="1" ht="11.1" customHeight="1" x14ac:dyDescent="0.2">
      <c r="A37" s="119" t="s">
        <v>872</v>
      </c>
      <c r="B37" s="209" t="s">
        <v>598</v>
      </c>
      <c r="C37" s="217">
        <v>6.5</v>
      </c>
      <c r="D37" s="217">
        <v>6.55</v>
      </c>
      <c r="E37" s="217">
        <v>6.53</v>
      </c>
      <c r="F37" s="217">
        <v>6.55</v>
      </c>
      <c r="G37" s="217">
        <v>6.64</v>
      </c>
      <c r="H37" s="217">
        <v>6.96</v>
      </c>
      <c r="I37" s="217">
        <v>7.23</v>
      </c>
      <c r="J37" s="217">
        <v>7.22</v>
      </c>
      <c r="K37" s="217">
        <v>7</v>
      </c>
      <c r="L37" s="217">
        <v>6.8</v>
      </c>
      <c r="M37" s="217">
        <v>6.56</v>
      </c>
      <c r="N37" s="217">
        <v>6.6</v>
      </c>
      <c r="O37" s="217">
        <v>6.53</v>
      </c>
      <c r="P37" s="217">
        <v>6.63</v>
      </c>
      <c r="Q37" s="217">
        <v>6.53</v>
      </c>
      <c r="R37" s="217">
        <v>6.53</v>
      </c>
      <c r="S37" s="217">
        <v>6.68</v>
      </c>
      <c r="T37" s="217">
        <v>7.14</v>
      </c>
      <c r="U37" s="217">
        <v>7.31</v>
      </c>
      <c r="V37" s="217">
        <v>7.4</v>
      </c>
      <c r="W37" s="217">
        <v>7.15</v>
      </c>
      <c r="X37" s="217">
        <v>6.77</v>
      </c>
      <c r="Y37" s="217">
        <v>6.53</v>
      </c>
      <c r="Z37" s="217">
        <v>6.51</v>
      </c>
      <c r="AA37" s="217">
        <v>6.44</v>
      </c>
      <c r="AB37" s="217">
        <v>6.45</v>
      </c>
      <c r="AC37" s="217">
        <v>6.46</v>
      </c>
      <c r="AD37" s="217">
        <v>6.38</v>
      </c>
      <c r="AE37" s="217">
        <v>6.53</v>
      </c>
      <c r="AF37" s="217">
        <v>6.89</v>
      </c>
      <c r="AG37" s="217">
        <v>7.13</v>
      </c>
      <c r="AH37" s="217">
        <v>7.08</v>
      </c>
      <c r="AI37" s="217">
        <v>6.97</v>
      </c>
      <c r="AJ37" s="217">
        <v>6.62</v>
      </c>
      <c r="AK37" s="217">
        <v>6.5</v>
      </c>
      <c r="AL37" s="217">
        <v>6.52</v>
      </c>
      <c r="AM37" s="217">
        <v>6.45</v>
      </c>
      <c r="AN37" s="217">
        <v>6.61</v>
      </c>
      <c r="AO37" s="217">
        <v>6.59</v>
      </c>
      <c r="AP37" s="217">
        <v>6.53</v>
      </c>
      <c r="AQ37" s="217">
        <v>6.7</v>
      </c>
      <c r="AR37" s="217">
        <v>7.13</v>
      </c>
      <c r="AS37" s="217">
        <v>7.32</v>
      </c>
      <c r="AT37" s="217">
        <v>7.25</v>
      </c>
      <c r="AU37" s="217">
        <v>7.14</v>
      </c>
      <c r="AV37" s="217">
        <v>6.8</v>
      </c>
      <c r="AW37" s="217">
        <v>6.59</v>
      </c>
      <c r="AX37" s="217">
        <v>6.62</v>
      </c>
      <c r="AY37" s="217">
        <v>6.96</v>
      </c>
      <c r="AZ37" s="217">
        <v>6.8900309999999996</v>
      </c>
      <c r="BA37" s="217">
        <v>6.7668809999999997</v>
      </c>
      <c r="BB37" s="359">
        <v>6.7711410000000001</v>
      </c>
      <c r="BC37" s="359">
        <v>6.8829440000000002</v>
      </c>
      <c r="BD37" s="359">
        <v>7.2649949999999999</v>
      </c>
      <c r="BE37" s="359">
        <v>7.4792100000000001</v>
      </c>
      <c r="BF37" s="359">
        <v>7.4518319999999996</v>
      </c>
      <c r="BG37" s="359">
        <v>7.2682589999999996</v>
      </c>
      <c r="BH37" s="359">
        <v>6.9435969999999996</v>
      </c>
      <c r="BI37" s="359">
        <v>6.71556</v>
      </c>
      <c r="BJ37" s="359">
        <v>6.7281890000000004</v>
      </c>
      <c r="BK37" s="359">
        <v>7.0590599999999997</v>
      </c>
      <c r="BL37" s="359">
        <v>6.9882369999999998</v>
      </c>
      <c r="BM37" s="359">
        <v>6.8533999999999997</v>
      </c>
      <c r="BN37" s="359">
        <v>6.8328980000000001</v>
      </c>
      <c r="BO37" s="359">
        <v>6.9360200000000001</v>
      </c>
      <c r="BP37" s="359">
        <v>7.3163289999999996</v>
      </c>
      <c r="BQ37" s="359">
        <v>7.530189</v>
      </c>
      <c r="BR37" s="359">
        <v>7.4995690000000002</v>
      </c>
      <c r="BS37" s="359">
        <v>7.3135880000000002</v>
      </c>
      <c r="BT37" s="359">
        <v>7.0016720000000001</v>
      </c>
      <c r="BU37" s="359">
        <v>6.7759460000000002</v>
      </c>
      <c r="BV37" s="359">
        <v>6.8066060000000004</v>
      </c>
    </row>
    <row r="38" spans="1:74" ht="11.1" customHeight="1" x14ac:dyDescent="0.2">
      <c r="A38" s="119"/>
      <c r="B38" s="122" t="s">
        <v>280</v>
      </c>
      <c r="C38" s="497"/>
      <c r="D38" s="497"/>
      <c r="E38" s="497"/>
      <c r="F38" s="497"/>
      <c r="G38" s="497"/>
      <c r="H38" s="497"/>
      <c r="I38" s="497"/>
      <c r="J38" s="497"/>
      <c r="K38" s="497"/>
      <c r="L38" s="497"/>
      <c r="M38" s="497"/>
      <c r="N38" s="497"/>
      <c r="O38" s="497"/>
      <c r="P38" s="497"/>
      <c r="Q38" s="497"/>
      <c r="R38" s="497"/>
      <c r="S38" s="497"/>
      <c r="T38" s="497"/>
      <c r="U38" s="497"/>
      <c r="V38" s="497"/>
      <c r="W38" s="497"/>
      <c r="X38" s="497"/>
      <c r="Y38" s="497"/>
      <c r="Z38" s="497"/>
      <c r="AA38" s="497"/>
      <c r="AB38" s="497"/>
      <c r="AC38" s="497"/>
      <c r="AD38" s="497"/>
      <c r="AE38" s="497"/>
      <c r="AF38" s="497"/>
      <c r="AG38" s="497"/>
      <c r="AH38" s="497"/>
      <c r="AI38" s="497"/>
      <c r="AJ38" s="497"/>
      <c r="AK38" s="497"/>
      <c r="AL38" s="497"/>
      <c r="AM38" s="497"/>
      <c r="AN38" s="497"/>
      <c r="AO38" s="497"/>
      <c r="AP38" s="497"/>
      <c r="AQ38" s="497"/>
      <c r="AR38" s="497"/>
      <c r="AS38" s="497"/>
      <c r="AT38" s="497"/>
      <c r="AU38" s="497"/>
      <c r="AV38" s="497"/>
      <c r="AW38" s="497"/>
      <c r="AX38" s="497"/>
      <c r="AY38" s="497"/>
      <c r="AZ38" s="497"/>
      <c r="BA38" s="497"/>
      <c r="BB38" s="498"/>
      <c r="BC38" s="498"/>
      <c r="BD38" s="498"/>
      <c r="BE38" s="498"/>
      <c r="BF38" s="498"/>
      <c r="BG38" s="498"/>
      <c r="BH38" s="498"/>
      <c r="BI38" s="498"/>
      <c r="BJ38" s="498"/>
      <c r="BK38" s="498"/>
      <c r="BL38" s="498"/>
      <c r="BM38" s="498"/>
      <c r="BN38" s="498"/>
      <c r="BO38" s="498"/>
      <c r="BP38" s="498"/>
      <c r="BQ38" s="498"/>
      <c r="BR38" s="498"/>
      <c r="BS38" s="498"/>
      <c r="BT38" s="498"/>
      <c r="BU38" s="498"/>
      <c r="BV38" s="498"/>
    </row>
    <row r="39" spans="1:74" ht="11.1" customHeight="1" x14ac:dyDescent="0.2">
      <c r="A39" s="269" t="s">
        <v>214</v>
      </c>
      <c r="B39" s="207" t="s">
        <v>622</v>
      </c>
      <c r="C39" s="265">
        <v>15.054162967</v>
      </c>
      <c r="D39" s="265">
        <v>14.686425411</v>
      </c>
      <c r="E39" s="265">
        <v>14.864499275</v>
      </c>
      <c r="F39" s="265">
        <v>14.811233975</v>
      </c>
      <c r="G39" s="265">
        <v>14.236917707</v>
      </c>
      <c r="H39" s="265">
        <v>14.083005354000001</v>
      </c>
      <c r="I39" s="265">
        <v>13.963932799</v>
      </c>
      <c r="J39" s="265">
        <v>14.430083160000001</v>
      </c>
      <c r="K39" s="265">
        <v>14.625660486999999</v>
      </c>
      <c r="L39" s="265">
        <v>14.743938094000001</v>
      </c>
      <c r="M39" s="265">
        <v>15.055336927000001</v>
      </c>
      <c r="N39" s="265">
        <v>15.209713262999999</v>
      </c>
      <c r="O39" s="265">
        <v>14.783994552999999</v>
      </c>
      <c r="P39" s="265">
        <v>14.446033212</v>
      </c>
      <c r="Q39" s="265">
        <v>14.410791443999999</v>
      </c>
      <c r="R39" s="265">
        <v>14.139394572</v>
      </c>
      <c r="S39" s="265">
        <v>14.416729923</v>
      </c>
      <c r="T39" s="265">
        <v>14.829065816</v>
      </c>
      <c r="U39" s="265">
        <v>14.372170042</v>
      </c>
      <c r="V39" s="265">
        <v>14.78495111</v>
      </c>
      <c r="W39" s="265">
        <v>14.784503319000001</v>
      </c>
      <c r="X39" s="265">
        <v>14.01849077</v>
      </c>
      <c r="Y39" s="265">
        <v>14.225886343999999</v>
      </c>
      <c r="Z39" s="265">
        <v>14.560906298000001</v>
      </c>
      <c r="AA39" s="265">
        <v>14.254062218</v>
      </c>
      <c r="AB39" s="265">
        <v>14.210002781</v>
      </c>
      <c r="AC39" s="265">
        <v>14.150400044</v>
      </c>
      <c r="AD39" s="265">
        <v>13.679693171</v>
      </c>
      <c r="AE39" s="265">
        <v>13.960383539</v>
      </c>
      <c r="AF39" s="265">
        <v>14.198441623000001</v>
      </c>
      <c r="AG39" s="265">
        <v>14.091351111</v>
      </c>
      <c r="AH39" s="265">
        <v>13.887344834</v>
      </c>
      <c r="AI39" s="265">
        <v>14.11187563</v>
      </c>
      <c r="AJ39" s="265">
        <v>13.625688694000001</v>
      </c>
      <c r="AK39" s="265">
        <v>13.698531937</v>
      </c>
      <c r="AL39" s="265">
        <v>14.271120098999999</v>
      </c>
      <c r="AM39" s="265">
        <v>14.058618982</v>
      </c>
      <c r="AN39" s="265">
        <v>14.747665531000001</v>
      </c>
      <c r="AO39" s="265">
        <v>14.502872200000001</v>
      </c>
      <c r="AP39" s="265">
        <v>14.012041463999999</v>
      </c>
      <c r="AQ39" s="265">
        <v>14.119266945</v>
      </c>
      <c r="AR39" s="265">
        <v>14.375649025</v>
      </c>
      <c r="AS39" s="265">
        <v>14.341355316</v>
      </c>
      <c r="AT39" s="265">
        <v>14.497162906</v>
      </c>
      <c r="AU39" s="265">
        <v>14.349477314</v>
      </c>
      <c r="AV39" s="265">
        <v>14.059758309999999</v>
      </c>
      <c r="AW39" s="265">
        <v>14.433424866999999</v>
      </c>
      <c r="AX39" s="265">
        <v>16.115349030000001</v>
      </c>
      <c r="AY39" s="265">
        <v>15.36</v>
      </c>
      <c r="AZ39" s="265">
        <v>15.443709999999999</v>
      </c>
      <c r="BA39" s="265">
        <v>15.21838</v>
      </c>
      <c r="BB39" s="389">
        <v>15.05768</v>
      </c>
      <c r="BC39" s="389">
        <v>14.968170000000001</v>
      </c>
      <c r="BD39" s="389">
        <v>15.25304</v>
      </c>
      <c r="BE39" s="389">
        <v>15.000489999999999</v>
      </c>
      <c r="BF39" s="389">
        <v>15.00113</v>
      </c>
      <c r="BG39" s="389">
        <v>14.874840000000001</v>
      </c>
      <c r="BH39" s="389">
        <v>14.60615</v>
      </c>
      <c r="BI39" s="389">
        <v>14.792920000000001</v>
      </c>
      <c r="BJ39" s="389">
        <v>16.016030000000001</v>
      </c>
      <c r="BK39" s="389">
        <v>15.82077</v>
      </c>
      <c r="BL39" s="389">
        <v>15.90343</v>
      </c>
      <c r="BM39" s="389">
        <v>15.599780000000001</v>
      </c>
      <c r="BN39" s="389">
        <v>15.213200000000001</v>
      </c>
      <c r="BO39" s="389">
        <v>15.04275</v>
      </c>
      <c r="BP39" s="389">
        <v>15.303699999999999</v>
      </c>
      <c r="BQ39" s="389">
        <v>15.02868</v>
      </c>
      <c r="BR39" s="389">
        <v>15.01666</v>
      </c>
      <c r="BS39" s="389">
        <v>14.85965</v>
      </c>
      <c r="BT39" s="389">
        <v>14.61266</v>
      </c>
      <c r="BU39" s="389">
        <v>14.798209999999999</v>
      </c>
      <c r="BV39" s="389">
        <v>16.043119999999998</v>
      </c>
    </row>
    <row r="40" spans="1:74" ht="11.1" customHeight="1" x14ac:dyDescent="0.2">
      <c r="A40" s="269" t="s">
        <v>215</v>
      </c>
      <c r="B40" s="189" t="s">
        <v>656</v>
      </c>
      <c r="C40" s="265">
        <v>12.842319432</v>
      </c>
      <c r="D40" s="265">
        <v>13.047518036</v>
      </c>
      <c r="E40" s="265">
        <v>12.759410176999999</v>
      </c>
      <c r="F40" s="265">
        <v>12.934461386000001</v>
      </c>
      <c r="G40" s="265">
        <v>13.183609154000001</v>
      </c>
      <c r="H40" s="265">
        <v>13.449866493</v>
      </c>
      <c r="I40" s="265">
        <v>13.929307905</v>
      </c>
      <c r="J40" s="265">
        <v>13.710210688</v>
      </c>
      <c r="K40" s="265">
        <v>13.563814416</v>
      </c>
      <c r="L40" s="265">
        <v>13.446391908000001</v>
      </c>
      <c r="M40" s="265">
        <v>13.606265433000001</v>
      </c>
      <c r="N40" s="265">
        <v>13.465045427</v>
      </c>
      <c r="O40" s="265">
        <v>13.059242188000001</v>
      </c>
      <c r="P40" s="265">
        <v>13.085173283</v>
      </c>
      <c r="Q40" s="265">
        <v>12.930224990999999</v>
      </c>
      <c r="R40" s="265">
        <v>12.910715648</v>
      </c>
      <c r="S40" s="265">
        <v>13.197201196</v>
      </c>
      <c r="T40" s="265">
        <v>13.876534061999999</v>
      </c>
      <c r="U40" s="265">
        <v>14.309934535</v>
      </c>
      <c r="V40" s="265">
        <v>14.26924869</v>
      </c>
      <c r="W40" s="265">
        <v>13.81739582</v>
      </c>
      <c r="X40" s="265">
        <v>13.112313310999999</v>
      </c>
      <c r="Y40" s="265">
        <v>12.730472320000001</v>
      </c>
      <c r="Z40" s="265">
        <v>12.607325612</v>
      </c>
      <c r="AA40" s="265">
        <v>12.635196993999999</v>
      </c>
      <c r="AB40" s="265">
        <v>12.415203997000001</v>
      </c>
      <c r="AC40" s="265">
        <v>12.251654465</v>
      </c>
      <c r="AD40" s="265">
        <v>12.290306450999999</v>
      </c>
      <c r="AE40" s="265">
        <v>12.398531955999999</v>
      </c>
      <c r="AF40" s="265">
        <v>13.198528322</v>
      </c>
      <c r="AG40" s="265">
        <v>13.569699675000001</v>
      </c>
      <c r="AH40" s="265">
        <v>13.275905783000001</v>
      </c>
      <c r="AI40" s="265">
        <v>13.212818116999999</v>
      </c>
      <c r="AJ40" s="265">
        <v>12.534515993999999</v>
      </c>
      <c r="AK40" s="265">
        <v>12.341603799</v>
      </c>
      <c r="AL40" s="265">
        <v>12.455007482999999</v>
      </c>
      <c r="AM40" s="265">
        <v>12.594745144999999</v>
      </c>
      <c r="AN40" s="265">
        <v>12.776922422</v>
      </c>
      <c r="AO40" s="265">
        <v>12.451740534000001</v>
      </c>
      <c r="AP40" s="265">
        <v>12.213396294000001</v>
      </c>
      <c r="AQ40" s="265">
        <v>12.528303541</v>
      </c>
      <c r="AR40" s="265">
        <v>13.298463177</v>
      </c>
      <c r="AS40" s="265">
        <v>13.94112353</v>
      </c>
      <c r="AT40" s="265">
        <v>13.68797812</v>
      </c>
      <c r="AU40" s="265">
        <v>13.535890288999999</v>
      </c>
      <c r="AV40" s="265">
        <v>12.657873589999999</v>
      </c>
      <c r="AW40" s="265">
        <v>12.160016933</v>
      </c>
      <c r="AX40" s="265">
        <v>12.473696339</v>
      </c>
      <c r="AY40" s="265">
        <v>13.67</v>
      </c>
      <c r="AZ40" s="265">
        <v>13.621700000000001</v>
      </c>
      <c r="BA40" s="265">
        <v>13.10125</v>
      </c>
      <c r="BB40" s="389">
        <v>12.96372</v>
      </c>
      <c r="BC40" s="389">
        <v>13.199009999999999</v>
      </c>
      <c r="BD40" s="389">
        <v>14.002560000000001</v>
      </c>
      <c r="BE40" s="389">
        <v>14.558730000000001</v>
      </c>
      <c r="BF40" s="389">
        <v>14.17319</v>
      </c>
      <c r="BG40" s="389">
        <v>13.924340000000001</v>
      </c>
      <c r="BH40" s="389">
        <v>13.15995</v>
      </c>
      <c r="BI40" s="389">
        <v>12.81799</v>
      </c>
      <c r="BJ40" s="389">
        <v>12.94144</v>
      </c>
      <c r="BK40" s="389">
        <v>14.13442</v>
      </c>
      <c r="BL40" s="389">
        <v>14.02778</v>
      </c>
      <c r="BM40" s="389">
        <v>13.4465</v>
      </c>
      <c r="BN40" s="389">
        <v>13.153269999999999</v>
      </c>
      <c r="BO40" s="389">
        <v>13.367620000000001</v>
      </c>
      <c r="BP40" s="389">
        <v>14.17605</v>
      </c>
      <c r="BQ40" s="389">
        <v>14.614699999999999</v>
      </c>
      <c r="BR40" s="389">
        <v>14.220789999999999</v>
      </c>
      <c r="BS40" s="389">
        <v>13.966710000000001</v>
      </c>
      <c r="BT40" s="389">
        <v>13.3293</v>
      </c>
      <c r="BU40" s="389">
        <v>13.00825</v>
      </c>
      <c r="BV40" s="389">
        <v>13.16972</v>
      </c>
    </row>
    <row r="41" spans="1:74" ht="11.1" customHeight="1" x14ac:dyDescent="0.2">
      <c r="A41" s="269" t="s">
        <v>216</v>
      </c>
      <c r="B41" s="207" t="s">
        <v>623</v>
      </c>
      <c r="C41" s="265">
        <v>8.7068186112999992</v>
      </c>
      <c r="D41" s="265">
        <v>8.6217543713999998</v>
      </c>
      <c r="E41" s="265">
        <v>8.6992124777999997</v>
      </c>
      <c r="F41" s="265">
        <v>8.7653681789999993</v>
      </c>
      <c r="G41" s="265">
        <v>8.8171384328000002</v>
      </c>
      <c r="H41" s="265">
        <v>8.8505829534</v>
      </c>
      <c r="I41" s="265">
        <v>8.9444507355000002</v>
      </c>
      <c r="J41" s="265">
        <v>9.0652932272999998</v>
      </c>
      <c r="K41" s="265">
        <v>8.9688725557000009</v>
      </c>
      <c r="L41" s="265">
        <v>9.0849145826999997</v>
      </c>
      <c r="M41" s="265">
        <v>9.3153969031999999</v>
      </c>
      <c r="N41" s="265">
        <v>9.1159985145999993</v>
      </c>
      <c r="O41" s="265">
        <v>8.7709906519</v>
      </c>
      <c r="P41" s="265">
        <v>9.0156437644</v>
      </c>
      <c r="Q41" s="265">
        <v>8.9941523305000004</v>
      </c>
      <c r="R41" s="265">
        <v>8.9673706613000004</v>
      </c>
      <c r="S41" s="265">
        <v>9.1285000943999997</v>
      </c>
      <c r="T41" s="265">
        <v>9.5238134649999999</v>
      </c>
      <c r="U41" s="265">
        <v>9.7265838067000008</v>
      </c>
      <c r="V41" s="265">
        <v>9.6578171272999995</v>
      </c>
      <c r="W41" s="265">
        <v>9.3156104661000008</v>
      </c>
      <c r="X41" s="265">
        <v>9.1359800181999997</v>
      </c>
      <c r="Y41" s="265">
        <v>9.0901148383999999</v>
      </c>
      <c r="Z41" s="265">
        <v>9.0699133353000008</v>
      </c>
      <c r="AA41" s="265">
        <v>9.1572505598999996</v>
      </c>
      <c r="AB41" s="265">
        <v>9.0936037592000005</v>
      </c>
      <c r="AC41" s="265">
        <v>9.0964650832</v>
      </c>
      <c r="AD41" s="265">
        <v>9.0356109746000008</v>
      </c>
      <c r="AE41" s="265">
        <v>9.2855581071</v>
      </c>
      <c r="AF41" s="265">
        <v>9.3508447020999999</v>
      </c>
      <c r="AG41" s="265">
        <v>9.7062292958</v>
      </c>
      <c r="AH41" s="265">
        <v>9.4354159918999994</v>
      </c>
      <c r="AI41" s="265">
        <v>9.3210667481999998</v>
      </c>
      <c r="AJ41" s="265">
        <v>9.1385808355999991</v>
      </c>
      <c r="AK41" s="265">
        <v>9.1709704231</v>
      </c>
      <c r="AL41" s="265">
        <v>9.2328809905</v>
      </c>
      <c r="AM41" s="265">
        <v>9.0424892871000004</v>
      </c>
      <c r="AN41" s="265">
        <v>9.1327501375000004</v>
      </c>
      <c r="AO41" s="265">
        <v>9.1685260748000008</v>
      </c>
      <c r="AP41" s="265">
        <v>9.1820529648000004</v>
      </c>
      <c r="AQ41" s="265">
        <v>9.4572018963000009</v>
      </c>
      <c r="AR41" s="265">
        <v>9.5300766354000004</v>
      </c>
      <c r="AS41" s="265">
        <v>9.7396722987000004</v>
      </c>
      <c r="AT41" s="265">
        <v>9.6676036729000003</v>
      </c>
      <c r="AU41" s="265">
        <v>9.3204340577</v>
      </c>
      <c r="AV41" s="265">
        <v>9.2926813005</v>
      </c>
      <c r="AW41" s="265">
        <v>9.2305575874999999</v>
      </c>
      <c r="AX41" s="265">
        <v>9.1204848283000004</v>
      </c>
      <c r="AY41" s="265">
        <v>9.3800000000000008</v>
      </c>
      <c r="AZ41" s="265">
        <v>9.3478840000000005</v>
      </c>
      <c r="BA41" s="265">
        <v>9.2893760000000007</v>
      </c>
      <c r="BB41" s="389">
        <v>9.2156059999999993</v>
      </c>
      <c r="BC41" s="389">
        <v>9.4715009999999999</v>
      </c>
      <c r="BD41" s="389">
        <v>9.6243580000000009</v>
      </c>
      <c r="BE41" s="389">
        <v>9.8808399999999992</v>
      </c>
      <c r="BF41" s="389">
        <v>9.8001500000000004</v>
      </c>
      <c r="BG41" s="389">
        <v>9.4299099999999996</v>
      </c>
      <c r="BH41" s="389">
        <v>9.3639810000000008</v>
      </c>
      <c r="BI41" s="389">
        <v>9.3420860000000001</v>
      </c>
      <c r="BJ41" s="389">
        <v>9.2623409999999993</v>
      </c>
      <c r="BK41" s="389">
        <v>9.6187529999999999</v>
      </c>
      <c r="BL41" s="389">
        <v>9.5696030000000007</v>
      </c>
      <c r="BM41" s="389">
        <v>9.5121559999999992</v>
      </c>
      <c r="BN41" s="389">
        <v>9.3917909999999996</v>
      </c>
      <c r="BO41" s="389">
        <v>9.6367519999999995</v>
      </c>
      <c r="BP41" s="389">
        <v>9.7753630000000005</v>
      </c>
      <c r="BQ41" s="389">
        <v>10.05447</v>
      </c>
      <c r="BR41" s="389">
        <v>9.9631530000000001</v>
      </c>
      <c r="BS41" s="389">
        <v>9.5725169999999995</v>
      </c>
      <c r="BT41" s="389">
        <v>9.5316729999999996</v>
      </c>
      <c r="BU41" s="389">
        <v>9.5075570000000003</v>
      </c>
      <c r="BV41" s="389">
        <v>9.4138009999999994</v>
      </c>
    </row>
    <row r="42" spans="1:74" ht="11.1" customHeight="1" x14ac:dyDescent="0.2">
      <c r="A42" s="269" t="s">
        <v>217</v>
      </c>
      <c r="B42" s="207" t="s">
        <v>624</v>
      </c>
      <c r="C42" s="265">
        <v>7.0555670654</v>
      </c>
      <c r="D42" s="265">
        <v>7.1105241318000001</v>
      </c>
      <c r="E42" s="265">
        <v>7.3027948637</v>
      </c>
      <c r="F42" s="265">
        <v>7.3381050884999999</v>
      </c>
      <c r="G42" s="265">
        <v>7.6698143771999998</v>
      </c>
      <c r="H42" s="265">
        <v>8.0733096823999997</v>
      </c>
      <c r="I42" s="265">
        <v>8.4804298478</v>
      </c>
      <c r="J42" s="265">
        <v>8.4799558515999998</v>
      </c>
      <c r="K42" s="265">
        <v>8.0744154824999992</v>
      </c>
      <c r="L42" s="265">
        <v>7.7805153090000001</v>
      </c>
      <c r="M42" s="265">
        <v>7.8570008483000002</v>
      </c>
      <c r="N42" s="265">
        <v>7.8333643679999998</v>
      </c>
      <c r="O42" s="265">
        <v>7.5079291606999998</v>
      </c>
      <c r="P42" s="265">
        <v>7.6387405118</v>
      </c>
      <c r="Q42" s="265">
        <v>7.7856501612000004</v>
      </c>
      <c r="R42" s="265">
        <v>7.8852237022000002</v>
      </c>
      <c r="S42" s="265">
        <v>8.2840273780999993</v>
      </c>
      <c r="T42" s="265">
        <v>8.9430339898</v>
      </c>
      <c r="U42" s="265">
        <v>9.3167418878999992</v>
      </c>
      <c r="V42" s="265">
        <v>9.2453401864</v>
      </c>
      <c r="W42" s="265">
        <v>8.6961534931000006</v>
      </c>
      <c r="X42" s="265">
        <v>8.0105394961999998</v>
      </c>
      <c r="Y42" s="265">
        <v>7.7102876521999999</v>
      </c>
      <c r="Z42" s="265">
        <v>7.7031265209999997</v>
      </c>
      <c r="AA42" s="265">
        <v>7.8480932347000003</v>
      </c>
      <c r="AB42" s="265">
        <v>7.9449592769999997</v>
      </c>
      <c r="AC42" s="265">
        <v>8.0549608843999998</v>
      </c>
      <c r="AD42" s="265">
        <v>8.0934650250000004</v>
      </c>
      <c r="AE42" s="265">
        <v>8.4334866034000004</v>
      </c>
      <c r="AF42" s="265">
        <v>9.2171821478999991</v>
      </c>
      <c r="AG42" s="265">
        <v>9.5088709407999996</v>
      </c>
      <c r="AH42" s="265">
        <v>9.4875221775000007</v>
      </c>
      <c r="AI42" s="265">
        <v>8.9037759968000003</v>
      </c>
      <c r="AJ42" s="265">
        <v>8.2489798655000008</v>
      </c>
      <c r="AK42" s="265">
        <v>7.995033319</v>
      </c>
      <c r="AL42" s="265">
        <v>8.1118395345999996</v>
      </c>
      <c r="AM42" s="265">
        <v>8.2422181214000005</v>
      </c>
      <c r="AN42" s="265">
        <v>8.4833250885000009</v>
      </c>
      <c r="AO42" s="265">
        <v>8.5350389780999993</v>
      </c>
      <c r="AP42" s="265">
        <v>8.4810804097000005</v>
      </c>
      <c r="AQ42" s="265">
        <v>8.9733885884000006</v>
      </c>
      <c r="AR42" s="265">
        <v>9.7635434822999994</v>
      </c>
      <c r="AS42" s="265">
        <v>10.033858194</v>
      </c>
      <c r="AT42" s="265">
        <v>9.9419468401</v>
      </c>
      <c r="AU42" s="265">
        <v>9.3656773451999999</v>
      </c>
      <c r="AV42" s="265">
        <v>8.6555795585999995</v>
      </c>
      <c r="AW42" s="265">
        <v>8.4329282873999993</v>
      </c>
      <c r="AX42" s="265">
        <v>8.4191586660999995</v>
      </c>
      <c r="AY42" s="265">
        <v>8.4499999999999993</v>
      </c>
      <c r="AZ42" s="265">
        <v>8.6139749999999999</v>
      </c>
      <c r="BA42" s="265">
        <v>8.7342840000000006</v>
      </c>
      <c r="BB42" s="389">
        <v>8.6625390000000007</v>
      </c>
      <c r="BC42" s="389">
        <v>9.1385839999999998</v>
      </c>
      <c r="BD42" s="389">
        <v>9.9386320000000001</v>
      </c>
      <c r="BE42" s="389">
        <v>10.23751</v>
      </c>
      <c r="BF42" s="389">
        <v>10.14588</v>
      </c>
      <c r="BG42" s="389">
        <v>9.5166000000000004</v>
      </c>
      <c r="BH42" s="389">
        <v>8.8146900000000006</v>
      </c>
      <c r="BI42" s="389">
        <v>8.5679999999999996</v>
      </c>
      <c r="BJ42" s="389">
        <v>8.5714159999999993</v>
      </c>
      <c r="BK42" s="389">
        <v>8.5816110000000005</v>
      </c>
      <c r="BL42" s="389">
        <v>8.7547979999999992</v>
      </c>
      <c r="BM42" s="389">
        <v>8.8430520000000001</v>
      </c>
      <c r="BN42" s="389">
        <v>8.7715490000000003</v>
      </c>
      <c r="BO42" s="389">
        <v>9.2403189999999995</v>
      </c>
      <c r="BP42" s="389">
        <v>10.042809999999999</v>
      </c>
      <c r="BQ42" s="389">
        <v>10.40124</v>
      </c>
      <c r="BR42" s="389">
        <v>10.30827</v>
      </c>
      <c r="BS42" s="389">
        <v>9.6686289999999993</v>
      </c>
      <c r="BT42" s="389">
        <v>8.9434009999999997</v>
      </c>
      <c r="BU42" s="389">
        <v>8.6939220000000006</v>
      </c>
      <c r="BV42" s="389">
        <v>8.7033699999999996</v>
      </c>
    </row>
    <row r="43" spans="1:74" ht="11.1" customHeight="1" x14ac:dyDescent="0.2">
      <c r="A43" s="269" t="s">
        <v>218</v>
      </c>
      <c r="B43" s="207" t="s">
        <v>625</v>
      </c>
      <c r="C43" s="265">
        <v>8.9346577507999996</v>
      </c>
      <c r="D43" s="265">
        <v>9.4992770992000004</v>
      </c>
      <c r="E43" s="265">
        <v>9.3643123877000001</v>
      </c>
      <c r="F43" s="265">
        <v>9.3427461211999994</v>
      </c>
      <c r="G43" s="265">
        <v>9.2611209478000003</v>
      </c>
      <c r="H43" s="265">
        <v>9.2932200017</v>
      </c>
      <c r="I43" s="265">
        <v>9.3919250882000007</v>
      </c>
      <c r="J43" s="265">
        <v>9.5079850501000003</v>
      </c>
      <c r="K43" s="265">
        <v>9.5182217372999993</v>
      </c>
      <c r="L43" s="265">
        <v>9.6246903880999994</v>
      </c>
      <c r="M43" s="265">
        <v>9.6872064412000007</v>
      </c>
      <c r="N43" s="265">
        <v>9.8041387301</v>
      </c>
      <c r="O43" s="265">
        <v>9.4649902977</v>
      </c>
      <c r="P43" s="265">
        <v>9.4939776569000003</v>
      </c>
      <c r="Q43" s="265">
        <v>9.4917125674000005</v>
      </c>
      <c r="R43" s="265">
        <v>9.4837881608999997</v>
      </c>
      <c r="S43" s="265">
        <v>9.6443207264000002</v>
      </c>
      <c r="T43" s="265">
        <v>10.002372748000001</v>
      </c>
      <c r="U43" s="265">
        <v>10.096511647</v>
      </c>
      <c r="V43" s="265">
        <v>10.148468931</v>
      </c>
      <c r="W43" s="265">
        <v>9.9717592383000007</v>
      </c>
      <c r="X43" s="265">
        <v>9.6461598279</v>
      </c>
      <c r="Y43" s="265">
        <v>9.5365250491999998</v>
      </c>
      <c r="Z43" s="265">
        <v>9.5356571443</v>
      </c>
      <c r="AA43" s="265">
        <v>9.5951734597999998</v>
      </c>
      <c r="AB43" s="265">
        <v>9.6150360552999992</v>
      </c>
      <c r="AC43" s="265">
        <v>9.5095993613999994</v>
      </c>
      <c r="AD43" s="265">
        <v>9.4805025709000006</v>
      </c>
      <c r="AE43" s="265">
        <v>9.5178800029000001</v>
      </c>
      <c r="AF43" s="265">
        <v>9.9568568142</v>
      </c>
      <c r="AG43" s="265">
        <v>10.097903919</v>
      </c>
      <c r="AH43" s="265">
        <v>10.050867603</v>
      </c>
      <c r="AI43" s="265">
        <v>9.9736085667999994</v>
      </c>
      <c r="AJ43" s="265">
        <v>9.6006970797999998</v>
      </c>
      <c r="AK43" s="265">
        <v>9.5674093824999993</v>
      </c>
      <c r="AL43" s="265">
        <v>9.5493685801999995</v>
      </c>
      <c r="AM43" s="265">
        <v>9.4585340281000008</v>
      </c>
      <c r="AN43" s="265">
        <v>9.5569658178000001</v>
      </c>
      <c r="AO43" s="265">
        <v>9.4813005150999992</v>
      </c>
      <c r="AP43" s="265">
        <v>9.4414548081999996</v>
      </c>
      <c r="AQ43" s="265">
        <v>9.5463675641000005</v>
      </c>
      <c r="AR43" s="265">
        <v>9.9593161105999997</v>
      </c>
      <c r="AS43" s="265">
        <v>10.085031012</v>
      </c>
      <c r="AT43" s="265">
        <v>10.071921176</v>
      </c>
      <c r="AU43" s="265">
        <v>10.022653259</v>
      </c>
      <c r="AV43" s="265">
        <v>9.6740629227999992</v>
      </c>
      <c r="AW43" s="265">
        <v>9.6054093533000007</v>
      </c>
      <c r="AX43" s="265">
        <v>9.6896045289000003</v>
      </c>
      <c r="AY43" s="265">
        <v>9.99</v>
      </c>
      <c r="AZ43" s="265">
        <v>10.04532</v>
      </c>
      <c r="BA43" s="265">
        <v>9.8927659999999999</v>
      </c>
      <c r="BB43" s="389">
        <v>9.8543299999999991</v>
      </c>
      <c r="BC43" s="389">
        <v>9.9655909999999999</v>
      </c>
      <c r="BD43" s="389">
        <v>10.280290000000001</v>
      </c>
      <c r="BE43" s="389">
        <v>10.37838</v>
      </c>
      <c r="BF43" s="389">
        <v>10.324310000000001</v>
      </c>
      <c r="BG43" s="389">
        <v>10.262370000000001</v>
      </c>
      <c r="BH43" s="389">
        <v>9.9277750000000005</v>
      </c>
      <c r="BI43" s="389">
        <v>9.8508049999999994</v>
      </c>
      <c r="BJ43" s="389">
        <v>9.8708930000000006</v>
      </c>
      <c r="BK43" s="389">
        <v>10.288639999999999</v>
      </c>
      <c r="BL43" s="389">
        <v>10.2906</v>
      </c>
      <c r="BM43" s="389">
        <v>10.14723</v>
      </c>
      <c r="BN43" s="389">
        <v>10.04203</v>
      </c>
      <c r="BO43" s="389">
        <v>10.13097</v>
      </c>
      <c r="BP43" s="389">
        <v>10.43552</v>
      </c>
      <c r="BQ43" s="389">
        <v>10.52289</v>
      </c>
      <c r="BR43" s="389">
        <v>10.45556</v>
      </c>
      <c r="BS43" s="389">
        <v>10.3809</v>
      </c>
      <c r="BT43" s="389">
        <v>10.062609999999999</v>
      </c>
      <c r="BU43" s="389">
        <v>9.9780920000000002</v>
      </c>
      <c r="BV43" s="389">
        <v>9.9829179999999997</v>
      </c>
    </row>
    <row r="44" spans="1:74" ht="11.1" customHeight="1" x14ac:dyDescent="0.2">
      <c r="A44" s="269" t="s">
        <v>219</v>
      </c>
      <c r="B44" s="207" t="s">
        <v>626</v>
      </c>
      <c r="C44" s="265">
        <v>7.5885340196</v>
      </c>
      <c r="D44" s="265">
        <v>7.4537055212999999</v>
      </c>
      <c r="E44" s="265">
        <v>7.3648810052</v>
      </c>
      <c r="F44" s="265">
        <v>7.7434115345999999</v>
      </c>
      <c r="G44" s="265">
        <v>7.8353237800000004</v>
      </c>
      <c r="H44" s="265">
        <v>7.9529501955999997</v>
      </c>
      <c r="I44" s="265">
        <v>8.0515585529999996</v>
      </c>
      <c r="J44" s="265">
        <v>8.3578378635000004</v>
      </c>
      <c r="K44" s="265">
        <v>8.3204679204000005</v>
      </c>
      <c r="L44" s="265">
        <v>8.5522125169999992</v>
      </c>
      <c r="M44" s="265">
        <v>8.4960927523999992</v>
      </c>
      <c r="N44" s="265">
        <v>8.4693266228000006</v>
      </c>
      <c r="O44" s="265">
        <v>8.2656104284000005</v>
      </c>
      <c r="P44" s="265">
        <v>8.2935717577000005</v>
      </c>
      <c r="Q44" s="265">
        <v>8.1678864118999996</v>
      </c>
      <c r="R44" s="265">
        <v>8.1709682440999991</v>
      </c>
      <c r="S44" s="265">
        <v>8.5539202989999996</v>
      </c>
      <c r="T44" s="265">
        <v>8.9702060421999992</v>
      </c>
      <c r="U44" s="265">
        <v>9.0783421784999998</v>
      </c>
      <c r="V44" s="265">
        <v>9.0991586573000003</v>
      </c>
      <c r="W44" s="265">
        <v>8.9221266702000008</v>
      </c>
      <c r="X44" s="265">
        <v>8.4051812577000007</v>
      </c>
      <c r="Y44" s="265">
        <v>8.2463107027000007</v>
      </c>
      <c r="Z44" s="265">
        <v>8.4752240169000004</v>
      </c>
      <c r="AA44" s="265">
        <v>8.3490161923000006</v>
      </c>
      <c r="AB44" s="265">
        <v>8.2988348857999998</v>
      </c>
      <c r="AC44" s="265">
        <v>8.2285959932000008</v>
      </c>
      <c r="AD44" s="265">
        <v>8.1912993957999998</v>
      </c>
      <c r="AE44" s="265">
        <v>8.3916527079000005</v>
      </c>
      <c r="AF44" s="265">
        <v>8.995110875</v>
      </c>
      <c r="AG44" s="265">
        <v>9.0849008459</v>
      </c>
      <c r="AH44" s="265">
        <v>8.9639834004000001</v>
      </c>
      <c r="AI44" s="265">
        <v>8.9389530266000001</v>
      </c>
      <c r="AJ44" s="265">
        <v>8.3589705372999994</v>
      </c>
      <c r="AK44" s="265">
        <v>8.3458573203000004</v>
      </c>
      <c r="AL44" s="265">
        <v>8.5636056051999994</v>
      </c>
      <c r="AM44" s="265">
        <v>8.4643790659999993</v>
      </c>
      <c r="AN44" s="265">
        <v>8.4019467557999992</v>
      </c>
      <c r="AO44" s="265">
        <v>8.3992723195999996</v>
      </c>
      <c r="AP44" s="265">
        <v>8.3145049307000001</v>
      </c>
      <c r="AQ44" s="265">
        <v>8.4916619113999996</v>
      </c>
      <c r="AR44" s="265">
        <v>9.1764284719999996</v>
      </c>
      <c r="AS44" s="265">
        <v>9.2152448185000004</v>
      </c>
      <c r="AT44" s="265">
        <v>9.1421752557999998</v>
      </c>
      <c r="AU44" s="265">
        <v>9.1045021441999996</v>
      </c>
      <c r="AV44" s="265">
        <v>8.5636448536999996</v>
      </c>
      <c r="AW44" s="265">
        <v>8.4190747422999994</v>
      </c>
      <c r="AX44" s="265">
        <v>8.6101705550999998</v>
      </c>
      <c r="AY44" s="265">
        <v>8.99</v>
      </c>
      <c r="AZ44" s="265">
        <v>8.8910289999999996</v>
      </c>
      <c r="BA44" s="265">
        <v>8.7745999999999995</v>
      </c>
      <c r="BB44" s="389">
        <v>8.6430299999999995</v>
      </c>
      <c r="BC44" s="389">
        <v>8.8496380000000006</v>
      </c>
      <c r="BD44" s="389">
        <v>9.4146699999999992</v>
      </c>
      <c r="BE44" s="389">
        <v>9.4837659999999993</v>
      </c>
      <c r="BF44" s="389">
        <v>9.4485189999999992</v>
      </c>
      <c r="BG44" s="389">
        <v>9.2928499999999996</v>
      </c>
      <c r="BH44" s="389">
        <v>8.7435919999999996</v>
      </c>
      <c r="BI44" s="389">
        <v>8.6213359999999994</v>
      </c>
      <c r="BJ44" s="389">
        <v>8.8120530000000006</v>
      </c>
      <c r="BK44" s="389">
        <v>9.2766800000000007</v>
      </c>
      <c r="BL44" s="389">
        <v>9.1575930000000003</v>
      </c>
      <c r="BM44" s="389">
        <v>9.0452709999999996</v>
      </c>
      <c r="BN44" s="389">
        <v>8.9106570000000005</v>
      </c>
      <c r="BO44" s="389">
        <v>9.0808060000000008</v>
      </c>
      <c r="BP44" s="389">
        <v>9.6302830000000004</v>
      </c>
      <c r="BQ44" s="389">
        <v>9.6284460000000003</v>
      </c>
      <c r="BR44" s="389">
        <v>9.5829930000000001</v>
      </c>
      <c r="BS44" s="389">
        <v>9.4088930000000008</v>
      </c>
      <c r="BT44" s="389">
        <v>8.9295109999999998</v>
      </c>
      <c r="BU44" s="389">
        <v>8.7893500000000007</v>
      </c>
      <c r="BV44" s="389">
        <v>8.9836139999999993</v>
      </c>
    </row>
    <row r="45" spans="1:74" ht="11.1" customHeight="1" x14ac:dyDescent="0.2">
      <c r="A45" s="269" t="s">
        <v>220</v>
      </c>
      <c r="B45" s="207" t="s">
        <v>627</v>
      </c>
      <c r="C45" s="265">
        <v>8.6663654710000007</v>
      </c>
      <c r="D45" s="265">
        <v>8.6364141385999993</v>
      </c>
      <c r="E45" s="265">
        <v>8.6967907126000004</v>
      </c>
      <c r="F45" s="265">
        <v>8.6071317273000005</v>
      </c>
      <c r="G45" s="265">
        <v>8.4764486022999996</v>
      </c>
      <c r="H45" s="265">
        <v>8.4547415228999991</v>
      </c>
      <c r="I45" s="265">
        <v>8.3807800426999997</v>
      </c>
      <c r="J45" s="265">
        <v>8.5986398037999994</v>
      </c>
      <c r="K45" s="265">
        <v>8.6528935023999995</v>
      </c>
      <c r="L45" s="265">
        <v>8.7240972955</v>
      </c>
      <c r="M45" s="265">
        <v>8.3695281145999996</v>
      </c>
      <c r="N45" s="265">
        <v>8.5691765573000005</v>
      </c>
      <c r="O45" s="265">
        <v>8.0727140734000002</v>
      </c>
      <c r="P45" s="265">
        <v>8.2826732227999997</v>
      </c>
      <c r="Q45" s="265">
        <v>8.2371483714</v>
      </c>
      <c r="R45" s="265">
        <v>8.1814904040999998</v>
      </c>
      <c r="S45" s="265">
        <v>8.3905425858000005</v>
      </c>
      <c r="T45" s="265">
        <v>8.9008007964000004</v>
      </c>
      <c r="U45" s="265">
        <v>8.9633784176999995</v>
      </c>
      <c r="V45" s="265">
        <v>9.1806133476999996</v>
      </c>
      <c r="W45" s="265">
        <v>9.0004460682000005</v>
      </c>
      <c r="X45" s="265">
        <v>8.4133114370000008</v>
      </c>
      <c r="Y45" s="265">
        <v>8.1028002565000001</v>
      </c>
      <c r="Z45" s="265">
        <v>8.0491666534000004</v>
      </c>
      <c r="AA45" s="265">
        <v>8.0360516542999996</v>
      </c>
      <c r="AB45" s="265">
        <v>8.0955994826000008</v>
      </c>
      <c r="AC45" s="265">
        <v>7.8958796487000003</v>
      </c>
      <c r="AD45" s="265">
        <v>7.8249026273000002</v>
      </c>
      <c r="AE45" s="265">
        <v>7.9463695687999998</v>
      </c>
      <c r="AF45" s="265">
        <v>8.1969254257999999</v>
      </c>
      <c r="AG45" s="265">
        <v>8.3479806826999994</v>
      </c>
      <c r="AH45" s="265">
        <v>8.4461325509999998</v>
      </c>
      <c r="AI45" s="265">
        <v>8.3892112797999996</v>
      </c>
      <c r="AJ45" s="265">
        <v>8.0565599864999999</v>
      </c>
      <c r="AK45" s="265">
        <v>7.8449437137000002</v>
      </c>
      <c r="AL45" s="265">
        <v>7.9479979555</v>
      </c>
      <c r="AM45" s="265">
        <v>8.1670671682999991</v>
      </c>
      <c r="AN45" s="265">
        <v>8.1696222821000006</v>
      </c>
      <c r="AO45" s="265">
        <v>8.1681774946000001</v>
      </c>
      <c r="AP45" s="265">
        <v>8.1969838621999997</v>
      </c>
      <c r="AQ45" s="265">
        <v>8.4230566318999998</v>
      </c>
      <c r="AR45" s="265">
        <v>8.7478487856000005</v>
      </c>
      <c r="AS45" s="265">
        <v>8.8640624215999999</v>
      </c>
      <c r="AT45" s="265">
        <v>8.8606579870999997</v>
      </c>
      <c r="AU45" s="265">
        <v>8.7142443784000001</v>
      </c>
      <c r="AV45" s="265">
        <v>8.5011817283000006</v>
      </c>
      <c r="AW45" s="265">
        <v>8.1617974948000001</v>
      </c>
      <c r="AX45" s="265">
        <v>8.3021955233</v>
      </c>
      <c r="AY45" s="265">
        <v>8.3000000000000007</v>
      </c>
      <c r="AZ45" s="265">
        <v>8.3376560000000008</v>
      </c>
      <c r="BA45" s="265">
        <v>8.2281680000000001</v>
      </c>
      <c r="BB45" s="389">
        <v>8.2945670000000007</v>
      </c>
      <c r="BC45" s="389">
        <v>8.4953599999999998</v>
      </c>
      <c r="BD45" s="389">
        <v>8.8358489999999996</v>
      </c>
      <c r="BE45" s="389">
        <v>9.0367529999999991</v>
      </c>
      <c r="BF45" s="389">
        <v>9.1244639999999997</v>
      </c>
      <c r="BG45" s="389">
        <v>8.9720790000000008</v>
      </c>
      <c r="BH45" s="389">
        <v>8.7412229999999997</v>
      </c>
      <c r="BI45" s="389">
        <v>8.3713289999999994</v>
      </c>
      <c r="BJ45" s="389">
        <v>8.445627</v>
      </c>
      <c r="BK45" s="389">
        <v>8.4059620000000006</v>
      </c>
      <c r="BL45" s="389">
        <v>8.4731950000000005</v>
      </c>
      <c r="BM45" s="389">
        <v>8.2908840000000001</v>
      </c>
      <c r="BN45" s="389">
        <v>8.2469789999999996</v>
      </c>
      <c r="BO45" s="389">
        <v>8.4224150000000009</v>
      </c>
      <c r="BP45" s="389">
        <v>8.7192740000000004</v>
      </c>
      <c r="BQ45" s="389">
        <v>8.8858770000000007</v>
      </c>
      <c r="BR45" s="389">
        <v>8.9578950000000006</v>
      </c>
      <c r="BS45" s="389">
        <v>8.8139409999999998</v>
      </c>
      <c r="BT45" s="389">
        <v>8.69618</v>
      </c>
      <c r="BU45" s="389">
        <v>8.3689870000000006</v>
      </c>
      <c r="BV45" s="389">
        <v>8.4903379999999995</v>
      </c>
    </row>
    <row r="46" spans="1:74" s="120" customFormat="1" ht="11.1" customHeight="1" x14ac:dyDescent="0.2">
      <c r="A46" s="269" t="s">
        <v>221</v>
      </c>
      <c r="B46" s="207" t="s">
        <v>628</v>
      </c>
      <c r="C46" s="265">
        <v>7.9272324559999996</v>
      </c>
      <c r="D46" s="265">
        <v>7.9550346476999998</v>
      </c>
      <c r="E46" s="265">
        <v>8.0031132654999997</v>
      </c>
      <c r="F46" s="265">
        <v>8.1352366428000007</v>
      </c>
      <c r="G46" s="265">
        <v>8.4992521617999994</v>
      </c>
      <c r="H46" s="265">
        <v>8.6968186907000007</v>
      </c>
      <c r="I46" s="265">
        <v>8.8245835800000005</v>
      </c>
      <c r="J46" s="265">
        <v>8.8821054936999992</v>
      </c>
      <c r="K46" s="265">
        <v>8.9242893155999994</v>
      </c>
      <c r="L46" s="265">
        <v>8.5337107382999999</v>
      </c>
      <c r="M46" s="265">
        <v>8.1344496604999996</v>
      </c>
      <c r="N46" s="265">
        <v>8.0796088592000004</v>
      </c>
      <c r="O46" s="265">
        <v>7.9076433524</v>
      </c>
      <c r="P46" s="265">
        <v>8.0524924986999995</v>
      </c>
      <c r="Q46" s="265">
        <v>8.0532503783999996</v>
      </c>
      <c r="R46" s="265">
        <v>8.2526695047</v>
      </c>
      <c r="S46" s="265">
        <v>8.5618921507000003</v>
      </c>
      <c r="T46" s="265">
        <v>9.1386347753999999</v>
      </c>
      <c r="U46" s="265">
        <v>9.4699259689000002</v>
      </c>
      <c r="V46" s="265">
        <v>9.4208876616000001</v>
      </c>
      <c r="W46" s="265">
        <v>9.1741138627000005</v>
      </c>
      <c r="X46" s="265">
        <v>8.7100746650000005</v>
      </c>
      <c r="Y46" s="265">
        <v>8.0744676798999997</v>
      </c>
      <c r="Z46" s="265">
        <v>8.0636750146999994</v>
      </c>
      <c r="AA46" s="265">
        <v>8.1042932335</v>
      </c>
      <c r="AB46" s="265">
        <v>8.2203176555000006</v>
      </c>
      <c r="AC46" s="265">
        <v>8.2232997920000006</v>
      </c>
      <c r="AD46" s="265">
        <v>8.3611970071999995</v>
      </c>
      <c r="AE46" s="265">
        <v>8.8078285661999995</v>
      </c>
      <c r="AF46" s="265">
        <v>9.3508247082999993</v>
      </c>
      <c r="AG46" s="265">
        <v>9.6185486746999995</v>
      </c>
      <c r="AH46" s="265">
        <v>9.5546767747000008</v>
      </c>
      <c r="AI46" s="265">
        <v>9.2917227880999995</v>
      </c>
      <c r="AJ46" s="265">
        <v>8.8571875109999993</v>
      </c>
      <c r="AK46" s="265">
        <v>8.3286441769999993</v>
      </c>
      <c r="AL46" s="265">
        <v>8.3830879943000003</v>
      </c>
      <c r="AM46" s="265">
        <v>8.4459438666000004</v>
      </c>
      <c r="AN46" s="265">
        <v>8.5989207671999992</v>
      </c>
      <c r="AO46" s="265">
        <v>8.5852611937999992</v>
      </c>
      <c r="AP46" s="265">
        <v>8.7031966414999999</v>
      </c>
      <c r="AQ46" s="265">
        <v>9.0534866892999997</v>
      </c>
      <c r="AR46" s="265">
        <v>9.7112732205000007</v>
      </c>
      <c r="AS46" s="265">
        <v>10.006273593</v>
      </c>
      <c r="AT46" s="265">
        <v>9.9270637898</v>
      </c>
      <c r="AU46" s="265">
        <v>9.6932766463999993</v>
      </c>
      <c r="AV46" s="265">
        <v>9.1978531281000002</v>
      </c>
      <c r="AW46" s="265">
        <v>8.7096904465999998</v>
      </c>
      <c r="AX46" s="265">
        <v>8.8258444404999992</v>
      </c>
      <c r="AY46" s="265">
        <v>8.81</v>
      </c>
      <c r="AZ46" s="265">
        <v>8.9147920000000003</v>
      </c>
      <c r="BA46" s="265">
        <v>8.8662270000000003</v>
      </c>
      <c r="BB46" s="389">
        <v>9.0398840000000007</v>
      </c>
      <c r="BC46" s="389">
        <v>9.3859180000000002</v>
      </c>
      <c r="BD46" s="389">
        <v>9.9702289999999998</v>
      </c>
      <c r="BE46" s="389">
        <v>10.39992</v>
      </c>
      <c r="BF46" s="389">
        <v>10.275410000000001</v>
      </c>
      <c r="BG46" s="389">
        <v>10.055099999999999</v>
      </c>
      <c r="BH46" s="389">
        <v>9.549868</v>
      </c>
      <c r="BI46" s="389">
        <v>8.9230479999999996</v>
      </c>
      <c r="BJ46" s="389">
        <v>8.9639810000000004</v>
      </c>
      <c r="BK46" s="389">
        <v>9.0464020000000005</v>
      </c>
      <c r="BL46" s="389">
        <v>9.1640270000000008</v>
      </c>
      <c r="BM46" s="389">
        <v>9.1544550000000005</v>
      </c>
      <c r="BN46" s="389">
        <v>9.2215340000000001</v>
      </c>
      <c r="BO46" s="389">
        <v>9.5736249999999998</v>
      </c>
      <c r="BP46" s="389">
        <v>10.172029999999999</v>
      </c>
      <c r="BQ46" s="389">
        <v>10.62458</v>
      </c>
      <c r="BR46" s="389">
        <v>10.498290000000001</v>
      </c>
      <c r="BS46" s="389">
        <v>10.279590000000001</v>
      </c>
      <c r="BT46" s="389">
        <v>9.7086079999999999</v>
      </c>
      <c r="BU46" s="389">
        <v>9.0791579999999996</v>
      </c>
      <c r="BV46" s="389">
        <v>9.1385539999999992</v>
      </c>
    </row>
    <row r="47" spans="1:74" s="120" customFormat="1" ht="11.1" customHeight="1" x14ac:dyDescent="0.2">
      <c r="A47" s="269" t="s">
        <v>222</v>
      </c>
      <c r="B47" s="209" t="s">
        <v>629</v>
      </c>
      <c r="C47" s="265">
        <v>10.186666517999999</v>
      </c>
      <c r="D47" s="265">
        <v>9.8567859601999999</v>
      </c>
      <c r="E47" s="265">
        <v>10.197117573</v>
      </c>
      <c r="F47" s="265">
        <v>9.9452775955000003</v>
      </c>
      <c r="G47" s="265">
        <v>10.327102589000001</v>
      </c>
      <c r="H47" s="265">
        <v>10.994361323</v>
      </c>
      <c r="I47" s="265">
        <v>11.180499595000001</v>
      </c>
      <c r="J47" s="265">
        <v>11.344650265</v>
      </c>
      <c r="K47" s="265">
        <v>11.773535101</v>
      </c>
      <c r="L47" s="265">
        <v>11.243276228999999</v>
      </c>
      <c r="M47" s="265">
        <v>10.837298325000001</v>
      </c>
      <c r="N47" s="265">
        <v>10.661722091</v>
      </c>
      <c r="O47" s="265">
        <v>10.393149051</v>
      </c>
      <c r="P47" s="265">
        <v>10.266733168</v>
      </c>
      <c r="Q47" s="265">
        <v>10.155048101</v>
      </c>
      <c r="R47" s="265">
        <v>10.218051579999999</v>
      </c>
      <c r="S47" s="265">
        <v>10.681116979</v>
      </c>
      <c r="T47" s="265">
        <v>11.60645809</v>
      </c>
      <c r="U47" s="265">
        <v>12.241291685</v>
      </c>
      <c r="V47" s="265">
        <v>12.078468340000001</v>
      </c>
      <c r="W47" s="265">
        <v>11.949234612</v>
      </c>
      <c r="X47" s="265">
        <v>11.274047382999999</v>
      </c>
      <c r="Y47" s="265">
        <v>10.676687230000001</v>
      </c>
      <c r="Z47" s="265">
        <v>10.288992926000001</v>
      </c>
      <c r="AA47" s="265">
        <v>10.680428358</v>
      </c>
      <c r="AB47" s="265">
        <v>10.471682739</v>
      </c>
      <c r="AC47" s="265">
        <v>10.457332210000001</v>
      </c>
      <c r="AD47" s="265">
        <v>10.497516208</v>
      </c>
      <c r="AE47" s="265">
        <v>10.916717159999999</v>
      </c>
      <c r="AF47" s="265">
        <v>12.242108942</v>
      </c>
      <c r="AG47" s="265">
        <v>11.997789827</v>
      </c>
      <c r="AH47" s="265">
        <v>12.809353637999999</v>
      </c>
      <c r="AI47" s="265">
        <v>13.036183227</v>
      </c>
      <c r="AJ47" s="265">
        <v>11.443689339000001</v>
      </c>
      <c r="AK47" s="265">
        <v>10.953160236</v>
      </c>
      <c r="AL47" s="265">
        <v>10.669639115000001</v>
      </c>
      <c r="AM47" s="265">
        <v>11.022444338</v>
      </c>
      <c r="AN47" s="265">
        <v>11.034325537000001</v>
      </c>
      <c r="AO47" s="265">
        <v>10.910808426999999</v>
      </c>
      <c r="AP47" s="265">
        <v>11.022930122</v>
      </c>
      <c r="AQ47" s="265">
        <v>11.833097198000001</v>
      </c>
      <c r="AR47" s="265">
        <v>13.382692576</v>
      </c>
      <c r="AS47" s="265">
        <v>13.351646811</v>
      </c>
      <c r="AT47" s="265">
        <v>13.243348462</v>
      </c>
      <c r="AU47" s="265">
        <v>13.231569027000001</v>
      </c>
      <c r="AV47" s="265">
        <v>12.194673089</v>
      </c>
      <c r="AW47" s="265">
        <v>12.018558307999999</v>
      </c>
      <c r="AX47" s="265">
        <v>11.292028898</v>
      </c>
      <c r="AY47" s="265">
        <v>11.6</v>
      </c>
      <c r="AZ47" s="265">
        <v>11.574059999999999</v>
      </c>
      <c r="BA47" s="265">
        <v>11.464930000000001</v>
      </c>
      <c r="BB47" s="389">
        <v>11.65804</v>
      </c>
      <c r="BC47" s="389">
        <v>12.321899999999999</v>
      </c>
      <c r="BD47" s="389">
        <v>13.765940000000001</v>
      </c>
      <c r="BE47" s="389">
        <v>13.689260000000001</v>
      </c>
      <c r="BF47" s="389">
        <v>13.71589</v>
      </c>
      <c r="BG47" s="389">
        <v>13.87933</v>
      </c>
      <c r="BH47" s="389">
        <v>12.651479999999999</v>
      </c>
      <c r="BI47" s="389">
        <v>12.099030000000001</v>
      </c>
      <c r="BJ47" s="389">
        <v>11.62046</v>
      </c>
      <c r="BK47" s="389">
        <v>12.069750000000001</v>
      </c>
      <c r="BL47" s="389">
        <v>11.937530000000001</v>
      </c>
      <c r="BM47" s="389">
        <v>11.82512</v>
      </c>
      <c r="BN47" s="389">
        <v>11.962590000000001</v>
      </c>
      <c r="BO47" s="389">
        <v>12.64987</v>
      </c>
      <c r="BP47" s="389">
        <v>14.1493</v>
      </c>
      <c r="BQ47" s="389">
        <v>14.162599999999999</v>
      </c>
      <c r="BR47" s="389">
        <v>14.16567</v>
      </c>
      <c r="BS47" s="389">
        <v>14.30223</v>
      </c>
      <c r="BT47" s="389">
        <v>12.89236</v>
      </c>
      <c r="BU47" s="389">
        <v>12.316269999999999</v>
      </c>
      <c r="BV47" s="389">
        <v>11.814249999999999</v>
      </c>
    </row>
    <row r="48" spans="1:74" s="120" customFormat="1" ht="11.1" customHeight="1" x14ac:dyDescent="0.2">
      <c r="A48" s="269" t="s">
        <v>223</v>
      </c>
      <c r="B48" s="210" t="s">
        <v>598</v>
      </c>
      <c r="C48" s="218">
        <v>9.2799999999999994</v>
      </c>
      <c r="D48" s="218">
        <v>9.3699999999999992</v>
      </c>
      <c r="E48" s="218">
        <v>9.4</v>
      </c>
      <c r="F48" s="218">
        <v>9.43</v>
      </c>
      <c r="G48" s="218">
        <v>9.49</v>
      </c>
      <c r="H48" s="218">
        <v>9.61</v>
      </c>
      <c r="I48" s="218">
        <v>9.76</v>
      </c>
      <c r="J48" s="218">
        <v>9.85</v>
      </c>
      <c r="K48" s="218">
        <v>9.89</v>
      </c>
      <c r="L48" s="218">
        <v>9.8800000000000008</v>
      </c>
      <c r="M48" s="218">
        <v>9.85</v>
      </c>
      <c r="N48" s="218">
        <v>9.83</v>
      </c>
      <c r="O48" s="218">
        <v>9.48</v>
      </c>
      <c r="P48" s="218">
        <v>9.56</v>
      </c>
      <c r="Q48" s="218">
        <v>9.5500000000000007</v>
      </c>
      <c r="R48" s="218">
        <v>9.5399999999999991</v>
      </c>
      <c r="S48" s="218">
        <v>9.7799999999999994</v>
      </c>
      <c r="T48" s="218">
        <v>10.26</v>
      </c>
      <c r="U48" s="218">
        <v>10.47</v>
      </c>
      <c r="V48" s="218">
        <v>10.49</v>
      </c>
      <c r="W48" s="218">
        <v>10.29</v>
      </c>
      <c r="X48" s="218">
        <v>9.83</v>
      </c>
      <c r="Y48" s="218">
        <v>9.58</v>
      </c>
      <c r="Z48" s="218">
        <v>9.5299999999999994</v>
      </c>
      <c r="AA48" s="218">
        <v>9.61</v>
      </c>
      <c r="AB48" s="218">
        <v>9.58</v>
      </c>
      <c r="AC48" s="218">
        <v>9.52</v>
      </c>
      <c r="AD48" s="218">
        <v>9.4700000000000006</v>
      </c>
      <c r="AE48" s="218">
        <v>9.64</v>
      </c>
      <c r="AF48" s="218">
        <v>10.130000000000001</v>
      </c>
      <c r="AG48" s="218">
        <v>10.3</v>
      </c>
      <c r="AH48" s="218">
        <v>10.32</v>
      </c>
      <c r="AI48" s="218">
        <v>10.26</v>
      </c>
      <c r="AJ48" s="218">
        <v>9.74</v>
      </c>
      <c r="AK48" s="218">
        <v>9.58</v>
      </c>
      <c r="AL48" s="218">
        <v>9.64</v>
      </c>
      <c r="AM48" s="218">
        <v>9.66</v>
      </c>
      <c r="AN48" s="218">
        <v>9.7899999999999991</v>
      </c>
      <c r="AO48" s="218">
        <v>9.7100000000000009</v>
      </c>
      <c r="AP48" s="218">
        <v>9.67</v>
      </c>
      <c r="AQ48" s="218">
        <v>9.9499999999999993</v>
      </c>
      <c r="AR48" s="218">
        <v>10.47</v>
      </c>
      <c r="AS48" s="218">
        <v>10.7</v>
      </c>
      <c r="AT48" s="218">
        <v>10.59</v>
      </c>
      <c r="AU48" s="218">
        <v>10.43</v>
      </c>
      <c r="AV48" s="218">
        <v>10.01</v>
      </c>
      <c r="AW48" s="218">
        <v>9.83</v>
      </c>
      <c r="AX48" s="218">
        <v>9.8800000000000008</v>
      </c>
      <c r="AY48" s="218">
        <v>10.130000000000001</v>
      </c>
      <c r="AZ48" s="218">
        <v>10.175219999999999</v>
      </c>
      <c r="BA48" s="218">
        <v>10.038589999999999</v>
      </c>
      <c r="BB48" s="391">
        <v>10.023580000000001</v>
      </c>
      <c r="BC48" s="391">
        <v>10.254670000000001</v>
      </c>
      <c r="BD48" s="391">
        <v>10.753830000000001</v>
      </c>
      <c r="BE48" s="391">
        <v>10.954829999999999</v>
      </c>
      <c r="BF48" s="391">
        <v>10.8918</v>
      </c>
      <c r="BG48" s="391">
        <v>10.733219999999999</v>
      </c>
      <c r="BH48" s="391">
        <v>10.28322</v>
      </c>
      <c r="BI48" s="391">
        <v>10.064629999999999</v>
      </c>
      <c r="BJ48" s="391">
        <v>10.08638</v>
      </c>
      <c r="BK48" s="391">
        <v>10.41924</v>
      </c>
      <c r="BL48" s="391">
        <v>10.41691</v>
      </c>
      <c r="BM48" s="391">
        <v>10.28468</v>
      </c>
      <c r="BN48" s="391">
        <v>10.179180000000001</v>
      </c>
      <c r="BO48" s="391">
        <v>10.39329</v>
      </c>
      <c r="BP48" s="391">
        <v>10.889469999999999</v>
      </c>
      <c r="BQ48" s="391">
        <v>11.08389</v>
      </c>
      <c r="BR48" s="391">
        <v>11.009040000000001</v>
      </c>
      <c r="BS48" s="391">
        <v>10.840769999999999</v>
      </c>
      <c r="BT48" s="391">
        <v>10.407819999999999</v>
      </c>
      <c r="BU48" s="391">
        <v>10.19244</v>
      </c>
      <c r="BV48" s="391">
        <v>10.22293</v>
      </c>
    </row>
    <row r="49" spans="1:74" s="300" customFormat="1" ht="11.1" customHeight="1" x14ac:dyDescent="0.2">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1"/>
      <c r="AZ49" s="371"/>
      <c r="BA49" s="371"/>
      <c r="BB49" s="371"/>
      <c r="BC49" s="371"/>
      <c r="BD49" s="371"/>
      <c r="BE49" s="371"/>
      <c r="BF49" s="371"/>
      <c r="BG49" s="371"/>
      <c r="BH49" s="371"/>
      <c r="BI49" s="371"/>
      <c r="BJ49" s="371"/>
      <c r="BK49" s="371"/>
      <c r="BL49" s="371"/>
      <c r="BM49" s="371"/>
      <c r="BN49" s="371"/>
      <c r="BO49" s="371"/>
      <c r="BP49" s="371"/>
      <c r="BQ49" s="371"/>
      <c r="BR49" s="371"/>
      <c r="BS49" s="371"/>
      <c r="BT49" s="371"/>
      <c r="BU49" s="371"/>
      <c r="BV49" s="371"/>
    </row>
    <row r="50" spans="1:74" s="300" customFormat="1" ht="12" customHeight="1" x14ac:dyDescent="0.2">
      <c r="A50" s="119"/>
      <c r="B50" s="670" t="s">
        <v>1116</v>
      </c>
      <c r="C50" s="667"/>
      <c r="D50" s="667"/>
      <c r="E50" s="667"/>
      <c r="F50" s="667"/>
      <c r="G50" s="667"/>
      <c r="H50" s="667"/>
      <c r="I50" s="667"/>
      <c r="J50" s="667"/>
      <c r="K50" s="667"/>
      <c r="L50" s="667"/>
      <c r="M50" s="667"/>
      <c r="N50" s="667"/>
      <c r="O50" s="667"/>
      <c r="P50" s="667"/>
      <c r="Q50" s="667"/>
      <c r="AY50" s="522"/>
      <c r="AZ50" s="522"/>
      <c r="BA50" s="522"/>
      <c r="BB50" s="522"/>
      <c r="BC50" s="522"/>
      <c r="BD50" s="522"/>
      <c r="BE50" s="522"/>
      <c r="BF50" s="522"/>
      <c r="BG50" s="522"/>
      <c r="BH50" s="522"/>
      <c r="BI50" s="522"/>
      <c r="BJ50" s="522"/>
    </row>
    <row r="51" spans="1:74" s="300" customFormat="1" ht="12" customHeight="1" x14ac:dyDescent="0.2">
      <c r="A51" s="119"/>
      <c r="B51" s="672" t="s">
        <v>144</v>
      </c>
      <c r="C51" s="667"/>
      <c r="D51" s="667"/>
      <c r="E51" s="667"/>
      <c r="F51" s="667"/>
      <c r="G51" s="667"/>
      <c r="H51" s="667"/>
      <c r="I51" s="667"/>
      <c r="J51" s="667"/>
      <c r="K51" s="667"/>
      <c r="L51" s="667"/>
      <c r="M51" s="667"/>
      <c r="N51" s="667"/>
      <c r="O51" s="667"/>
      <c r="P51" s="667"/>
      <c r="Q51" s="667"/>
      <c r="AY51" s="522"/>
      <c r="AZ51" s="522"/>
      <c r="BA51" s="522"/>
      <c r="BB51" s="522"/>
      <c r="BC51" s="522"/>
      <c r="BD51" s="522"/>
      <c r="BE51" s="522"/>
      <c r="BF51" s="522"/>
      <c r="BG51" s="522"/>
      <c r="BH51" s="522"/>
      <c r="BI51" s="522"/>
      <c r="BJ51" s="522"/>
    </row>
    <row r="52" spans="1:74" s="471" customFormat="1" ht="12" customHeight="1" x14ac:dyDescent="0.2">
      <c r="A52" s="470"/>
      <c r="B52" s="710" t="s">
        <v>1202</v>
      </c>
      <c r="C52" s="653"/>
      <c r="D52" s="653"/>
      <c r="E52" s="653"/>
      <c r="F52" s="653"/>
      <c r="G52" s="653"/>
      <c r="H52" s="653"/>
      <c r="I52" s="653"/>
      <c r="J52" s="653"/>
      <c r="K52" s="653"/>
      <c r="L52" s="653"/>
      <c r="M52" s="653"/>
      <c r="N52" s="653"/>
      <c r="O52" s="653"/>
      <c r="P52" s="653"/>
      <c r="Q52" s="653"/>
      <c r="AY52" s="523"/>
      <c r="AZ52" s="523"/>
      <c r="BA52" s="523"/>
      <c r="BB52" s="523"/>
      <c r="BC52" s="523"/>
      <c r="BD52" s="523"/>
      <c r="BE52" s="523"/>
      <c r="BF52" s="523"/>
      <c r="BG52" s="523"/>
      <c r="BH52" s="523"/>
      <c r="BI52" s="523"/>
      <c r="BJ52" s="523"/>
    </row>
    <row r="53" spans="1:74" s="471" customFormat="1" ht="12" customHeight="1" x14ac:dyDescent="0.2">
      <c r="A53" s="472"/>
      <c r="B53" s="656" t="s">
        <v>1146</v>
      </c>
      <c r="C53" s="657"/>
      <c r="D53" s="657"/>
      <c r="E53" s="657"/>
      <c r="F53" s="657"/>
      <c r="G53" s="657"/>
      <c r="H53" s="657"/>
      <c r="I53" s="657"/>
      <c r="J53" s="657"/>
      <c r="K53" s="657"/>
      <c r="L53" s="657"/>
      <c r="M53" s="657"/>
      <c r="N53" s="657"/>
      <c r="O53" s="657"/>
      <c r="P53" s="657"/>
      <c r="Q53" s="653"/>
      <c r="AY53" s="523"/>
      <c r="AZ53" s="523"/>
      <c r="BA53" s="523"/>
      <c r="BB53" s="523"/>
      <c r="BC53" s="523"/>
      <c r="BD53" s="523"/>
      <c r="BE53" s="523"/>
      <c r="BF53" s="523"/>
      <c r="BG53" s="523"/>
      <c r="BH53" s="523"/>
      <c r="BI53" s="523"/>
      <c r="BJ53" s="523"/>
    </row>
    <row r="54" spans="1:74" s="471" customFormat="1" ht="12" customHeight="1" x14ac:dyDescent="0.2">
      <c r="A54" s="472"/>
      <c r="B54" s="651" t="s">
        <v>1190</v>
      </c>
      <c r="C54" s="657"/>
      <c r="D54" s="657"/>
      <c r="E54" s="657"/>
      <c r="F54" s="657"/>
      <c r="G54" s="657"/>
      <c r="H54" s="657"/>
      <c r="I54" s="657"/>
      <c r="J54" s="657"/>
      <c r="K54" s="657"/>
      <c r="L54" s="657"/>
      <c r="M54" s="657"/>
      <c r="N54" s="657"/>
      <c r="O54" s="657"/>
      <c r="P54" s="657"/>
      <c r="Q54" s="653"/>
      <c r="AY54" s="523"/>
      <c r="AZ54" s="523"/>
      <c r="BA54" s="523"/>
      <c r="BB54" s="523"/>
      <c r="BC54" s="523"/>
      <c r="BD54" s="523"/>
      <c r="BE54" s="523"/>
      <c r="BF54" s="523"/>
      <c r="BG54" s="523"/>
      <c r="BH54" s="523"/>
      <c r="BI54" s="523"/>
      <c r="BJ54" s="523"/>
    </row>
    <row r="55" spans="1:74" s="471" customFormat="1" ht="12" customHeight="1" x14ac:dyDescent="0.2">
      <c r="A55" s="472"/>
      <c r="B55" s="696" t="s">
        <v>1191</v>
      </c>
      <c r="C55" s="653"/>
      <c r="D55" s="653"/>
      <c r="E55" s="653"/>
      <c r="F55" s="653"/>
      <c r="G55" s="653"/>
      <c r="H55" s="653"/>
      <c r="I55" s="653"/>
      <c r="J55" s="653"/>
      <c r="K55" s="653"/>
      <c r="L55" s="653"/>
      <c r="M55" s="653"/>
      <c r="N55" s="653"/>
      <c r="O55" s="653"/>
      <c r="P55" s="653"/>
      <c r="Q55" s="653"/>
      <c r="AY55" s="523"/>
      <c r="AZ55" s="523"/>
      <c r="BA55" s="523"/>
      <c r="BB55" s="523"/>
      <c r="BC55" s="523"/>
      <c r="BD55" s="523"/>
      <c r="BE55" s="523"/>
      <c r="BF55" s="523"/>
      <c r="BG55" s="523"/>
      <c r="BH55" s="523"/>
      <c r="BI55" s="523"/>
      <c r="BJ55" s="523"/>
    </row>
    <row r="56" spans="1:74" s="471" customFormat="1" ht="22.35" customHeight="1" x14ac:dyDescent="0.2">
      <c r="A56" s="472"/>
      <c r="B56" s="656" t="s">
        <v>1198</v>
      </c>
      <c r="C56" s="657"/>
      <c r="D56" s="657"/>
      <c r="E56" s="657"/>
      <c r="F56" s="657"/>
      <c r="G56" s="657"/>
      <c r="H56" s="657"/>
      <c r="I56" s="657"/>
      <c r="J56" s="657"/>
      <c r="K56" s="657"/>
      <c r="L56" s="657"/>
      <c r="M56" s="657"/>
      <c r="N56" s="657"/>
      <c r="O56" s="657"/>
      <c r="P56" s="657"/>
      <c r="Q56" s="653"/>
      <c r="AY56" s="523"/>
      <c r="AZ56" s="523"/>
      <c r="BA56" s="523"/>
      <c r="BB56" s="523"/>
      <c r="BC56" s="523"/>
      <c r="BD56" s="523"/>
      <c r="BE56" s="523"/>
      <c r="BF56" s="523"/>
      <c r="BG56" s="523"/>
      <c r="BH56" s="523"/>
      <c r="BI56" s="523"/>
      <c r="BJ56" s="523"/>
    </row>
    <row r="57" spans="1:74" s="471" customFormat="1" ht="12" customHeight="1" x14ac:dyDescent="0.2">
      <c r="A57" s="472"/>
      <c r="B57" s="651" t="s">
        <v>1151</v>
      </c>
      <c r="C57" s="652"/>
      <c r="D57" s="652"/>
      <c r="E57" s="652"/>
      <c r="F57" s="652"/>
      <c r="G57" s="652"/>
      <c r="H57" s="652"/>
      <c r="I57" s="652"/>
      <c r="J57" s="652"/>
      <c r="K57" s="652"/>
      <c r="L57" s="652"/>
      <c r="M57" s="652"/>
      <c r="N57" s="652"/>
      <c r="O57" s="652"/>
      <c r="P57" s="652"/>
      <c r="Q57" s="653"/>
      <c r="AY57" s="523"/>
      <c r="AZ57" s="523"/>
      <c r="BA57" s="523"/>
      <c r="BB57" s="523"/>
      <c r="BC57" s="523"/>
      <c r="BD57" s="523"/>
      <c r="BE57" s="523"/>
      <c r="BF57" s="523"/>
      <c r="BG57" s="523"/>
      <c r="BH57" s="523"/>
      <c r="BI57" s="523"/>
      <c r="BJ57" s="523"/>
    </row>
    <row r="58" spans="1:74" s="467" customFormat="1" ht="12" customHeight="1" x14ac:dyDescent="0.2">
      <c r="A58" s="442"/>
      <c r="B58" s="673" t="s">
        <v>1159</v>
      </c>
      <c r="C58" s="653"/>
      <c r="D58" s="653"/>
      <c r="E58" s="653"/>
      <c r="F58" s="653"/>
      <c r="G58" s="653"/>
      <c r="H58" s="653"/>
      <c r="I58" s="653"/>
      <c r="J58" s="653"/>
      <c r="K58" s="653"/>
      <c r="L58" s="653"/>
      <c r="M58" s="653"/>
      <c r="N58" s="653"/>
      <c r="O58" s="653"/>
      <c r="P58" s="653"/>
      <c r="Q58" s="653"/>
      <c r="AY58" s="521"/>
      <c r="AZ58" s="521"/>
      <c r="BA58" s="521"/>
      <c r="BB58" s="521"/>
      <c r="BC58" s="521"/>
      <c r="BD58" s="521"/>
      <c r="BE58" s="521"/>
      <c r="BF58" s="521"/>
      <c r="BG58" s="521"/>
      <c r="BH58" s="521"/>
      <c r="BI58" s="521"/>
      <c r="BJ58" s="521"/>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2"/>
      <c r="AZ60" s="372"/>
      <c r="BA60" s="372"/>
      <c r="BB60" s="372"/>
      <c r="BC60" s="372"/>
      <c r="BD60" s="372"/>
      <c r="BE60" s="372"/>
      <c r="BF60" s="372"/>
      <c r="BG60" s="372"/>
      <c r="BH60" s="372"/>
      <c r="BI60" s="372"/>
      <c r="BJ60" s="372"/>
      <c r="BK60" s="372"/>
      <c r="BL60" s="372"/>
      <c r="BM60" s="372"/>
      <c r="BN60" s="372"/>
      <c r="BO60" s="372"/>
      <c r="BP60" s="372"/>
      <c r="BQ60" s="372"/>
      <c r="BR60" s="372"/>
      <c r="BS60" s="372"/>
      <c r="BT60" s="372"/>
      <c r="BU60" s="372"/>
      <c r="BV60" s="372"/>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2"/>
      <c r="AZ61" s="372"/>
      <c r="BA61" s="372"/>
      <c r="BB61" s="372"/>
      <c r="BC61" s="372"/>
      <c r="BD61" s="372"/>
      <c r="BE61" s="372"/>
      <c r="BF61" s="372"/>
      <c r="BG61" s="372"/>
      <c r="BH61" s="372"/>
      <c r="BI61" s="372"/>
      <c r="BJ61" s="372"/>
      <c r="BK61" s="372"/>
      <c r="BL61" s="372"/>
      <c r="BM61" s="372"/>
      <c r="BN61" s="372"/>
      <c r="BO61" s="372"/>
      <c r="BP61" s="372"/>
      <c r="BQ61" s="372"/>
      <c r="BR61" s="372"/>
      <c r="BS61" s="372"/>
      <c r="BT61" s="372"/>
      <c r="BU61" s="372"/>
      <c r="BV61" s="372"/>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2"/>
      <c r="AZ62" s="372"/>
      <c r="BA62" s="372"/>
      <c r="BB62" s="372"/>
      <c r="BC62" s="372"/>
      <c r="BD62" s="372"/>
      <c r="BE62" s="372"/>
      <c r="BF62" s="372"/>
      <c r="BG62" s="372"/>
      <c r="BH62" s="372"/>
      <c r="BI62" s="372"/>
      <c r="BJ62" s="372"/>
      <c r="BK62" s="372"/>
      <c r="BL62" s="372"/>
      <c r="BM62" s="372"/>
      <c r="BN62" s="372"/>
      <c r="BO62" s="372"/>
      <c r="BP62" s="372"/>
      <c r="BQ62" s="372"/>
      <c r="BR62" s="372"/>
      <c r="BS62" s="372"/>
      <c r="BT62" s="372"/>
      <c r="BU62" s="372"/>
      <c r="BV62" s="372"/>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2"/>
      <c r="AZ66" s="372"/>
      <c r="BA66" s="372"/>
      <c r="BB66" s="372"/>
      <c r="BC66" s="372"/>
      <c r="BD66" s="372"/>
      <c r="BE66" s="372"/>
      <c r="BF66" s="372"/>
      <c r="BG66" s="372"/>
      <c r="BH66" s="372"/>
      <c r="BI66" s="372"/>
      <c r="BJ66" s="372"/>
      <c r="BK66" s="372"/>
      <c r="BL66" s="372"/>
      <c r="BM66" s="372"/>
      <c r="BN66" s="372"/>
      <c r="BO66" s="372"/>
      <c r="BP66" s="372"/>
      <c r="BQ66" s="372"/>
      <c r="BR66" s="372"/>
      <c r="BS66" s="372"/>
      <c r="BT66" s="372"/>
      <c r="BU66" s="372"/>
      <c r="BV66" s="372"/>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2"/>
      <c r="AZ67" s="372"/>
      <c r="BA67" s="372"/>
      <c r="BB67" s="372"/>
      <c r="BC67" s="372"/>
      <c r="BD67" s="372"/>
      <c r="BE67" s="372"/>
      <c r="BF67" s="372"/>
      <c r="BG67" s="372"/>
      <c r="BH67" s="372"/>
      <c r="BI67" s="372"/>
      <c r="BJ67" s="372"/>
      <c r="BK67" s="372"/>
      <c r="BL67" s="372"/>
      <c r="BM67" s="372"/>
      <c r="BN67" s="372"/>
      <c r="BO67" s="372"/>
      <c r="BP67" s="372"/>
      <c r="BQ67" s="372"/>
      <c r="BR67" s="372"/>
      <c r="BS67" s="372"/>
      <c r="BT67" s="372"/>
      <c r="BU67" s="372"/>
      <c r="BV67" s="372"/>
    </row>
    <row r="68" spans="1:74" x14ac:dyDescent="0.2">
      <c r="BK68" s="373"/>
      <c r="BL68" s="373"/>
      <c r="BM68" s="373"/>
      <c r="BN68" s="373"/>
      <c r="BO68" s="373"/>
      <c r="BP68" s="373"/>
      <c r="BQ68" s="373"/>
      <c r="BR68" s="373"/>
      <c r="BS68" s="373"/>
      <c r="BT68" s="373"/>
      <c r="BU68" s="373"/>
      <c r="BV68" s="373"/>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2"/>
      <c r="AZ72" s="372"/>
      <c r="BA72" s="372"/>
      <c r="BB72" s="372"/>
      <c r="BC72" s="372"/>
      <c r="BD72" s="372"/>
      <c r="BE72" s="372"/>
      <c r="BF72" s="372"/>
      <c r="BG72" s="372"/>
      <c r="BH72" s="372"/>
      <c r="BI72" s="372"/>
      <c r="BJ72" s="372"/>
      <c r="BK72" s="372"/>
      <c r="BL72" s="372"/>
      <c r="BM72" s="372"/>
      <c r="BN72" s="372"/>
      <c r="BO72" s="372"/>
      <c r="BP72" s="372"/>
      <c r="BQ72" s="372"/>
      <c r="BR72" s="372"/>
      <c r="BS72" s="372"/>
      <c r="BT72" s="372"/>
      <c r="BU72" s="372"/>
      <c r="BV72" s="372"/>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2"/>
      <c r="AZ73" s="372"/>
      <c r="BA73" s="372"/>
      <c r="BB73" s="372"/>
      <c r="BC73" s="372"/>
      <c r="BD73" s="372"/>
      <c r="BE73" s="372"/>
      <c r="BF73" s="372"/>
      <c r="BG73" s="372"/>
      <c r="BH73" s="372"/>
      <c r="BI73" s="372"/>
      <c r="BJ73" s="372"/>
      <c r="BK73" s="372"/>
      <c r="BL73" s="372"/>
      <c r="BM73" s="372"/>
      <c r="BN73" s="372"/>
      <c r="BO73" s="372"/>
      <c r="BP73" s="372"/>
      <c r="BQ73" s="372"/>
      <c r="BR73" s="372"/>
      <c r="BS73" s="372"/>
      <c r="BT73" s="372"/>
      <c r="BU73" s="372"/>
      <c r="BV73" s="372"/>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2"/>
      <c r="AZ74" s="372"/>
      <c r="BA74" s="372"/>
      <c r="BB74" s="372"/>
      <c r="BC74" s="372"/>
      <c r="BD74" s="372"/>
      <c r="BE74" s="372"/>
      <c r="BF74" s="372"/>
      <c r="BG74" s="372"/>
      <c r="BH74" s="372"/>
      <c r="BI74" s="372"/>
      <c r="BJ74" s="372"/>
      <c r="BK74" s="372"/>
      <c r="BL74" s="372"/>
      <c r="BM74" s="372"/>
      <c r="BN74" s="372"/>
      <c r="BO74" s="372"/>
      <c r="BP74" s="372"/>
      <c r="BQ74" s="372"/>
      <c r="BR74" s="372"/>
      <c r="BS74" s="372"/>
      <c r="BT74" s="372"/>
      <c r="BU74" s="372"/>
      <c r="BV74" s="372"/>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row>
    <row r="78" spans="1:74" x14ac:dyDescent="0.2">
      <c r="BK78" s="373"/>
      <c r="BL78" s="373"/>
      <c r="BM78" s="373"/>
      <c r="BN78" s="373"/>
      <c r="BO78" s="373"/>
      <c r="BP78" s="373"/>
      <c r="BQ78" s="373"/>
      <c r="BR78" s="373"/>
      <c r="BS78" s="373"/>
      <c r="BT78" s="373"/>
      <c r="BU78" s="373"/>
      <c r="BV78" s="373"/>
    </row>
    <row r="79" spans="1:74" x14ac:dyDescent="0.2">
      <c r="BK79" s="373"/>
      <c r="BL79" s="373"/>
      <c r="BM79" s="373"/>
      <c r="BN79" s="373"/>
      <c r="BO79" s="373"/>
      <c r="BP79" s="373"/>
      <c r="BQ79" s="373"/>
      <c r="BR79" s="373"/>
      <c r="BS79" s="373"/>
      <c r="BT79" s="373"/>
      <c r="BU79" s="373"/>
      <c r="BV79" s="373"/>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4"/>
      <c r="AZ80" s="374"/>
      <c r="BA80" s="374"/>
      <c r="BB80" s="374"/>
      <c r="BC80" s="374"/>
      <c r="BD80" s="374"/>
      <c r="BE80" s="374"/>
      <c r="BF80" s="374"/>
      <c r="BG80" s="374"/>
      <c r="BH80" s="374"/>
      <c r="BI80" s="374"/>
      <c r="BJ80" s="374"/>
      <c r="BK80" s="374"/>
      <c r="BL80" s="374"/>
      <c r="BM80" s="374"/>
      <c r="BN80" s="374"/>
      <c r="BO80" s="374"/>
      <c r="BP80" s="374"/>
      <c r="BQ80" s="374"/>
      <c r="BR80" s="374"/>
      <c r="BS80" s="374"/>
      <c r="BT80" s="374"/>
      <c r="BU80" s="374"/>
      <c r="BV80" s="374"/>
    </row>
    <row r="81" spans="3:74" x14ac:dyDescent="0.2">
      <c r="BK81" s="373"/>
      <c r="BL81" s="373"/>
      <c r="BM81" s="373"/>
      <c r="BN81" s="373"/>
      <c r="BO81" s="373"/>
      <c r="BP81" s="373"/>
      <c r="BQ81" s="373"/>
      <c r="BR81" s="373"/>
      <c r="BS81" s="373"/>
      <c r="BT81" s="373"/>
      <c r="BU81" s="373"/>
      <c r="BV81" s="373"/>
    </row>
    <row r="82" spans="3:74" x14ac:dyDescent="0.2">
      <c r="BK82" s="373"/>
      <c r="BL82" s="373"/>
      <c r="BM82" s="373"/>
      <c r="BN82" s="373"/>
      <c r="BO82" s="373"/>
      <c r="BP82" s="373"/>
      <c r="BQ82" s="373"/>
      <c r="BR82" s="373"/>
      <c r="BS82" s="373"/>
      <c r="BT82" s="373"/>
      <c r="BU82" s="373"/>
      <c r="BV82" s="373"/>
    </row>
    <row r="83" spans="3:74" x14ac:dyDescent="0.2">
      <c r="BK83" s="373"/>
      <c r="BL83" s="373"/>
      <c r="BM83" s="373"/>
      <c r="BN83" s="373"/>
      <c r="BO83" s="373"/>
      <c r="BP83" s="373"/>
      <c r="BQ83" s="373"/>
      <c r="BR83" s="373"/>
      <c r="BS83" s="373"/>
      <c r="BT83" s="373"/>
      <c r="BU83" s="373"/>
      <c r="BV83" s="373"/>
    </row>
    <row r="84" spans="3:74" x14ac:dyDescent="0.2">
      <c r="BK84" s="373"/>
      <c r="BL84" s="373"/>
      <c r="BM84" s="373"/>
      <c r="BN84" s="373"/>
      <c r="BO84" s="373"/>
      <c r="BP84" s="373"/>
      <c r="BQ84" s="373"/>
      <c r="BR84" s="373"/>
      <c r="BS84" s="373"/>
      <c r="BT84" s="373"/>
      <c r="BU84" s="373"/>
      <c r="BV84" s="373"/>
    </row>
    <row r="85" spans="3:74" x14ac:dyDescent="0.2">
      <c r="BK85" s="373"/>
      <c r="BL85" s="373"/>
      <c r="BM85" s="373"/>
      <c r="BN85" s="373"/>
      <c r="BO85" s="373"/>
      <c r="BP85" s="373"/>
      <c r="BQ85" s="373"/>
      <c r="BR85" s="373"/>
      <c r="BS85" s="373"/>
      <c r="BT85" s="373"/>
      <c r="BU85" s="373"/>
      <c r="BV85" s="373"/>
    </row>
    <row r="86" spans="3:74" x14ac:dyDescent="0.2">
      <c r="BK86" s="373"/>
      <c r="BL86" s="373"/>
      <c r="BM86" s="373"/>
      <c r="BN86" s="373"/>
      <c r="BO86" s="373"/>
      <c r="BP86" s="373"/>
      <c r="BQ86" s="373"/>
      <c r="BR86" s="373"/>
      <c r="BS86" s="373"/>
      <c r="BT86" s="373"/>
      <c r="BU86" s="373"/>
      <c r="BV86" s="373"/>
    </row>
    <row r="87" spans="3:74" x14ac:dyDescent="0.2">
      <c r="BK87" s="373"/>
      <c r="BL87" s="373"/>
      <c r="BM87" s="373"/>
      <c r="BN87" s="373"/>
      <c r="BO87" s="373"/>
      <c r="BP87" s="373"/>
      <c r="BQ87" s="373"/>
      <c r="BR87" s="373"/>
      <c r="BS87" s="373"/>
      <c r="BT87" s="373"/>
      <c r="BU87" s="373"/>
      <c r="BV87" s="373"/>
    </row>
    <row r="88" spans="3:74" x14ac:dyDescent="0.2">
      <c r="BK88" s="373"/>
      <c r="BL88" s="373"/>
      <c r="BM88" s="373"/>
      <c r="BN88" s="373"/>
      <c r="BO88" s="373"/>
      <c r="BP88" s="373"/>
      <c r="BQ88" s="373"/>
      <c r="BR88" s="373"/>
      <c r="BS88" s="373"/>
      <c r="BT88" s="373"/>
      <c r="BU88" s="373"/>
      <c r="BV88" s="373"/>
    </row>
    <row r="89" spans="3:74" x14ac:dyDescent="0.2">
      <c r="BK89" s="373"/>
      <c r="BL89" s="373"/>
      <c r="BM89" s="373"/>
      <c r="BN89" s="373"/>
      <c r="BO89" s="373"/>
      <c r="BP89" s="373"/>
      <c r="BQ89" s="373"/>
      <c r="BR89" s="373"/>
      <c r="BS89" s="373"/>
      <c r="BT89" s="373"/>
      <c r="BU89" s="373"/>
      <c r="BV89" s="373"/>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5"/>
      <c r="AZ90" s="375"/>
      <c r="BA90" s="375"/>
      <c r="BB90" s="375"/>
      <c r="BC90" s="375"/>
      <c r="BD90" s="375"/>
      <c r="BE90" s="375"/>
      <c r="BF90" s="375"/>
      <c r="BG90" s="375"/>
      <c r="BH90" s="375"/>
      <c r="BI90" s="375"/>
      <c r="BJ90" s="375"/>
      <c r="BK90" s="375"/>
      <c r="BL90" s="375"/>
      <c r="BM90" s="375"/>
      <c r="BN90" s="375"/>
      <c r="BO90" s="375"/>
      <c r="BP90" s="375"/>
      <c r="BQ90" s="375"/>
      <c r="BR90" s="375"/>
      <c r="BS90" s="375"/>
      <c r="BT90" s="375"/>
      <c r="BU90" s="375"/>
      <c r="BV90" s="375"/>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5"/>
      <c r="AZ91" s="375"/>
      <c r="BA91" s="375"/>
      <c r="BB91" s="375"/>
      <c r="BC91" s="375"/>
      <c r="BD91" s="375"/>
      <c r="BE91" s="375"/>
      <c r="BF91" s="375"/>
      <c r="BG91" s="375"/>
      <c r="BH91" s="375"/>
      <c r="BI91" s="375"/>
      <c r="BJ91" s="375"/>
      <c r="BK91" s="375"/>
      <c r="BL91" s="375"/>
      <c r="BM91" s="375"/>
      <c r="BN91" s="375"/>
      <c r="BO91" s="375"/>
      <c r="BP91" s="375"/>
      <c r="BQ91" s="375"/>
      <c r="BR91" s="375"/>
      <c r="BS91" s="375"/>
      <c r="BT91" s="375"/>
      <c r="BU91" s="375"/>
      <c r="BV91" s="375"/>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5"/>
      <c r="AZ92" s="375"/>
      <c r="BA92" s="375"/>
      <c r="BB92" s="375"/>
      <c r="BC92" s="375"/>
      <c r="BD92" s="375"/>
      <c r="BE92" s="375"/>
      <c r="BF92" s="375"/>
      <c r="BG92" s="375"/>
      <c r="BH92" s="375"/>
      <c r="BI92" s="375"/>
      <c r="BJ92" s="375"/>
      <c r="BK92" s="375"/>
      <c r="BL92" s="375"/>
      <c r="BM92" s="375"/>
      <c r="BN92" s="375"/>
      <c r="BO92" s="375"/>
      <c r="BP92" s="375"/>
      <c r="BQ92" s="375"/>
      <c r="BR92" s="375"/>
      <c r="BS92" s="375"/>
      <c r="BT92" s="375"/>
      <c r="BU92" s="375"/>
      <c r="BV92" s="375"/>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5"/>
      <c r="AZ93" s="375"/>
      <c r="BA93" s="375"/>
      <c r="BB93" s="375"/>
      <c r="BC93" s="375"/>
      <c r="BD93" s="375"/>
      <c r="BE93" s="375"/>
      <c r="BF93" s="375"/>
      <c r="BG93" s="375"/>
      <c r="BH93" s="375"/>
      <c r="BI93" s="375"/>
      <c r="BJ93" s="375"/>
      <c r="BK93" s="375"/>
      <c r="BL93" s="375"/>
      <c r="BM93" s="375"/>
      <c r="BN93" s="375"/>
      <c r="BO93" s="375"/>
      <c r="BP93" s="375"/>
      <c r="BQ93" s="375"/>
      <c r="BR93" s="375"/>
      <c r="BS93" s="375"/>
      <c r="BT93" s="375"/>
      <c r="BU93" s="375"/>
      <c r="BV93" s="375"/>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5"/>
      <c r="AZ94" s="375"/>
      <c r="BA94" s="375"/>
      <c r="BB94" s="375"/>
      <c r="BC94" s="375"/>
      <c r="BD94" s="375"/>
      <c r="BE94" s="375"/>
      <c r="BF94" s="375"/>
      <c r="BG94" s="375"/>
      <c r="BH94" s="375"/>
      <c r="BI94" s="375"/>
      <c r="BJ94" s="375"/>
      <c r="BK94" s="375"/>
      <c r="BL94" s="375"/>
      <c r="BM94" s="375"/>
      <c r="BN94" s="375"/>
      <c r="BO94" s="375"/>
      <c r="BP94" s="375"/>
      <c r="BQ94" s="375"/>
      <c r="BR94" s="375"/>
      <c r="BS94" s="375"/>
      <c r="BT94" s="375"/>
      <c r="BU94" s="375"/>
      <c r="BV94" s="375"/>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5"/>
      <c r="AZ95" s="375"/>
      <c r="BA95" s="375"/>
      <c r="BB95" s="375"/>
      <c r="BC95" s="375"/>
      <c r="BD95" s="375"/>
      <c r="BE95" s="375"/>
      <c r="BF95" s="375"/>
      <c r="BG95" s="375"/>
      <c r="BH95" s="375"/>
      <c r="BI95" s="375"/>
      <c r="BJ95" s="375"/>
      <c r="BK95" s="375"/>
      <c r="BL95" s="375"/>
      <c r="BM95" s="375"/>
      <c r="BN95" s="375"/>
      <c r="BO95" s="375"/>
      <c r="BP95" s="375"/>
      <c r="BQ95" s="375"/>
      <c r="BR95" s="375"/>
      <c r="BS95" s="375"/>
      <c r="BT95" s="375"/>
      <c r="BU95" s="375"/>
      <c r="BV95" s="375"/>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5"/>
      <c r="AZ96" s="375"/>
      <c r="BA96" s="375"/>
      <c r="BB96" s="375"/>
      <c r="BC96" s="375"/>
      <c r="BD96" s="375"/>
      <c r="BE96" s="375"/>
      <c r="BF96" s="375"/>
      <c r="BG96" s="375"/>
      <c r="BH96" s="375"/>
      <c r="BI96" s="375"/>
      <c r="BJ96" s="375"/>
      <c r="BK96" s="375"/>
      <c r="BL96" s="375"/>
      <c r="BM96" s="375"/>
      <c r="BN96" s="375"/>
      <c r="BO96" s="375"/>
      <c r="BP96" s="375"/>
      <c r="BQ96" s="375"/>
      <c r="BR96" s="375"/>
      <c r="BS96" s="375"/>
      <c r="BT96" s="375"/>
      <c r="BU96" s="375"/>
      <c r="BV96" s="375"/>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5"/>
      <c r="AZ97" s="375"/>
      <c r="BA97" s="375"/>
      <c r="BB97" s="375"/>
      <c r="BC97" s="375"/>
      <c r="BD97" s="375"/>
      <c r="BE97" s="375"/>
      <c r="BF97" s="375"/>
      <c r="BG97" s="375"/>
      <c r="BH97" s="375"/>
      <c r="BI97" s="375"/>
      <c r="BJ97" s="375"/>
      <c r="BK97" s="375"/>
      <c r="BL97" s="375"/>
      <c r="BM97" s="375"/>
      <c r="BN97" s="375"/>
      <c r="BO97" s="375"/>
      <c r="BP97" s="375"/>
      <c r="BQ97" s="375"/>
      <c r="BR97" s="375"/>
      <c r="BS97" s="375"/>
      <c r="BT97" s="375"/>
      <c r="BU97" s="375"/>
      <c r="BV97" s="375"/>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5"/>
      <c r="AZ98" s="375"/>
      <c r="BA98" s="375"/>
      <c r="BB98" s="375"/>
      <c r="BC98" s="375"/>
      <c r="BD98" s="375"/>
      <c r="BE98" s="375"/>
      <c r="BF98" s="375"/>
      <c r="BG98" s="375"/>
      <c r="BH98" s="375"/>
      <c r="BI98" s="375"/>
      <c r="BJ98" s="375"/>
      <c r="BK98" s="375"/>
      <c r="BL98" s="375"/>
      <c r="BM98" s="375"/>
      <c r="BN98" s="375"/>
      <c r="BO98" s="375"/>
      <c r="BP98" s="375"/>
      <c r="BQ98" s="375"/>
      <c r="BR98" s="375"/>
      <c r="BS98" s="375"/>
      <c r="BT98" s="375"/>
      <c r="BU98" s="375"/>
      <c r="BV98" s="375"/>
    </row>
    <row r="99" spans="3:74" x14ac:dyDescent="0.2">
      <c r="BK99" s="373"/>
      <c r="BL99" s="373"/>
      <c r="BM99" s="373"/>
      <c r="BN99" s="373"/>
      <c r="BO99" s="373"/>
      <c r="BP99" s="373"/>
      <c r="BQ99" s="373"/>
      <c r="BR99" s="373"/>
      <c r="BS99" s="373"/>
      <c r="BT99" s="373"/>
      <c r="BU99" s="373"/>
      <c r="BV99" s="373"/>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6"/>
      <c r="AZ100" s="376"/>
      <c r="BA100" s="376"/>
      <c r="BB100" s="376"/>
      <c r="BC100" s="376"/>
      <c r="BD100" s="376"/>
      <c r="BE100" s="376"/>
      <c r="BF100" s="376"/>
      <c r="BG100" s="376"/>
      <c r="BH100" s="376"/>
      <c r="BI100" s="376"/>
      <c r="BJ100" s="376"/>
      <c r="BK100" s="376"/>
      <c r="BL100" s="376"/>
      <c r="BM100" s="376"/>
      <c r="BN100" s="376"/>
      <c r="BO100" s="376"/>
      <c r="BP100" s="376"/>
      <c r="BQ100" s="376"/>
      <c r="BR100" s="376"/>
      <c r="BS100" s="376"/>
      <c r="BT100" s="376"/>
      <c r="BU100" s="376"/>
      <c r="BV100" s="376"/>
    </row>
    <row r="101" spans="3:74" x14ac:dyDescent="0.2">
      <c r="BK101" s="373"/>
      <c r="BL101" s="373"/>
      <c r="BM101" s="373"/>
      <c r="BN101" s="373"/>
      <c r="BO101" s="373"/>
      <c r="BP101" s="373"/>
      <c r="BQ101" s="373"/>
      <c r="BR101" s="373"/>
      <c r="BS101" s="373"/>
      <c r="BT101" s="373"/>
      <c r="BU101" s="373"/>
      <c r="BV101" s="373"/>
    </row>
    <row r="102" spans="3:74" x14ac:dyDescent="0.2">
      <c r="BK102" s="373"/>
      <c r="BL102" s="373"/>
      <c r="BM102" s="373"/>
      <c r="BN102" s="373"/>
      <c r="BO102" s="373"/>
      <c r="BP102" s="373"/>
      <c r="BQ102" s="373"/>
      <c r="BR102" s="373"/>
      <c r="BS102" s="373"/>
      <c r="BT102" s="373"/>
      <c r="BU102" s="373"/>
      <c r="BV102" s="373"/>
    </row>
    <row r="103" spans="3:74" x14ac:dyDescent="0.2">
      <c r="BK103" s="373"/>
      <c r="BL103" s="373"/>
      <c r="BM103" s="373"/>
      <c r="BN103" s="373"/>
      <c r="BO103" s="373"/>
      <c r="BP103" s="373"/>
      <c r="BQ103" s="373"/>
      <c r="BR103" s="373"/>
      <c r="BS103" s="373"/>
      <c r="BT103" s="373"/>
      <c r="BU103" s="373"/>
      <c r="BV103" s="373"/>
    </row>
    <row r="104" spans="3:74" x14ac:dyDescent="0.2">
      <c r="BK104" s="373"/>
      <c r="BL104" s="373"/>
      <c r="BM104" s="373"/>
      <c r="BN104" s="373"/>
      <c r="BO104" s="373"/>
      <c r="BP104" s="373"/>
      <c r="BQ104" s="373"/>
      <c r="BR104" s="373"/>
      <c r="BS104" s="373"/>
      <c r="BT104" s="373"/>
      <c r="BU104" s="373"/>
      <c r="BV104" s="373"/>
    </row>
    <row r="105" spans="3:74" x14ac:dyDescent="0.2">
      <c r="BK105" s="373"/>
      <c r="BL105" s="373"/>
      <c r="BM105" s="373"/>
      <c r="BN105" s="373"/>
      <c r="BO105" s="373"/>
      <c r="BP105" s="373"/>
      <c r="BQ105" s="373"/>
      <c r="BR105" s="373"/>
      <c r="BS105" s="373"/>
      <c r="BT105" s="373"/>
      <c r="BU105" s="373"/>
      <c r="BV105" s="373"/>
    </row>
    <row r="106" spans="3:74" x14ac:dyDescent="0.2">
      <c r="BK106" s="373"/>
      <c r="BL106" s="373"/>
      <c r="BM106" s="373"/>
      <c r="BN106" s="373"/>
      <c r="BO106" s="373"/>
      <c r="BP106" s="373"/>
      <c r="BQ106" s="373"/>
      <c r="BR106" s="373"/>
      <c r="BS106" s="373"/>
      <c r="BT106" s="373"/>
      <c r="BU106" s="373"/>
      <c r="BV106" s="373"/>
    </row>
    <row r="107" spans="3:74" x14ac:dyDescent="0.2">
      <c r="BK107" s="373"/>
      <c r="BL107" s="373"/>
      <c r="BM107" s="373"/>
      <c r="BN107" s="373"/>
      <c r="BO107" s="373"/>
      <c r="BP107" s="373"/>
      <c r="BQ107" s="373"/>
      <c r="BR107" s="373"/>
      <c r="BS107" s="373"/>
      <c r="BT107" s="373"/>
      <c r="BU107" s="373"/>
      <c r="BV107" s="373"/>
    </row>
    <row r="108" spans="3:74" x14ac:dyDescent="0.2">
      <c r="BK108" s="373"/>
      <c r="BL108" s="373"/>
      <c r="BM108" s="373"/>
      <c r="BN108" s="373"/>
      <c r="BO108" s="373"/>
      <c r="BP108" s="373"/>
      <c r="BQ108" s="373"/>
      <c r="BR108" s="373"/>
      <c r="BS108" s="373"/>
      <c r="BT108" s="373"/>
      <c r="BU108" s="373"/>
      <c r="BV108" s="373"/>
    </row>
    <row r="109" spans="3:74" x14ac:dyDescent="0.2">
      <c r="BK109" s="373"/>
      <c r="BL109" s="373"/>
      <c r="BM109" s="373"/>
      <c r="BN109" s="373"/>
      <c r="BO109" s="373"/>
      <c r="BP109" s="373"/>
      <c r="BQ109" s="373"/>
      <c r="BR109" s="373"/>
      <c r="BS109" s="373"/>
      <c r="BT109" s="373"/>
      <c r="BU109" s="373"/>
      <c r="BV109" s="373"/>
    </row>
    <row r="110" spans="3:74" x14ac:dyDescent="0.2">
      <c r="BK110" s="373"/>
      <c r="BL110" s="373"/>
      <c r="BM110" s="373"/>
      <c r="BN110" s="373"/>
      <c r="BO110" s="373"/>
      <c r="BP110" s="373"/>
      <c r="BQ110" s="373"/>
      <c r="BR110" s="373"/>
      <c r="BS110" s="373"/>
      <c r="BT110" s="373"/>
      <c r="BU110" s="373"/>
      <c r="BV110" s="373"/>
    </row>
    <row r="111" spans="3:74" x14ac:dyDescent="0.2">
      <c r="BK111" s="373"/>
      <c r="BL111" s="373"/>
      <c r="BM111" s="373"/>
      <c r="BN111" s="373"/>
      <c r="BO111" s="373"/>
      <c r="BP111" s="373"/>
      <c r="BQ111" s="373"/>
      <c r="BR111" s="373"/>
      <c r="BS111" s="373"/>
      <c r="BT111" s="373"/>
      <c r="BU111" s="373"/>
      <c r="BV111" s="373"/>
    </row>
    <row r="112" spans="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row r="143" spans="63:74" x14ac:dyDescent="0.2">
      <c r="BK143" s="373"/>
      <c r="BL143" s="373"/>
      <c r="BM143" s="373"/>
      <c r="BN143" s="373"/>
      <c r="BO143" s="373"/>
      <c r="BP143" s="373"/>
      <c r="BQ143" s="373"/>
      <c r="BR143" s="373"/>
      <c r="BS143" s="373"/>
      <c r="BT143" s="373"/>
      <c r="BU143" s="373"/>
      <c r="BV143" s="373"/>
    </row>
    <row r="144" spans="63:74" x14ac:dyDescent="0.2">
      <c r="BK144" s="373"/>
      <c r="BL144" s="373"/>
      <c r="BM144" s="373"/>
      <c r="BN144" s="373"/>
      <c r="BO144" s="373"/>
      <c r="BP144" s="373"/>
      <c r="BQ144" s="373"/>
      <c r="BR144" s="373"/>
      <c r="BS144" s="373"/>
      <c r="BT144" s="373"/>
      <c r="BU144" s="373"/>
      <c r="BV144" s="373"/>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AW5" activePane="bottomRight" state="frozen"/>
      <selection pane="topRight" activeCell="C1" sqref="C1"/>
      <selection pane="bottomLeft" activeCell="A5" sqref="A5"/>
      <selection pane="bottomRight" activeCell="BA62" sqref="BA62"/>
    </sheetView>
  </sheetViews>
  <sheetFormatPr defaultColWidth="11" defaultRowHeight="11.25" x14ac:dyDescent="0.2"/>
  <cols>
    <col min="1" max="1" width="10.5703125" style="556" customWidth="1"/>
    <col min="2" max="2" width="24.42578125" style="556" customWidth="1"/>
    <col min="3" max="74" width="6.5703125" style="556" customWidth="1"/>
    <col min="75" max="238" width="11" style="556"/>
    <col min="239" max="239" width="1.85546875" style="556" customWidth="1"/>
    <col min="240" max="16384" width="11" style="556"/>
  </cols>
  <sheetData>
    <row r="1" spans="1:74" ht="12.75" customHeight="1" x14ac:dyDescent="0.2">
      <c r="A1" s="659" t="s">
        <v>1089</v>
      </c>
      <c r="B1" s="554" t="s">
        <v>521</v>
      </c>
      <c r="C1" s="554"/>
      <c r="D1" s="554"/>
      <c r="E1" s="554"/>
      <c r="F1" s="554"/>
      <c r="G1" s="554"/>
      <c r="H1" s="554"/>
      <c r="I1" s="554"/>
      <c r="J1" s="554"/>
      <c r="K1" s="554"/>
      <c r="L1" s="554"/>
      <c r="M1" s="554"/>
      <c r="N1" s="554"/>
      <c r="O1" s="554"/>
      <c r="P1" s="554"/>
      <c r="Q1" s="554"/>
      <c r="R1" s="554"/>
      <c r="S1" s="554"/>
      <c r="T1" s="554"/>
      <c r="U1" s="554"/>
      <c r="V1" s="554"/>
      <c r="W1" s="554"/>
      <c r="X1" s="554"/>
      <c r="Y1" s="554"/>
      <c r="Z1" s="554"/>
      <c r="AA1" s="554"/>
      <c r="AB1" s="554"/>
      <c r="AC1" s="554"/>
      <c r="AD1" s="554"/>
      <c r="AE1" s="554"/>
      <c r="AF1" s="554"/>
      <c r="AG1" s="554"/>
      <c r="AH1" s="554"/>
      <c r="AI1" s="554"/>
      <c r="AJ1" s="554"/>
      <c r="AK1" s="554"/>
      <c r="AL1" s="554"/>
      <c r="AM1" s="554"/>
      <c r="AN1" s="554"/>
      <c r="AO1" s="554"/>
      <c r="AP1" s="554"/>
      <c r="AQ1" s="554"/>
      <c r="AR1" s="554"/>
      <c r="AS1" s="554"/>
      <c r="AT1" s="554"/>
      <c r="AU1" s="554"/>
      <c r="AV1" s="554"/>
      <c r="AW1" s="554"/>
      <c r="AX1" s="554"/>
      <c r="AY1" s="554"/>
      <c r="AZ1" s="554"/>
      <c r="BA1" s="554"/>
      <c r="BB1" s="554"/>
      <c r="BC1" s="554"/>
      <c r="BD1" s="554"/>
      <c r="BE1" s="554"/>
      <c r="BF1" s="554"/>
      <c r="BG1" s="554"/>
      <c r="BH1" s="554"/>
      <c r="BI1" s="554"/>
      <c r="BJ1" s="554"/>
      <c r="BK1" s="554"/>
      <c r="BL1" s="554"/>
      <c r="BM1" s="554"/>
      <c r="BN1" s="554"/>
      <c r="BO1" s="554"/>
      <c r="BP1" s="554"/>
      <c r="BQ1" s="554"/>
      <c r="BR1" s="554"/>
      <c r="BS1" s="554"/>
      <c r="BT1" s="554"/>
      <c r="BU1" s="554"/>
      <c r="BV1" s="554"/>
    </row>
    <row r="2" spans="1:74" ht="12.75" customHeight="1" x14ac:dyDescent="0.2">
      <c r="A2" s="660"/>
      <c r="B2" s="549" t="str">
        <f>"U.S. Energy Information Administration   |   Short-Term Energy Outlook  - "&amp;Dates!D1</f>
        <v>U.S. Energy Information Administration   |   Short-Term Energy Outlook  - April 2014</v>
      </c>
      <c r="C2" s="557"/>
      <c r="D2" s="557"/>
      <c r="E2" s="557"/>
      <c r="F2" s="557"/>
      <c r="G2" s="557"/>
      <c r="H2" s="557"/>
      <c r="I2" s="557"/>
      <c r="J2" s="557"/>
      <c r="K2" s="557"/>
      <c r="L2" s="557"/>
      <c r="M2" s="557"/>
      <c r="N2" s="557"/>
      <c r="O2" s="557"/>
      <c r="P2" s="557"/>
      <c r="Q2" s="557"/>
      <c r="R2" s="557"/>
      <c r="S2" s="557"/>
      <c r="T2" s="557"/>
      <c r="U2" s="557"/>
      <c r="V2" s="557"/>
      <c r="W2" s="557"/>
      <c r="X2" s="557"/>
      <c r="Y2" s="557"/>
      <c r="Z2" s="557"/>
      <c r="AA2" s="557"/>
      <c r="AB2" s="557"/>
      <c r="AC2" s="557"/>
      <c r="AD2" s="557"/>
      <c r="AE2" s="557"/>
      <c r="AF2" s="557"/>
      <c r="AG2" s="557"/>
      <c r="AH2" s="557"/>
      <c r="AI2" s="557"/>
      <c r="AJ2" s="557"/>
      <c r="AK2" s="557"/>
      <c r="AL2" s="557"/>
      <c r="AM2" s="557"/>
      <c r="AN2" s="557"/>
      <c r="AO2" s="557"/>
      <c r="AP2" s="557"/>
      <c r="AQ2" s="557"/>
      <c r="AR2" s="557"/>
      <c r="AS2" s="557"/>
      <c r="AT2" s="557"/>
      <c r="AU2" s="557"/>
      <c r="AV2" s="557"/>
      <c r="AW2" s="557"/>
      <c r="AX2" s="557"/>
      <c r="AY2" s="557"/>
      <c r="AZ2" s="557"/>
      <c r="BA2" s="557"/>
      <c r="BB2" s="557"/>
      <c r="BC2" s="557"/>
      <c r="BD2" s="557"/>
      <c r="BE2" s="557"/>
      <c r="BF2" s="557"/>
      <c r="BG2" s="557"/>
      <c r="BH2" s="557"/>
      <c r="BI2" s="557"/>
      <c r="BJ2" s="557"/>
      <c r="BK2" s="557"/>
      <c r="BL2" s="557"/>
      <c r="BM2" s="557"/>
      <c r="BN2" s="557"/>
      <c r="BO2" s="557"/>
      <c r="BP2" s="557"/>
      <c r="BQ2" s="557"/>
      <c r="BR2" s="557"/>
      <c r="BS2" s="557"/>
      <c r="BT2" s="557"/>
      <c r="BU2" s="557"/>
      <c r="BV2" s="557"/>
    </row>
    <row r="3" spans="1:74" ht="12.75" customHeight="1" x14ac:dyDescent="0.2">
      <c r="A3" s="558"/>
      <c r="B3" s="559"/>
      <c r="C3" s="668">
        <f>Dates!D3</f>
        <v>2010</v>
      </c>
      <c r="D3" s="669"/>
      <c r="E3" s="669"/>
      <c r="F3" s="669"/>
      <c r="G3" s="669"/>
      <c r="H3" s="669"/>
      <c r="I3" s="669"/>
      <c r="J3" s="669"/>
      <c r="K3" s="669"/>
      <c r="L3" s="669"/>
      <c r="M3" s="669"/>
      <c r="N3" s="712"/>
      <c r="O3" s="668">
        <f>C3+1</f>
        <v>2011</v>
      </c>
      <c r="P3" s="669"/>
      <c r="Q3" s="669"/>
      <c r="R3" s="669"/>
      <c r="S3" s="669"/>
      <c r="T3" s="669"/>
      <c r="U3" s="669"/>
      <c r="V3" s="669"/>
      <c r="W3" s="669"/>
      <c r="X3" s="669"/>
      <c r="Y3" s="669"/>
      <c r="Z3" s="712"/>
      <c r="AA3" s="668">
        <f>O3+1</f>
        <v>2012</v>
      </c>
      <c r="AB3" s="669"/>
      <c r="AC3" s="669"/>
      <c r="AD3" s="669"/>
      <c r="AE3" s="669"/>
      <c r="AF3" s="669"/>
      <c r="AG3" s="669"/>
      <c r="AH3" s="669"/>
      <c r="AI3" s="669"/>
      <c r="AJ3" s="669"/>
      <c r="AK3" s="669"/>
      <c r="AL3" s="712"/>
      <c r="AM3" s="668">
        <f>AA3+1</f>
        <v>2013</v>
      </c>
      <c r="AN3" s="669"/>
      <c r="AO3" s="669"/>
      <c r="AP3" s="669"/>
      <c r="AQ3" s="669"/>
      <c r="AR3" s="669"/>
      <c r="AS3" s="669"/>
      <c r="AT3" s="669"/>
      <c r="AU3" s="669"/>
      <c r="AV3" s="669"/>
      <c r="AW3" s="669"/>
      <c r="AX3" s="712"/>
      <c r="AY3" s="668">
        <f>AM3+1</f>
        <v>2014</v>
      </c>
      <c r="AZ3" s="669"/>
      <c r="BA3" s="669"/>
      <c r="BB3" s="669"/>
      <c r="BC3" s="669"/>
      <c r="BD3" s="669"/>
      <c r="BE3" s="669"/>
      <c r="BF3" s="669"/>
      <c r="BG3" s="669"/>
      <c r="BH3" s="669"/>
      <c r="BI3" s="669"/>
      <c r="BJ3" s="712"/>
      <c r="BK3" s="668">
        <f>AY3+1</f>
        <v>2015</v>
      </c>
      <c r="BL3" s="669"/>
      <c r="BM3" s="669"/>
      <c r="BN3" s="669"/>
      <c r="BO3" s="669"/>
      <c r="BP3" s="669"/>
      <c r="BQ3" s="669"/>
      <c r="BR3" s="669"/>
      <c r="BS3" s="669"/>
      <c r="BT3" s="669"/>
      <c r="BU3" s="669"/>
      <c r="BV3" s="712"/>
    </row>
    <row r="4" spans="1:74" ht="12.75" customHeight="1" x14ac:dyDescent="0.2">
      <c r="A4" s="558"/>
      <c r="B4" s="560"/>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558"/>
      <c r="B5" s="129" t="s">
        <v>390</v>
      </c>
      <c r="C5" s="561"/>
      <c r="D5" s="562"/>
      <c r="E5" s="562"/>
      <c r="F5" s="562"/>
      <c r="G5" s="562"/>
      <c r="H5" s="562"/>
      <c r="I5" s="562"/>
      <c r="J5" s="562"/>
      <c r="K5" s="562"/>
      <c r="L5" s="562"/>
      <c r="M5" s="562"/>
      <c r="N5" s="563"/>
      <c r="O5" s="561"/>
      <c r="P5" s="562"/>
      <c r="Q5" s="562"/>
      <c r="R5" s="562"/>
      <c r="S5" s="562"/>
      <c r="T5" s="562"/>
      <c r="U5" s="562"/>
      <c r="V5" s="562"/>
      <c r="W5" s="562"/>
      <c r="X5" s="562"/>
      <c r="Y5" s="562"/>
      <c r="Z5" s="563"/>
      <c r="AA5" s="561"/>
      <c r="AB5" s="562"/>
      <c r="AC5" s="562"/>
      <c r="AD5" s="562"/>
      <c r="AE5" s="562"/>
      <c r="AF5" s="562"/>
      <c r="AG5" s="562"/>
      <c r="AH5" s="562"/>
      <c r="AI5" s="562"/>
      <c r="AJ5" s="562"/>
      <c r="AK5" s="562"/>
      <c r="AL5" s="563"/>
      <c r="AM5" s="561"/>
      <c r="AN5" s="562"/>
      <c r="AO5" s="562"/>
      <c r="AP5" s="562"/>
      <c r="AQ5" s="562"/>
      <c r="AR5" s="562"/>
      <c r="AS5" s="562"/>
      <c r="AT5" s="562"/>
      <c r="AU5" s="562"/>
      <c r="AV5" s="562"/>
      <c r="AW5" s="562"/>
      <c r="AX5" s="563"/>
      <c r="AY5" s="561"/>
      <c r="AZ5" s="562"/>
      <c r="BA5" s="562"/>
      <c r="BB5" s="562"/>
      <c r="BC5" s="562"/>
      <c r="BD5" s="562"/>
      <c r="BE5" s="562"/>
      <c r="BF5" s="562"/>
      <c r="BG5" s="562"/>
      <c r="BH5" s="562"/>
      <c r="BI5" s="562"/>
      <c r="BJ5" s="563"/>
      <c r="BK5" s="561"/>
      <c r="BL5" s="562"/>
      <c r="BM5" s="562"/>
      <c r="BN5" s="562"/>
      <c r="BO5" s="562"/>
      <c r="BP5" s="562"/>
      <c r="BQ5" s="562"/>
      <c r="BR5" s="562"/>
      <c r="BS5" s="562"/>
      <c r="BT5" s="562"/>
      <c r="BU5" s="562"/>
      <c r="BV5" s="563"/>
    </row>
    <row r="6" spans="1:74" ht="11.1" customHeight="1" x14ac:dyDescent="0.2">
      <c r="A6" s="564" t="s">
        <v>408</v>
      </c>
      <c r="B6" s="565" t="s">
        <v>93</v>
      </c>
      <c r="C6" s="279">
        <v>5590.9729139000001</v>
      </c>
      <c r="D6" s="279">
        <v>5465.8628046000003</v>
      </c>
      <c r="E6" s="279">
        <v>4658.2462148000004</v>
      </c>
      <c r="F6" s="279">
        <v>4231.7294936999997</v>
      </c>
      <c r="G6" s="279">
        <v>4621.6933247999996</v>
      </c>
      <c r="H6" s="279">
        <v>5516.3829457000002</v>
      </c>
      <c r="I6" s="279">
        <v>5793.5644700000003</v>
      </c>
      <c r="J6" s="279">
        <v>5733.7199844999996</v>
      </c>
      <c r="K6" s="279">
        <v>4958.1890393000003</v>
      </c>
      <c r="L6" s="279">
        <v>4266.7688558</v>
      </c>
      <c r="M6" s="279">
        <v>4506.1681617000004</v>
      </c>
      <c r="N6" s="279">
        <v>5395.4221176999999</v>
      </c>
      <c r="O6" s="279">
        <v>5509.7638305999999</v>
      </c>
      <c r="P6" s="279">
        <v>4939.6841689000003</v>
      </c>
      <c r="Q6" s="279">
        <v>4349.8461557999999</v>
      </c>
      <c r="R6" s="279">
        <v>4149.6085647</v>
      </c>
      <c r="S6" s="279">
        <v>4422.6311115999997</v>
      </c>
      <c r="T6" s="279">
        <v>5268.5070673</v>
      </c>
      <c r="U6" s="279">
        <v>5696.3167474000002</v>
      </c>
      <c r="V6" s="279">
        <v>5525.1784951999998</v>
      </c>
      <c r="W6" s="279">
        <v>4698.0382842999998</v>
      </c>
      <c r="X6" s="279">
        <v>4084.7410426000001</v>
      </c>
      <c r="Y6" s="279">
        <v>4048.7570092999999</v>
      </c>
      <c r="Z6" s="279">
        <v>4288.0230838999996</v>
      </c>
      <c r="AA6" s="279">
        <v>4164.2254605999997</v>
      </c>
      <c r="AB6" s="279">
        <v>3926.6222886</v>
      </c>
      <c r="AC6" s="279">
        <v>3404.0498787000001</v>
      </c>
      <c r="AD6" s="279">
        <v>3209.51467</v>
      </c>
      <c r="AE6" s="279">
        <v>3741.3756800000001</v>
      </c>
      <c r="AF6" s="279">
        <v>4375.3678503000001</v>
      </c>
      <c r="AG6" s="279">
        <v>5175.8149034999997</v>
      </c>
      <c r="AH6" s="279">
        <v>4909.0662774000002</v>
      </c>
      <c r="AI6" s="279">
        <v>4186.2869190000001</v>
      </c>
      <c r="AJ6" s="279">
        <v>3903.204459</v>
      </c>
      <c r="AK6" s="279">
        <v>4290.9021726999999</v>
      </c>
      <c r="AL6" s="279">
        <v>4325.1260334999997</v>
      </c>
      <c r="AM6" s="279">
        <v>4460.1547471000003</v>
      </c>
      <c r="AN6" s="279">
        <v>4422.4154318000001</v>
      </c>
      <c r="AO6" s="279">
        <v>4224.5545309999998</v>
      </c>
      <c r="AP6" s="279">
        <v>3741.0666996999998</v>
      </c>
      <c r="AQ6" s="279">
        <v>3867.6835129000001</v>
      </c>
      <c r="AR6" s="279">
        <v>4628.2974247000002</v>
      </c>
      <c r="AS6" s="279">
        <v>4945.2898838999999</v>
      </c>
      <c r="AT6" s="279">
        <v>4834.6819777000001</v>
      </c>
      <c r="AU6" s="279">
        <v>4452.5706593000004</v>
      </c>
      <c r="AV6" s="279">
        <v>3918.5286184000001</v>
      </c>
      <c r="AW6" s="279">
        <v>4047.6956602999999</v>
      </c>
      <c r="AX6" s="279">
        <v>4590.4562623000002</v>
      </c>
      <c r="AY6" s="279">
        <v>5087.0689200999996</v>
      </c>
      <c r="AZ6" s="279">
        <v>4869.6390000000001</v>
      </c>
      <c r="BA6" s="279">
        <v>4196.5720000000001</v>
      </c>
      <c r="BB6" s="342">
        <v>3792.5070000000001</v>
      </c>
      <c r="BC6" s="342">
        <v>3981.9079999999999</v>
      </c>
      <c r="BD6" s="342">
        <v>4642.2209999999995</v>
      </c>
      <c r="BE6" s="342">
        <v>5115.7740000000003</v>
      </c>
      <c r="BF6" s="342">
        <v>5228.8850000000002</v>
      </c>
      <c r="BG6" s="342">
        <v>4597.7960000000003</v>
      </c>
      <c r="BH6" s="342">
        <v>4163.4639999999999</v>
      </c>
      <c r="BI6" s="342">
        <v>4193.3090000000002</v>
      </c>
      <c r="BJ6" s="342">
        <v>4831.5860000000002</v>
      </c>
      <c r="BK6" s="342">
        <v>4875.201</v>
      </c>
      <c r="BL6" s="342">
        <v>4688.6949999999997</v>
      </c>
      <c r="BM6" s="342">
        <v>4135.3590000000004</v>
      </c>
      <c r="BN6" s="342">
        <v>3725.7429999999999</v>
      </c>
      <c r="BO6" s="342">
        <v>3931.0569999999998</v>
      </c>
      <c r="BP6" s="342">
        <v>4526.3389999999999</v>
      </c>
      <c r="BQ6" s="342">
        <v>5075.1719999999996</v>
      </c>
      <c r="BR6" s="342">
        <v>5116.0349999999999</v>
      </c>
      <c r="BS6" s="342">
        <v>4430.6750000000002</v>
      </c>
      <c r="BT6" s="342">
        <v>4094.9989999999998</v>
      </c>
      <c r="BU6" s="342">
        <v>4088.5340000000001</v>
      </c>
      <c r="BV6" s="342">
        <v>4550.3230000000003</v>
      </c>
    </row>
    <row r="7" spans="1:74" ht="11.1" customHeight="1" x14ac:dyDescent="0.2">
      <c r="A7" s="564" t="s">
        <v>409</v>
      </c>
      <c r="B7" s="565" t="s">
        <v>94</v>
      </c>
      <c r="C7" s="279">
        <v>2392.6688726000002</v>
      </c>
      <c r="D7" s="279">
        <v>2364.2171125</v>
      </c>
      <c r="E7" s="279">
        <v>2046.1503048</v>
      </c>
      <c r="F7" s="279">
        <v>2154.8008052999999</v>
      </c>
      <c r="G7" s="279">
        <v>2376.3044319000001</v>
      </c>
      <c r="H7" s="279">
        <v>3075.6143229999998</v>
      </c>
      <c r="I7" s="279">
        <v>3697.5548732000002</v>
      </c>
      <c r="J7" s="279">
        <v>3908.1054081000002</v>
      </c>
      <c r="K7" s="279">
        <v>3100.1391887</v>
      </c>
      <c r="L7" s="279">
        <v>2507.6882470999999</v>
      </c>
      <c r="M7" s="279">
        <v>2307.5519657</v>
      </c>
      <c r="N7" s="279">
        <v>2502.3651371000001</v>
      </c>
      <c r="O7" s="279">
        <v>2395.3010613000001</v>
      </c>
      <c r="P7" s="279">
        <v>2354.4279293</v>
      </c>
      <c r="Q7" s="279">
        <v>2127.3264377</v>
      </c>
      <c r="R7" s="279">
        <v>2334.2999337000001</v>
      </c>
      <c r="S7" s="279">
        <v>2427.1869648000002</v>
      </c>
      <c r="T7" s="279">
        <v>3023.0370243000002</v>
      </c>
      <c r="U7" s="279">
        <v>3858.8254938999999</v>
      </c>
      <c r="V7" s="279">
        <v>3866.3158600000002</v>
      </c>
      <c r="W7" s="279">
        <v>3057.9689749999998</v>
      </c>
      <c r="X7" s="279">
        <v>2542.5550400000002</v>
      </c>
      <c r="Y7" s="279">
        <v>2514.7099087000001</v>
      </c>
      <c r="Z7" s="279">
        <v>2778.1169325999999</v>
      </c>
      <c r="AA7" s="279">
        <v>2927.7704152000001</v>
      </c>
      <c r="AB7" s="279">
        <v>3124.4752223999999</v>
      </c>
      <c r="AC7" s="279">
        <v>2975.8274938999998</v>
      </c>
      <c r="AD7" s="279">
        <v>3160.95318</v>
      </c>
      <c r="AE7" s="279">
        <v>3462.9616538999999</v>
      </c>
      <c r="AF7" s="279">
        <v>3853.2500762999998</v>
      </c>
      <c r="AG7" s="279">
        <v>4479.4467426000001</v>
      </c>
      <c r="AH7" s="279">
        <v>4249.5439819000003</v>
      </c>
      <c r="AI7" s="279">
        <v>3600.4099916999999</v>
      </c>
      <c r="AJ7" s="279">
        <v>2958.8828945</v>
      </c>
      <c r="AK7" s="279">
        <v>2672.315337</v>
      </c>
      <c r="AL7" s="279">
        <v>2709.3256931999999</v>
      </c>
      <c r="AM7" s="279">
        <v>2839.1070819000001</v>
      </c>
      <c r="AN7" s="279">
        <v>2852.6249874999999</v>
      </c>
      <c r="AO7" s="279">
        <v>2718.7279858000002</v>
      </c>
      <c r="AP7" s="279">
        <v>2570.9184813000002</v>
      </c>
      <c r="AQ7" s="279">
        <v>2679.4372945</v>
      </c>
      <c r="AR7" s="279">
        <v>3283.9165917</v>
      </c>
      <c r="AS7" s="279">
        <v>3847.5334781000001</v>
      </c>
      <c r="AT7" s="279">
        <v>3854.1889719000001</v>
      </c>
      <c r="AU7" s="279">
        <v>3370.0617473000002</v>
      </c>
      <c r="AV7" s="279">
        <v>2840.3021054999999</v>
      </c>
      <c r="AW7" s="279">
        <v>2770.3322186999999</v>
      </c>
      <c r="AX7" s="279">
        <v>2960.5449693999999</v>
      </c>
      <c r="AY7" s="279">
        <v>2919.0107465999999</v>
      </c>
      <c r="AZ7" s="279">
        <v>2678.1309999999999</v>
      </c>
      <c r="BA7" s="279">
        <v>2535.4850000000001</v>
      </c>
      <c r="BB7" s="342">
        <v>2447.6219999999998</v>
      </c>
      <c r="BC7" s="342">
        <v>2716.9160000000002</v>
      </c>
      <c r="BD7" s="342">
        <v>3236.68</v>
      </c>
      <c r="BE7" s="342">
        <v>3885.779</v>
      </c>
      <c r="BF7" s="342">
        <v>3947.2669999999998</v>
      </c>
      <c r="BG7" s="342">
        <v>3337.7</v>
      </c>
      <c r="BH7" s="342">
        <v>2821.96</v>
      </c>
      <c r="BI7" s="342">
        <v>2660.5210000000002</v>
      </c>
      <c r="BJ7" s="342">
        <v>2797.6959999999999</v>
      </c>
      <c r="BK7" s="342">
        <v>2869.7730000000001</v>
      </c>
      <c r="BL7" s="342">
        <v>2844.8319999999999</v>
      </c>
      <c r="BM7" s="342">
        <v>2691.0889999999999</v>
      </c>
      <c r="BN7" s="342">
        <v>2618.627</v>
      </c>
      <c r="BO7" s="342">
        <v>2839.3629999999998</v>
      </c>
      <c r="BP7" s="342">
        <v>3395.6190000000001</v>
      </c>
      <c r="BQ7" s="342">
        <v>3960.047</v>
      </c>
      <c r="BR7" s="342">
        <v>4036.895</v>
      </c>
      <c r="BS7" s="342">
        <v>3454.3209999999999</v>
      </c>
      <c r="BT7" s="342">
        <v>2902.5239999999999</v>
      </c>
      <c r="BU7" s="342">
        <v>2756.8020000000001</v>
      </c>
      <c r="BV7" s="342">
        <v>2913.8359999999998</v>
      </c>
    </row>
    <row r="8" spans="1:74" ht="11.1" customHeight="1" x14ac:dyDescent="0.2">
      <c r="A8" s="566" t="s">
        <v>411</v>
      </c>
      <c r="B8" s="567" t="s">
        <v>412</v>
      </c>
      <c r="C8" s="279">
        <v>140.26448096999999</v>
      </c>
      <c r="D8" s="279">
        <v>84.753444642999995</v>
      </c>
      <c r="E8" s="279">
        <v>79.684227097000004</v>
      </c>
      <c r="F8" s="279">
        <v>76.211650667000001</v>
      </c>
      <c r="G8" s="279">
        <v>96.581251613000006</v>
      </c>
      <c r="H8" s="279">
        <v>132.97502133</v>
      </c>
      <c r="I8" s="279">
        <v>142.30268355000001</v>
      </c>
      <c r="J8" s="279">
        <v>115.33743548</v>
      </c>
      <c r="K8" s="279">
        <v>92.756021666999999</v>
      </c>
      <c r="L8" s="279">
        <v>71.856640322999993</v>
      </c>
      <c r="M8" s="279">
        <v>69.314695</v>
      </c>
      <c r="N8" s="279">
        <v>113.65655160999999</v>
      </c>
      <c r="O8" s="279">
        <v>111.51958839</v>
      </c>
      <c r="P8" s="279">
        <v>86.934222500000004</v>
      </c>
      <c r="Q8" s="279">
        <v>86.853600322999995</v>
      </c>
      <c r="R8" s="279">
        <v>80.792524999999998</v>
      </c>
      <c r="S8" s="279">
        <v>76.724925806000002</v>
      </c>
      <c r="T8" s="279">
        <v>86.457128667000006</v>
      </c>
      <c r="U8" s="279">
        <v>101.74404387</v>
      </c>
      <c r="V8" s="279">
        <v>83.687341613000001</v>
      </c>
      <c r="W8" s="279">
        <v>80.795309000000003</v>
      </c>
      <c r="X8" s="279">
        <v>66.518545484000001</v>
      </c>
      <c r="Y8" s="279">
        <v>59.420009667000002</v>
      </c>
      <c r="Z8" s="279">
        <v>70.504328709999996</v>
      </c>
      <c r="AA8" s="279">
        <v>79.908290644999994</v>
      </c>
      <c r="AB8" s="279">
        <v>65.577387931000004</v>
      </c>
      <c r="AC8" s="279">
        <v>49.721064515999998</v>
      </c>
      <c r="AD8" s="279">
        <v>50.107742332999997</v>
      </c>
      <c r="AE8" s="279">
        <v>55.800485160999997</v>
      </c>
      <c r="AF8" s="279">
        <v>68.923197999999999</v>
      </c>
      <c r="AG8" s="279">
        <v>75.474115806</v>
      </c>
      <c r="AH8" s="279">
        <v>68.321973548000003</v>
      </c>
      <c r="AI8" s="279">
        <v>62.006527667</v>
      </c>
      <c r="AJ8" s="279">
        <v>58.229765483999998</v>
      </c>
      <c r="AK8" s="279">
        <v>60.328678332999999</v>
      </c>
      <c r="AL8" s="279">
        <v>65.666862902999995</v>
      </c>
      <c r="AM8" s="279">
        <v>87.351906774</v>
      </c>
      <c r="AN8" s="279">
        <v>70.497523571000002</v>
      </c>
      <c r="AO8" s="279">
        <v>64.859437741999997</v>
      </c>
      <c r="AP8" s="279">
        <v>62.899907667000001</v>
      </c>
      <c r="AQ8" s="279">
        <v>77.727078065000001</v>
      </c>
      <c r="AR8" s="279">
        <v>78.036350333000001</v>
      </c>
      <c r="AS8" s="279">
        <v>91.586134838999996</v>
      </c>
      <c r="AT8" s="279">
        <v>79.648756452000001</v>
      </c>
      <c r="AU8" s="279">
        <v>70.268281333000004</v>
      </c>
      <c r="AV8" s="279">
        <v>60.740228064999997</v>
      </c>
      <c r="AW8" s="279">
        <v>60.233749332999999</v>
      </c>
      <c r="AX8" s="279">
        <v>78.265770967999998</v>
      </c>
      <c r="AY8" s="279">
        <v>229.98672581</v>
      </c>
      <c r="AZ8" s="279">
        <v>107.5205</v>
      </c>
      <c r="BA8" s="279">
        <v>78.024929999999998</v>
      </c>
      <c r="BB8" s="342">
        <v>68.198430000000002</v>
      </c>
      <c r="BC8" s="342">
        <v>69.535709999999995</v>
      </c>
      <c r="BD8" s="342">
        <v>77.285499999999999</v>
      </c>
      <c r="BE8" s="342">
        <v>80.841800000000006</v>
      </c>
      <c r="BF8" s="342">
        <v>76.890540000000001</v>
      </c>
      <c r="BG8" s="342">
        <v>71.739750000000001</v>
      </c>
      <c r="BH8" s="342">
        <v>64.299040000000005</v>
      </c>
      <c r="BI8" s="342">
        <v>58.028579999999998</v>
      </c>
      <c r="BJ8" s="342">
        <v>70.193240000000003</v>
      </c>
      <c r="BK8" s="342">
        <v>86.302220000000005</v>
      </c>
      <c r="BL8" s="342">
        <v>71.748189999999994</v>
      </c>
      <c r="BM8" s="342">
        <v>68.595219999999998</v>
      </c>
      <c r="BN8" s="342">
        <v>64.338449999999995</v>
      </c>
      <c r="BO8" s="342">
        <v>69.463750000000005</v>
      </c>
      <c r="BP8" s="342">
        <v>77.525940000000006</v>
      </c>
      <c r="BQ8" s="342">
        <v>81.216520000000003</v>
      </c>
      <c r="BR8" s="342">
        <v>77.595529999999997</v>
      </c>
      <c r="BS8" s="342">
        <v>71.8673</v>
      </c>
      <c r="BT8" s="342">
        <v>63.42568</v>
      </c>
      <c r="BU8" s="342">
        <v>58.243780000000001</v>
      </c>
      <c r="BV8" s="342">
        <v>68.997659999999996</v>
      </c>
    </row>
    <row r="9" spans="1:74" ht="11.1" customHeight="1" x14ac:dyDescent="0.2">
      <c r="A9" s="566" t="s">
        <v>413</v>
      </c>
      <c r="B9" s="567" t="s">
        <v>95</v>
      </c>
      <c r="C9" s="279">
        <v>29.335196774</v>
      </c>
      <c r="D9" s="279">
        <v>29.469842857</v>
      </c>
      <c r="E9" s="279">
        <v>32.570143225999999</v>
      </c>
      <c r="F9" s="279">
        <v>31.420827667000001</v>
      </c>
      <c r="G9" s="279">
        <v>32.813334515999998</v>
      </c>
      <c r="H9" s="279">
        <v>32.142783999999999</v>
      </c>
      <c r="I9" s="279">
        <v>31.066770323</v>
      </c>
      <c r="J9" s="279">
        <v>34.222879032000002</v>
      </c>
      <c r="K9" s="279">
        <v>31.789710667000001</v>
      </c>
      <c r="L9" s="279">
        <v>26.062429032000001</v>
      </c>
      <c r="M9" s="279">
        <v>30.237933333000001</v>
      </c>
      <c r="N9" s="279">
        <v>30.699942903</v>
      </c>
      <c r="O9" s="279">
        <v>29.993162258000002</v>
      </c>
      <c r="P9" s="279">
        <v>28.838378571</v>
      </c>
      <c r="Q9" s="279">
        <v>30.494979032</v>
      </c>
      <c r="R9" s="279">
        <v>30.584531333000001</v>
      </c>
      <c r="S9" s="279">
        <v>28.214230322999999</v>
      </c>
      <c r="T9" s="279">
        <v>33.759590666999998</v>
      </c>
      <c r="U9" s="279">
        <v>35.420734193999998</v>
      </c>
      <c r="V9" s="279">
        <v>35.069268710000003</v>
      </c>
      <c r="W9" s="279">
        <v>33.483179999999997</v>
      </c>
      <c r="X9" s="279">
        <v>30.356969031999999</v>
      </c>
      <c r="Y9" s="279">
        <v>31.428535332999999</v>
      </c>
      <c r="Z9" s="279">
        <v>32.419978710000002</v>
      </c>
      <c r="AA9" s="279">
        <v>32.793513871000002</v>
      </c>
      <c r="AB9" s="279">
        <v>36.008015862000001</v>
      </c>
      <c r="AC9" s="279">
        <v>34.718434516000002</v>
      </c>
      <c r="AD9" s="279">
        <v>35.240489332999999</v>
      </c>
      <c r="AE9" s="279">
        <v>32.326955806000001</v>
      </c>
      <c r="AF9" s="279">
        <v>32.413676332999998</v>
      </c>
      <c r="AG9" s="279">
        <v>33.613751290000003</v>
      </c>
      <c r="AH9" s="279">
        <v>33.869034839000001</v>
      </c>
      <c r="AI9" s="279">
        <v>30.122342332999999</v>
      </c>
      <c r="AJ9" s="279">
        <v>28.869618386999999</v>
      </c>
      <c r="AK9" s="279">
        <v>29.183161667</v>
      </c>
      <c r="AL9" s="279">
        <v>31.052593225999999</v>
      </c>
      <c r="AM9" s="279">
        <v>32.196299676999999</v>
      </c>
      <c r="AN9" s="279">
        <v>31.304267500000002</v>
      </c>
      <c r="AO9" s="279">
        <v>31.907504194000001</v>
      </c>
      <c r="AP9" s="279">
        <v>30.844464667</v>
      </c>
      <c r="AQ9" s="279">
        <v>34.151370968000002</v>
      </c>
      <c r="AR9" s="279">
        <v>33.819611666999997</v>
      </c>
      <c r="AS9" s="279">
        <v>37.082854515999998</v>
      </c>
      <c r="AT9" s="279">
        <v>36.900759354999998</v>
      </c>
      <c r="AU9" s="279">
        <v>34.560617000000001</v>
      </c>
      <c r="AV9" s="279">
        <v>31.164759676999999</v>
      </c>
      <c r="AW9" s="279">
        <v>35.468986999999998</v>
      </c>
      <c r="AX9" s="279">
        <v>33.800972581000003</v>
      </c>
      <c r="AY9" s="279">
        <v>30.544233741999999</v>
      </c>
      <c r="AZ9" s="279">
        <v>32.429819999999999</v>
      </c>
      <c r="BA9" s="279">
        <v>31.67445</v>
      </c>
      <c r="BB9" s="342">
        <v>30.951609999999999</v>
      </c>
      <c r="BC9" s="342">
        <v>34.906129999999997</v>
      </c>
      <c r="BD9" s="342">
        <v>34.132959999999997</v>
      </c>
      <c r="BE9" s="342">
        <v>38.054949999999998</v>
      </c>
      <c r="BF9" s="342">
        <v>38.388939999999998</v>
      </c>
      <c r="BG9" s="342">
        <v>35.544449999999998</v>
      </c>
      <c r="BH9" s="342">
        <v>32.096330000000002</v>
      </c>
      <c r="BI9" s="342">
        <v>35.958350000000003</v>
      </c>
      <c r="BJ9" s="342">
        <v>34.658279999999998</v>
      </c>
      <c r="BK9" s="342">
        <v>30.505369999999999</v>
      </c>
      <c r="BL9" s="342">
        <v>32.724559999999997</v>
      </c>
      <c r="BM9" s="342">
        <v>32.388300000000001</v>
      </c>
      <c r="BN9" s="342">
        <v>31.807169999999999</v>
      </c>
      <c r="BO9" s="342">
        <v>36.020829999999997</v>
      </c>
      <c r="BP9" s="342">
        <v>35.064329999999998</v>
      </c>
      <c r="BQ9" s="342">
        <v>39.028860000000002</v>
      </c>
      <c r="BR9" s="342">
        <v>39.273769999999999</v>
      </c>
      <c r="BS9" s="342">
        <v>36.370629999999998</v>
      </c>
      <c r="BT9" s="342">
        <v>32.818950000000001</v>
      </c>
      <c r="BU9" s="342">
        <v>36.515039999999999</v>
      </c>
      <c r="BV9" s="342">
        <v>35.052149999999997</v>
      </c>
    </row>
    <row r="10" spans="1:74" ht="11.1" customHeight="1" x14ac:dyDescent="0.2">
      <c r="A10" s="566" t="s">
        <v>414</v>
      </c>
      <c r="B10" s="567" t="s">
        <v>96</v>
      </c>
      <c r="C10" s="279">
        <v>2340.9464839000002</v>
      </c>
      <c r="D10" s="279">
        <v>2330.1917856999999</v>
      </c>
      <c r="E10" s="279">
        <v>2084.991</v>
      </c>
      <c r="F10" s="279">
        <v>1920.3690999999999</v>
      </c>
      <c r="G10" s="279">
        <v>2150.2698387</v>
      </c>
      <c r="H10" s="279">
        <v>2276.7107187000001</v>
      </c>
      <c r="I10" s="279">
        <v>2319.7892903000002</v>
      </c>
      <c r="J10" s="279">
        <v>2308.8420323</v>
      </c>
      <c r="K10" s="279">
        <v>2312.3731667000002</v>
      </c>
      <c r="L10" s="279">
        <v>2024.2204194000001</v>
      </c>
      <c r="M10" s="279">
        <v>2088.5068667</v>
      </c>
      <c r="N10" s="279">
        <v>2376.8807741999999</v>
      </c>
      <c r="O10" s="279">
        <v>2346.5423547999999</v>
      </c>
      <c r="P10" s="279">
        <v>2313.8956429</v>
      </c>
      <c r="Q10" s="279">
        <v>2118.1160645</v>
      </c>
      <c r="R10" s="279">
        <v>1818.2446</v>
      </c>
      <c r="S10" s="279">
        <v>1839.1262581000001</v>
      </c>
      <c r="T10" s="279">
        <v>2175.6711332999998</v>
      </c>
      <c r="U10" s="279">
        <v>2333.7048387</v>
      </c>
      <c r="V10" s="279">
        <v>2301.2440645000001</v>
      </c>
      <c r="W10" s="279">
        <v>2228.2951333000001</v>
      </c>
      <c r="X10" s="279">
        <v>2043.1280644999999</v>
      </c>
      <c r="Y10" s="279">
        <v>2149.1293332999999</v>
      </c>
      <c r="Z10" s="279">
        <v>2317.3345806000002</v>
      </c>
      <c r="AA10" s="279">
        <v>2334.8769677</v>
      </c>
      <c r="AB10" s="279">
        <v>2201.6214828000002</v>
      </c>
      <c r="AC10" s="279">
        <v>1991.2455806</v>
      </c>
      <c r="AD10" s="279">
        <v>1862.3643666999999</v>
      </c>
      <c r="AE10" s="279">
        <v>2002.6272581000001</v>
      </c>
      <c r="AF10" s="279">
        <v>2171.3361666999999</v>
      </c>
      <c r="AG10" s="279">
        <v>2229.9783548</v>
      </c>
      <c r="AH10" s="279">
        <v>2245.2293871000002</v>
      </c>
      <c r="AI10" s="279">
        <v>2150.3627332999999</v>
      </c>
      <c r="AJ10" s="279">
        <v>1927.2005806</v>
      </c>
      <c r="AK10" s="279">
        <v>1890.4252332999999</v>
      </c>
      <c r="AL10" s="279">
        <v>2212.3764194</v>
      </c>
      <c r="AM10" s="279">
        <v>2303.4134515999999</v>
      </c>
      <c r="AN10" s="279">
        <v>2195.8351785999998</v>
      </c>
      <c r="AO10" s="279">
        <v>2030.5609354999999</v>
      </c>
      <c r="AP10" s="279">
        <v>1892.2293999999999</v>
      </c>
      <c r="AQ10" s="279">
        <v>2027.3598387</v>
      </c>
      <c r="AR10" s="279">
        <v>2214.3229999999999</v>
      </c>
      <c r="AS10" s="279">
        <v>2275.4592902999998</v>
      </c>
      <c r="AT10" s="279">
        <v>2301.4315806</v>
      </c>
      <c r="AU10" s="279">
        <v>2193.2990332999998</v>
      </c>
      <c r="AV10" s="279">
        <v>2038.1784838999999</v>
      </c>
      <c r="AW10" s="279">
        <v>2165.8497667000001</v>
      </c>
      <c r="AX10" s="279">
        <v>2299.7928387000002</v>
      </c>
      <c r="AY10" s="279">
        <v>2356.9059677</v>
      </c>
      <c r="AZ10" s="279">
        <v>2237.1759999999999</v>
      </c>
      <c r="BA10" s="279">
        <v>2010.7550000000001</v>
      </c>
      <c r="BB10" s="342">
        <v>1864.114</v>
      </c>
      <c r="BC10" s="342">
        <v>1983.319</v>
      </c>
      <c r="BD10" s="342">
        <v>2264.8890000000001</v>
      </c>
      <c r="BE10" s="342">
        <v>2240.2260000000001</v>
      </c>
      <c r="BF10" s="342">
        <v>2201.1759999999999</v>
      </c>
      <c r="BG10" s="342">
        <v>2055.2530000000002</v>
      </c>
      <c r="BH10" s="342">
        <v>1874.3910000000001</v>
      </c>
      <c r="BI10" s="342">
        <v>1985.374</v>
      </c>
      <c r="BJ10" s="342">
        <v>2168.2919999999999</v>
      </c>
      <c r="BK10" s="342">
        <v>2277.3029999999999</v>
      </c>
      <c r="BL10" s="342">
        <v>2178.5079999999998</v>
      </c>
      <c r="BM10" s="342">
        <v>1979.701</v>
      </c>
      <c r="BN10" s="342">
        <v>1898.086</v>
      </c>
      <c r="BO10" s="342">
        <v>2019.462</v>
      </c>
      <c r="BP10" s="342">
        <v>2306.163</v>
      </c>
      <c r="BQ10" s="342">
        <v>2281.0509999999999</v>
      </c>
      <c r="BR10" s="342">
        <v>2241.2890000000002</v>
      </c>
      <c r="BS10" s="342">
        <v>2092.7069999999999</v>
      </c>
      <c r="BT10" s="342">
        <v>1908.549</v>
      </c>
      <c r="BU10" s="342">
        <v>2021.5550000000001</v>
      </c>
      <c r="BV10" s="342">
        <v>2233.5619999999999</v>
      </c>
    </row>
    <row r="11" spans="1:74" ht="11.1" customHeight="1" x14ac:dyDescent="0.2">
      <c r="A11" s="564"/>
      <c r="B11" s="568" t="s">
        <v>417</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369"/>
      <c r="BC11" s="369"/>
      <c r="BD11" s="369"/>
      <c r="BE11" s="369"/>
      <c r="BF11" s="369"/>
      <c r="BG11" s="369"/>
      <c r="BH11" s="369"/>
      <c r="BI11" s="369"/>
      <c r="BJ11" s="369"/>
      <c r="BK11" s="369"/>
      <c r="BL11" s="369"/>
      <c r="BM11" s="369"/>
      <c r="BN11" s="369"/>
      <c r="BO11" s="369"/>
      <c r="BP11" s="369"/>
      <c r="BQ11" s="369"/>
      <c r="BR11" s="369"/>
      <c r="BS11" s="369"/>
      <c r="BT11" s="369"/>
      <c r="BU11" s="369"/>
      <c r="BV11" s="369"/>
    </row>
    <row r="12" spans="1:74" ht="11.1" customHeight="1" x14ac:dyDescent="0.2">
      <c r="A12" s="564" t="s">
        <v>415</v>
      </c>
      <c r="B12" s="565" t="s">
        <v>478</v>
      </c>
      <c r="C12" s="279">
        <v>722.03458064999995</v>
      </c>
      <c r="D12" s="279">
        <v>735.35105142999998</v>
      </c>
      <c r="E12" s="279">
        <v>673.73104290000003</v>
      </c>
      <c r="F12" s="279">
        <v>636.55540399999995</v>
      </c>
      <c r="G12" s="279">
        <v>809.00698516</v>
      </c>
      <c r="H12" s="279">
        <v>995.12754932999997</v>
      </c>
      <c r="I12" s="279">
        <v>790.86325419000002</v>
      </c>
      <c r="J12" s="279">
        <v>649.00747548000004</v>
      </c>
      <c r="K12" s="279">
        <v>575.50686532999998</v>
      </c>
      <c r="L12" s="279">
        <v>570.41857774000005</v>
      </c>
      <c r="M12" s="279">
        <v>652.05165166999996</v>
      </c>
      <c r="N12" s="279">
        <v>747.38938710000002</v>
      </c>
      <c r="O12" s="279">
        <v>823.58367741999996</v>
      </c>
      <c r="P12" s="279">
        <v>861.82948642999997</v>
      </c>
      <c r="Q12" s="279">
        <v>1004.3377539000001</v>
      </c>
      <c r="R12" s="279">
        <v>1039.8102027</v>
      </c>
      <c r="S12" s="279">
        <v>1051.1911502999999</v>
      </c>
      <c r="T12" s="279">
        <v>1071.707132</v>
      </c>
      <c r="U12" s="279">
        <v>1009.1817458</v>
      </c>
      <c r="V12" s="279">
        <v>831.08315418999996</v>
      </c>
      <c r="W12" s="279">
        <v>712.58637599999997</v>
      </c>
      <c r="X12" s="279">
        <v>638.30287773999999</v>
      </c>
      <c r="Y12" s="279">
        <v>689.35089832999995</v>
      </c>
      <c r="Z12" s="279">
        <v>765.54655580999997</v>
      </c>
      <c r="AA12" s="279">
        <v>745.39291000000003</v>
      </c>
      <c r="AB12" s="279">
        <v>699.42830517000004</v>
      </c>
      <c r="AC12" s="279">
        <v>835.75923483999998</v>
      </c>
      <c r="AD12" s="279">
        <v>876.47078266999995</v>
      </c>
      <c r="AE12" s="279">
        <v>923.95208806000005</v>
      </c>
      <c r="AF12" s="279">
        <v>888.62502167000002</v>
      </c>
      <c r="AG12" s="279">
        <v>854.55741645000001</v>
      </c>
      <c r="AH12" s="279">
        <v>743.03271839000001</v>
      </c>
      <c r="AI12" s="279">
        <v>586.79099932999998</v>
      </c>
      <c r="AJ12" s="279">
        <v>532.27772226000002</v>
      </c>
      <c r="AK12" s="279">
        <v>624.41171567000004</v>
      </c>
      <c r="AL12" s="279">
        <v>741.40989645000002</v>
      </c>
      <c r="AM12" s="279">
        <v>810.12730323000005</v>
      </c>
      <c r="AN12" s="279">
        <v>732.53835963999995</v>
      </c>
      <c r="AO12" s="279">
        <v>666.25421871000003</v>
      </c>
      <c r="AP12" s="279">
        <v>825.26105932999997</v>
      </c>
      <c r="AQ12" s="279">
        <v>920.92763000000002</v>
      </c>
      <c r="AR12" s="279">
        <v>910.28228133000005</v>
      </c>
      <c r="AS12" s="279">
        <v>878.72440773999995</v>
      </c>
      <c r="AT12" s="279">
        <v>700.37467516000004</v>
      </c>
      <c r="AU12" s="279">
        <v>564.31597133000002</v>
      </c>
      <c r="AV12" s="279">
        <v>558.27479774000005</v>
      </c>
      <c r="AW12" s="279">
        <v>591.05809466999995</v>
      </c>
      <c r="AX12" s="279">
        <v>687.82807967999997</v>
      </c>
      <c r="AY12" s="279">
        <v>697.27962838999997</v>
      </c>
      <c r="AZ12" s="279">
        <v>701.40329999999994</v>
      </c>
      <c r="BA12" s="279">
        <v>912.8279</v>
      </c>
      <c r="BB12" s="342">
        <v>870.69640000000004</v>
      </c>
      <c r="BC12" s="342">
        <v>994.02149999999995</v>
      </c>
      <c r="BD12" s="342">
        <v>1024.8309999999999</v>
      </c>
      <c r="BE12" s="342">
        <v>892.71090000000004</v>
      </c>
      <c r="BF12" s="342">
        <v>690.81330000000003</v>
      </c>
      <c r="BG12" s="342">
        <v>548.46569999999997</v>
      </c>
      <c r="BH12" s="342">
        <v>560.39260000000002</v>
      </c>
      <c r="BI12" s="342">
        <v>611.09360000000004</v>
      </c>
      <c r="BJ12" s="342">
        <v>662.73509999999999</v>
      </c>
      <c r="BK12" s="342">
        <v>765.83989999999994</v>
      </c>
      <c r="BL12" s="342">
        <v>745.10019999999997</v>
      </c>
      <c r="BM12" s="342">
        <v>766.77020000000005</v>
      </c>
      <c r="BN12" s="342">
        <v>839.71960000000001</v>
      </c>
      <c r="BO12" s="342">
        <v>913.36959999999999</v>
      </c>
      <c r="BP12" s="342">
        <v>952.29240000000004</v>
      </c>
      <c r="BQ12" s="342">
        <v>856.77049999999997</v>
      </c>
      <c r="BR12" s="342">
        <v>714.32150000000001</v>
      </c>
      <c r="BS12" s="342">
        <v>593.92070000000001</v>
      </c>
      <c r="BT12" s="342">
        <v>567.36630000000002</v>
      </c>
      <c r="BU12" s="342">
        <v>636.32159999999999</v>
      </c>
      <c r="BV12" s="342">
        <v>730.25260000000003</v>
      </c>
    </row>
    <row r="13" spans="1:74" ht="11.1" customHeight="1" x14ac:dyDescent="0.2">
      <c r="A13" s="564" t="s">
        <v>418</v>
      </c>
      <c r="B13" s="565" t="s">
        <v>99</v>
      </c>
      <c r="C13" s="279">
        <v>221.10762516</v>
      </c>
      <c r="D13" s="279">
        <v>193.99491929000001</v>
      </c>
      <c r="E13" s="279">
        <v>277.06698710000001</v>
      </c>
      <c r="F13" s="279">
        <v>325.48185833000002</v>
      </c>
      <c r="G13" s="279">
        <v>280.56531129000001</v>
      </c>
      <c r="H13" s="279">
        <v>268.30070767000001</v>
      </c>
      <c r="I13" s="279">
        <v>216.89970871</v>
      </c>
      <c r="J13" s="279">
        <v>215.67273613</v>
      </c>
      <c r="K13" s="279">
        <v>236.85006533000001</v>
      </c>
      <c r="L13" s="279">
        <v>256.25185257999999</v>
      </c>
      <c r="M13" s="279">
        <v>324.92062933</v>
      </c>
      <c r="N13" s="279">
        <v>292.23539097000003</v>
      </c>
      <c r="O13" s="279">
        <v>275.82240581000002</v>
      </c>
      <c r="P13" s="279">
        <v>373.27005929000001</v>
      </c>
      <c r="Q13" s="279">
        <v>340.14986644999999</v>
      </c>
      <c r="R13" s="279">
        <v>414.05522033</v>
      </c>
      <c r="S13" s="279">
        <v>379.74711258000002</v>
      </c>
      <c r="T13" s="279">
        <v>366.16896200000002</v>
      </c>
      <c r="U13" s="279">
        <v>241.56867161</v>
      </c>
      <c r="V13" s="279">
        <v>241.08367032000001</v>
      </c>
      <c r="W13" s="279">
        <v>228.967635</v>
      </c>
      <c r="X13" s="279">
        <v>339.52995773999999</v>
      </c>
      <c r="Y13" s="279">
        <v>414.61842767000002</v>
      </c>
      <c r="Z13" s="279">
        <v>343.73465967999999</v>
      </c>
      <c r="AA13" s="279">
        <v>439.75467935</v>
      </c>
      <c r="AB13" s="279">
        <v>381.10281448000001</v>
      </c>
      <c r="AC13" s="279">
        <v>452.46586547999999</v>
      </c>
      <c r="AD13" s="279">
        <v>423.64129466999998</v>
      </c>
      <c r="AE13" s="279">
        <v>404.53297838999998</v>
      </c>
      <c r="AF13" s="279">
        <v>399.07678199999998</v>
      </c>
      <c r="AG13" s="279">
        <v>284.56584742000001</v>
      </c>
      <c r="AH13" s="279">
        <v>273.19069870999999</v>
      </c>
      <c r="AI13" s="279">
        <v>292.98885867000001</v>
      </c>
      <c r="AJ13" s="279">
        <v>407.60132355000002</v>
      </c>
      <c r="AK13" s="279">
        <v>388.286338</v>
      </c>
      <c r="AL13" s="279">
        <v>468.53118289999998</v>
      </c>
      <c r="AM13" s="279">
        <v>472.04514387</v>
      </c>
      <c r="AN13" s="279">
        <v>496.66246036000001</v>
      </c>
      <c r="AO13" s="279">
        <v>504.59794226000002</v>
      </c>
      <c r="AP13" s="279">
        <v>576.47895532999996</v>
      </c>
      <c r="AQ13" s="279">
        <v>524.65589903</v>
      </c>
      <c r="AR13" s="279">
        <v>458.87351232999998</v>
      </c>
      <c r="AS13" s="279">
        <v>359.55862387000002</v>
      </c>
      <c r="AT13" s="279">
        <v>309.46463903</v>
      </c>
      <c r="AU13" s="279">
        <v>390.29887767000002</v>
      </c>
      <c r="AV13" s="279">
        <v>442.58079322999998</v>
      </c>
      <c r="AW13" s="279">
        <v>529.61067433000005</v>
      </c>
      <c r="AX13" s="279">
        <v>454.85318031999998</v>
      </c>
      <c r="AY13" s="279">
        <v>580.28482810000003</v>
      </c>
      <c r="AZ13" s="279">
        <v>507.13339999999999</v>
      </c>
      <c r="BA13" s="279">
        <v>520.74950000000001</v>
      </c>
      <c r="BB13" s="342">
        <v>570.91300000000001</v>
      </c>
      <c r="BC13" s="342">
        <v>522.47119999999995</v>
      </c>
      <c r="BD13" s="342">
        <v>478.12169999999998</v>
      </c>
      <c r="BE13" s="342">
        <v>381.73239999999998</v>
      </c>
      <c r="BF13" s="342">
        <v>361.52960000000002</v>
      </c>
      <c r="BG13" s="342">
        <v>393.69720000000001</v>
      </c>
      <c r="BH13" s="342">
        <v>456.8777</v>
      </c>
      <c r="BI13" s="342">
        <v>482.9803</v>
      </c>
      <c r="BJ13" s="342">
        <v>494.20460000000003</v>
      </c>
      <c r="BK13" s="342">
        <v>500.774</v>
      </c>
      <c r="BL13" s="342">
        <v>500.375</v>
      </c>
      <c r="BM13" s="342">
        <v>554.19740000000002</v>
      </c>
      <c r="BN13" s="342">
        <v>612.24289999999996</v>
      </c>
      <c r="BO13" s="342">
        <v>578.42539999999997</v>
      </c>
      <c r="BP13" s="342">
        <v>535.3175</v>
      </c>
      <c r="BQ13" s="342">
        <v>428.8</v>
      </c>
      <c r="BR13" s="342">
        <v>407.19040000000001</v>
      </c>
      <c r="BS13" s="342">
        <v>442.99799999999999</v>
      </c>
      <c r="BT13" s="342">
        <v>514.69100000000003</v>
      </c>
      <c r="BU13" s="342">
        <v>541.95370000000003</v>
      </c>
      <c r="BV13" s="342">
        <v>568.20050000000003</v>
      </c>
    </row>
    <row r="14" spans="1:74" ht="11.1" customHeight="1" x14ac:dyDescent="0.2">
      <c r="A14" s="564" t="s">
        <v>419</v>
      </c>
      <c r="B14" s="565" t="s">
        <v>420</v>
      </c>
      <c r="C14" s="279">
        <v>100.84396097</v>
      </c>
      <c r="D14" s="279">
        <v>103.37728964</v>
      </c>
      <c r="E14" s="279">
        <v>99.686367742000002</v>
      </c>
      <c r="F14" s="279">
        <v>97.736492666999993</v>
      </c>
      <c r="G14" s="279">
        <v>93.320908709999998</v>
      </c>
      <c r="H14" s="279">
        <v>103.123508</v>
      </c>
      <c r="I14" s="279">
        <v>106.71529387</v>
      </c>
      <c r="J14" s="279">
        <v>107.05566967999999</v>
      </c>
      <c r="K14" s="279">
        <v>105.23567633</v>
      </c>
      <c r="L14" s="279">
        <v>96.863542581000004</v>
      </c>
      <c r="M14" s="279">
        <v>102.67317167</v>
      </c>
      <c r="N14" s="279">
        <v>105.65998935</v>
      </c>
      <c r="O14" s="279">
        <v>106.12664516</v>
      </c>
      <c r="P14" s="279">
        <v>104.89387429</v>
      </c>
      <c r="Q14" s="279">
        <v>99.372591290000003</v>
      </c>
      <c r="R14" s="279">
        <v>93.265371999999999</v>
      </c>
      <c r="S14" s="279">
        <v>90.140057096999996</v>
      </c>
      <c r="T14" s="279">
        <v>107.668706</v>
      </c>
      <c r="U14" s="279">
        <v>108.44948871</v>
      </c>
      <c r="V14" s="279">
        <v>109.1534071</v>
      </c>
      <c r="W14" s="279">
        <v>105.94879233</v>
      </c>
      <c r="X14" s="279">
        <v>95.287441290000004</v>
      </c>
      <c r="Y14" s="279">
        <v>102.92958833</v>
      </c>
      <c r="Z14" s="279">
        <v>108.16911967999999</v>
      </c>
      <c r="AA14" s="279">
        <v>106.89296581000001</v>
      </c>
      <c r="AB14" s="279">
        <v>107.29153138</v>
      </c>
      <c r="AC14" s="279">
        <v>97.870468387000003</v>
      </c>
      <c r="AD14" s="279">
        <v>90.130218666999994</v>
      </c>
      <c r="AE14" s="279">
        <v>94.752108710000002</v>
      </c>
      <c r="AF14" s="279">
        <v>102.70627833</v>
      </c>
      <c r="AG14" s="279">
        <v>108.1240871</v>
      </c>
      <c r="AH14" s="279">
        <v>108.71865484</v>
      </c>
      <c r="AI14" s="279">
        <v>107.58218033</v>
      </c>
      <c r="AJ14" s="279">
        <v>100.41542871</v>
      </c>
      <c r="AK14" s="279">
        <v>106.34331400000001</v>
      </c>
      <c r="AL14" s="279">
        <v>108.54279323</v>
      </c>
      <c r="AM14" s="279">
        <v>110.46584355</v>
      </c>
      <c r="AN14" s="279">
        <v>112.16599786</v>
      </c>
      <c r="AO14" s="279">
        <v>108.77631903</v>
      </c>
      <c r="AP14" s="279">
        <v>90.026825000000002</v>
      </c>
      <c r="AQ14" s="279">
        <v>101.30203871000001</v>
      </c>
      <c r="AR14" s="279">
        <v>109.57379167000001</v>
      </c>
      <c r="AS14" s="279">
        <v>113.73239289999999</v>
      </c>
      <c r="AT14" s="279">
        <v>115.68202742</v>
      </c>
      <c r="AU14" s="279">
        <v>113.21151166999999</v>
      </c>
      <c r="AV14" s="279">
        <v>107.33865258</v>
      </c>
      <c r="AW14" s="279">
        <v>113.77814733</v>
      </c>
      <c r="AX14" s="279">
        <v>116.86137581</v>
      </c>
      <c r="AY14" s="279">
        <v>117.27103816</v>
      </c>
      <c r="AZ14" s="279">
        <v>121.00530000000001</v>
      </c>
      <c r="BA14" s="279">
        <v>114.8608</v>
      </c>
      <c r="BB14" s="342">
        <v>102.1139</v>
      </c>
      <c r="BC14" s="342">
        <v>108.6943</v>
      </c>
      <c r="BD14" s="342">
        <v>120.12220000000001</v>
      </c>
      <c r="BE14" s="342">
        <v>125.85639999999999</v>
      </c>
      <c r="BF14" s="342">
        <v>126.69459999999999</v>
      </c>
      <c r="BG14" s="342">
        <v>122.4397</v>
      </c>
      <c r="BH14" s="342">
        <v>114.0898</v>
      </c>
      <c r="BI14" s="342">
        <v>119.0309</v>
      </c>
      <c r="BJ14" s="342">
        <v>124.32599999999999</v>
      </c>
      <c r="BK14" s="342">
        <v>121.7676</v>
      </c>
      <c r="BL14" s="342">
        <v>125.93600000000001</v>
      </c>
      <c r="BM14" s="342">
        <v>119.6379</v>
      </c>
      <c r="BN14" s="342">
        <v>106.8278</v>
      </c>
      <c r="BO14" s="342">
        <v>112.98099999999999</v>
      </c>
      <c r="BP14" s="342">
        <v>124.1949</v>
      </c>
      <c r="BQ14" s="342">
        <v>129.58779999999999</v>
      </c>
      <c r="BR14" s="342">
        <v>130.154</v>
      </c>
      <c r="BS14" s="342">
        <v>125.6863</v>
      </c>
      <c r="BT14" s="342">
        <v>117.04470000000001</v>
      </c>
      <c r="BU14" s="342">
        <v>121.73099999999999</v>
      </c>
      <c r="BV14" s="342">
        <v>126.761</v>
      </c>
    </row>
    <row r="15" spans="1:74" ht="11.1" customHeight="1" x14ac:dyDescent="0.2">
      <c r="A15" s="564" t="s">
        <v>421</v>
      </c>
      <c r="B15" s="565" t="s">
        <v>422</v>
      </c>
      <c r="C15" s="279">
        <v>48.476204516000003</v>
      </c>
      <c r="D15" s="279">
        <v>49.365722142999999</v>
      </c>
      <c r="E15" s="279">
        <v>51.344168064999998</v>
      </c>
      <c r="F15" s="279">
        <v>51.938226</v>
      </c>
      <c r="G15" s="279">
        <v>50.858979032000001</v>
      </c>
      <c r="H15" s="279">
        <v>54.225479667000002</v>
      </c>
      <c r="I15" s="279">
        <v>52.905568064999997</v>
      </c>
      <c r="J15" s="279">
        <v>52.973879031999999</v>
      </c>
      <c r="K15" s="279">
        <v>52.489557667</v>
      </c>
      <c r="L15" s="279">
        <v>49.905254839000001</v>
      </c>
      <c r="M15" s="279">
        <v>54.177918333000001</v>
      </c>
      <c r="N15" s="279">
        <v>53.21414</v>
      </c>
      <c r="O15" s="279">
        <v>48.865734516000003</v>
      </c>
      <c r="P15" s="279">
        <v>50.952539999999999</v>
      </c>
      <c r="Q15" s="279">
        <v>50.484860644999998</v>
      </c>
      <c r="R15" s="279">
        <v>50.084764999999997</v>
      </c>
      <c r="S15" s="279">
        <v>50.425117741999998</v>
      </c>
      <c r="T15" s="279">
        <v>54.388556667000003</v>
      </c>
      <c r="U15" s="279">
        <v>54.507733870999999</v>
      </c>
      <c r="V15" s="279">
        <v>54.593305805999996</v>
      </c>
      <c r="W15" s="279">
        <v>52.969562666999998</v>
      </c>
      <c r="X15" s="279">
        <v>52.611910645000002</v>
      </c>
      <c r="Y15" s="279">
        <v>56.146713667</v>
      </c>
      <c r="Z15" s="279">
        <v>55.846719354999998</v>
      </c>
      <c r="AA15" s="279">
        <v>51.649986773999998</v>
      </c>
      <c r="AB15" s="279">
        <v>51.860944138000001</v>
      </c>
      <c r="AC15" s="279">
        <v>52.37021</v>
      </c>
      <c r="AD15" s="279">
        <v>52.774245333000003</v>
      </c>
      <c r="AE15" s="279">
        <v>53.344708709999999</v>
      </c>
      <c r="AF15" s="279">
        <v>53.717908999999999</v>
      </c>
      <c r="AG15" s="279">
        <v>55.523609999999998</v>
      </c>
      <c r="AH15" s="279">
        <v>55.663059355000001</v>
      </c>
      <c r="AI15" s="279">
        <v>54.203098666999999</v>
      </c>
      <c r="AJ15" s="279">
        <v>55.348339355</v>
      </c>
      <c r="AK15" s="279">
        <v>56.133457667000002</v>
      </c>
      <c r="AL15" s="279">
        <v>57.203326128999997</v>
      </c>
      <c r="AM15" s="279">
        <v>52.657030644999999</v>
      </c>
      <c r="AN15" s="279">
        <v>51.236671071000004</v>
      </c>
      <c r="AO15" s="279">
        <v>55.101945483999998</v>
      </c>
      <c r="AP15" s="279">
        <v>54.463149332999997</v>
      </c>
      <c r="AQ15" s="279">
        <v>56.364179032000003</v>
      </c>
      <c r="AR15" s="279">
        <v>56.734536333000001</v>
      </c>
      <c r="AS15" s="279">
        <v>56.444291935000003</v>
      </c>
      <c r="AT15" s="279">
        <v>55.383001935000003</v>
      </c>
      <c r="AU15" s="279">
        <v>54.141390332999997</v>
      </c>
      <c r="AV15" s="279">
        <v>53.528913871</v>
      </c>
      <c r="AW15" s="279">
        <v>55.052876333</v>
      </c>
      <c r="AX15" s="279">
        <v>54.721588386999997</v>
      </c>
      <c r="AY15" s="279">
        <v>51.057900709999998</v>
      </c>
      <c r="AZ15" s="279">
        <v>52.53472</v>
      </c>
      <c r="BA15" s="279">
        <v>54.305599999999998</v>
      </c>
      <c r="BB15" s="342">
        <v>54.161709999999999</v>
      </c>
      <c r="BC15" s="342">
        <v>54.62133</v>
      </c>
      <c r="BD15" s="342">
        <v>57.553229999999999</v>
      </c>
      <c r="BE15" s="342">
        <v>58.31109</v>
      </c>
      <c r="BF15" s="342">
        <v>58.301400000000001</v>
      </c>
      <c r="BG15" s="342">
        <v>56.636830000000003</v>
      </c>
      <c r="BH15" s="342">
        <v>55.293280000000003</v>
      </c>
      <c r="BI15" s="342">
        <v>57.645490000000002</v>
      </c>
      <c r="BJ15" s="342">
        <v>58.127319999999997</v>
      </c>
      <c r="BK15" s="342">
        <v>55.429600000000001</v>
      </c>
      <c r="BL15" s="342">
        <v>55.429540000000003</v>
      </c>
      <c r="BM15" s="342">
        <v>56.480469999999997</v>
      </c>
      <c r="BN15" s="342">
        <v>55.662219999999998</v>
      </c>
      <c r="BO15" s="342">
        <v>55.800519999999999</v>
      </c>
      <c r="BP15" s="342">
        <v>58.288980000000002</v>
      </c>
      <c r="BQ15" s="342">
        <v>58.863410000000002</v>
      </c>
      <c r="BR15" s="342">
        <v>58.727490000000003</v>
      </c>
      <c r="BS15" s="342">
        <v>57.21311</v>
      </c>
      <c r="BT15" s="342">
        <v>55.811799999999998</v>
      </c>
      <c r="BU15" s="342">
        <v>58.114319999999999</v>
      </c>
      <c r="BV15" s="342">
        <v>58.602510000000002</v>
      </c>
    </row>
    <row r="16" spans="1:74" ht="11.1" customHeight="1" x14ac:dyDescent="0.2">
      <c r="A16" s="564" t="s">
        <v>423</v>
      </c>
      <c r="B16" s="565" t="s">
        <v>97</v>
      </c>
      <c r="C16" s="279">
        <v>42.317416452000003</v>
      </c>
      <c r="D16" s="279">
        <v>41.394196786000002</v>
      </c>
      <c r="E16" s="279">
        <v>42.148263870999997</v>
      </c>
      <c r="F16" s="279">
        <v>41.341703332999998</v>
      </c>
      <c r="G16" s="279">
        <v>42.275753547999997</v>
      </c>
      <c r="H16" s="279">
        <v>42.122517000000002</v>
      </c>
      <c r="I16" s="279">
        <v>41.084392903000001</v>
      </c>
      <c r="J16" s="279">
        <v>41.835869676999998</v>
      </c>
      <c r="K16" s="279">
        <v>41.752307000000002</v>
      </c>
      <c r="L16" s="279">
        <v>39.419347741999999</v>
      </c>
      <c r="M16" s="279">
        <v>41.744343333000003</v>
      </c>
      <c r="N16" s="279">
        <v>42.897963871000002</v>
      </c>
      <c r="O16" s="279">
        <v>43.449822580999999</v>
      </c>
      <c r="P16" s="279">
        <v>43.393062856999997</v>
      </c>
      <c r="Q16" s="279">
        <v>43.144651613000001</v>
      </c>
      <c r="R16" s="279">
        <v>41.302115000000001</v>
      </c>
      <c r="S16" s="279">
        <v>42.501536452000003</v>
      </c>
      <c r="T16" s="279">
        <v>40.485410666999996</v>
      </c>
      <c r="U16" s="279">
        <v>40.936761613000002</v>
      </c>
      <c r="V16" s="279">
        <v>41.117149677</v>
      </c>
      <c r="W16" s="279">
        <v>40.851573000000002</v>
      </c>
      <c r="X16" s="279">
        <v>41.310588709999998</v>
      </c>
      <c r="Y16" s="279">
        <v>42.373948333000001</v>
      </c>
      <c r="Z16" s="279">
        <v>42.722412902999999</v>
      </c>
      <c r="AA16" s="279">
        <v>40.750070645000001</v>
      </c>
      <c r="AB16" s="279">
        <v>41.149292758999998</v>
      </c>
      <c r="AC16" s="279">
        <v>41.456434194000003</v>
      </c>
      <c r="AD16" s="279">
        <v>41.609974667000003</v>
      </c>
      <c r="AE16" s="279">
        <v>42.064369999999997</v>
      </c>
      <c r="AF16" s="279">
        <v>42.582676667000001</v>
      </c>
      <c r="AG16" s="279">
        <v>42.601542580999997</v>
      </c>
      <c r="AH16" s="279">
        <v>42.059310322999998</v>
      </c>
      <c r="AI16" s="279">
        <v>43.332759332999998</v>
      </c>
      <c r="AJ16" s="279">
        <v>42.875780323000001</v>
      </c>
      <c r="AK16" s="279">
        <v>44.901722999999997</v>
      </c>
      <c r="AL16" s="279">
        <v>44.846747419000003</v>
      </c>
      <c r="AM16" s="279">
        <v>46.553576774</v>
      </c>
      <c r="AN16" s="279">
        <v>46.478062856999998</v>
      </c>
      <c r="AO16" s="279">
        <v>45.919578710000003</v>
      </c>
      <c r="AP16" s="279">
        <v>44.328475333</v>
      </c>
      <c r="AQ16" s="279">
        <v>43.784214194</v>
      </c>
      <c r="AR16" s="279">
        <v>45.892266333000002</v>
      </c>
      <c r="AS16" s="279">
        <v>45.274883871</v>
      </c>
      <c r="AT16" s="279">
        <v>44.499561612999997</v>
      </c>
      <c r="AU16" s="279">
        <v>45.189001333</v>
      </c>
      <c r="AV16" s="279">
        <v>45.951719677</v>
      </c>
      <c r="AW16" s="279">
        <v>43.268231999999998</v>
      </c>
      <c r="AX16" s="279">
        <v>45.921236774</v>
      </c>
      <c r="AY16" s="279">
        <v>45.046430581000003</v>
      </c>
      <c r="AZ16" s="279">
        <v>45.205300000000001</v>
      </c>
      <c r="BA16" s="279">
        <v>45.665179999999999</v>
      </c>
      <c r="BB16" s="342">
        <v>44.736199999999997</v>
      </c>
      <c r="BC16" s="342">
        <v>44.736330000000002</v>
      </c>
      <c r="BD16" s="342">
        <v>46.474989999999998</v>
      </c>
      <c r="BE16" s="342">
        <v>46.669170000000001</v>
      </c>
      <c r="BF16" s="342">
        <v>46.494810000000001</v>
      </c>
      <c r="BG16" s="342">
        <v>46.689059999999998</v>
      </c>
      <c r="BH16" s="342">
        <v>46.255339999999997</v>
      </c>
      <c r="BI16" s="342">
        <v>46.82835</v>
      </c>
      <c r="BJ16" s="342">
        <v>47.508369999999999</v>
      </c>
      <c r="BK16" s="342">
        <v>47.827509999999997</v>
      </c>
      <c r="BL16" s="342">
        <v>46.95346</v>
      </c>
      <c r="BM16" s="342">
        <v>46.825339999999997</v>
      </c>
      <c r="BN16" s="342">
        <v>45.506129999999999</v>
      </c>
      <c r="BO16" s="342">
        <v>45.24729</v>
      </c>
      <c r="BP16" s="342">
        <v>46.81409</v>
      </c>
      <c r="BQ16" s="342">
        <v>46.894210000000001</v>
      </c>
      <c r="BR16" s="342">
        <v>46.644159999999999</v>
      </c>
      <c r="BS16" s="342">
        <v>46.788170000000001</v>
      </c>
      <c r="BT16" s="342">
        <v>47.159489999999998</v>
      </c>
      <c r="BU16" s="342">
        <v>47.72034</v>
      </c>
      <c r="BV16" s="342">
        <v>48.397730000000003</v>
      </c>
    </row>
    <row r="17" spans="1:74" ht="11.1" customHeight="1" x14ac:dyDescent="0.2">
      <c r="A17" s="564" t="s">
        <v>424</v>
      </c>
      <c r="B17" s="565" t="s">
        <v>98</v>
      </c>
      <c r="C17" s="279">
        <v>0.31826709676999998</v>
      </c>
      <c r="D17" s="279">
        <v>1.1722796429</v>
      </c>
      <c r="E17" s="279">
        <v>2.4515854839000002</v>
      </c>
      <c r="F17" s="279">
        <v>3.7426430000000002</v>
      </c>
      <c r="G17" s="279">
        <v>4.9410287097000003</v>
      </c>
      <c r="H17" s="279">
        <v>5.8684276666999997</v>
      </c>
      <c r="I17" s="279">
        <v>5.2058529032000003</v>
      </c>
      <c r="J17" s="279">
        <v>5.0449251613000001</v>
      </c>
      <c r="K17" s="279">
        <v>4.5860346666999998</v>
      </c>
      <c r="L17" s="279">
        <v>2.4334106451999999</v>
      </c>
      <c r="M17" s="279">
        <v>2.5598423333000002</v>
      </c>
      <c r="N17" s="279">
        <v>1.4322938709999999</v>
      </c>
      <c r="O17" s="279">
        <v>1.2832716128999999</v>
      </c>
      <c r="P17" s="279">
        <v>3.0463721429000001</v>
      </c>
      <c r="Q17" s="279">
        <v>3.9451441935</v>
      </c>
      <c r="R17" s="279">
        <v>5.4668693333</v>
      </c>
      <c r="S17" s="279">
        <v>6.1506129031999999</v>
      </c>
      <c r="T17" s="279">
        <v>7.4257646667000001</v>
      </c>
      <c r="U17" s="279">
        <v>6.1645599999999998</v>
      </c>
      <c r="V17" s="279">
        <v>7.3923409677</v>
      </c>
      <c r="W17" s="279">
        <v>6.1906559999999997</v>
      </c>
      <c r="X17" s="279">
        <v>5.1245099999999999</v>
      </c>
      <c r="Y17" s="279">
        <v>3.5789900000000001</v>
      </c>
      <c r="Z17" s="279">
        <v>3.8920464516000002</v>
      </c>
      <c r="AA17" s="279">
        <v>3.0748274194</v>
      </c>
      <c r="AB17" s="279">
        <v>4.6634520689999999</v>
      </c>
      <c r="AC17" s="279">
        <v>7.4589735484000004</v>
      </c>
      <c r="AD17" s="279">
        <v>10.624103333000001</v>
      </c>
      <c r="AE17" s="279">
        <v>14.922470968000001</v>
      </c>
      <c r="AF17" s="279">
        <v>17.568912999999998</v>
      </c>
      <c r="AG17" s="279">
        <v>16.435808387000002</v>
      </c>
      <c r="AH17" s="279">
        <v>14.884214516</v>
      </c>
      <c r="AI17" s="279">
        <v>15.270080999999999</v>
      </c>
      <c r="AJ17" s="279">
        <v>13.916990968</v>
      </c>
      <c r="AK17" s="279">
        <v>11.575856333000001</v>
      </c>
      <c r="AL17" s="279">
        <v>11.250705483999999</v>
      </c>
      <c r="AM17" s="279">
        <v>10.280038064999999</v>
      </c>
      <c r="AN17" s="279">
        <v>17.117401429000001</v>
      </c>
      <c r="AO17" s="279">
        <v>21.531696451999998</v>
      </c>
      <c r="AP17" s="279">
        <v>24.459361667</v>
      </c>
      <c r="AQ17" s="279">
        <v>26.669194516000001</v>
      </c>
      <c r="AR17" s="279">
        <v>31.011740332999999</v>
      </c>
      <c r="AS17" s="279">
        <v>27.768881935</v>
      </c>
      <c r="AT17" s="279">
        <v>32.280456129000001</v>
      </c>
      <c r="AU17" s="279">
        <v>32.647368</v>
      </c>
      <c r="AV17" s="279">
        <v>31.199037742000002</v>
      </c>
      <c r="AW17" s="279">
        <v>25.007218667</v>
      </c>
      <c r="AX17" s="279">
        <v>23.789871290000001</v>
      </c>
      <c r="AY17" s="279">
        <v>24.983660484000001</v>
      </c>
      <c r="AZ17" s="279">
        <v>22.562850000000001</v>
      </c>
      <c r="BA17" s="279">
        <v>36.142409999999998</v>
      </c>
      <c r="BB17" s="342">
        <v>48.10425</v>
      </c>
      <c r="BC17" s="342">
        <v>56.666179999999997</v>
      </c>
      <c r="BD17" s="342">
        <v>64.441990000000004</v>
      </c>
      <c r="BE17" s="342">
        <v>59.550789999999999</v>
      </c>
      <c r="BF17" s="342">
        <v>59.505180000000003</v>
      </c>
      <c r="BG17" s="342">
        <v>54.042810000000003</v>
      </c>
      <c r="BH17" s="342">
        <v>42.335050000000003</v>
      </c>
      <c r="BI17" s="342">
        <v>33.439309999999999</v>
      </c>
      <c r="BJ17" s="342">
        <v>23.17567</v>
      </c>
      <c r="BK17" s="342">
        <v>18.435690000000001</v>
      </c>
      <c r="BL17" s="342">
        <v>31.55857</v>
      </c>
      <c r="BM17" s="342">
        <v>49.178750000000001</v>
      </c>
      <c r="BN17" s="342">
        <v>62.612810000000003</v>
      </c>
      <c r="BO17" s="342">
        <v>70.725250000000003</v>
      </c>
      <c r="BP17" s="342">
        <v>77.353409999999997</v>
      </c>
      <c r="BQ17" s="342">
        <v>69.192459999999997</v>
      </c>
      <c r="BR17" s="342">
        <v>69.037959999999998</v>
      </c>
      <c r="BS17" s="342">
        <v>61.279640000000001</v>
      </c>
      <c r="BT17" s="342">
        <v>46.269069999999999</v>
      </c>
      <c r="BU17" s="342">
        <v>35.963320000000003</v>
      </c>
      <c r="BV17" s="342">
        <v>23.821619999999999</v>
      </c>
    </row>
    <row r="18" spans="1:74" ht="11.1" customHeight="1" x14ac:dyDescent="0.2">
      <c r="A18" s="564" t="s">
        <v>416</v>
      </c>
      <c r="B18" s="565" t="s">
        <v>479</v>
      </c>
      <c r="C18" s="279">
        <v>-18.224064515999999</v>
      </c>
      <c r="D18" s="279">
        <v>-12.522964286000001</v>
      </c>
      <c r="E18" s="279">
        <v>-10.470580645</v>
      </c>
      <c r="F18" s="279">
        <v>-11.1759</v>
      </c>
      <c r="G18" s="279">
        <v>-14.217580645</v>
      </c>
      <c r="H18" s="279">
        <v>-15.724600000000001</v>
      </c>
      <c r="I18" s="279">
        <v>-17.970741935</v>
      </c>
      <c r="J18" s="279">
        <v>-19.363806451999999</v>
      </c>
      <c r="K18" s="279">
        <v>-14.0428</v>
      </c>
      <c r="L18" s="279">
        <v>-14.119354839</v>
      </c>
      <c r="M18" s="279">
        <v>-15.566433333000001</v>
      </c>
      <c r="N18" s="279">
        <v>-17.091838710000001</v>
      </c>
      <c r="O18" s="279">
        <v>-21.264307097</v>
      </c>
      <c r="P18" s="279">
        <v>-14.7374525</v>
      </c>
      <c r="Q18" s="279">
        <v>-11.248124516000001</v>
      </c>
      <c r="R18" s="279">
        <v>-15.519626667000001</v>
      </c>
      <c r="S18" s="279">
        <v>-13.448643548</v>
      </c>
      <c r="T18" s="279">
        <v>-18.902926666999999</v>
      </c>
      <c r="U18" s="279">
        <v>-22.827809032000001</v>
      </c>
      <c r="V18" s="279">
        <v>-22.333177418999998</v>
      </c>
      <c r="W18" s="279">
        <v>-19.446393</v>
      </c>
      <c r="X18" s="279">
        <v>-19.372323225999999</v>
      </c>
      <c r="Y18" s="279">
        <v>-15.258467333</v>
      </c>
      <c r="Z18" s="279">
        <v>-16.41029</v>
      </c>
      <c r="AA18" s="279">
        <v>-11.240801935</v>
      </c>
      <c r="AB18" s="279">
        <v>-8.1606789655000007</v>
      </c>
      <c r="AC18" s="279">
        <v>-9.0548558065000009</v>
      </c>
      <c r="AD18" s="279">
        <v>-8.8424466667000008</v>
      </c>
      <c r="AE18" s="279">
        <v>-11.960568065</v>
      </c>
      <c r="AF18" s="279">
        <v>-16.891352999999999</v>
      </c>
      <c r="AG18" s="279">
        <v>-19.966909999999999</v>
      </c>
      <c r="AH18" s="279">
        <v>-17.061680644999999</v>
      </c>
      <c r="AI18" s="279">
        <v>-14.351459999999999</v>
      </c>
      <c r="AJ18" s="279">
        <v>-12.200426774</v>
      </c>
      <c r="AK18" s="279">
        <v>-13.632267333</v>
      </c>
      <c r="AL18" s="279">
        <v>-18.589289999999998</v>
      </c>
      <c r="AM18" s="279">
        <v>-14.929483871</v>
      </c>
      <c r="AN18" s="279">
        <v>-10.6965</v>
      </c>
      <c r="AO18" s="279">
        <v>-13.187677419</v>
      </c>
      <c r="AP18" s="279">
        <v>-9.6057333332999999</v>
      </c>
      <c r="AQ18" s="279">
        <v>-11.453161290000001</v>
      </c>
      <c r="AR18" s="279">
        <v>-11.830399999999999</v>
      </c>
      <c r="AS18" s="279">
        <v>-11.115483871</v>
      </c>
      <c r="AT18" s="279">
        <v>-14.657806452000001</v>
      </c>
      <c r="AU18" s="279">
        <v>-12.9823</v>
      </c>
      <c r="AV18" s="279">
        <v>-10.319064515999999</v>
      </c>
      <c r="AW18" s="279">
        <v>-11.487733333</v>
      </c>
      <c r="AX18" s="279">
        <v>-12.955419355</v>
      </c>
      <c r="AY18" s="279">
        <v>-8.4956129031999996</v>
      </c>
      <c r="AZ18" s="279">
        <v>-9.4681460000000008</v>
      </c>
      <c r="BA18" s="279">
        <v>-10.355639999999999</v>
      </c>
      <c r="BB18" s="342">
        <v>-10.229749999999999</v>
      </c>
      <c r="BC18" s="342">
        <v>-11.88894</v>
      </c>
      <c r="BD18" s="342">
        <v>-14.751799999999999</v>
      </c>
      <c r="BE18" s="342">
        <v>-17.647210000000001</v>
      </c>
      <c r="BF18" s="342">
        <v>-18.472079999999998</v>
      </c>
      <c r="BG18" s="342">
        <v>-17.12208</v>
      </c>
      <c r="BH18" s="342">
        <v>-14.110530000000001</v>
      </c>
      <c r="BI18" s="342">
        <v>-15.12487</v>
      </c>
      <c r="BJ18" s="342">
        <v>-15.423640000000001</v>
      </c>
      <c r="BK18" s="342">
        <v>-16.230160000000001</v>
      </c>
      <c r="BL18" s="342">
        <v>-13.4392</v>
      </c>
      <c r="BM18" s="342">
        <v>-13.002090000000001</v>
      </c>
      <c r="BN18" s="342">
        <v>-11.90727</v>
      </c>
      <c r="BO18" s="342">
        <v>-13.19797</v>
      </c>
      <c r="BP18" s="342">
        <v>-15.82447</v>
      </c>
      <c r="BQ18" s="342">
        <v>-18.685459999999999</v>
      </c>
      <c r="BR18" s="342">
        <v>-19.469529999999999</v>
      </c>
      <c r="BS18" s="342">
        <v>-18.282589999999999</v>
      </c>
      <c r="BT18" s="342">
        <v>-15.21475</v>
      </c>
      <c r="BU18" s="342">
        <v>-16.175460000000001</v>
      </c>
      <c r="BV18" s="342">
        <v>-16.4328</v>
      </c>
    </row>
    <row r="19" spans="1:74" ht="11.1" customHeight="1" x14ac:dyDescent="0.2">
      <c r="A19" s="564" t="s">
        <v>425</v>
      </c>
      <c r="B19" s="567" t="s">
        <v>426</v>
      </c>
      <c r="C19" s="279">
        <v>32.717485805999999</v>
      </c>
      <c r="D19" s="279">
        <v>32.469730714000001</v>
      </c>
      <c r="E19" s="279">
        <v>32.324006128999997</v>
      </c>
      <c r="F19" s="279">
        <v>33.188426333000002</v>
      </c>
      <c r="G19" s="279">
        <v>34.182780323000003</v>
      </c>
      <c r="H19" s="279">
        <v>38.446406666999998</v>
      </c>
      <c r="I19" s="279">
        <v>36.968121289999999</v>
      </c>
      <c r="J19" s="279">
        <v>37.356822258000001</v>
      </c>
      <c r="K19" s="279">
        <v>37.214068666999999</v>
      </c>
      <c r="L19" s="279">
        <v>35.156129354999997</v>
      </c>
      <c r="M19" s="279">
        <v>35.979766333000001</v>
      </c>
      <c r="N19" s="279">
        <v>36.498685160999997</v>
      </c>
      <c r="O19" s="279">
        <v>34.557531613000002</v>
      </c>
      <c r="P19" s="279">
        <v>36.664650356999999</v>
      </c>
      <c r="Q19" s="279">
        <v>38.141703225999997</v>
      </c>
      <c r="R19" s="279">
        <v>38.028919000000002</v>
      </c>
      <c r="S19" s="279">
        <v>39.029998386999999</v>
      </c>
      <c r="T19" s="279">
        <v>41.193458</v>
      </c>
      <c r="U19" s="279">
        <v>42.224726128999997</v>
      </c>
      <c r="V19" s="279">
        <v>39.683175806000001</v>
      </c>
      <c r="W19" s="279">
        <v>37.728010333</v>
      </c>
      <c r="X19" s="279">
        <v>37.921469031999997</v>
      </c>
      <c r="Y19" s="279">
        <v>39.553427333000002</v>
      </c>
      <c r="Z19" s="279">
        <v>40.437221934999997</v>
      </c>
      <c r="AA19" s="279">
        <v>36.675054838999998</v>
      </c>
      <c r="AB19" s="279">
        <v>36.960470690000001</v>
      </c>
      <c r="AC19" s="279">
        <v>36.774572902999999</v>
      </c>
      <c r="AD19" s="279">
        <v>36.351757333000002</v>
      </c>
      <c r="AE19" s="279">
        <v>38.707098709999997</v>
      </c>
      <c r="AF19" s="279">
        <v>38.861007667000003</v>
      </c>
      <c r="AG19" s="279">
        <v>39.303814838999998</v>
      </c>
      <c r="AH19" s="279">
        <v>37.984349676999997</v>
      </c>
      <c r="AI19" s="279">
        <v>37.824052999999999</v>
      </c>
      <c r="AJ19" s="279">
        <v>36.628149677000003</v>
      </c>
      <c r="AK19" s="279">
        <v>37.992947332999996</v>
      </c>
      <c r="AL19" s="279">
        <v>37.937153226</v>
      </c>
      <c r="AM19" s="279">
        <v>32.181324515999997</v>
      </c>
      <c r="AN19" s="279">
        <v>33.074241428999997</v>
      </c>
      <c r="AO19" s="279">
        <v>33.99173871</v>
      </c>
      <c r="AP19" s="279">
        <v>32.418661333000003</v>
      </c>
      <c r="AQ19" s="279">
        <v>33.120349677</v>
      </c>
      <c r="AR19" s="279">
        <v>35.211193000000002</v>
      </c>
      <c r="AS19" s="279">
        <v>35.860528064999997</v>
      </c>
      <c r="AT19" s="279">
        <v>36.187744516000002</v>
      </c>
      <c r="AU19" s="279">
        <v>35.526665332999997</v>
      </c>
      <c r="AV19" s="279">
        <v>33.586567418999998</v>
      </c>
      <c r="AW19" s="279">
        <v>32.515569333000002</v>
      </c>
      <c r="AX19" s="279">
        <v>32.458921613000001</v>
      </c>
      <c r="AY19" s="279">
        <v>30.964983934999999</v>
      </c>
      <c r="AZ19" s="279">
        <v>33.416049999999998</v>
      </c>
      <c r="BA19" s="279">
        <v>33.358020000000003</v>
      </c>
      <c r="BB19" s="342">
        <v>32.686869999999999</v>
      </c>
      <c r="BC19" s="342">
        <v>32.75656</v>
      </c>
      <c r="BD19" s="342">
        <v>35.013550000000002</v>
      </c>
      <c r="BE19" s="342">
        <v>36.32103</v>
      </c>
      <c r="BF19" s="342">
        <v>37.251649999999998</v>
      </c>
      <c r="BG19" s="342">
        <v>35.846020000000003</v>
      </c>
      <c r="BH19" s="342">
        <v>34.161290000000001</v>
      </c>
      <c r="BI19" s="342">
        <v>33.247340000000001</v>
      </c>
      <c r="BJ19" s="342">
        <v>34.076949999999997</v>
      </c>
      <c r="BK19" s="342">
        <v>33.605519999999999</v>
      </c>
      <c r="BL19" s="342">
        <v>34.908799999999999</v>
      </c>
      <c r="BM19" s="342">
        <v>34.648380000000003</v>
      </c>
      <c r="BN19" s="342">
        <v>34.031709999999997</v>
      </c>
      <c r="BO19" s="342">
        <v>33.804049999999997</v>
      </c>
      <c r="BP19" s="342">
        <v>35.99333</v>
      </c>
      <c r="BQ19" s="342">
        <v>37.169040000000003</v>
      </c>
      <c r="BR19" s="342">
        <v>38.003770000000003</v>
      </c>
      <c r="BS19" s="342">
        <v>36.44896</v>
      </c>
      <c r="BT19" s="342">
        <v>34.727620000000002</v>
      </c>
      <c r="BU19" s="342">
        <v>33.716090000000001</v>
      </c>
      <c r="BV19" s="342">
        <v>34.337739999999997</v>
      </c>
    </row>
    <row r="20" spans="1:74" ht="11.1" customHeight="1" x14ac:dyDescent="0.2">
      <c r="A20" s="564" t="s">
        <v>427</v>
      </c>
      <c r="B20" s="565" t="s">
        <v>428</v>
      </c>
      <c r="C20" s="279">
        <v>11643.779424</v>
      </c>
      <c r="D20" s="279">
        <v>11419.097216</v>
      </c>
      <c r="E20" s="279">
        <v>10069.923731000001</v>
      </c>
      <c r="F20" s="279">
        <v>9593.3407310000002</v>
      </c>
      <c r="G20" s="279">
        <v>10578.596347999999</v>
      </c>
      <c r="H20" s="279">
        <v>12525.315789</v>
      </c>
      <c r="I20" s="279">
        <v>13216.949537</v>
      </c>
      <c r="J20" s="279">
        <v>13189.811309999999</v>
      </c>
      <c r="K20" s="279">
        <v>11534.838902</v>
      </c>
      <c r="L20" s="279">
        <v>9932.9253523000007</v>
      </c>
      <c r="M20" s="279">
        <v>10200.320512</v>
      </c>
      <c r="N20" s="279">
        <v>11681.260534999999</v>
      </c>
      <c r="O20" s="279">
        <v>11705.544779</v>
      </c>
      <c r="P20" s="279">
        <v>11183.092935000001</v>
      </c>
      <c r="Q20" s="279">
        <v>10280.965684000001</v>
      </c>
      <c r="R20" s="279">
        <v>10080.023991</v>
      </c>
      <c r="S20" s="279">
        <v>10439.620433</v>
      </c>
      <c r="T20" s="279">
        <v>12257.567008</v>
      </c>
      <c r="U20" s="279">
        <v>13506.217737000001</v>
      </c>
      <c r="V20" s="279">
        <v>13113.268056000001</v>
      </c>
      <c r="W20" s="279">
        <v>11264.377093999999</v>
      </c>
      <c r="X20" s="279">
        <v>9958.0160935000004</v>
      </c>
      <c r="Y20" s="279">
        <v>10136.738323</v>
      </c>
      <c r="Z20" s="279">
        <v>10830.33735</v>
      </c>
      <c r="AA20" s="279">
        <v>10952.524341</v>
      </c>
      <c r="AB20" s="279">
        <v>10668.600528999999</v>
      </c>
      <c r="AC20" s="279">
        <v>9970.6633557999994</v>
      </c>
      <c r="AD20" s="279">
        <v>9840.9403782999998</v>
      </c>
      <c r="AE20" s="279">
        <v>10855.407288</v>
      </c>
      <c r="AF20" s="279">
        <v>12027.538203</v>
      </c>
      <c r="AG20" s="279">
        <v>13375.473085</v>
      </c>
      <c r="AH20" s="279">
        <v>12764.501979999999</v>
      </c>
      <c r="AI20" s="279">
        <v>11152.829084000001</v>
      </c>
      <c r="AJ20" s="279">
        <v>10053.250625999999</v>
      </c>
      <c r="AK20" s="279">
        <v>10199.167668</v>
      </c>
      <c r="AL20" s="279">
        <v>10794.680117</v>
      </c>
      <c r="AM20" s="279">
        <v>11241.604264</v>
      </c>
      <c r="AN20" s="279">
        <v>11051.254084</v>
      </c>
      <c r="AO20" s="279">
        <v>10493.596156</v>
      </c>
      <c r="AP20" s="279">
        <v>9935.7897073000004</v>
      </c>
      <c r="AQ20" s="279">
        <v>10381.729439000001</v>
      </c>
      <c r="AR20" s="279">
        <v>11874.141900000001</v>
      </c>
      <c r="AS20" s="279">
        <v>12703.200167999999</v>
      </c>
      <c r="AT20" s="279">
        <v>12386.066344999999</v>
      </c>
      <c r="AU20" s="279">
        <v>11343.108824000001</v>
      </c>
      <c r="AV20" s="279">
        <v>10151.055613</v>
      </c>
      <c r="AW20" s="279">
        <v>10458.383460999999</v>
      </c>
      <c r="AX20" s="279">
        <v>11366.339647999999</v>
      </c>
      <c r="AY20" s="279">
        <v>12161.909452</v>
      </c>
      <c r="AZ20" s="279">
        <v>11398.69</v>
      </c>
      <c r="BA20" s="279">
        <v>10560.07</v>
      </c>
      <c r="BB20" s="342">
        <v>9916.5759999999991</v>
      </c>
      <c r="BC20" s="342">
        <v>10588.66</v>
      </c>
      <c r="BD20" s="342">
        <v>12067.02</v>
      </c>
      <c r="BE20" s="342">
        <v>12944.18</v>
      </c>
      <c r="BF20" s="342">
        <v>12854.73</v>
      </c>
      <c r="BG20" s="342">
        <v>11338.73</v>
      </c>
      <c r="BH20" s="342">
        <v>10251.51</v>
      </c>
      <c r="BI20" s="342">
        <v>10302.33</v>
      </c>
      <c r="BJ20" s="342">
        <v>11331.16</v>
      </c>
      <c r="BK20" s="342">
        <v>11666.53</v>
      </c>
      <c r="BL20" s="342">
        <v>11343.33</v>
      </c>
      <c r="BM20" s="342">
        <v>10521.87</v>
      </c>
      <c r="BN20" s="342">
        <v>10083.299999999999</v>
      </c>
      <c r="BO20" s="342">
        <v>10692.52</v>
      </c>
      <c r="BP20" s="342">
        <v>12155.14</v>
      </c>
      <c r="BQ20" s="342">
        <v>13045.11</v>
      </c>
      <c r="BR20" s="342">
        <v>12955.7</v>
      </c>
      <c r="BS20" s="342">
        <v>11431.99</v>
      </c>
      <c r="BT20" s="342">
        <v>10370.17</v>
      </c>
      <c r="BU20" s="342">
        <v>10420.99</v>
      </c>
      <c r="BV20" s="342">
        <v>11375.71</v>
      </c>
    </row>
    <row r="21" spans="1:74" ht="11.1" customHeight="1" x14ac:dyDescent="0.2">
      <c r="A21" s="558"/>
      <c r="B21" s="131" t="s">
        <v>429</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564" t="s">
        <v>430</v>
      </c>
      <c r="B22" s="565" t="s">
        <v>93</v>
      </c>
      <c r="C22" s="279">
        <v>469.51198323</v>
      </c>
      <c r="D22" s="279">
        <v>473.37433178999999</v>
      </c>
      <c r="E22" s="279">
        <v>364.61522613</v>
      </c>
      <c r="F22" s="279">
        <v>314.65904967</v>
      </c>
      <c r="G22" s="279">
        <v>324.14528903000001</v>
      </c>
      <c r="H22" s="279">
        <v>440.02036099999998</v>
      </c>
      <c r="I22" s="279">
        <v>459.12670935</v>
      </c>
      <c r="J22" s="279">
        <v>445.19900710000002</v>
      </c>
      <c r="K22" s="279">
        <v>375.91012933000002</v>
      </c>
      <c r="L22" s="279">
        <v>316.35474355000002</v>
      </c>
      <c r="M22" s="279">
        <v>334.93930567000001</v>
      </c>
      <c r="N22" s="279">
        <v>434.90919097</v>
      </c>
      <c r="O22" s="279">
        <v>457.81018483999998</v>
      </c>
      <c r="P22" s="279">
        <v>393.01345464000002</v>
      </c>
      <c r="Q22" s="279">
        <v>260.35384257999999</v>
      </c>
      <c r="R22" s="279">
        <v>284.04129467000001</v>
      </c>
      <c r="S22" s="279">
        <v>308.11992580999998</v>
      </c>
      <c r="T22" s="279">
        <v>388.01668567000002</v>
      </c>
      <c r="U22" s="279">
        <v>425.41569355000001</v>
      </c>
      <c r="V22" s="279">
        <v>375.89512999999999</v>
      </c>
      <c r="W22" s="279">
        <v>301.17747867000003</v>
      </c>
      <c r="X22" s="279">
        <v>260.08935871</v>
      </c>
      <c r="Y22" s="279">
        <v>271.77698299999997</v>
      </c>
      <c r="Z22" s="279">
        <v>256.75365484000002</v>
      </c>
      <c r="AA22" s="279">
        <v>319.37992129000003</v>
      </c>
      <c r="AB22" s="279">
        <v>234.66885069</v>
      </c>
      <c r="AC22" s="279">
        <v>220.08645902999999</v>
      </c>
      <c r="AD22" s="279">
        <v>174.68945033</v>
      </c>
      <c r="AE22" s="279">
        <v>237.81966484</v>
      </c>
      <c r="AF22" s="279">
        <v>270.30928232999997</v>
      </c>
      <c r="AG22" s="279">
        <v>379.59895710000001</v>
      </c>
      <c r="AH22" s="279">
        <v>324.64978323000003</v>
      </c>
      <c r="AI22" s="279">
        <v>241.51159766999999</v>
      </c>
      <c r="AJ22" s="279">
        <v>242.92837677</v>
      </c>
      <c r="AK22" s="279">
        <v>264.38002433000003</v>
      </c>
      <c r="AL22" s="279">
        <v>287.38826741999998</v>
      </c>
      <c r="AM22" s="279">
        <v>327.55832386999998</v>
      </c>
      <c r="AN22" s="279">
        <v>345.44702107000001</v>
      </c>
      <c r="AO22" s="279">
        <v>317.83613387000003</v>
      </c>
      <c r="AP22" s="279">
        <v>258.96073166999997</v>
      </c>
      <c r="AQ22" s="279">
        <v>274.19091580999998</v>
      </c>
      <c r="AR22" s="279">
        <v>296.41864733</v>
      </c>
      <c r="AS22" s="279">
        <v>350.98350290000002</v>
      </c>
      <c r="AT22" s="279">
        <v>259.63660644999999</v>
      </c>
      <c r="AU22" s="279">
        <v>250.28650633000001</v>
      </c>
      <c r="AV22" s="279">
        <v>179.44426322999999</v>
      </c>
      <c r="AW22" s="279">
        <v>216.73633566999999</v>
      </c>
      <c r="AX22" s="279">
        <v>317.89902452000001</v>
      </c>
      <c r="AY22" s="279">
        <v>354.16593574000001</v>
      </c>
      <c r="AZ22" s="279">
        <v>375.483</v>
      </c>
      <c r="BA22" s="279">
        <v>357.99149999999997</v>
      </c>
      <c r="BB22" s="342">
        <v>295.40879999999999</v>
      </c>
      <c r="BC22" s="342">
        <v>287.17649999999998</v>
      </c>
      <c r="BD22" s="342">
        <v>271.46379999999999</v>
      </c>
      <c r="BE22" s="342">
        <v>383.22489999999999</v>
      </c>
      <c r="BF22" s="342">
        <v>351.1472</v>
      </c>
      <c r="BG22" s="342">
        <v>280.0582</v>
      </c>
      <c r="BH22" s="342">
        <v>243.52860000000001</v>
      </c>
      <c r="BI22" s="342">
        <v>257.66860000000003</v>
      </c>
      <c r="BJ22" s="342">
        <v>329.892</v>
      </c>
      <c r="BK22" s="342">
        <v>362.1422</v>
      </c>
      <c r="BL22" s="342">
        <v>378.76260000000002</v>
      </c>
      <c r="BM22" s="342">
        <v>364.22379999999998</v>
      </c>
      <c r="BN22" s="342">
        <v>280.34059999999999</v>
      </c>
      <c r="BO22" s="342">
        <v>277.03140000000002</v>
      </c>
      <c r="BP22" s="342">
        <v>263.65530000000001</v>
      </c>
      <c r="BQ22" s="342">
        <v>370.36340000000001</v>
      </c>
      <c r="BR22" s="342">
        <v>338.3177</v>
      </c>
      <c r="BS22" s="342">
        <v>270.02260000000001</v>
      </c>
      <c r="BT22" s="342">
        <v>235.41380000000001</v>
      </c>
      <c r="BU22" s="342">
        <v>242.56540000000001</v>
      </c>
      <c r="BV22" s="342">
        <v>292.14699999999999</v>
      </c>
    </row>
    <row r="23" spans="1:74" ht="11.1" customHeight="1" x14ac:dyDescent="0.2">
      <c r="A23" s="564" t="s">
        <v>431</v>
      </c>
      <c r="B23" s="565" t="s">
        <v>94</v>
      </c>
      <c r="C23" s="279">
        <v>353.82315032000002</v>
      </c>
      <c r="D23" s="279">
        <v>345.01657963999997</v>
      </c>
      <c r="E23" s="279">
        <v>320.25028193999998</v>
      </c>
      <c r="F23" s="279">
        <v>353.92668266999999</v>
      </c>
      <c r="G23" s="279">
        <v>393.44892419000001</v>
      </c>
      <c r="H23" s="279">
        <v>531.23184500000002</v>
      </c>
      <c r="I23" s="279">
        <v>674.51819548000003</v>
      </c>
      <c r="J23" s="279">
        <v>604.85206129000005</v>
      </c>
      <c r="K23" s="279">
        <v>546.55943833000003</v>
      </c>
      <c r="L23" s="279">
        <v>422.41981902999999</v>
      </c>
      <c r="M23" s="279">
        <v>466.80301033000001</v>
      </c>
      <c r="N23" s="279">
        <v>441.72684257999998</v>
      </c>
      <c r="O23" s="279">
        <v>399.85084160999997</v>
      </c>
      <c r="P23" s="279">
        <v>425.22260213999999</v>
      </c>
      <c r="Q23" s="279">
        <v>435.14032773999998</v>
      </c>
      <c r="R23" s="279">
        <v>448.41689066999999</v>
      </c>
      <c r="S23" s="279">
        <v>454.16778161000002</v>
      </c>
      <c r="T23" s="279">
        <v>513.64355433000003</v>
      </c>
      <c r="U23" s="279">
        <v>673.92387160999999</v>
      </c>
      <c r="V23" s="279">
        <v>606.45013257999994</v>
      </c>
      <c r="W23" s="279">
        <v>539.34477833000005</v>
      </c>
      <c r="X23" s="279">
        <v>480.31967322999998</v>
      </c>
      <c r="Y23" s="279">
        <v>482.08123567000001</v>
      </c>
      <c r="Z23" s="279">
        <v>486.39143452000002</v>
      </c>
      <c r="AA23" s="279">
        <v>482.49128000000002</v>
      </c>
      <c r="AB23" s="279">
        <v>531.56596309999998</v>
      </c>
      <c r="AC23" s="279">
        <v>474.45754548000002</v>
      </c>
      <c r="AD23" s="279">
        <v>484.69862499999999</v>
      </c>
      <c r="AE23" s="279">
        <v>533.34489805999999</v>
      </c>
      <c r="AF23" s="279">
        <v>617.46678367000004</v>
      </c>
      <c r="AG23" s="279">
        <v>768.17638903</v>
      </c>
      <c r="AH23" s="279">
        <v>718.20669677000001</v>
      </c>
      <c r="AI23" s="279">
        <v>603.66219566999996</v>
      </c>
      <c r="AJ23" s="279">
        <v>523.86806064999996</v>
      </c>
      <c r="AK23" s="279">
        <v>478.69771433</v>
      </c>
      <c r="AL23" s="279">
        <v>446.18652644999997</v>
      </c>
      <c r="AM23" s="279">
        <v>451.22518387000002</v>
      </c>
      <c r="AN23" s="279">
        <v>459.78205643000001</v>
      </c>
      <c r="AO23" s="279">
        <v>441.55339838999998</v>
      </c>
      <c r="AP23" s="279">
        <v>440.33189367</v>
      </c>
      <c r="AQ23" s="279">
        <v>477.9643671</v>
      </c>
      <c r="AR23" s="279">
        <v>521.94016066999995</v>
      </c>
      <c r="AS23" s="279">
        <v>713.27876709999998</v>
      </c>
      <c r="AT23" s="279">
        <v>601.20654161000004</v>
      </c>
      <c r="AU23" s="279">
        <v>513.57424533000005</v>
      </c>
      <c r="AV23" s="279">
        <v>448.70965999999999</v>
      </c>
      <c r="AW23" s="279">
        <v>440.88708600000001</v>
      </c>
      <c r="AX23" s="279">
        <v>444.56452000000002</v>
      </c>
      <c r="AY23" s="279">
        <v>390.9697779</v>
      </c>
      <c r="AZ23" s="279">
        <v>438.87099999999998</v>
      </c>
      <c r="BA23" s="279">
        <v>438.86720000000003</v>
      </c>
      <c r="BB23" s="342">
        <v>436.47789999999998</v>
      </c>
      <c r="BC23" s="342">
        <v>489.04149999999998</v>
      </c>
      <c r="BD23" s="342">
        <v>555.18420000000003</v>
      </c>
      <c r="BE23" s="342">
        <v>665.68880000000001</v>
      </c>
      <c r="BF23" s="342">
        <v>632.59180000000003</v>
      </c>
      <c r="BG23" s="342">
        <v>543.80489999999998</v>
      </c>
      <c r="BH23" s="342">
        <v>462.75830000000002</v>
      </c>
      <c r="BI23" s="342">
        <v>455.36720000000003</v>
      </c>
      <c r="BJ23" s="342">
        <v>470.9359</v>
      </c>
      <c r="BK23" s="342">
        <v>442.75319999999999</v>
      </c>
      <c r="BL23" s="342">
        <v>476.09370000000001</v>
      </c>
      <c r="BM23" s="342">
        <v>483.01029999999997</v>
      </c>
      <c r="BN23" s="342">
        <v>463.76060000000001</v>
      </c>
      <c r="BO23" s="342">
        <v>502.0967</v>
      </c>
      <c r="BP23" s="342">
        <v>570.48940000000005</v>
      </c>
      <c r="BQ23" s="342">
        <v>684.37509999999997</v>
      </c>
      <c r="BR23" s="342">
        <v>654.59559999999999</v>
      </c>
      <c r="BS23" s="342">
        <v>560.15719999999999</v>
      </c>
      <c r="BT23" s="342">
        <v>478.94869999999997</v>
      </c>
      <c r="BU23" s="342">
        <v>477.22399999999999</v>
      </c>
      <c r="BV23" s="342">
        <v>498.27839999999998</v>
      </c>
    </row>
    <row r="24" spans="1:74" ht="11.1" customHeight="1" x14ac:dyDescent="0.2">
      <c r="A24" s="564" t="s">
        <v>432</v>
      </c>
      <c r="B24" s="567" t="s">
        <v>412</v>
      </c>
      <c r="C24" s="279">
        <v>12.510666452000001</v>
      </c>
      <c r="D24" s="279">
        <v>8.0084217856999995</v>
      </c>
      <c r="E24" s="279">
        <v>5.2830796774</v>
      </c>
      <c r="F24" s="279">
        <v>5.0036656666999999</v>
      </c>
      <c r="G24" s="279">
        <v>6.8532387097000003</v>
      </c>
      <c r="H24" s="279">
        <v>12.765257667</v>
      </c>
      <c r="I24" s="279">
        <v>31.610075483999999</v>
      </c>
      <c r="J24" s="279">
        <v>14.809583548000001</v>
      </c>
      <c r="K24" s="279">
        <v>8.5124636667000004</v>
      </c>
      <c r="L24" s="279">
        <v>4.0856290323</v>
      </c>
      <c r="M24" s="279">
        <v>5.4533069999999997</v>
      </c>
      <c r="N24" s="279">
        <v>11.939984194000001</v>
      </c>
      <c r="O24" s="279">
        <v>18.645433226000002</v>
      </c>
      <c r="P24" s="279">
        <v>6.5282392856999998</v>
      </c>
      <c r="Q24" s="279">
        <v>8.2618864516000006</v>
      </c>
      <c r="R24" s="279">
        <v>2.9399026667000001</v>
      </c>
      <c r="S24" s="279">
        <v>3.9587690323000002</v>
      </c>
      <c r="T24" s="279">
        <v>7.3133176666999997</v>
      </c>
      <c r="U24" s="279">
        <v>14.585916451999999</v>
      </c>
      <c r="V24" s="279">
        <v>6.2602509677000002</v>
      </c>
      <c r="W24" s="279">
        <v>3.5702069999999999</v>
      </c>
      <c r="X24" s="279">
        <v>2.8111803225999998</v>
      </c>
      <c r="Y24" s="279">
        <v>2.3706806667000002</v>
      </c>
      <c r="Z24" s="279">
        <v>2.4880570968</v>
      </c>
      <c r="AA24" s="279">
        <v>4.0664922581000003</v>
      </c>
      <c r="AB24" s="279">
        <v>1.7968141379</v>
      </c>
      <c r="AC24" s="279">
        <v>1.4369390323</v>
      </c>
      <c r="AD24" s="279">
        <v>1.379478</v>
      </c>
      <c r="AE24" s="279">
        <v>2.5575512903000002</v>
      </c>
      <c r="AF24" s="279">
        <v>7.0046903333000001</v>
      </c>
      <c r="AG24" s="279">
        <v>10.68980129</v>
      </c>
      <c r="AH24" s="279">
        <v>4.8925896774000002</v>
      </c>
      <c r="AI24" s="279">
        <v>2.2655989999999999</v>
      </c>
      <c r="AJ24" s="279">
        <v>2.4200170968000001</v>
      </c>
      <c r="AK24" s="279">
        <v>3.6006316667</v>
      </c>
      <c r="AL24" s="279">
        <v>1.9291835483999999</v>
      </c>
      <c r="AM24" s="279">
        <v>20.86581129</v>
      </c>
      <c r="AN24" s="279">
        <v>11.930098929</v>
      </c>
      <c r="AO24" s="279">
        <v>2.3026993548000001</v>
      </c>
      <c r="AP24" s="279">
        <v>2.6154500000000001</v>
      </c>
      <c r="AQ24" s="279">
        <v>3.7714770968</v>
      </c>
      <c r="AR24" s="279">
        <v>5.1337543332999998</v>
      </c>
      <c r="AS24" s="279">
        <v>15.386179676999999</v>
      </c>
      <c r="AT24" s="279">
        <v>3.7885180644999998</v>
      </c>
      <c r="AU24" s="279">
        <v>4.5941999999999998</v>
      </c>
      <c r="AV24" s="279">
        <v>2.2167416128999999</v>
      </c>
      <c r="AW24" s="279">
        <v>2.5296699999999999</v>
      </c>
      <c r="AX24" s="279">
        <v>13.926380968</v>
      </c>
      <c r="AY24" s="279">
        <v>104.70208497</v>
      </c>
      <c r="AZ24" s="279">
        <v>37.897449999999999</v>
      </c>
      <c r="BA24" s="279">
        <v>12.149660000000001</v>
      </c>
      <c r="BB24" s="342">
        <v>7.3453020000000002</v>
      </c>
      <c r="BC24" s="342">
        <v>4.4220309999999996</v>
      </c>
      <c r="BD24" s="342">
        <v>5.0572860000000004</v>
      </c>
      <c r="BE24" s="342">
        <v>7.0497490000000003</v>
      </c>
      <c r="BF24" s="342">
        <v>5.2177090000000002</v>
      </c>
      <c r="BG24" s="342">
        <v>3.3856899999999999</v>
      </c>
      <c r="BH24" s="342">
        <v>2.9489380000000001</v>
      </c>
      <c r="BI24" s="342">
        <v>2.7979949999999998</v>
      </c>
      <c r="BJ24" s="342">
        <v>4.9076690000000003</v>
      </c>
      <c r="BK24" s="342">
        <v>10.49381</v>
      </c>
      <c r="BL24" s="342">
        <v>5.32402</v>
      </c>
      <c r="BM24" s="342">
        <v>4.2534830000000001</v>
      </c>
      <c r="BN24" s="342">
        <v>2.9878779999999998</v>
      </c>
      <c r="BO24" s="342">
        <v>3.624142</v>
      </c>
      <c r="BP24" s="342">
        <v>4.8181079999999996</v>
      </c>
      <c r="BQ24" s="342">
        <v>7.4190709999999997</v>
      </c>
      <c r="BR24" s="342">
        <v>5.2649730000000003</v>
      </c>
      <c r="BS24" s="342">
        <v>3.423759</v>
      </c>
      <c r="BT24" s="342">
        <v>2.9380139999999999</v>
      </c>
      <c r="BU24" s="342">
        <v>2.8711700000000002</v>
      </c>
      <c r="BV24" s="342">
        <v>4.631405</v>
      </c>
    </row>
    <row r="25" spans="1:74" ht="11.1" customHeight="1" x14ac:dyDescent="0.2">
      <c r="A25" s="564" t="s">
        <v>433</v>
      </c>
      <c r="B25" s="567" t="s">
        <v>95</v>
      </c>
      <c r="C25" s="279">
        <v>1.9739709676999999</v>
      </c>
      <c r="D25" s="279">
        <v>2.1019185714000002</v>
      </c>
      <c r="E25" s="279">
        <v>2.0668961289999999</v>
      </c>
      <c r="F25" s="279">
        <v>1.9423170000000001</v>
      </c>
      <c r="G25" s="279">
        <v>1.9418774193999999</v>
      </c>
      <c r="H25" s="279">
        <v>1.7632730000000001</v>
      </c>
      <c r="I25" s="279">
        <v>1.3897377419000001</v>
      </c>
      <c r="J25" s="279">
        <v>1.8432229032</v>
      </c>
      <c r="K25" s="279">
        <v>1.7961723332999999</v>
      </c>
      <c r="L25" s="279">
        <v>1.3417396774000001</v>
      </c>
      <c r="M25" s="279">
        <v>1.7503406667000001</v>
      </c>
      <c r="N25" s="279">
        <v>2.1985716128999999</v>
      </c>
      <c r="O25" s="279">
        <v>2.0251293547999998</v>
      </c>
      <c r="P25" s="279">
        <v>2.1326428571</v>
      </c>
      <c r="Q25" s="279">
        <v>2.0224258064999998</v>
      </c>
      <c r="R25" s="279">
        <v>2.0272706666999998</v>
      </c>
      <c r="S25" s="279">
        <v>1.7735229031999999</v>
      </c>
      <c r="T25" s="279">
        <v>1.9934736666999999</v>
      </c>
      <c r="U25" s="279">
        <v>2.0712183871000001</v>
      </c>
      <c r="V25" s="279">
        <v>2.0787725805999999</v>
      </c>
      <c r="W25" s="279">
        <v>1.8631219999999999</v>
      </c>
      <c r="X25" s="279">
        <v>2.0787261290000001</v>
      </c>
      <c r="Y25" s="279">
        <v>2.4345289999999999</v>
      </c>
      <c r="Z25" s="279">
        <v>2.3396361290000001</v>
      </c>
      <c r="AA25" s="279">
        <v>2.3133987096999999</v>
      </c>
      <c r="AB25" s="279">
        <v>2.4538258621</v>
      </c>
      <c r="AC25" s="279">
        <v>2.1789303225999999</v>
      </c>
      <c r="AD25" s="279">
        <v>2.0772416667</v>
      </c>
      <c r="AE25" s="279">
        <v>1.9665941935</v>
      </c>
      <c r="AF25" s="279">
        <v>1.8646516666999999</v>
      </c>
      <c r="AG25" s="279">
        <v>1.7570896774</v>
      </c>
      <c r="AH25" s="279">
        <v>1.9056816129</v>
      </c>
      <c r="AI25" s="279">
        <v>2.0067596666999998</v>
      </c>
      <c r="AJ25" s="279">
        <v>1.6492674194000001</v>
      </c>
      <c r="AK25" s="279">
        <v>2.0953546667</v>
      </c>
      <c r="AL25" s="279">
        <v>2.0247535484000001</v>
      </c>
      <c r="AM25" s="279">
        <v>2.1893025806000002</v>
      </c>
      <c r="AN25" s="279">
        <v>2.2920025000000002</v>
      </c>
      <c r="AO25" s="279">
        <v>2.2048825806000001</v>
      </c>
      <c r="AP25" s="279">
        <v>2.3431380000000002</v>
      </c>
      <c r="AQ25" s="279">
        <v>2.6303561289999999</v>
      </c>
      <c r="AR25" s="279">
        <v>2.4074866667000001</v>
      </c>
      <c r="AS25" s="279">
        <v>2.6313206452000002</v>
      </c>
      <c r="AT25" s="279">
        <v>2.5156464515999999</v>
      </c>
      <c r="AU25" s="279">
        <v>2.0280443333</v>
      </c>
      <c r="AV25" s="279">
        <v>2.0027196774</v>
      </c>
      <c r="AW25" s="279">
        <v>2.3119573333000001</v>
      </c>
      <c r="AX25" s="279">
        <v>2.4492912903000001</v>
      </c>
      <c r="AY25" s="279">
        <v>2.0127537419000001</v>
      </c>
      <c r="AZ25" s="279">
        <v>2.42198</v>
      </c>
      <c r="BA25" s="279">
        <v>2.3277299999999999</v>
      </c>
      <c r="BB25" s="342">
        <v>2.454402</v>
      </c>
      <c r="BC25" s="342">
        <v>2.7472409999999998</v>
      </c>
      <c r="BD25" s="342">
        <v>2.4939939999999998</v>
      </c>
      <c r="BE25" s="342">
        <v>2.6660330000000001</v>
      </c>
      <c r="BF25" s="342">
        <v>2.6391369999999998</v>
      </c>
      <c r="BG25" s="342">
        <v>2.1036419999999998</v>
      </c>
      <c r="BH25" s="342">
        <v>2.086862</v>
      </c>
      <c r="BI25" s="342">
        <v>2.363175</v>
      </c>
      <c r="BJ25" s="342">
        <v>2.5158589999999998</v>
      </c>
      <c r="BK25" s="342">
        <v>1.9990250000000001</v>
      </c>
      <c r="BL25" s="342">
        <v>2.408722</v>
      </c>
      <c r="BM25" s="342">
        <v>2.308103</v>
      </c>
      <c r="BN25" s="342">
        <v>2.4896090000000002</v>
      </c>
      <c r="BO25" s="342">
        <v>2.7895889999999999</v>
      </c>
      <c r="BP25" s="342">
        <v>2.5322140000000002</v>
      </c>
      <c r="BQ25" s="342">
        <v>2.69156</v>
      </c>
      <c r="BR25" s="342">
        <v>2.6674920000000002</v>
      </c>
      <c r="BS25" s="342">
        <v>2.1275940000000002</v>
      </c>
      <c r="BT25" s="342">
        <v>2.1137320000000002</v>
      </c>
      <c r="BU25" s="342">
        <v>2.3928720000000001</v>
      </c>
      <c r="BV25" s="342">
        <v>2.541423</v>
      </c>
    </row>
    <row r="26" spans="1:74" ht="11.1" customHeight="1" x14ac:dyDescent="0.2">
      <c r="A26" s="564" t="s">
        <v>434</v>
      </c>
      <c r="B26" s="567" t="s">
        <v>96</v>
      </c>
      <c r="C26" s="279">
        <v>532.46493548000001</v>
      </c>
      <c r="D26" s="279">
        <v>564.98178571000005</v>
      </c>
      <c r="E26" s="279">
        <v>509.79374194000002</v>
      </c>
      <c r="F26" s="279">
        <v>431.08210000000003</v>
      </c>
      <c r="G26" s="279">
        <v>518.11106452000001</v>
      </c>
      <c r="H26" s="279">
        <v>554.01873333000003</v>
      </c>
      <c r="I26" s="279">
        <v>524.46403225999995</v>
      </c>
      <c r="J26" s="279">
        <v>546.12190323000004</v>
      </c>
      <c r="K26" s="279">
        <v>514.55849999999998</v>
      </c>
      <c r="L26" s="279">
        <v>502.03529032</v>
      </c>
      <c r="M26" s="279">
        <v>514.04266667000002</v>
      </c>
      <c r="N26" s="279">
        <v>563.76009677000002</v>
      </c>
      <c r="O26" s="279">
        <v>567.72248387000002</v>
      </c>
      <c r="P26" s="279">
        <v>563.14060714000004</v>
      </c>
      <c r="Q26" s="279">
        <v>505.92312902999998</v>
      </c>
      <c r="R26" s="279">
        <v>403.53986666999998</v>
      </c>
      <c r="S26" s="279">
        <v>445.14425806000003</v>
      </c>
      <c r="T26" s="279">
        <v>492.27933332999999</v>
      </c>
      <c r="U26" s="279">
        <v>545.18745161000004</v>
      </c>
      <c r="V26" s="279">
        <v>545.03622581000002</v>
      </c>
      <c r="W26" s="279">
        <v>526.66510000000005</v>
      </c>
      <c r="X26" s="279">
        <v>486.63951613</v>
      </c>
      <c r="Y26" s="279">
        <v>507.20229999999998</v>
      </c>
      <c r="Z26" s="279">
        <v>551.85522580999998</v>
      </c>
      <c r="AA26" s="279">
        <v>558.77654839000002</v>
      </c>
      <c r="AB26" s="279">
        <v>557.83834482999998</v>
      </c>
      <c r="AC26" s="279">
        <v>516.50783870999999</v>
      </c>
      <c r="AD26" s="279">
        <v>473.47609999999997</v>
      </c>
      <c r="AE26" s="279">
        <v>470.64764516000002</v>
      </c>
      <c r="AF26" s="279">
        <v>502.25846667000002</v>
      </c>
      <c r="AG26" s="279">
        <v>528.33645161000004</v>
      </c>
      <c r="AH26" s="279">
        <v>538.74322581000001</v>
      </c>
      <c r="AI26" s="279">
        <v>499.42363332999997</v>
      </c>
      <c r="AJ26" s="279">
        <v>419.06290323000002</v>
      </c>
      <c r="AK26" s="279">
        <v>448.77050000000003</v>
      </c>
      <c r="AL26" s="279">
        <v>557.60167741999999</v>
      </c>
      <c r="AM26" s="279">
        <v>577.76022580999995</v>
      </c>
      <c r="AN26" s="279">
        <v>571.61492856999996</v>
      </c>
      <c r="AO26" s="279">
        <v>535.16038709999998</v>
      </c>
      <c r="AP26" s="279">
        <v>488.74343333000002</v>
      </c>
      <c r="AQ26" s="279">
        <v>449.54203225999998</v>
      </c>
      <c r="AR26" s="279">
        <v>531.27850000000001</v>
      </c>
      <c r="AS26" s="279">
        <v>551.46354839000003</v>
      </c>
      <c r="AT26" s="279">
        <v>552.12867742000003</v>
      </c>
      <c r="AU26" s="279">
        <v>525.11386666999999</v>
      </c>
      <c r="AV26" s="279">
        <v>501.93599999999998</v>
      </c>
      <c r="AW26" s="279">
        <v>537.39829999999995</v>
      </c>
      <c r="AX26" s="279">
        <v>559.47238709999999</v>
      </c>
      <c r="AY26" s="279">
        <v>561.76225806000002</v>
      </c>
      <c r="AZ26" s="279">
        <v>568.66079999999999</v>
      </c>
      <c r="BA26" s="279">
        <v>500.4658</v>
      </c>
      <c r="BB26" s="342">
        <v>441.79079999999999</v>
      </c>
      <c r="BC26" s="342">
        <v>470.0421</v>
      </c>
      <c r="BD26" s="342">
        <v>536.77340000000004</v>
      </c>
      <c r="BE26" s="342">
        <v>530.92840000000001</v>
      </c>
      <c r="BF26" s="342">
        <v>521.67359999999996</v>
      </c>
      <c r="BG26" s="342">
        <v>487.09019999999998</v>
      </c>
      <c r="BH26" s="342">
        <v>444.22629999999998</v>
      </c>
      <c r="BI26" s="342">
        <v>470.5292</v>
      </c>
      <c r="BJ26" s="342">
        <v>513.88019999999995</v>
      </c>
      <c r="BK26" s="342">
        <v>521.05899999999997</v>
      </c>
      <c r="BL26" s="342">
        <v>498.13170000000002</v>
      </c>
      <c r="BM26" s="342">
        <v>452.673</v>
      </c>
      <c r="BN26" s="342">
        <v>434.01100000000002</v>
      </c>
      <c r="BO26" s="342">
        <v>461.7647</v>
      </c>
      <c r="BP26" s="342">
        <v>527.32090000000005</v>
      </c>
      <c r="BQ26" s="342">
        <v>521.5788</v>
      </c>
      <c r="BR26" s="342">
        <v>512.48699999999997</v>
      </c>
      <c r="BS26" s="342">
        <v>478.5127</v>
      </c>
      <c r="BT26" s="342">
        <v>436.40350000000001</v>
      </c>
      <c r="BU26" s="342">
        <v>462.2432</v>
      </c>
      <c r="BV26" s="342">
        <v>504.83080000000001</v>
      </c>
    </row>
    <row r="27" spans="1:74" ht="11.1" customHeight="1" x14ac:dyDescent="0.2">
      <c r="A27" s="564" t="s">
        <v>435</v>
      </c>
      <c r="B27" s="567" t="s">
        <v>436</v>
      </c>
      <c r="C27" s="279">
        <v>97.312542257999993</v>
      </c>
      <c r="D27" s="279">
        <v>94.638709285999994</v>
      </c>
      <c r="E27" s="279">
        <v>110.18643258</v>
      </c>
      <c r="F27" s="279">
        <v>105.06873</v>
      </c>
      <c r="G27" s="279">
        <v>92.922629032000003</v>
      </c>
      <c r="H27" s="279">
        <v>86.532061999999996</v>
      </c>
      <c r="I27" s="279">
        <v>80.800537742000003</v>
      </c>
      <c r="J27" s="279">
        <v>78.271901290000002</v>
      </c>
      <c r="K27" s="279">
        <v>73.275317333000004</v>
      </c>
      <c r="L27" s="279">
        <v>94.147589676999999</v>
      </c>
      <c r="M27" s="279">
        <v>103.93515533</v>
      </c>
      <c r="N27" s="279">
        <v>103.61531257999999</v>
      </c>
      <c r="O27" s="279">
        <v>88.121066451999994</v>
      </c>
      <c r="P27" s="279">
        <v>87.359654642999999</v>
      </c>
      <c r="Q27" s="279">
        <v>115.79813968000001</v>
      </c>
      <c r="R27" s="279">
        <v>114.696459</v>
      </c>
      <c r="S27" s="279">
        <v>126.53128</v>
      </c>
      <c r="T27" s="279">
        <v>110.733588</v>
      </c>
      <c r="U27" s="279">
        <v>89.379060323000004</v>
      </c>
      <c r="V27" s="279">
        <v>86.950986774</v>
      </c>
      <c r="W27" s="279">
        <v>99.985656000000006</v>
      </c>
      <c r="X27" s="279">
        <v>108.74024161</v>
      </c>
      <c r="Y27" s="279">
        <v>110.66189532999999</v>
      </c>
      <c r="Z27" s="279">
        <v>122.67799839</v>
      </c>
      <c r="AA27" s="279">
        <v>110.87419935</v>
      </c>
      <c r="AB27" s="279">
        <v>109.33192414</v>
      </c>
      <c r="AC27" s="279">
        <v>114.63089128999999</v>
      </c>
      <c r="AD27" s="279">
        <v>96.719783332999995</v>
      </c>
      <c r="AE27" s="279">
        <v>100.42947676999999</v>
      </c>
      <c r="AF27" s="279">
        <v>86.586054666999999</v>
      </c>
      <c r="AG27" s="279">
        <v>70.675798064999995</v>
      </c>
      <c r="AH27" s="279">
        <v>67.066515160999998</v>
      </c>
      <c r="AI27" s="279">
        <v>67.048717999999994</v>
      </c>
      <c r="AJ27" s="279">
        <v>74.543124194000001</v>
      </c>
      <c r="AK27" s="279">
        <v>89.982662332999993</v>
      </c>
      <c r="AL27" s="279">
        <v>92.657230644999999</v>
      </c>
      <c r="AM27" s="279">
        <v>101.2626271</v>
      </c>
      <c r="AN27" s="279">
        <v>101.91014179</v>
      </c>
      <c r="AO27" s="279">
        <v>100.22720774</v>
      </c>
      <c r="AP27" s="279">
        <v>95.689872667000003</v>
      </c>
      <c r="AQ27" s="279">
        <v>94.998563871000002</v>
      </c>
      <c r="AR27" s="279">
        <v>94.578340667000006</v>
      </c>
      <c r="AS27" s="279">
        <v>100.94002451999999</v>
      </c>
      <c r="AT27" s="279">
        <v>89.025124839</v>
      </c>
      <c r="AU27" s="279">
        <v>82.128895999999997</v>
      </c>
      <c r="AV27" s="279">
        <v>84.132613871000004</v>
      </c>
      <c r="AW27" s="279">
        <v>95.617292667000001</v>
      </c>
      <c r="AX27" s="279">
        <v>104.91536419000001</v>
      </c>
      <c r="AY27" s="279">
        <v>100.59227029</v>
      </c>
      <c r="AZ27" s="279">
        <v>100.2944</v>
      </c>
      <c r="BA27" s="279">
        <v>112.2766</v>
      </c>
      <c r="BB27" s="342">
        <v>100.0124</v>
      </c>
      <c r="BC27" s="342">
        <v>92.619349999999997</v>
      </c>
      <c r="BD27" s="342">
        <v>93.295029999999997</v>
      </c>
      <c r="BE27" s="342">
        <v>91.707689999999999</v>
      </c>
      <c r="BF27" s="342">
        <v>87.54871</v>
      </c>
      <c r="BG27" s="342">
        <v>86.838319999999996</v>
      </c>
      <c r="BH27" s="342">
        <v>86.702089999999998</v>
      </c>
      <c r="BI27" s="342">
        <v>104.1981</v>
      </c>
      <c r="BJ27" s="342">
        <v>106.1567</v>
      </c>
      <c r="BK27" s="342">
        <v>106.50320000000001</v>
      </c>
      <c r="BL27" s="342">
        <v>99.223579999999998</v>
      </c>
      <c r="BM27" s="342">
        <v>110.45529999999999</v>
      </c>
      <c r="BN27" s="342">
        <v>100.6009</v>
      </c>
      <c r="BO27" s="342">
        <v>93.25779</v>
      </c>
      <c r="BP27" s="342">
        <v>93.4602</v>
      </c>
      <c r="BQ27" s="342">
        <v>92.424379999999999</v>
      </c>
      <c r="BR27" s="342">
        <v>87.377179999999996</v>
      </c>
      <c r="BS27" s="342">
        <v>87.365639999999999</v>
      </c>
      <c r="BT27" s="342">
        <v>87.120329999999996</v>
      </c>
      <c r="BU27" s="342">
        <v>104.77119999999999</v>
      </c>
      <c r="BV27" s="342">
        <v>108.5102</v>
      </c>
    </row>
    <row r="28" spans="1:74" ht="11.1" customHeight="1" x14ac:dyDescent="0.2">
      <c r="A28" s="564" t="s">
        <v>437</v>
      </c>
      <c r="B28" s="565" t="s">
        <v>480</v>
      </c>
      <c r="C28" s="279">
        <v>50.694439355</v>
      </c>
      <c r="D28" s="279">
        <v>51.602666786</v>
      </c>
      <c r="E28" s="279">
        <v>50.668841290000003</v>
      </c>
      <c r="F28" s="279">
        <v>47.677787000000002</v>
      </c>
      <c r="G28" s="279">
        <v>46.735148064999997</v>
      </c>
      <c r="H28" s="279">
        <v>47.732092667000003</v>
      </c>
      <c r="I28" s="279">
        <v>45.350398065</v>
      </c>
      <c r="J28" s="279">
        <v>44.873732580999999</v>
      </c>
      <c r="K28" s="279">
        <v>48.765224666999998</v>
      </c>
      <c r="L28" s="279">
        <v>49.527411935000003</v>
      </c>
      <c r="M28" s="279">
        <v>51.811826332999999</v>
      </c>
      <c r="N28" s="279">
        <v>54.266118065000001</v>
      </c>
      <c r="O28" s="279">
        <v>46.661489355000001</v>
      </c>
      <c r="P28" s="279">
        <v>55.992815356999998</v>
      </c>
      <c r="Q28" s="279">
        <v>53.756474193999999</v>
      </c>
      <c r="R28" s="279">
        <v>49.480108667000003</v>
      </c>
      <c r="S28" s="279">
        <v>42.429162257999998</v>
      </c>
      <c r="T28" s="279">
        <v>47.087344667000004</v>
      </c>
      <c r="U28" s="279">
        <v>46.272430645</v>
      </c>
      <c r="V28" s="279">
        <v>46.132018387000002</v>
      </c>
      <c r="W28" s="279">
        <v>44.667554000000003</v>
      </c>
      <c r="X28" s="279">
        <v>47.694499032000003</v>
      </c>
      <c r="Y28" s="279">
        <v>55.717682666999998</v>
      </c>
      <c r="Z28" s="279">
        <v>55.412611290000001</v>
      </c>
      <c r="AA28" s="279">
        <v>59.734434839000002</v>
      </c>
      <c r="AB28" s="279">
        <v>56.826330689999999</v>
      </c>
      <c r="AC28" s="279">
        <v>55.598852903000001</v>
      </c>
      <c r="AD28" s="279">
        <v>52.658386</v>
      </c>
      <c r="AE28" s="279">
        <v>43.979553547999998</v>
      </c>
      <c r="AF28" s="279">
        <v>51.824452667000003</v>
      </c>
      <c r="AG28" s="279">
        <v>47.588957419000003</v>
      </c>
      <c r="AH28" s="279">
        <v>47.157525161000002</v>
      </c>
      <c r="AI28" s="279">
        <v>50.679456999999999</v>
      </c>
      <c r="AJ28" s="279">
        <v>54.454519677</v>
      </c>
      <c r="AK28" s="279">
        <v>54.830595666999997</v>
      </c>
      <c r="AL28" s="279">
        <v>63.795636129000002</v>
      </c>
      <c r="AM28" s="279">
        <v>67.290797741999995</v>
      </c>
      <c r="AN28" s="279">
        <v>64.855705713999996</v>
      </c>
      <c r="AO28" s="279">
        <v>67.128050000000002</v>
      </c>
      <c r="AP28" s="279">
        <v>64.074700332999996</v>
      </c>
      <c r="AQ28" s="279">
        <v>59.296096452</v>
      </c>
      <c r="AR28" s="279">
        <v>58.696185333000003</v>
      </c>
      <c r="AS28" s="279">
        <v>52.631149677000003</v>
      </c>
      <c r="AT28" s="279">
        <v>54.217388065000002</v>
      </c>
      <c r="AU28" s="279">
        <v>57.050177667</v>
      </c>
      <c r="AV28" s="279">
        <v>60.343720322999999</v>
      </c>
      <c r="AW28" s="279">
        <v>75.372651332999993</v>
      </c>
      <c r="AX28" s="279">
        <v>68.068298709999993</v>
      </c>
      <c r="AY28" s="279">
        <v>73.147603645000004</v>
      </c>
      <c r="AZ28" s="279">
        <v>69.898480000000006</v>
      </c>
      <c r="BA28" s="279">
        <v>68.122900000000001</v>
      </c>
      <c r="BB28" s="342">
        <v>63.111420000000003</v>
      </c>
      <c r="BC28" s="342">
        <v>58.369459999999997</v>
      </c>
      <c r="BD28" s="342">
        <v>60.164439999999999</v>
      </c>
      <c r="BE28" s="342">
        <v>57.740119999999997</v>
      </c>
      <c r="BF28" s="342">
        <v>57.17689</v>
      </c>
      <c r="BG28" s="342">
        <v>60.474409999999999</v>
      </c>
      <c r="BH28" s="342">
        <v>63.350969999999997</v>
      </c>
      <c r="BI28" s="342">
        <v>68.608050000000006</v>
      </c>
      <c r="BJ28" s="342">
        <v>76.538470000000004</v>
      </c>
      <c r="BK28" s="342">
        <v>71.742170000000002</v>
      </c>
      <c r="BL28" s="342">
        <v>74.10333</v>
      </c>
      <c r="BM28" s="342">
        <v>72.150909999999996</v>
      </c>
      <c r="BN28" s="342">
        <v>67.975579999999994</v>
      </c>
      <c r="BO28" s="342">
        <v>61.987079999999999</v>
      </c>
      <c r="BP28" s="342">
        <v>63.535809999999998</v>
      </c>
      <c r="BQ28" s="342">
        <v>60.496479999999998</v>
      </c>
      <c r="BR28" s="342">
        <v>59.918579999999999</v>
      </c>
      <c r="BS28" s="342">
        <v>63.991720000000001</v>
      </c>
      <c r="BT28" s="342">
        <v>68.774450000000002</v>
      </c>
      <c r="BU28" s="342">
        <v>74.893219999999999</v>
      </c>
      <c r="BV28" s="342">
        <v>87.393320000000003</v>
      </c>
    </row>
    <row r="29" spans="1:74" ht="11.1" customHeight="1" x14ac:dyDescent="0.2">
      <c r="A29" s="564" t="s">
        <v>438</v>
      </c>
      <c r="B29" s="567" t="s">
        <v>426</v>
      </c>
      <c r="C29" s="279">
        <v>10.413817097000001</v>
      </c>
      <c r="D29" s="279">
        <v>10.590981428999999</v>
      </c>
      <c r="E29" s="279">
        <v>10.662304516000001</v>
      </c>
      <c r="F29" s="279">
        <v>11.105586333</v>
      </c>
      <c r="G29" s="279">
        <v>11.212373871</v>
      </c>
      <c r="H29" s="279">
        <v>12.157547333</v>
      </c>
      <c r="I29" s="279">
        <v>11.768425161</v>
      </c>
      <c r="J29" s="279">
        <v>11.712931935</v>
      </c>
      <c r="K29" s="279">
        <v>11.689259</v>
      </c>
      <c r="L29" s="279">
        <v>10.753130645000001</v>
      </c>
      <c r="M29" s="279">
        <v>11.816787</v>
      </c>
      <c r="N29" s="279">
        <v>11.511562258</v>
      </c>
      <c r="O29" s="279">
        <v>10.725953226</v>
      </c>
      <c r="P29" s="279">
        <v>10.751144999999999</v>
      </c>
      <c r="Q29" s="279">
        <v>11.675517097</v>
      </c>
      <c r="R29" s="279">
        <v>12.060416999999999</v>
      </c>
      <c r="S29" s="279">
        <v>12.228864516</v>
      </c>
      <c r="T29" s="279">
        <v>13.150871</v>
      </c>
      <c r="U29" s="279">
        <v>13.432941935000001</v>
      </c>
      <c r="V29" s="279">
        <v>12.462818387</v>
      </c>
      <c r="W29" s="279">
        <v>12.339302667</v>
      </c>
      <c r="X29" s="279">
        <v>12.312143871</v>
      </c>
      <c r="Y29" s="279">
        <v>12.402464999999999</v>
      </c>
      <c r="Z29" s="279">
        <v>12.978460323</v>
      </c>
      <c r="AA29" s="279">
        <v>11.988034839000001</v>
      </c>
      <c r="AB29" s="279">
        <v>12.170526207</v>
      </c>
      <c r="AC29" s="279">
        <v>12.715852258</v>
      </c>
      <c r="AD29" s="279">
        <v>12.463655666999999</v>
      </c>
      <c r="AE29" s="279">
        <v>12.628285805999999</v>
      </c>
      <c r="AF29" s="279">
        <v>13.555149999999999</v>
      </c>
      <c r="AG29" s="279">
        <v>13.444569032</v>
      </c>
      <c r="AH29" s="279">
        <v>12.623029355</v>
      </c>
      <c r="AI29" s="279">
        <v>12.996295333000001</v>
      </c>
      <c r="AJ29" s="279">
        <v>12.494597419</v>
      </c>
      <c r="AK29" s="279">
        <v>12.576748</v>
      </c>
      <c r="AL29" s="279">
        <v>12.775309999999999</v>
      </c>
      <c r="AM29" s="279">
        <v>11.222088064999999</v>
      </c>
      <c r="AN29" s="279">
        <v>10.923332143</v>
      </c>
      <c r="AO29" s="279">
        <v>12.364581613</v>
      </c>
      <c r="AP29" s="279">
        <v>12.357250667000001</v>
      </c>
      <c r="AQ29" s="279">
        <v>12.428833226</v>
      </c>
      <c r="AR29" s="279">
        <v>13.130727</v>
      </c>
      <c r="AS29" s="279">
        <v>12.873932581</v>
      </c>
      <c r="AT29" s="279">
        <v>12.794782258</v>
      </c>
      <c r="AU29" s="279">
        <v>12.590655333000001</v>
      </c>
      <c r="AV29" s="279">
        <v>11.959312258000001</v>
      </c>
      <c r="AW29" s="279">
        <v>11.875080333</v>
      </c>
      <c r="AX29" s="279">
        <v>11.911570322999999</v>
      </c>
      <c r="AY29" s="279">
        <v>10.45937429</v>
      </c>
      <c r="AZ29" s="279">
        <v>12.05334</v>
      </c>
      <c r="BA29" s="279">
        <v>12.623480000000001</v>
      </c>
      <c r="BB29" s="342">
        <v>12.306520000000001</v>
      </c>
      <c r="BC29" s="342">
        <v>12.428290000000001</v>
      </c>
      <c r="BD29" s="342">
        <v>12.444929999999999</v>
      </c>
      <c r="BE29" s="342">
        <v>12.86374</v>
      </c>
      <c r="BF29" s="342">
        <v>12.392670000000001</v>
      </c>
      <c r="BG29" s="342">
        <v>12.25651</v>
      </c>
      <c r="BH29" s="342">
        <v>11.452109999999999</v>
      </c>
      <c r="BI29" s="342">
        <v>12.055809999999999</v>
      </c>
      <c r="BJ29" s="342">
        <v>12.310639999999999</v>
      </c>
      <c r="BK29" s="342">
        <v>11.26854</v>
      </c>
      <c r="BL29" s="342">
        <v>11.792759999999999</v>
      </c>
      <c r="BM29" s="342">
        <v>12.61082</v>
      </c>
      <c r="BN29" s="342">
        <v>12.385389999999999</v>
      </c>
      <c r="BO29" s="342">
        <v>12.445309999999999</v>
      </c>
      <c r="BP29" s="342">
        <v>12.494999999999999</v>
      </c>
      <c r="BQ29" s="342">
        <v>12.898540000000001</v>
      </c>
      <c r="BR29" s="342">
        <v>12.44637</v>
      </c>
      <c r="BS29" s="342">
        <v>12.308820000000001</v>
      </c>
      <c r="BT29" s="342">
        <v>11.533759999999999</v>
      </c>
      <c r="BU29" s="342">
        <v>12.13194</v>
      </c>
      <c r="BV29" s="342">
        <v>12.29574</v>
      </c>
    </row>
    <row r="30" spans="1:74" ht="11.1" customHeight="1" x14ac:dyDescent="0.2">
      <c r="A30" s="564" t="s">
        <v>439</v>
      </c>
      <c r="B30" s="565" t="s">
        <v>428</v>
      </c>
      <c r="C30" s="279">
        <v>1528.7055052000001</v>
      </c>
      <c r="D30" s="279">
        <v>1550.3153950000001</v>
      </c>
      <c r="E30" s="279">
        <v>1373.5268042</v>
      </c>
      <c r="F30" s="279">
        <v>1270.4659183000001</v>
      </c>
      <c r="G30" s="279">
        <v>1395.3705448000001</v>
      </c>
      <c r="H30" s="279">
        <v>1686.221172</v>
      </c>
      <c r="I30" s="279">
        <v>1829.0281113000001</v>
      </c>
      <c r="J30" s="279">
        <v>1747.6843438999999</v>
      </c>
      <c r="K30" s="279">
        <v>1581.0665047</v>
      </c>
      <c r="L30" s="279">
        <v>1400.6653538999999</v>
      </c>
      <c r="M30" s="279">
        <v>1490.5523989999999</v>
      </c>
      <c r="N30" s="279">
        <v>1623.9276789999999</v>
      </c>
      <c r="O30" s="279">
        <v>1591.5625818999999</v>
      </c>
      <c r="P30" s="279">
        <v>1544.1411611000001</v>
      </c>
      <c r="Q30" s="279">
        <v>1392.9317426</v>
      </c>
      <c r="R30" s="279">
        <v>1317.2022099999999</v>
      </c>
      <c r="S30" s="279">
        <v>1394.3535641999999</v>
      </c>
      <c r="T30" s="279">
        <v>1574.2181682999999</v>
      </c>
      <c r="U30" s="279">
        <v>1810.2685845000001</v>
      </c>
      <c r="V30" s="279">
        <v>1681.2663355</v>
      </c>
      <c r="W30" s="279">
        <v>1529.6131987000001</v>
      </c>
      <c r="X30" s="279">
        <v>1400.6853390000001</v>
      </c>
      <c r="Y30" s="279">
        <v>1444.6477712999999</v>
      </c>
      <c r="Z30" s="279">
        <v>1490.8970784000001</v>
      </c>
      <c r="AA30" s="279">
        <v>1549.6243096999999</v>
      </c>
      <c r="AB30" s="279">
        <v>1506.6525796999999</v>
      </c>
      <c r="AC30" s="279">
        <v>1397.6133090000001</v>
      </c>
      <c r="AD30" s="279">
        <v>1298.16272</v>
      </c>
      <c r="AE30" s="279">
        <v>1403.3736696999999</v>
      </c>
      <c r="AF30" s="279">
        <v>1550.8695319999999</v>
      </c>
      <c r="AG30" s="279">
        <v>1820.2680132</v>
      </c>
      <c r="AH30" s="279">
        <v>1715.2450468</v>
      </c>
      <c r="AI30" s="279">
        <v>1479.5942557000001</v>
      </c>
      <c r="AJ30" s="279">
        <v>1331.4208665000001</v>
      </c>
      <c r="AK30" s="279">
        <v>1354.934231</v>
      </c>
      <c r="AL30" s="279">
        <v>1464.3585852000001</v>
      </c>
      <c r="AM30" s="279">
        <v>1559.3743603</v>
      </c>
      <c r="AN30" s="279">
        <v>1568.7552871</v>
      </c>
      <c r="AO30" s="279">
        <v>1478.7773405999999</v>
      </c>
      <c r="AP30" s="279">
        <v>1365.1164702999999</v>
      </c>
      <c r="AQ30" s="279">
        <v>1374.8226419</v>
      </c>
      <c r="AR30" s="279">
        <v>1523.5838020000001</v>
      </c>
      <c r="AS30" s="279">
        <v>1800.1884255</v>
      </c>
      <c r="AT30" s="279">
        <v>1575.3132852000001</v>
      </c>
      <c r="AU30" s="279">
        <v>1447.3665917000001</v>
      </c>
      <c r="AV30" s="279">
        <v>1290.7450309999999</v>
      </c>
      <c r="AW30" s="279">
        <v>1382.7283732999999</v>
      </c>
      <c r="AX30" s="279">
        <v>1523.2068371</v>
      </c>
      <c r="AY30" s="279">
        <v>1597.8120586</v>
      </c>
      <c r="AZ30" s="279">
        <v>1605.58</v>
      </c>
      <c r="BA30" s="279">
        <v>1504.825</v>
      </c>
      <c r="BB30" s="342">
        <v>1358.9079999999999</v>
      </c>
      <c r="BC30" s="342">
        <v>1416.846</v>
      </c>
      <c r="BD30" s="342">
        <v>1536.877</v>
      </c>
      <c r="BE30" s="342">
        <v>1751.8689999999999</v>
      </c>
      <c r="BF30" s="342">
        <v>1670.3879999999999</v>
      </c>
      <c r="BG30" s="342">
        <v>1476.0119999999999</v>
      </c>
      <c r="BH30" s="342">
        <v>1317.0540000000001</v>
      </c>
      <c r="BI30" s="342">
        <v>1373.588</v>
      </c>
      <c r="BJ30" s="342">
        <v>1517.1369999999999</v>
      </c>
      <c r="BK30" s="342">
        <v>1527.961</v>
      </c>
      <c r="BL30" s="342">
        <v>1545.84</v>
      </c>
      <c r="BM30" s="342">
        <v>1501.6859999999999</v>
      </c>
      <c r="BN30" s="342">
        <v>1364.5509999999999</v>
      </c>
      <c r="BO30" s="342">
        <v>1414.9970000000001</v>
      </c>
      <c r="BP30" s="342">
        <v>1538.307</v>
      </c>
      <c r="BQ30" s="342">
        <v>1752.2470000000001</v>
      </c>
      <c r="BR30" s="342">
        <v>1673.075</v>
      </c>
      <c r="BS30" s="342">
        <v>1477.91</v>
      </c>
      <c r="BT30" s="342">
        <v>1323.2460000000001</v>
      </c>
      <c r="BU30" s="342">
        <v>1379.0930000000001</v>
      </c>
      <c r="BV30" s="342">
        <v>1510.6279999999999</v>
      </c>
    </row>
    <row r="31" spans="1:74" ht="11.1" customHeight="1" x14ac:dyDescent="0.2">
      <c r="A31" s="558"/>
      <c r="B31" s="131" t="s">
        <v>440</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369"/>
      <c r="BC31" s="369"/>
      <c r="BD31" s="369"/>
      <c r="BE31" s="369"/>
      <c r="BF31" s="369"/>
      <c r="BG31" s="369"/>
      <c r="BH31" s="369"/>
      <c r="BI31" s="369"/>
      <c r="BJ31" s="369"/>
      <c r="BK31" s="369"/>
      <c r="BL31" s="369"/>
      <c r="BM31" s="369"/>
      <c r="BN31" s="369"/>
      <c r="BO31" s="369"/>
      <c r="BP31" s="369"/>
      <c r="BQ31" s="369"/>
      <c r="BR31" s="369"/>
      <c r="BS31" s="369"/>
      <c r="BT31" s="369"/>
      <c r="BU31" s="369"/>
      <c r="BV31" s="369"/>
    </row>
    <row r="32" spans="1:74" ht="11.1" customHeight="1" x14ac:dyDescent="0.2">
      <c r="A32" s="564" t="s">
        <v>441</v>
      </c>
      <c r="B32" s="565" t="s">
        <v>93</v>
      </c>
      <c r="C32" s="279">
        <v>2467.6248042000002</v>
      </c>
      <c r="D32" s="279">
        <v>2417.3363921</v>
      </c>
      <c r="E32" s="279">
        <v>1990.7223935</v>
      </c>
      <c r="F32" s="279">
        <v>1838.6200793</v>
      </c>
      <c r="G32" s="279">
        <v>2102.007689</v>
      </c>
      <c r="H32" s="279">
        <v>2577.7284260000001</v>
      </c>
      <c r="I32" s="279">
        <v>2632.5824644999998</v>
      </c>
      <c r="J32" s="279">
        <v>2571.3592142000002</v>
      </c>
      <c r="K32" s="279">
        <v>2234.3736133000002</v>
      </c>
      <c r="L32" s="279">
        <v>1782.0814558</v>
      </c>
      <c r="M32" s="279">
        <v>1875.9823463</v>
      </c>
      <c r="N32" s="279">
        <v>2398.8553719000001</v>
      </c>
      <c r="O32" s="279">
        <v>2484.8864709999998</v>
      </c>
      <c r="P32" s="279">
        <v>2137.2279668000001</v>
      </c>
      <c r="Q32" s="279">
        <v>1895.7234287000001</v>
      </c>
      <c r="R32" s="279">
        <v>1899.2990823</v>
      </c>
      <c r="S32" s="279">
        <v>2130.2653799999998</v>
      </c>
      <c r="T32" s="279">
        <v>2500.5003293</v>
      </c>
      <c r="U32" s="279">
        <v>2614.2202831999998</v>
      </c>
      <c r="V32" s="279">
        <v>2502.6967893999999</v>
      </c>
      <c r="W32" s="279">
        <v>2081.6246762999999</v>
      </c>
      <c r="X32" s="279">
        <v>1649.4958626</v>
      </c>
      <c r="Y32" s="279">
        <v>1654.7391009999999</v>
      </c>
      <c r="Z32" s="279">
        <v>1751.5503000000001</v>
      </c>
      <c r="AA32" s="279">
        <v>1673.815071</v>
      </c>
      <c r="AB32" s="279">
        <v>1580.3155145000001</v>
      </c>
      <c r="AC32" s="279">
        <v>1434.3617661000001</v>
      </c>
      <c r="AD32" s="279">
        <v>1378.020972</v>
      </c>
      <c r="AE32" s="279">
        <v>1748.6905339</v>
      </c>
      <c r="AF32" s="279">
        <v>1988.7073026999999</v>
      </c>
      <c r="AG32" s="279">
        <v>2340.6908410000001</v>
      </c>
      <c r="AH32" s="279">
        <v>2165.1049965000002</v>
      </c>
      <c r="AI32" s="279">
        <v>1838.9552796999999</v>
      </c>
      <c r="AJ32" s="279">
        <v>1668.5182674</v>
      </c>
      <c r="AK32" s="279">
        <v>1867.3877847000001</v>
      </c>
      <c r="AL32" s="279">
        <v>1762.5869548000001</v>
      </c>
      <c r="AM32" s="279">
        <v>1812.3604332</v>
      </c>
      <c r="AN32" s="279">
        <v>1754.2658274999999</v>
      </c>
      <c r="AO32" s="279">
        <v>1760.6602974</v>
      </c>
      <c r="AP32" s="279">
        <v>1526.0921473000001</v>
      </c>
      <c r="AQ32" s="279">
        <v>1641.7013852</v>
      </c>
      <c r="AR32" s="279">
        <v>2094.9360326999999</v>
      </c>
      <c r="AS32" s="279">
        <v>2135.0953439</v>
      </c>
      <c r="AT32" s="279">
        <v>2128.700081</v>
      </c>
      <c r="AU32" s="279">
        <v>1993.7168517</v>
      </c>
      <c r="AV32" s="279">
        <v>1665.5084426000001</v>
      </c>
      <c r="AW32" s="279">
        <v>1714.1402146999999</v>
      </c>
      <c r="AX32" s="279">
        <v>1880.2758361000001</v>
      </c>
      <c r="AY32" s="279">
        <v>2228.2320814999998</v>
      </c>
      <c r="AZ32" s="279">
        <v>1987.4659999999999</v>
      </c>
      <c r="BA32" s="279">
        <v>1805.5039999999999</v>
      </c>
      <c r="BB32" s="342">
        <v>1575.0060000000001</v>
      </c>
      <c r="BC32" s="342">
        <v>1762.3889999999999</v>
      </c>
      <c r="BD32" s="342">
        <v>2105.6239999999998</v>
      </c>
      <c r="BE32" s="342">
        <v>2185.7249999999999</v>
      </c>
      <c r="BF32" s="342">
        <v>2271.2800000000002</v>
      </c>
      <c r="BG32" s="342">
        <v>1984.298</v>
      </c>
      <c r="BH32" s="342">
        <v>1740.1679999999999</v>
      </c>
      <c r="BI32" s="342">
        <v>1705.576</v>
      </c>
      <c r="BJ32" s="342">
        <v>1928.691</v>
      </c>
      <c r="BK32" s="342">
        <v>2019.4359999999999</v>
      </c>
      <c r="BL32" s="342">
        <v>1863.48</v>
      </c>
      <c r="BM32" s="342">
        <v>1625.8119999999999</v>
      </c>
      <c r="BN32" s="342">
        <v>1533.4570000000001</v>
      </c>
      <c r="BO32" s="342">
        <v>1709.1959999999999</v>
      </c>
      <c r="BP32" s="342">
        <v>2034.509</v>
      </c>
      <c r="BQ32" s="342">
        <v>2165.1120000000001</v>
      </c>
      <c r="BR32" s="342">
        <v>2246.5650000000001</v>
      </c>
      <c r="BS32" s="342">
        <v>1937.875</v>
      </c>
      <c r="BT32" s="342">
        <v>1682.575</v>
      </c>
      <c r="BU32" s="342">
        <v>1629.316</v>
      </c>
      <c r="BV32" s="342">
        <v>1802.087</v>
      </c>
    </row>
    <row r="33" spans="1:74" ht="11.1" customHeight="1" x14ac:dyDescent="0.2">
      <c r="A33" s="564" t="s">
        <v>442</v>
      </c>
      <c r="B33" s="565" t="s">
        <v>94</v>
      </c>
      <c r="C33" s="279">
        <v>1342.9432200000001</v>
      </c>
      <c r="D33" s="279">
        <v>1322.4060632000001</v>
      </c>
      <c r="E33" s="279">
        <v>1052.5412719000001</v>
      </c>
      <c r="F33" s="279">
        <v>1173.112789</v>
      </c>
      <c r="G33" s="279">
        <v>1474.7303184</v>
      </c>
      <c r="H33" s="279">
        <v>1929.3611437</v>
      </c>
      <c r="I33" s="279">
        <v>2034.4023516</v>
      </c>
      <c r="J33" s="279">
        <v>2214.1056281000001</v>
      </c>
      <c r="K33" s="279">
        <v>1747.4302236999999</v>
      </c>
      <c r="L33" s="279">
        <v>1314.73207</v>
      </c>
      <c r="M33" s="279">
        <v>1161.3141049999999</v>
      </c>
      <c r="N33" s="279">
        <v>1375.0630787</v>
      </c>
      <c r="O33" s="279">
        <v>1381.5903152000001</v>
      </c>
      <c r="P33" s="279">
        <v>1348.7729829</v>
      </c>
      <c r="Q33" s="279">
        <v>1190.5169168</v>
      </c>
      <c r="R33" s="279">
        <v>1426.8128287</v>
      </c>
      <c r="S33" s="279">
        <v>1526.8016874</v>
      </c>
      <c r="T33" s="279">
        <v>1969.2297556999999</v>
      </c>
      <c r="U33" s="279">
        <v>2264.2941335</v>
      </c>
      <c r="V33" s="279">
        <v>2336.2847323000001</v>
      </c>
      <c r="W33" s="279">
        <v>1775.2489717000001</v>
      </c>
      <c r="X33" s="279">
        <v>1444.5006742</v>
      </c>
      <c r="Y33" s="279">
        <v>1390.2217912999999</v>
      </c>
      <c r="Z33" s="279">
        <v>1505.7719339</v>
      </c>
      <c r="AA33" s="279">
        <v>1632.4529703000001</v>
      </c>
      <c r="AB33" s="279">
        <v>1697.4085093000001</v>
      </c>
      <c r="AC33" s="279">
        <v>1691.0686868</v>
      </c>
      <c r="AD33" s="279">
        <v>1892.9473687</v>
      </c>
      <c r="AE33" s="279">
        <v>2103.4920238999998</v>
      </c>
      <c r="AF33" s="279">
        <v>2278.5481573000002</v>
      </c>
      <c r="AG33" s="279">
        <v>2494.8921439000001</v>
      </c>
      <c r="AH33" s="279">
        <v>2366.4690728999999</v>
      </c>
      <c r="AI33" s="279">
        <v>2014.9603413</v>
      </c>
      <c r="AJ33" s="279">
        <v>1608.0443584</v>
      </c>
      <c r="AK33" s="279">
        <v>1466.506486</v>
      </c>
      <c r="AL33" s="279">
        <v>1588.9525713</v>
      </c>
      <c r="AM33" s="279">
        <v>1626.7115894000001</v>
      </c>
      <c r="AN33" s="279">
        <v>1629.1776864000001</v>
      </c>
      <c r="AO33" s="279">
        <v>1544.8782945</v>
      </c>
      <c r="AP33" s="279">
        <v>1511.639952</v>
      </c>
      <c r="AQ33" s="279">
        <v>1560.8640568000001</v>
      </c>
      <c r="AR33" s="279">
        <v>1948.9369523</v>
      </c>
      <c r="AS33" s="279">
        <v>2047.0703238999999</v>
      </c>
      <c r="AT33" s="279">
        <v>2178.4794477</v>
      </c>
      <c r="AU33" s="279">
        <v>1918.1536490000001</v>
      </c>
      <c r="AV33" s="279">
        <v>1607.8459329</v>
      </c>
      <c r="AW33" s="279">
        <v>1549.608479</v>
      </c>
      <c r="AX33" s="279">
        <v>1609.804451</v>
      </c>
      <c r="AY33" s="279">
        <v>1690.9665809000001</v>
      </c>
      <c r="AZ33" s="279">
        <v>1426.86</v>
      </c>
      <c r="BA33" s="279">
        <v>1433.645</v>
      </c>
      <c r="BB33" s="342">
        <v>1416.3820000000001</v>
      </c>
      <c r="BC33" s="342">
        <v>1658.8050000000001</v>
      </c>
      <c r="BD33" s="342">
        <v>2024.4760000000001</v>
      </c>
      <c r="BE33" s="342">
        <v>2201.4659999999999</v>
      </c>
      <c r="BF33" s="342">
        <v>2251.7080000000001</v>
      </c>
      <c r="BG33" s="342">
        <v>1922.49</v>
      </c>
      <c r="BH33" s="342">
        <v>1577.498</v>
      </c>
      <c r="BI33" s="342">
        <v>1470.761</v>
      </c>
      <c r="BJ33" s="342">
        <v>1561.375</v>
      </c>
      <c r="BK33" s="342">
        <v>1688.69</v>
      </c>
      <c r="BL33" s="342">
        <v>1616.729</v>
      </c>
      <c r="BM33" s="342">
        <v>1517.904</v>
      </c>
      <c r="BN33" s="342">
        <v>1511.097</v>
      </c>
      <c r="BO33" s="342">
        <v>1721.191</v>
      </c>
      <c r="BP33" s="342">
        <v>2074.5949999999998</v>
      </c>
      <c r="BQ33" s="342">
        <v>2228.5070000000001</v>
      </c>
      <c r="BR33" s="342">
        <v>2283.5419999999999</v>
      </c>
      <c r="BS33" s="342">
        <v>1969.5540000000001</v>
      </c>
      <c r="BT33" s="342">
        <v>1650.3309999999999</v>
      </c>
      <c r="BU33" s="342">
        <v>1555.799</v>
      </c>
      <c r="BV33" s="342">
        <v>1626.992</v>
      </c>
    </row>
    <row r="34" spans="1:74" ht="11.1" customHeight="1" x14ac:dyDescent="0.2">
      <c r="A34" s="564" t="s">
        <v>443</v>
      </c>
      <c r="B34" s="567" t="s">
        <v>412</v>
      </c>
      <c r="C34" s="279">
        <v>87.366993226000005</v>
      </c>
      <c r="D34" s="279">
        <v>36.824940357000003</v>
      </c>
      <c r="E34" s="279">
        <v>37.929592903</v>
      </c>
      <c r="F34" s="279">
        <v>34.323516333000001</v>
      </c>
      <c r="G34" s="279">
        <v>50.000459032000002</v>
      </c>
      <c r="H34" s="279">
        <v>80.772078667000002</v>
      </c>
      <c r="I34" s="279">
        <v>71.605565483999996</v>
      </c>
      <c r="J34" s="279">
        <v>62.719750644999998</v>
      </c>
      <c r="K34" s="279">
        <v>47.213431667000002</v>
      </c>
      <c r="L34" s="279">
        <v>30.346228064999998</v>
      </c>
      <c r="M34" s="279">
        <v>25.076947000000001</v>
      </c>
      <c r="N34" s="279">
        <v>61.837509032</v>
      </c>
      <c r="O34" s="279">
        <v>54.010044194000002</v>
      </c>
      <c r="P34" s="279">
        <v>36.260985357000003</v>
      </c>
      <c r="Q34" s="279">
        <v>36.341837742000003</v>
      </c>
      <c r="R34" s="279">
        <v>36.570101000000001</v>
      </c>
      <c r="S34" s="279">
        <v>32.541017097000001</v>
      </c>
      <c r="T34" s="279">
        <v>38.506334332999998</v>
      </c>
      <c r="U34" s="279">
        <v>47.023910000000001</v>
      </c>
      <c r="V34" s="279">
        <v>36.374011613</v>
      </c>
      <c r="W34" s="279">
        <v>35.541732000000003</v>
      </c>
      <c r="X34" s="279">
        <v>27.199361289999999</v>
      </c>
      <c r="Y34" s="279">
        <v>20.884910999999999</v>
      </c>
      <c r="Z34" s="279">
        <v>28.805681289999999</v>
      </c>
      <c r="AA34" s="279">
        <v>34.392372580999997</v>
      </c>
      <c r="AB34" s="279">
        <v>25.481425517000002</v>
      </c>
      <c r="AC34" s="279">
        <v>17.586003548000001</v>
      </c>
      <c r="AD34" s="279">
        <v>19.118674667000001</v>
      </c>
      <c r="AE34" s="279">
        <v>22.001783226000001</v>
      </c>
      <c r="AF34" s="279">
        <v>26.171672999999998</v>
      </c>
      <c r="AG34" s="279">
        <v>31.110120644999999</v>
      </c>
      <c r="AH34" s="279">
        <v>25.808192257999998</v>
      </c>
      <c r="AI34" s="279">
        <v>23.284106999999999</v>
      </c>
      <c r="AJ34" s="279">
        <v>23.242003871000001</v>
      </c>
      <c r="AK34" s="279">
        <v>25.538490667000001</v>
      </c>
      <c r="AL34" s="279">
        <v>23.584351612999999</v>
      </c>
      <c r="AM34" s="279">
        <v>29.483143225999999</v>
      </c>
      <c r="AN34" s="279">
        <v>25.263783214</v>
      </c>
      <c r="AO34" s="279">
        <v>26.998532258000001</v>
      </c>
      <c r="AP34" s="279">
        <v>29.404622332999999</v>
      </c>
      <c r="AQ34" s="279">
        <v>38.633407097000003</v>
      </c>
      <c r="AR34" s="279">
        <v>39.261235333000002</v>
      </c>
      <c r="AS34" s="279">
        <v>39.525147097000001</v>
      </c>
      <c r="AT34" s="279">
        <v>39.309906773999998</v>
      </c>
      <c r="AU34" s="279">
        <v>35.691691333000001</v>
      </c>
      <c r="AV34" s="279">
        <v>29.678039032000001</v>
      </c>
      <c r="AW34" s="279">
        <v>20.102158332999998</v>
      </c>
      <c r="AX34" s="279">
        <v>24.429879355000001</v>
      </c>
      <c r="AY34" s="279">
        <v>86.523704644999995</v>
      </c>
      <c r="AZ34" s="279">
        <v>33.082619999999999</v>
      </c>
      <c r="BA34" s="279">
        <v>31.748950000000001</v>
      </c>
      <c r="BB34" s="342">
        <v>26.349119999999999</v>
      </c>
      <c r="BC34" s="342">
        <v>29.300160000000002</v>
      </c>
      <c r="BD34" s="342">
        <v>34.160699999999999</v>
      </c>
      <c r="BE34" s="342">
        <v>34.732790000000001</v>
      </c>
      <c r="BF34" s="342">
        <v>31.646619999999999</v>
      </c>
      <c r="BG34" s="342">
        <v>30.994350000000001</v>
      </c>
      <c r="BH34" s="342">
        <v>25.306629999999998</v>
      </c>
      <c r="BI34" s="342">
        <v>19.39988</v>
      </c>
      <c r="BJ34" s="342">
        <v>26.303550000000001</v>
      </c>
      <c r="BK34" s="342">
        <v>36.000720000000001</v>
      </c>
      <c r="BL34" s="342">
        <v>27.965219999999999</v>
      </c>
      <c r="BM34" s="342">
        <v>27.702179999999998</v>
      </c>
      <c r="BN34" s="342">
        <v>26.008150000000001</v>
      </c>
      <c r="BO34" s="342">
        <v>29.196000000000002</v>
      </c>
      <c r="BP34" s="342">
        <v>33.80498</v>
      </c>
      <c r="BQ34" s="342">
        <v>34.118879999999997</v>
      </c>
      <c r="BR34" s="342">
        <v>31.97906</v>
      </c>
      <c r="BS34" s="342">
        <v>30.461089999999999</v>
      </c>
      <c r="BT34" s="342">
        <v>24.936540000000001</v>
      </c>
      <c r="BU34" s="342">
        <v>19.46425</v>
      </c>
      <c r="BV34" s="342">
        <v>25.575810000000001</v>
      </c>
    </row>
    <row r="35" spans="1:74" ht="11.1" customHeight="1" x14ac:dyDescent="0.2">
      <c r="A35" s="564" t="s">
        <v>444</v>
      </c>
      <c r="B35" s="567" t="s">
        <v>95</v>
      </c>
      <c r="C35" s="279">
        <v>15.051134515999999</v>
      </c>
      <c r="D35" s="279">
        <v>14.710261428999999</v>
      </c>
      <c r="E35" s="279">
        <v>16.505004194000001</v>
      </c>
      <c r="F35" s="279">
        <v>15.212934667000001</v>
      </c>
      <c r="G35" s="279">
        <v>15.311309032</v>
      </c>
      <c r="H35" s="279">
        <v>15.289579333000001</v>
      </c>
      <c r="I35" s="279">
        <v>15.181801612999999</v>
      </c>
      <c r="J35" s="279">
        <v>15.759921289999999</v>
      </c>
      <c r="K35" s="279">
        <v>14.833481000000001</v>
      </c>
      <c r="L35" s="279">
        <v>12.07099129</v>
      </c>
      <c r="M35" s="279">
        <v>14.348100333</v>
      </c>
      <c r="N35" s="279">
        <v>13.561093226000001</v>
      </c>
      <c r="O35" s="279">
        <v>14.597948387000001</v>
      </c>
      <c r="P35" s="279">
        <v>13.912326071000001</v>
      </c>
      <c r="Q35" s="279">
        <v>14.233582903</v>
      </c>
      <c r="R35" s="279">
        <v>14.523325333000001</v>
      </c>
      <c r="S35" s="279">
        <v>12.727596129</v>
      </c>
      <c r="T35" s="279">
        <v>16.192319999999999</v>
      </c>
      <c r="U35" s="279">
        <v>17.196024194</v>
      </c>
      <c r="V35" s="279">
        <v>16.933780644999999</v>
      </c>
      <c r="W35" s="279">
        <v>14.738506666999999</v>
      </c>
      <c r="X35" s="279">
        <v>13.824437742000001</v>
      </c>
      <c r="Y35" s="279">
        <v>13.840134000000001</v>
      </c>
      <c r="Z35" s="279">
        <v>14.403862581</v>
      </c>
      <c r="AA35" s="279">
        <v>12.618434194000001</v>
      </c>
      <c r="AB35" s="279">
        <v>14.800680345</v>
      </c>
      <c r="AC35" s="279">
        <v>13.749144839</v>
      </c>
      <c r="AD35" s="279">
        <v>15.690561667000001</v>
      </c>
      <c r="AE35" s="279">
        <v>13.306900645000001</v>
      </c>
      <c r="AF35" s="279">
        <v>12.875475333000001</v>
      </c>
      <c r="AG35" s="279">
        <v>13.806680968</v>
      </c>
      <c r="AH35" s="279">
        <v>13.390895484</v>
      </c>
      <c r="AI35" s="279">
        <v>11.678687667</v>
      </c>
      <c r="AJ35" s="279">
        <v>11.77405871</v>
      </c>
      <c r="AK35" s="279">
        <v>11.565586667</v>
      </c>
      <c r="AL35" s="279">
        <v>13.205957097000001</v>
      </c>
      <c r="AM35" s="279">
        <v>12.850005806</v>
      </c>
      <c r="AN35" s="279">
        <v>11.491281071</v>
      </c>
      <c r="AO35" s="279">
        <v>11.921301613000001</v>
      </c>
      <c r="AP35" s="279">
        <v>12.668009667</v>
      </c>
      <c r="AQ35" s="279">
        <v>13.929633548</v>
      </c>
      <c r="AR35" s="279">
        <v>14.000474333</v>
      </c>
      <c r="AS35" s="279">
        <v>15.294438065</v>
      </c>
      <c r="AT35" s="279">
        <v>15.223835161</v>
      </c>
      <c r="AU35" s="279">
        <v>13.884393666999999</v>
      </c>
      <c r="AV35" s="279">
        <v>14.109086774</v>
      </c>
      <c r="AW35" s="279">
        <v>13.969268333</v>
      </c>
      <c r="AX35" s="279">
        <v>12.525687097</v>
      </c>
      <c r="AY35" s="279">
        <v>11.205902160999999</v>
      </c>
      <c r="AZ35" s="279">
        <v>11.00042</v>
      </c>
      <c r="BA35" s="279">
        <v>11.429919999999999</v>
      </c>
      <c r="BB35" s="342">
        <v>12.5503</v>
      </c>
      <c r="BC35" s="342">
        <v>14.50389</v>
      </c>
      <c r="BD35" s="342">
        <v>14.30269</v>
      </c>
      <c r="BE35" s="342">
        <v>16.060600000000001</v>
      </c>
      <c r="BF35" s="342">
        <v>16.134119999999999</v>
      </c>
      <c r="BG35" s="342">
        <v>14.32999</v>
      </c>
      <c r="BH35" s="342">
        <v>14.71391</v>
      </c>
      <c r="BI35" s="342">
        <v>14.203469999999999</v>
      </c>
      <c r="BJ35" s="342">
        <v>13.155609999999999</v>
      </c>
      <c r="BK35" s="342">
        <v>11.345370000000001</v>
      </c>
      <c r="BL35" s="342">
        <v>11.50081</v>
      </c>
      <c r="BM35" s="342">
        <v>11.71218</v>
      </c>
      <c r="BN35" s="342">
        <v>13.1778</v>
      </c>
      <c r="BO35" s="342">
        <v>15.15592</v>
      </c>
      <c r="BP35" s="342">
        <v>14.92902</v>
      </c>
      <c r="BQ35" s="342">
        <v>16.843050000000002</v>
      </c>
      <c r="BR35" s="342">
        <v>16.924700000000001</v>
      </c>
      <c r="BS35" s="342">
        <v>15.00431</v>
      </c>
      <c r="BT35" s="342">
        <v>15.34061</v>
      </c>
      <c r="BU35" s="342">
        <v>14.74924</v>
      </c>
      <c r="BV35" s="342">
        <v>13.6379</v>
      </c>
    </row>
    <row r="36" spans="1:74" ht="11.1" customHeight="1" x14ac:dyDescent="0.2">
      <c r="A36" s="564" t="s">
        <v>445</v>
      </c>
      <c r="B36" s="567" t="s">
        <v>96</v>
      </c>
      <c r="C36" s="279">
        <v>1018.3883871</v>
      </c>
      <c r="D36" s="279">
        <v>981.72775000000001</v>
      </c>
      <c r="E36" s="279">
        <v>880.75403226000003</v>
      </c>
      <c r="F36" s="279">
        <v>788.4085</v>
      </c>
      <c r="G36" s="279">
        <v>907.73351613</v>
      </c>
      <c r="H36" s="279">
        <v>956.98065199999996</v>
      </c>
      <c r="I36" s="279">
        <v>975.83622580999997</v>
      </c>
      <c r="J36" s="279">
        <v>956.91883871000005</v>
      </c>
      <c r="K36" s="279">
        <v>969.65703332999999</v>
      </c>
      <c r="L36" s="279">
        <v>859.65983871000003</v>
      </c>
      <c r="M36" s="279">
        <v>889.69669999999996</v>
      </c>
      <c r="N36" s="279">
        <v>1027.5253548000001</v>
      </c>
      <c r="O36" s="279">
        <v>984.31864515999996</v>
      </c>
      <c r="P36" s="279">
        <v>970.05935713999997</v>
      </c>
      <c r="Q36" s="279">
        <v>868.33177419000003</v>
      </c>
      <c r="R36" s="279">
        <v>765.72603332999995</v>
      </c>
      <c r="S36" s="279">
        <v>769.52061289999995</v>
      </c>
      <c r="T36" s="279">
        <v>961.26110000000006</v>
      </c>
      <c r="U36" s="279">
        <v>1003.3672903</v>
      </c>
      <c r="V36" s="279">
        <v>982.08293547999995</v>
      </c>
      <c r="W36" s="279">
        <v>943.99333333000004</v>
      </c>
      <c r="X36" s="279">
        <v>873.72596773999999</v>
      </c>
      <c r="Y36" s="279">
        <v>916.8261</v>
      </c>
      <c r="Z36" s="279">
        <v>969.31403225999998</v>
      </c>
      <c r="AA36" s="279">
        <v>977.83725805999995</v>
      </c>
      <c r="AB36" s="279">
        <v>920.62520689999997</v>
      </c>
      <c r="AC36" s="279">
        <v>796.06487097000002</v>
      </c>
      <c r="AD36" s="279">
        <v>786.78006667</v>
      </c>
      <c r="AE36" s="279">
        <v>864.87612903000002</v>
      </c>
      <c r="AF36" s="279">
        <v>958.84939999999995</v>
      </c>
      <c r="AG36" s="279">
        <v>987.71725805999995</v>
      </c>
      <c r="AH36" s="279">
        <v>977.19038709999995</v>
      </c>
      <c r="AI36" s="279">
        <v>922.71276666999995</v>
      </c>
      <c r="AJ36" s="279">
        <v>832.25312902999997</v>
      </c>
      <c r="AK36" s="279">
        <v>785.70529999999997</v>
      </c>
      <c r="AL36" s="279">
        <v>924.00577419000001</v>
      </c>
      <c r="AM36" s="279">
        <v>964.13470968000001</v>
      </c>
      <c r="AN36" s="279">
        <v>923.78014285999996</v>
      </c>
      <c r="AO36" s="279">
        <v>837.21058065</v>
      </c>
      <c r="AP36" s="279">
        <v>838.62073333000001</v>
      </c>
      <c r="AQ36" s="279">
        <v>947.49561289999997</v>
      </c>
      <c r="AR36" s="279">
        <v>999.41306667000003</v>
      </c>
      <c r="AS36" s="279">
        <v>1019.2651613</v>
      </c>
      <c r="AT36" s="279">
        <v>1023.3827742</v>
      </c>
      <c r="AU36" s="279">
        <v>978.28466666999998</v>
      </c>
      <c r="AV36" s="279">
        <v>876.23158064999996</v>
      </c>
      <c r="AW36" s="279">
        <v>928.72810000000004</v>
      </c>
      <c r="AX36" s="279">
        <v>999.52929031999997</v>
      </c>
      <c r="AY36" s="279">
        <v>1034.3696451999999</v>
      </c>
      <c r="AZ36" s="279">
        <v>993.11450000000002</v>
      </c>
      <c r="BA36" s="279">
        <v>873.0104</v>
      </c>
      <c r="BB36" s="342">
        <v>820.97460000000001</v>
      </c>
      <c r="BC36" s="342">
        <v>873.47349999999994</v>
      </c>
      <c r="BD36" s="342">
        <v>997.4796</v>
      </c>
      <c r="BE36" s="342">
        <v>986.61779999999999</v>
      </c>
      <c r="BF36" s="342">
        <v>969.41980000000001</v>
      </c>
      <c r="BG36" s="342">
        <v>905.15390000000002</v>
      </c>
      <c r="BH36" s="342">
        <v>825.50040000000001</v>
      </c>
      <c r="BI36" s="342">
        <v>874.37869999999998</v>
      </c>
      <c r="BJ36" s="342">
        <v>954.93740000000003</v>
      </c>
      <c r="BK36" s="342">
        <v>1013.716</v>
      </c>
      <c r="BL36" s="342">
        <v>969.92449999999997</v>
      </c>
      <c r="BM36" s="342">
        <v>881.41070000000002</v>
      </c>
      <c r="BN36" s="342">
        <v>845.07349999999997</v>
      </c>
      <c r="BO36" s="342">
        <v>899.11350000000004</v>
      </c>
      <c r="BP36" s="342">
        <v>1026.76</v>
      </c>
      <c r="BQ36" s="342">
        <v>1015.579</v>
      </c>
      <c r="BR36" s="342">
        <v>997.87620000000004</v>
      </c>
      <c r="BS36" s="342">
        <v>931.72379999999998</v>
      </c>
      <c r="BT36" s="342">
        <v>849.73209999999995</v>
      </c>
      <c r="BU36" s="342">
        <v>900.0453</v>
      </c>
      <c r="BV36" s="342">
        <v>1008.724</v>
      </c>
    </row>
    <row r="37" spans="1:74" ht="11.1" customHeight="1" x14ac:dyDescent="0.2">
      <c r="A37" s="564" t="s">
        <v>446</v>
      </c>
      <c r="B37" s="567" t="s">
        <v>436</v>
      </c>
      <c r="C37" s="279">
        <v>193.18289419000001</v>
      </c>
      <c r="D37" s="279">
        <v>220.90154643</v>
      </c>
      <c r="E37" s="279">
        <v>154.12680161</v>
      </c>
      <c r="F37" s="279">
        <v>99.425393999999997</v>
      </c>
      <c r="G37" s="279">
        <v>108.0015229</v>
      </c>
      <c r="H37" s="279">
        <v>93.613995666999998</v>
      </c>
      <c r="I37" s="279">
        <v>67.384690645000006</v>
      </c>
      <c r="J37" s="279">
        <v>75.097637742000003</v>
      </c>
      <c r="K37" s="279">
        <v>63.921547666999999</v>
      </c>
      <c r="L37" s="279">
        <v>57.598462581</v>
      </c>
      <c r="M37" s="279">
        <v>71.015591666999995</v>
      </c>
      <c r="N37" s="279">
        <v>113.15865257999999</v>
      </c>
      <c r="O37" s="279">
        <v>87.128025484000005</v>
      </c>
      <c r="P37" s="279">
        <v>89.991308214</v>
      </c>
      <c r="Q37" s="279">
        <v>165.16009258</v>
      </c>
      <c r="R37" s="279">
        <v>154.22558433</v>
      </c>
      <c r="S37" s="279">
        <v>111.31671968000001</v>
      </c>
      <c r="T37" s="279">
        <v>88.003058667000005</v>
      </c>
      <c r="U37" s="279">
        <v>67.284437741999994</v>
      </c>
      <c r="V37" s="279">
        <v>71.578171612999995</v>
      </c>
      <c r="W37" s="279">
        <v>78.491555332999994</v>
      </c>
      <c r="X37" s="279">
        <v>65.719535160999996</v>
      </c>
      <c r="Y37" s="279">
        <v>90.350348667000006</v>
      </c>
      <c r="Z37" s="279">
        <v>151.86142838999999</v>
      </c>
      <c r="AA37" s="279">
        <v>154.66698129</v>
      </c>
      <c r="AB37" s="279">
        <v>129.69064965999999</v>
      </c>
      <c r="AC37" s="279">
        <v>127.61317677</v>
      </c>
      <c r="AD37" s="279">
        <v>79.776229999999998</v>
      </c>
      <c r="AE37" s="279">
        <v>65.867917097000003</v>
      </c>
      <c r="AF37" s="279">
        <v>51.534187000000003</v>
      </c>
      <c r="AG37" s="279">
        <v>46.115457741999997</v>
      </c>
      <c r="AH37" s="279">
        <v>65.513090000000005</v>
      </c>
      <c r="AI37" s="279">
        <v>61.750798000000003</v>
      </c>
      <c r="AJ37" s="279">
        <v>78.327927742</v>
      </c>
      <c r="AK37" s="279">
        <v>76.778402333000002</v>
      </c>
      <c r="AL37" s="279">
        <v>80.440433548000001</v>
      </c>
      <c r="AM37" s="279">
        <v>146.64711677</v>
      </c>
      <c r="AN37" s="279">
        <v>169.41368679000001</v>
      </c>
      <c r="AO37" s="279">
        <v>136.17436613000001</v>
      </c>
      <c r="AP37" s="279">
        <v>129.38849267000001</v>
      </c>
      <c r="AQ37" s="279">
        <v>164.25259387</v>
      </c>
      <c r="AR37" s="279">
        <v>145.89481733</v>
      </c>
      <c r="AS37" s="279">
        <v>173.34700129000001</v>
      </c>
      <c r="AT37" s="279">
        <v>129.95167419000001</v>
      </c>
      <c r="AU37" s="279">
        <v>98.811446666999998</v>
      </c>
      <c r="AV37" s="279">
        <v>88.502297419000001</v>
      </c>
      <c r="AW37" s="279">
        <v>92.523750000000007</v>
      </c>
      <c r="AX37" s="279">
        <v>164.74828805999999</v>
      </c>
      <c r="AY37" s="279">
        <v>180.31750041999999</v>
      </c>
      <c r="AZ37" s="279">
        <v>169.91290000000001</v>
      </c>
      <c r="BA37" s="279">
        <v>154.22649999999999</v>
      </c>
      <c r="BB37" s="342">
        <v>134.1174</v>
      </c>
      <c r="BC37" s="342">
        <v>159.3954</v>
      </c>
      <c r="BD37" s="342">
        <v>140.6294</v>
      </c>
      <c r="BE37" s="342">
        <v>151.55369999999999</v>
      </c>
      <c r="BF37" s="342">
        <v>126.09739999999999</v>
      </c>
      <c r="BG37" s="342">
        <v>101.6024</v>
      </c>
      <c r="BH37" s="342">
        <v>90.342089999999999</v>
      </c>
      <c r="BI37" s="342">
        <v>100.29900000000001</v>
      </c>
      <c r="BJ37" s="342">
        <v>164.9288</v>
      </c>
      <c r="BK37" s="342">
        <v>186.36199999999999</v>
      </c>
      <c r="BL37" s="342">
        <v>165.80330000000001</v>
      </c>
      <c r="BM37" s="342">
        <v>150.44210000000001</v>
      </c>
      <c r="BN37" s="342">
        <v>134.13140000000001</v>
      </c>
      <c r="BO37" s="342">
        <v>160.0258</v>
      </c>
      <c r="BP37" s="342">
        <v>140.55269999999999</v>
      </c>
      <c r="BQ37" s="342">
        <v>152.32429999999999</v>
      </c>
      <c r="BR37" s="342">
        <v>125.2145</v>
      </c>
      <c r="BS37" s="342">
        <v>102.0701</v>
      </c>
      <c r="BT37" s="342">
        <v>90.51688</v>
      </c>
      <c r="BU37" s="342">
        <v>100.7788</v>
      </c>
      <c r="BV37" s="342">
        <v>168.7054</v>
      </c>
    </row>
    <row r="38" spans="1:74" ht="11.1" customHeight="1" x14ac:dyDescent="0.2">
      <c r="A38" s="564" t="s">
        <v>447</v>
      </c>
      <c r="B38" s="565" t="s">
        <v>480</v>
      </c>
      <c r="C38" s="279">
        <v>142.51637934999999</v>
      </c>
      <c r="D38" s="279">
        <v>136.22728393</v>
      </c>
      <c r="E38" s="279">
        <v>169.55044387000001</v>
      </c>
      <c r="F38" s="279">
        <v>177.80425432999999</v>
      </c>
      <c r="G38" s="279">
        <v>152.73625516000001</v>
      </c>
      <c r="H38" s="279">
        <v>171.68493667000001</v>
      </c>
      <c r="I38" s="279">
        <v>143.35651612999999</v>
      </c>
      <c r="J38" s="279">
        <v>135.40065645000001</v>
      </c>
      <c r="K38" s="279">
        <v>138.03816166999999</v>
      </c>
      <c r="L38" s="279">
        <v>140.55091257999999</v>
      </c>
      <c r="M38" s="279">
        <v>182.99479866999999</v>
      </c>
      <c r="N38" s="279">
        <v>174.89936613</v>
      </c>
      <c r="O38" s="279">
        <v>157.23655452</v>
      </c>
      <c r="P38" s="279">
        <v>186.27289999999999</v>
      </c>
      <c r="Q38" s="279">
        <v>179.77198064999999</v>
      </c>
      <c r="R38" s="279">
        <v>196.93577866999999</v>
      </c>
      <c r="S38" s="279">
        <v>187.77794774</v>
      </c>
      <c r="T38" s="279">
        <v>210.14222633</v>
      </c>
      <c r="U38" s="279">
        <v>156.54888968</v>
      </c>
      <c r="V38" s="279">
        <v>153.19079160999999</v>
      </c>
      <c r="W38" s="279">
        <v>145.15292367000001</v>
      </c>
      <c r="X38" s="279">
        <v>176.71464032</v>
      </c>
      <c r="Y38" s="279">
        <v>196.96125832999999</v>
      </c>
      <c r="Z38" s="279">
        <v>179.77043774000001</v>
      </c>
      <c r="AA38" s="279">
        <v>204.63432613000001</v>
      </c>
      <c r="AB38" s="279">
        <v>190.06296552000001</v>
      </c>
      <c r="AC38" s="279">
        <v>207.51651355000001</v>
      </c>
      <c r="AD38" s="279">
        <v>195.09800733</v>
      </c>
      <c r="AE38" s="279">
        <v>190.14361839</v>
      </c>
      <c r="AF38" s="279">
        <v>187.93036366999999</v>
      </c>
      <c r="AG38" s="279">
        <v>168.02069387</v>
      </c>
      <c r="AH38" s="279">
        <v>153.46337323</v>
      </c>
      <c r="AI38" s="279">
        <v>167.13278733000001</v>
      </c>
      <c r="AJ38" s="279">
        <v>191.19483418999999</v>
      </c>
      <c r="AK38" s="279">
        <v>198.43874532999999</v>
      </c>
      <c r="AL38" s="279">
        <v>222.02735193999999</v>
      </c>
      <c r="AM38" s="279">
        <v>196.7910071</v>
      </c>
      <c r="AN38" s="279">
        <v>220.55713463999999</v>
      </c>
      <c r="AO38" s="279">
        <v>236.82766645000001</v>
      </c>
      <c r="AP38" s="279">
        <v>238.19833700000001</v>
      </c>
      <c r="AQ38" s="279">
        <v>246.92434097</v>
      </c>
      <c r="AR38" s="279">
        <v>231.51804167</v>
      </c>
      <c r="AS38" s="279">
        <v>187.05038580999999</v>
      </c>
      <c r="AT38" s="279">
        <v>177.99748065</v>
      </c>
      <c r="AU38" s="279">
        <v>177.30065367</v>
      </c>
      <c r="AV38" s="279">
        <v>216.87481935</v>
      </c>
      <c r="AW38" s="279">
        <v>224.53178600000001</v>
      </c>
      <c r="AX38" s="279">
        <v>204.03835323000001</v>
      </c>
      <c r="AY38" s="279">
        <v>254.31178148000001</v>
      </c>
      <c r="AZ38" s="279">
        <v>236.0308</v>
      </c>
      <c r="BA38" s="279">
        <v>236.32730000000001</v>
      </c>
      <c r="BB38" s="342">
        <v>242.19210000000001</v>
      </c>
      <c r="BC38" s="342">
        <v>233.5932</v>
      </c>
      <c r="BD38" s="342">
        <v>233.45859999999999</v>
      </c>
      <c r="BE38" s="342">
        <v>207.5198</v>
      </c>
      <c r="BF38" s="342">
        <v>197.05690000000001</v>
      </c>
      <c r="BG38" s="342">
        <v>197.77099999999999</v>
      </c>
      <c r="BH38" s="342">
        <v>216.26570000000001</v>
      </c>
      <c r="BI38" s="342">
        <v>234.7955</v>
      </c>
      <c r="BJ38" s="342">
        <v>244.64529999999999</v>
      </c>
      <c r="BK38" s="342">
        <v>239.48500000000001</v>
      </c>
      <c r="BL38" s="342">
        <v>243.63040000000001</v>
      </c>
      <c r="BM38" s="342">
        <v>256.86970000000002</v>
      </c>
      <c r="BN38" s="342">
        <v>264.86509999999998</v>
      </c>
      <c r="BO38" s="342">
        <v>260.76569999999998</v>
      </c>
      <c r="BP38" s="342">
        <v>260.82900000000001</v>
      </c>
      <c r="BQ38" s="342">
        <v>228.87719999999999</v>
      </c>
      <c r="BR38" s="342">
        <v>215.63200000000001</v>
      </c>
      <c r="BS38" s="342">
        <v>217.0883</v>
      </c>
      <c r="BT38" s="342">
        <v>238.78809999999999</v>
      </c>
      <c r="BU38" s="342">
        <v>254.21600000000001</v>
      </c>
      <c r="BV38" s="342">
        <v>264.25200000000001</v>
      </c>
    </row>
    <row r="39" spans="1:74" ht="11.1" customHeight="1" x14ac:dyDescent="0.2">
      <c r="A39" s="564" t="s">
        <v>448</v>
      </c>
      <c r="B39" s="567" t="s">
        <v>426</v>
      </c>
      <c r="C39" s="279">
        <v>14.376347742</v>
      </c>
      <c r="D39" s="279">
        <v>14.423348928999999</v>
      </c>
      <c r="E39" s="279">
        <v>13.823103871000001</v>
      </c>
      <c r="F39" s="279">
        <v>13.834107333</v>
      </c>
      <c r="G39" s="279">
        <v>14.515312903</v>
      </c>
      <c r="H39" s="279">
        <v>15.420782000000001</v>
      </c>
      <c r="I39" s="279">
        <v>14.812790968</v>
      </c>
      <c r="J39" s="279">
        <v>14.910003548000001</v>
      </c>
      <c r="K39" s="279">
        <v>15.536160667000001</v>
      </c>
      <c r="L39" s="279">
        <v>13.955936774</v>
      </c>
      <c r="M39" s="279">
        <v>14.231218332999999</v>
      </c>
      <c r="N39" s="279">
        <v>15.207617419</v>
      </c>
      <c r="O39" s="279">
        <v>14.804449032000001</v>
      </c>
      <c r="P39" s="279">
        <v>15.747513571000001</v>
      </c>
      <c r="Q39" s="279">
        <v>15.647963548</v>
      </c>
      <c r="R39" s="279">
        <v>16.500007666999998</v>
      </c>
      <c r="S39" s="279">
        <v>16.387770645</v>
      </c>
      <c r="T39" s="279">
        <v>17.146268667000001</v>
      </c>
      <c r="U39" s="279">
        <v>17.47522</v>
      </c>
      <c r="V39" s="279">
        <v>16.402872581</v>
      </c>
      <c r="W39" s="279">
        <v>15.846584667</v>
      </c>
      <c r="X39" s="279">
        <v>15.666572258</v>
      </c>
      <c r="Y39" s="279">
        <v>16.393526333000001</v>
      </c>
      <c r="Z39" s="279">
        <v>16.698013226</v>
      </c>
      <c r="AA39" s="279">
        <v>14.479662580999999</v>
      </c>
      <c r="AB39" s="279">
        <v>14.384537241</v>
      </c>
      <c r="AC39" s="279">
        <v>14.242254193999999</v>
      </c>
      <c r="AD39" s="279">
        <v>14.896761667</v>
      </c>
      <c r="AE39" s="279">
        <v>15.905214515999999</v>
      </c>
      <c r="AF39" s="279">
        <v>15.008328000000001</v>
      </c>
      <c r="AG39" s="279">
        <v>15.452312580999999</v>
      </c>
      <c r="AH39" s="279">
        <v>14.868571935</v>
      </c>
      <c r="AI39" s="279">
        <v>14.593213667000001</v>
      </c>
      <c r="AJ39" s="279">
        <v>14.262849677</v>
      </c>
      <c r="AK39" s="279">
        <v>15.329110332999999</v>
      </c>
      <c r="AL39" s="279">
        <v>15.250813871</v>
      </c>
      <c r="AM39" s="279">
        <v>13.556838065000001</v>
      </c>
      <c r="AN39" s="279">
        <v>13.686272499999999</v>
      </c>
      <c r="AO39" s="279">
        <v>12.957882258</v>
      </c>
      <c r="AP39" s="279">
        <v>12.406917333000001</v>
      </c>
      <c r="AQ39" s="279">
        <v>13.695135806</v>
      </c>
      <c r="AR39" s="279">
        <v>13.616727333</v>
      </c>
      <c r="AS39" s="279">
        <v>13.93563</v>
      </c>
      <c r="AT39" s="279">
        <v>14.276300644999999</v>
      </c>
      <c r="AU39" s="279">
        <v>14.006645000000001</v>
      </c>
      <c r="AV39" s="279">
        <v>13.119062258</v>
      </c>
      <c r="AW39" s="279">
        <v>12.346409</v>
      </c>
      <c r="AX39" s="279">
        <v>12.917440644999999</v>
      </c>
      <c r="AY39" s="279">
        <v>13.021806290000001</v>
      </c>
      <c r="AZ39" s="279">
        <v>12.95908</v>
      </c>
      <c r="BA39" s="279">
        <v>12.53478</v>
      </c>
      <c r="BB39" s="342">
        <v>12.572509999999999</v>
      </c>
      <c r="BC39" s="342">
        <v>13.3446</v>
      </c>
      <c r="BD39" s="342">
        <v>13.84479</v>
      </c>
      <c r="BE39" s="342">
        <v>14.30311</v>
      </c>
      <c r="BF39" s="342">
        <v>15.22622</v>
      </c>
      <c r="BG39" s="342">
        <v>14.13233</v>
      </c>
      <c r="BH39" s="342">
        <v>13.48344</v>
      </c>
      <c r="BI39" s="342">
        <v>12.592309999999999</v>
      </c>
      <c r="BJ39" s="342">
        <v>13.663629999999999</v>
      </c>
      <c r="BK39" s="342">
        <v>14.133369999999999</v>
      </c>
      <c r="BL39" s="342">
        <v>14.1433</v>
      </c>
      <c r="BM39" s="342">
        <v>13.266780000000001</v>
      </c>
      <c r="BN39" s="342">
        <v>13.4087</v>
      </c>
      <c r="BO39" s="342">
        <v>14.045629999999999</v>
      </c>
      <c r="BP39" s="342">
        <v>14.45534</v>
      </c>
      <c r="BQ39" s="342">
        <v>14.859529999999999</v>
      </c>
      <c r="BR39" s="342">
        <v>15.721869999999999</v>
      </c>
      <c r="BS39" s="342">
        <v>14.52847</v>
      </c>
      <c r="BT39" s="342">
        <v>13.822010000000001</v>
      </c>
      <c r="BU39" s="342">
        <v>12.861890000000001</v>
      </c>
      <c r="BV39" s="342">
        <v>13.85938</v>
      </c>
    </row>
    <row r="40" spans="1:74" ht="11.1" customHeight="1" x14ac:dyDescent="0.2">
      <c r="A40" s="564" t="s">
        <v>449</v>
      </c>
      <c r="B40" s="565" t="s">
        <v>428</v>
      </c>
      <c r="C40" s="279">
        <v>5281.4501602999999</v>
      </c>
      <c r="D40" s="279">
        <v>5144.5575864000002</v>
      </c>
      <c r="E40" s="279">
        <v>4315.9526441999997</v>
      </c>
      <c r="F40" s="279">
        <v>4140.741575</v>
      </c>
      <c r="G40" s="279">
        <v>4825.0363826000003</v>
      </c>
      <c r="H40" s="279">
        <v>5840.8515939999997</v>
      </c>
      <c r="I40" s="279">
        <v>5955.1624068000001</v>
      </c>
      <c r="J40" s="279">
        <v>6046.2716505999997</v>
      </c>
      <c r="K40" s="279">
        <v>5231.0036529999998</v>
      </c>
      <c r="L40" s="279">
        <v>4210.9958957999997</v>
      </c>
      <c r="M40" s="279">
        <v>4234.6598072999996</v>
      </c>
      <c r="N40" s="279">
        <v>5180.1080438999998</v>
      </c>
      <c r="O40" s="279">
        <v>5178.5724528999999</v>
      </c>
      <c r="P40" s="279">
        <v>4798.2453400000004</v>
      </c>
      <c r="Q40" s="279">
        <v>4365.7275771000004</v>
      </c>
      <c r="R40" s="279">
        <v>4510.5927412999999</v>
      </c>
      <c r="S40" s="279">
        <v>4787.3387315999998</v>
      </c>
      <c r="T40" s="279">
        <v>5800.981393</v>
      </c>
      <c r="U40" s="279">
        <v>6187.4101886999997</v>
      </c>
      <c r="V40" s="279">
        <v>6115.5440852000002</v>
      </c>
      <c r="W40" s="279">
        <v>5090.6382837000001</v>
      </c>
      <c r="X40" s="279">
        <v>4266.8470513000002</v>
      </c>
      <c r="Y40" s="279">
        <v>4300.2171706999998</v>
      </c>
      <c r="Z40" s="279">
        <v>4618.1756894</v>
      </c>
      <c r="AA40" s="279">
        <v>4704.8970761</v>
      </c>
      <c r="AB40" s="279">
        <v>4572.7694890000002</v>
      </c>
      <c r="AC40" s="279">
        <v>4302.2024167999998</v>
      </c>
      <c r="AD40" s="279">
        <v>4382.3286427000003</v>
      </c>
      <c r="AE40" s="279">
        <v>5024.2841206000003</v>
      </c>
      <c r="AF40" s="279">
        <v>5519.6248869999999</v>
      </c>
      <c r="AG40" s="279">
        <v>6097.8055087000002</v>
      </c>
      <c r="AH40" s="279">
        <v>5781.8085793999999</v>
      </c>
      <c r="AI40" s="279">
        <v>5055.0679812999997</v>
      </c>
      <c r="AJ40" s="279">
        <v>4427.6174289999999</v>
      </c>
      <c r="AK40" s="279">
        <v>4447.249906</v>
      </c>
      <c r="AL40" s="279">
        <v>4630.0542083999999</v>
      </c>
      <c r="AM40" s="279">
        <v>4802.5348432000001</v>
      </c>
      <c r="AN40" s="279">
        <v>4747.6358149999996</v>
      </c>
      <c r="AO40" s="279">
        <v>4567.6289213</v>
      </c>
      <c r="AP40" s="279">
        <v>4298.4192117000002</v>
      </c>
      <c r="AQ40" s="279">
        <v>4627.4961660999998</v>
      </c>
      <c r="AR40" s="279">
        <v>5487.5773477000002</v>
      </c>
      <c r="AS40" s="279">
        <v>5630.5834312999996</v>
      </c>
      <c r="AT40" s="279">
        <v>5707.3215002999996</v>
      </c>
      <c r="AU40" s="279">
        <v>5229.8499977000001</v>
      </c>
      <c r="AV40" s="279">
        <v>4511.8692609999998</v>
      </c>
      <c r="AW40" s="279">
        <v>4555.9501652999998</v>
      </c>
      <c r="AX40" s="279">
        <v>4908.2692257999997</v>
      </c>
      <c r="AY40" s="279">
        <v>5498.9490026000003</v>
      </c>
      <c r="AZ40" s="279">
        <v>4870.4260000000004</v>
      </c>
      <c r="BA40" s="279">
        <v>4558.4269999999997</v>
      </c>
      <c r="BB40" s="342">
        <v>4240.1440000000002</v>
      </c>
      <c r="BC40" s="342">
        <v>4744.8050000000003</v>
      </c>
      <c r="BD40" s="342">
        <v>5563.9769999999999</v>
      </c>
      <c r="BE40" s="342">
        <v>5797.98</v>
      </c>
      <c r="BF40" s="342">
        <v>5878.57</v>
      </c>
      <c r="BG40" s="342">
        <v>5170.7719999999999</v>
      </c>
      <c r="BH40" s="342">
        <v>4503.2780000000002</v>
      </c>
      <c r="BI40" s="342">
        <v>4432.0060000000003</v>
      </c>
      <c r="BJ40" s="342">
        <v>4907.7</v>
      </c>
      <c r="BK40" s="342">
        <v>5209.1679999999997</v>
      </c>
      <c r="BL40" s="342">
        <v>4913.1760000000004</v>
      </c>
      <c r="BM40" s="342">
        <v>4485.1189999999997</v>
      </c>
      <c r="BN40" s="342">
        <v>4341.2190000000001</v>
      </c>
      <c r="BO40" s="342">
        <v>4808.6899999999996</v>
      </c>
      <c r="BP40" s="342">
        <v>5600.4350000000004</v>
      </c>
      <c r="BQ40" s="342">
        <v>5856.2209999999995</v>
      </c>
      <c r="BR40" s="342">
        <v>5933.4560000000001</v>
      </c>
      <c r="BS40" s="342">
        <v>5218.3050000000003</v>
      </c>
      <c r="BT40" s="342">
        <v>4566.0429999999997</v>
      </c>
      <c r="BU40" s="342">
        <v>4487.2299999999996</v>
      </c>
      <c r="BV40" s="342">
        <v>4923.8339999999998</v>
      </c>
    </row>
    <row r="41" spans="1:74" ht="11.1" customHeight="1" x14ac:dyDescent="0.2">
      <c r="A41" s="558"/>
      <c r="B41" s="131" t="s">
        <v>450</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369"/>
      <c r="BC41" s="369"/>
      <c r="BD41" s="369"/>
      <c r="BE41" s="369"/>
      <c r="BF41" s="369"/>
      <c r="BG41" s="369"/>
      <c r="BH41" s="369"/>
      <c r="BI41" s="369"/>
      <c r="BJ41" s="369"/>
      <c r="BK41" s="369"/>
      <c r="BL41" s="369"/>
      <c r="BM41" s="369"/>
      <c r="BN41" s="369"/>
      <c r="BO41" s="369"/>
      <c r="BP41" s="369"/>
      <c r="BQ41" s="369"/>
      <c r="BR41" s="369"/>
      <c r="BS41" s="369"/>
      <c r="BT41" s="369"/>
      <c r="BU41" s="369"/>
      <c r="BV41" s="369"/>
    </row>
    <row r="42" spans="1:74" ht="11.1" customHeight="1" x14ac:dyDescent="0.2">
      <c r="A42" s="564" t="s">
        <v>451</v>
      </c>
      <c r="B42" s="565" t="s">
        <v>93</v>
      </c>
      <c r="C42" s="279">
        <v>2000.7119977</v>
      </c>
      <c r="D42" s="279">
        <v>1957.9182920999999</v>
      </c>
      <c r="E42" s="279">
        <v>1725.9713752</v>
      </c>
      <c r="F42" s="279">
        <v>1528.25164</v>
      </c>
      <c r="G42" s="279">
        <v>1640.1022</v>
      </c>
      <c r="H42" s="279">
        <v>1949.3593257</v>
      </c>
      <c r="I42" s="279">
        <v>2039.0456287</v>
      </c>
      <c r="J42" s="279">
        <v>2049.4124622999998</v>
      </c>
      <c r="K42" s="279">
        <v>1692.0817552999999</v>
      </c>
      <c r="L42" s="279">
        <v>1570.6263793999999</v>
      </c>
      <c r="M42" s="279">
        <v>1686.2917537000001</v>
      </c>
      <c r="N42" s="279">
        <v>1912.1858013000001</v>
      </c>
      <c r="O42" s="279">
        <v>1932.6399194000001</v>
      </c>
      <c r="P42" s="279">
        <v>1827.8769886</v>
      </c>
      <c r="Q42" s="279">
        <v>1662.4054919</v>
      </c>
      <c r="R42" s="279">
        <v>1508.6957786999999</v>
      </c>
      <c r="S42" s="279">
        <v>1522.7135681</v>
      </c>
      <c r="T42" s="279">
        <v>1856.6587473</v>
      </c>
      <c r="U42" s="279">
        <v>2060.3712774000001</v>
      </c>
      <c r="V42" s="279">
        <v>1971.9987229000001</v>
      </c>
      <c r="W42" s="279">
        <v>1658.0496707</v>
      </c>
      <c r="X42" s="279">
        <v>1572.2792168000001</v>
      </c>
      <c r="Y42" s="279">
        <v>1519.473706</v>
      </c>
      <c r="Z42" s="279">
        <v>1633.7663657999999</v>
      </c>
      <c r="AA42" s="279">
        <v>1575.2439542</v>
      </c>
      <c r="AB42" s="279">
        <v>1544.7406262</v>
      </c>
      <c r="AC42" s="279">
        <v>1290.7152348</v>
      </c>
      <c r="AD42" s="279">
        <v>1254.413965</v>
      </c>
      <c r="AE42" s="279">
        <v>1331.0901635</v>
      </c>
      <c r="AF42" s="279">
        <v>1604.0886439999999</v>
      </c>
      <c r="AG42" s="279">
        <v>1886.6518781</v>
      </c>
      <c r="AH42" s="279">
        <v>1796.219321</v>
      </c>
      <c r="AI42" s="279">
        <v>1486.3262523000001</v>
      </c>
      <c r="AJ42" s="279">
        <v>1369.2284500000001</v>
      </c>
      <c r="AK42" s="279">
        <v>1546.1852663</v>
      </c>
      <c r="AL42" s="279">
        <v>1660.7725965</v>
      </c>
      <c r="AM42" s="279">
        <v>1689.4071194000001</v>
      </c>
      <c r="AN42" s="279">
        <v>1718.1300686</v>
      </c>
      <c r="AO42" s="279">
        <v>1565.1686976999999</v>
      </c>
      <c r="AP42" s="279">
        <v>1443.8132009999999</v>
      </c>
      <c r="AQ42" s="279">
        <v>1419.9530281</v>
      </c>
      <c r="AR42" s="279">
        <v>1640.2524450000001</v>
      </c>
      <c r="AS42" s="279">
        <v>1835.0169142</v>
      </c>
      <c r="AT42" s="279">
        <v>1804.4112912999999</v>
      </c>
      <c r="AU42" s="279">
        <v>1615.8025239999999</v>
      </c>
      <c r="AV42" s="279">
        <v>1484.9563215999999</v>
      </c>
      <c r="AW42" s="279">
        <v>1522.924524</v>
      </c>
      <c r="AX42" s="279">
        <v>1786.8854435000001</v>
      </c>
      <c r="AY42" s="279">
        <v>1883.6775855999999</v>
      </c>
      <c r="AZ42" s="279">
        <v>1851.1289999999999</v>
      </c>
      <c r="BA42" s="279">
        <v>1625.2570000000001</v>
      </c>
      <c r="BB42" s="342">
        <v>1445.2639999999999</v>
      </c>
      <c r="BC42" s="342">
        <v>1457.7170000000001</v>
      </c>
      <c r="BD42" s="342">
        <v>1709.1859999999999</v>
      </c>
      <c r="BE42" s="342">
        <v>1940.971</v>
      </c>
      <c r="BF42" s="342">
        <v>1936.2270000000001</v>
      </c>
      <c r="BG42" s="342">
        <v>1645.9480000000001</v>
      </c>
      <c r="BH42" s="342">
        <v>1599.415</v>
      </c>
      <c r="BI42" s="342">
        <v>1632.9880000000001</v>
      </c>
      <c r="BJ42" s="342">
        <v>1837.759</v>
      </c>
      <c r="BK42" s="342">
        <v>1841.454</v>
      </c>
      <c r="BL42" s="342">
        <v>1837.0029999999999</v>
      </c>
      <c r="BM42" s="342">
        <v>1602.0309999999999</v>
      </c>
      <c r="BN42" s="342">
        <v>1436.269</v>
      </c>
      <c r="BO42" s="342">
        <v>1449.1020000000001</v>
      </c>
      <c r="BP42" s="342">
        <v>1663.0809999999999</v>
      </c>
      <c r="BQ42" s="342">
        <v>1914.047</v>
      </c>
      <c r="BR42" s="342">
        <v>1887.5450000000001</v>
      </c>
      <c r="BS42" s="342">
        <v>1597.7</v>
      </c>
      <c r="BT42" s="342">
        <v>1602.838</v>
      </c>
      <c r="BU42" s="342">
        <v>1623.867</v>
      </c>
      <c r="BV42" s="342">
        <v>1772.845</v>
      </c>
    </row>
    <row r="43" spans="1:74" ht="11.1" customHeight="1" x14ac:dyDescent="0.2">
      <c r="A43" s="564" t="s">
        <v>452</v>
      </c>
      <c r="B43" s="565" t="s">
        <v>94</v>
      </c>
      <c r="C43" s="279">
        <v>112.13927968</v>
      </c>
      <c r="D43" s="279">
        <v>87.329693214000002</v>
      </c>
      <c r="E43" s="279">
        <v>57.552078710000004</v>
      </c>
      <c r="F43" s="279">
        <v>58.400405999999997</v>
      </c>
      <c r="G43" s="279">
        <v>113.96812032</v>
      </c>
      <c r="H43" s="279">
        <v>182.15861233000001</v>
      </c>
      <c r="I43" s="279">
        <v>297.47869064999998</v>
      </c>
      <c r="J43" s="279">
        <v>308.15266258000003</v>
      </c>
      <c r="K43" s="279">
        <v>92.22954</v>
      </c>
      <c r="L43" s="279">
        <v>98.906443547999999</v>
      </c>
      <c r="M43" s="279">
        <v>88.596808667000005</v>
      </c>
      <c r="N43" s="279">
        <v>145.42161225999999</v>
      </c>
      <c r="O43" s="279">
        <v>150.05066031999999</v>
      </c>
      <c r="P43" s="279">
        <v>118.91494</v>
      </c>
      <c r="Q43" s="279">
        <v>157.82685161000001</v>
      </c>
      <c r="R43" s="279">
        <v>106.18671467</v>
      </c>
      <c r="S43" s="279">
        <v>133.55836160999999</v>
      </c>
      <c r="T43" s="279">
        <v>159.05381333</v>
      </c>
      <c r="U43" s="279">
        <v>358.24870064999999</v>
      </c>
      <c r="V43" s="279">
        <v>248.29832064999999</v>
      </c>
      <c r="W43" s="279">
        <v>98.760091666999998</v>
      </c>
      <c r="X43" s="279">
        <v>115.98157839</v>
      </c>
      <c r="Y43" s="279">
        <v>128.19212967000001</v>
      </c>
      <c r="Z43" s="279">
        <v>174.34893452</v>
      </c>
      <c r="AA43" s="279">
        <v>236.34712580999999</v>
      </c>
      <c r="AB43" s="279">
        <v>277.58878241000002</v>
      </c>
      <c r="AC43" s="279">
        <v>266.51808870999997</v>
      </c>
      <c r="AD43" s="279">
        <v>282.39587067000002</v>
      </c>
      <c r="AE43" s="279">
        <v>320.86270258000002</v>
      </c>
      <c r="AF43" s="279">
        <v>374.50863267</v>
      </c>
      <c r="AG43" s="279">
        <v>527.71824258000004</v>
      </c>
      <c r="AH43" s="279">
        <v>306.58460774000002</v>
      </c>
      <c r="AI43" s="279">
        <v>206.00585067</v>
      </c>
      <c r="AJ43" s="279">
        <v>158.31319870999999</v>
      </c>
      <c r="AK43" s="279">
        <v>176.29273266999999</v>
      </c>
      <c r="AL43" s="279">
        <v>165.96003354999999</v>
      </c>
      <c r="AM43" s="279">
        <v>185.55728547999999</v>
      </c>
      <c r="AN43" s="279">
        <v>198.10654786000001</v>
      </c>
      <c r="AO43" s="279">
        <v>206.54918839000001</v>
      </c>
      <c r="AP43" s="279">
        <v>175.73626833</v>
      </c>
      <c r="AQ43" s="279">
        <v>193.07605742000001</v>
      </c>
      <c r="AR43" s="279">
        <v>189.62985</v>
      </c>
      <c r="AS43" s="279">
        <v>292.89662322999999</v>
      </c>
      <c r="AT43" s="279">
        <v>262.89691032000002</v>
      </c>
      <c r="AU43" s="279">
        <v>174.59270599999999</v>
      </c>
      <c r="AV43" s="279">
        <v>173.51321515999999</v>
      </c>
      <c r="AW43" s="279">
        <v>169.46416332999999</v>
      </c>
      <c r="AX43" s="279">
        <v>186.00839128999999</v>
      </c>
      <c r="AY43" s="279">
        <v>221.63263710000001</v>
      </c>
      <c r="AZ43" s="279">
        <v>230.78200000000001</v>
      </c>
      <c r="BA43" s="279">
        <v>155.48589999999999</v>
      </c>
      <c r="BB43" s="342">
        <v>135.9247</v>
      </c>
      <c r="BC43" s="342">
        <v>161.72219999999999</v>
      </c>
      <c r="BD43" s="342">
        <v>178.19229999999999</v>
      </c>
      <c r="BE43" s="342">
        <v>285.62349999999998</v>
      </c>
      <c r="BF43" s="342">
        <v>232.1482</v>
      </c>
      <c r="BG43" s="342">
        <v>124.1264</v>
      </c>
      <c r="BH43" s="342">
        <v>143.8519</v>
      </c>
      <c r="BI43" s="342">
        <v>132.7645</v>
      </c>
      <c r="BJ43" s="342">
        <v>140.7302</v>
      </c>
      <c r="BK43" s="342">
        <v>172.22839999999999</v>
      </c>
      <c r="BL43" s="342">
        <v>158.8229</v>
      </c>
      <c r="BM43" s="342">
        <v>158.2867</v>
      </c>
      <c r="BN43" s="342">
        <v>153.3186</v>
      </c>
      <c r="BO43" s="342">
        <v>164.96539999999999</v>
      </c>
      <c r="BP43" s="342">
        <v>212.96940000000001</v>
      </c>
      <c r="BQ43" s="342">
        <v>300.86860000000001</v>
      </c>
      <c r="BR43" s="342">
        <v>270.08969999999999</v>
      </c>
      <c r="BS43" s="342">
        <v>156.5609</v>
      </c>
      <c r="BT43" s="342">
        <v>132.57259999999999</v>
      </c>
      <c r="BU43" s="342">
        <v>131.07230000000001</v>
      </c>
      <c r="BV43" s="342">
        <v>159.28620000000001</v>
      </c>
    </row>
    <row r="44" spans="1:74" ht="11.1" customHeight="1" x14ac:dyDescent="0.2">
      <c r="A44" s="564" t="s">
        <v>453</v>
      </c>
      <c r="B44" s="567" t="s">
        <v>412</v>
      </c>
      <c r="C44" s="279">
        <v>9.3309809677000004</v>
      </c>
      <c r="D44" s="279">
        <v>9.8157553571000005</v>
      </c>
      <c r="E44" s="279">
        <v>7.4498067741999998</v>
      </c>
      <c r="F44" s="279">
        <v>8.0495049999999999</v>
      </c>
      <c r="G44" s="279">
        <v>10.229746774000001</v>
      </c>
      <c r="H44" s="279">
        <v>10.176591</v>
      </c>
      <c r="I44" s="279">
        <v>9.8988622580999994</v>
      </c>
      <c r="J44" s="279">
        <v>9.3653616128999992</v>
      </c>
      <c r="K44" s="279">
        <v>8.8775296666999992</v>
      </c>
      <c r="L44" s="279">
        <v>7.8458406452</v>
      </c>
      <c r="M44" s="279">
        <v>8.5480823333</v>
      </c>
      <c r="N44" s="279">
        <v>8.8538412903000001</v>
      </c>
      <c r="O44" s="279">
        <v>10.616267097</v>
      </c>
      <c r="P44" s="279">
        <v>13.973208214</v>
      </c>
      <c r="Q44" s="279">
        <v>12.731947741999999</v>
      </c>
      <c r="R44" s="279">
        <v>12.345914667000001</v>
      </c>
      <c r="S44" s="279">
        <v>12.641074516</v>
      </c>
      <c r="T44" s="279">
        <v>13.179569333</v>
      </c>
      <c r="U44" s="279">
        <v>11.464162903</v>
      </c>
      <c r="V44" s="279">
        <v>12.321155161</v>
      </c>
      <c r="W44" s="279">
        <v>12.044900667</v>
      </c>
      <c r="X44" s="279">
        <v>7.5364522580999997</v>
      </c>
      <c r="Y44" s="279">
        <v>7.5164893333</v>
      </c>
      <c r="Z44" s="279">
        <v>9.7441332258000006</v>
      </c>
      <c r="AA44" s="279">
        <v>12.947756774</v>
      </c>
      <c r="AB44" s="279">
        <v>12.580027241</v>
      </c>
      <c r="AC44" s="279">
        <v>5.6556812903000004</v>
      </c>
      <c r="AD44" s="279">
        <v>5.4696943332999997</v>
      </c>
      <c r="AE44" s="279">
        <v>7.0709299999999997</v>
      </c>
      <c r="AF44" s="279">
        <v>12.069787333000001</v>
      </c>
      <c r="AG44" s="279">
        <v>9.2071190322999996</v>
      </c>
      <c r="AH44" s="279">
        <v>11.314302258</v>
      </c>
      <c r="AI44" s="279">
        <v>11.143285667000001</v>
      </c>
      <c r="AJ44" s="279">
        <v>6.5992638709999998</v>
      </c>
      <c r="AK44" s="279">
        <v>6.5212240000000001</v>
      </c>
      <c r="AL44" s="279">
        <v>6.2303070967999998</v>
      </c>
      <c r="AM44" s="279">
        <v>11.88419129</v>
      </c>
      <c r="AN44" s="279">
        <v>10.631111070999999</v>
      </c>
      <c r="AO44" s="279">
        <v>11.883548064999999</v>
      </c>
      <c r="AP44" s="279">
        <v>7.035704</v>
      </c>
      <c r="AQ44" s="279">
        <v>11.833168387000001</v>
      </c>
      <c r="AR44" s="279">
        <v>11.442071</v>
      </c>
      <c r="AS44" s="279">
        <v>12.857711289999999</v>
      </c>
      <c r="AT44" s="279">
        <v>12.636315806000001</v>
      </c>
      <c r="AU44" s="279">
        <v>9.7954253333000008</v>
      </c>
      <c r="AV44" s="279">
        <v>7.6921303225999997</v>
      </c>
      <c r="AW44" s="279">
        <v>13.766346667000001</v>
      </c>
      <c r="AX44" s="279">
        <v>16.119517096999999</v>
      </c>
      <c r="AY44" s="279">
        <v>14.800326741999999</v>
      </c>
      <c r="AZ44" s="279">
        <v>12.389060000000001</v>
      </c>
      <c r="BA44" s="279">
        <v>10.56775</v>
      </c>
      <c r="BB44" s="342">
        <v>9.1033019999999993</v>
      </c>
      <c r="BC44" s="342">
        <v>10.48926</v>
      </c>
      <c r="BD44" s="342">
        <v>11.51956</v>
      </c>
      <c r="BE44" s="342">
        <v>11.906739999999999</v>
      </c>
      <c r="BF44" s="342">
        <v>12.20149</v>
      </c>
      <c r="BG44" s="342">
        <v>10.073790000000001</v>
      </c>
      <c r="BH44" s="342">
        <v>9.5080559999999998</v>
      </c>
      <c r="BI44" s="342">
        <v>9.5927480000000003</v>
      </c>
      <c r="BJ44" s="342">
        <v>10.47695</v>
      </c>
      <c r="BK44" s="342">
        <v>11.71114</v>
      </c>
      <c r="BL44" s="342">
        <v>11.216469999999999</v>
      </c>
      <c r="BM44" s="342">
        <v>10.17693</v>
      </c>
      <c r="BN44" s="342">
        <v>9.1859570000000001</v>
      </c>
      <c r="BO44" s="342">
        <v>10.51328</v>
      </c>
      <c r="BP44" s="342">
        <v>11.57605</v>
      </c>
      <c r="BQ44" s="342">
        <v>11.996420000000001</v>
      </c>
      <c r="BR44" s="342">
        <v>12.28763</v>
      </c>
      <c r="BS44" s="342">
        <v>10.10047</v>
      </c>
      <c r="BT44" s="342">
        <v>9.5662660000000006</v>
      </c>
      <c r="BU44" s="342">
        <v>9.6124449999999992</v>
      </c>
      <c r="BV44" s="342">
        <v>10.28115</v>
      </c>
    </row>
    <row r="45" spans="1:74" ht="11.1" customHeight="1" x14ac:dyDescent="0.2">
      <c r="A45" s="564" t="s">
        <v>454</v>
      </c>
      <c r="B45" s="567" t="s">
        <v>95</v>
      </c>
      <c r="C45" s="279">
        <v>5.9946409676999997</v>
      </c>
      <c r="D45" s="279">
        <v>6.3315182142999999</v>
      </c>
      <c r="E45" s="279">
        <v>7.6962474193999997</v>
      </c>
      <c r="F45" s="279">
        <v>7.9081409999999996</v>
      </c>
      <c r="G45" s="279">
        <v>8.9682880644999994</v>
      </c>
      <c r="H45" s="279">
        <v>9.0566676666999992</v>
      </c>
      <c r="I45" s="279">
        <v>7.5351003226</v>
      </c>
      <c r="J45" s="279">
        <v>8.8694477419000002</v>
      </c>
      <c r="K45" s="279">
        <v>8.8125633333</v>
      </c>
      <c r="L45" s="279">
        <v>7.5563516129000003</v>
      </c>
      <c r="M45" s="279">
        <v>8.1364376666999991</v>
      </c>
      <c r="N45" s="279">
        <v>8.4036529031999994</v>
      </c>
      <c r="O45" s="279">
        <v>7.4324974193999997</v>
      </c>
      <c r="P45" s="279">
        <v>7.2849917856999999</v>
      </c>
      <c r="Q45" s="279">
        <v>7.1243048386999996</v>
      </c>
      <c r="R45" s="279">
        <v>7.8479229999999998</v>
      </c>
      <c r="S45" s="279">
        <v>8.2385390323000003</v>
      </c>
      <c r="T45" s="279">
        <v>9.3739336666999993</v>
      </c>
      <c r="U45" s="279">
        <v>9.8066909676999998</v>
      </c>
      <c r="V45" s="279">
        <v>10.055557742</v>
      </c>
      <c r="W45" s="279">
        <v>9.9154876667000007</v>
      </c>
      <c r="X45" s="279">
        <v>8.4293393547999997</v>
      </c>
      <c r="Y45" s="279">
        <v>8.1234793333000006</v>
      </c>
      <c r="Z45" s="279">
        <v>8.6617403226</v>
      </c>
      <c r="AA45" s="279">
        <v>10.784016773999999</v>
      </c>
      <c r="AB45" s="279">
        <v>11.719881724</v>
      </c>
      <c r="AC45" s="279">
        <v>11.881793547999999</v>
      </c>
      <c r="AD45" s="279">
        <v>11.005355</v>
      </c>
      <c r="AE45" s="279">
        <v>10.814705805999999</v>
      </c>
      <c r="AF45" s="279">
        <v>11.665853667</v>
      </c>
      <c r="AG45" s="279">
        <v>11.731810644999999</v>
      </c>
      <c r="AH45" s="279">
        <v>12.332797419</v>
      </c>
      <c r="AI45" s="279">
        <v>11.097027667000001</v>
      </c>
      <c r="AJ45" s="279">
        <v>9.5397332257999992</v>
      </c>
      <c r="AK45" s="279">
        <v>10.392181000000001</v>
      </c>
      <c r="AL45" s="279">
        <v>11.264833871</v>
      </c>
      <c r="AM45" s="279">
        <v>10.859351934999999</v>
      </c>
      <c r="AN45" s="279">
        <v>11.22148</v>
      </c>
      <c r="AO45" s="279">
        <v>10.936872257999999</v>
      </c>
      <c r="AP45" s="279">
        <v>9.2911256666999993</v>
      </c>
      <c r="AQ45" s="279">
        <v>11.808609677</v>
      </c>
      <c r="AR45" s="279">
        <v>11.258320333</v>
      </c>
      <c r="AS45" s="279">
        <v>12.796974839000001</v>
      </c>
      <c r="AT45" s="279">
        <v>12.805344839</v>
      </c>
      <c r="AU45" s="279">
        <v>12.068548</v>
      </c>
      <c r="AV45" s="279">
        <v>9.3957480644999993</v>
      </c>
      <c r="AW45" s="279">
        <v>12.608427667000001</v>
      </c>
      <c r="AX45" s="279">
        <v>13.120953547999999</v>
      </c>
      <c r="AY45" s="279">
        <v>11.769806709999999</v>
      </c>
      <c r="AZ45" s="279">
        <v>12.59464</v>
      </c>
      <c r="BA45" s="279">
        <v>11.55395</v>
      </c>
      <c r="BB45" s="342">
        <v>9.5962630000000004</v>
      </c>
      <c r="BC45" s="342">
        <v>12.13988</v>
      </c>
      <c r="BD45" s="342">
        <v>11.52572</v>
      </c>
      <c r="BE45" s="342">
        <v>13.16769</v>
      </c>
      <c r="BF45" s="342">
        <v>13.187939999999999</v>
      </c>
      <c r="BG45" s="342">
        <v>12.33864</v>
      </c>
      <c r="BH45" s="342">
        <v>9.6971500000000006</v>
      </c>
      <c r="BI45" s="342">
        <v>12.82877</v>
      </c>
      <c r="BJ45" s="342">
        <v>13.34393</v>
      </c>
      <c r="BK45" s="342">
        <v>11.640610000000001</v>
      </c>
      <c r="BL45" s="342">
        <v>12.50183</v>
      </c>
      <c r="BM45" s="342">
        <v>11.61177</v>
      </c>
      <c r="BN45" s="342">
        <v>9.7041369999999993</v>
      </c>
      <c r="BO45" s="342">
        <v>12.434480000000001</v>
      </c>
      <c r="BP45" s="342">
        <v>11.681089999999999</v>
      </c>
      <c r="BQ45" s="342">
        <v>13.27875</v>
      </c>
      <c r="BR45" s="342">
        <v>13.315770000000001</v>
      </c>
      <c r="BS45" s="342">
        <v>12.52069</v>
      </c>
      <c r="BT45" s="342">
        <v>9.8492420000000003</v>
      </c>
      <c r="BU45" s="342">
        <v>12.86162</v>
      </c>
      <c r="BV45" s="342">
        <v>13.418279999999999</v>
      </c>
    </row>
    <row r="46" spans="1:74" ht="11.1" customHeight="1" x14ac:dyDescent="0.2">
      <c r="A46" s="564" t="s">
        <v>455</v>
      </c>
      <c r="B46" s="567" t="s">
        <v>96</v>
      </c>
      <c r="C46" s="279">
        <v>592.46558064999999</v>
      </c>
      <c r="D46" s="279">
        <v>581.73932143000002</v>
      </c>
      <c r="E46" s="279">
        <v>519.48458065</v>
      </c>
      <c r="F46" s="279">
        <v>525.71916667000005</v>
      </c>
      <c r="G46" s="279">
        <v>520.65567741999996</v>
      </c>
      <c r="H46" s="279">
        <v>545.06996666999999</v>
      </c>
      <c r="I46" s="279">
        <v>591.24332258000004</v>
      </c>
      <c r="J46" s="279">
        <v>577.48958064999999</v>
      </c>
      <c r="K46" s="279">
        <v>598.87130000000002</v>
      </c>
      <c r="L46" s="279">
        <v>512.14490322999995</v>
      </c>
      <c r="M46" s="279">
        <v>508.85616666999999</v>
      </c>
      <c r="N46" s="279">
        <v>582.98338709999996</v>
      </c>
      <c r="O46" s="279">
        <v>594.57154838999998</v>
      </c>
      <c r="P46" s="279">
        <v>568.89192857</v>
      </c>
      <c r="Q46" s="279">
        <v>520.71893548000003</v>
      </c>
      <c r="R46" s="279">
        <v>475.94613333000001</v>
      </c>
      <c r="S46" s="279">
        <v>456.23193548</v>
      </c>
      <c r="T46" s="279">
        <v>523.93926667000005</v>
      </c>
      <c r="U46" s="279">
        <v>581.74967742000001</v>
      </c>
      <c r="V46" s="279">
        <v>583.44293547999996</v>
      </c>
      <c r="W46" s="279">
        <v>564.90903333000006</v>
      </c>
      <c r="X46" s="279">
        <v>479.92977418999999</v>
      </c>
      <c r="Y46" s="279">
        <v>526.95756667000001</v>
      </c>
      <c r="Z46" s="279">
        <v>566.50987096999995</v>
      </c>
      <c r="AA46" s="279">
        <v>588.51261290000002</v>
      </c>
      <c r="AB46" s="279">
        <v>551.64151723999998</v>
      </c>
      <c r="AC46" s="279">
        <v>518.86435484000003</v>
      </c>
      <c r="AD46" s="279">
        <v>461.74363333000002</v>
      </c>
      <c r="AE46" s="279">
        <v>529.15835484000002</v>
      </c>
      <c r="AF46" s="279">
        <v>555.32309999999995</v>
      </c>
      <c r="AG46" s="279">
        <v>543.67538709999997</v>
      </c>
      <c r="AH46" s="279">
        <v>555.17864515999997</v>
      </c>
      <c r="AI46" s="279">
        <v>554.83270000000005</v>
      </c>
      <c r="AJ46" s="279">
        <v>539.92783870999995</v>
      </c>
      <c r="AK46" s="279">
        <v>496.32503333</v>
      </c>
      <c r="AL46" s="279">
        <v>558.84067742000002</v>
      </c>
      <c r="AM46" s="279">
        <v>588.26254839000001</v>
      </c>
      <c r="AN46" s="279">
        <v>549.19417856999996</v>
      </c>
      <c r="AO46" s="279">
        <v>506.14529032000002</v>
      </c>
      <c r="AP46" s="279">
        <v>419.79373333000001</v>
      </c>
      <c r="AQ46" s="279">
        <v>472.97396773999998</v>
      </c>
      <c r="AR46" s="279">
        <v>536.67503333000002</v>
      </c>
      <c r="AS46" s="279">
        <v>537.49483870999995</v>
      </c>
      <c r="AT46" s="279">
        <v>550.44480644999999</v>
      </c>
      <c r="AU46" s="279">
        <v>514.24289999999996</v>
      </c>
      <c r="AV46" s="279">
        <v>514.42983871000001</v>
      </c>
      <c r="AW46" s="279">
        <v>553.52503333000004</v>
      </c>
      <c r="AX46" s="279">
        <v>577.78016129000002</v>
      </c>
      <c r="AY46" s="279">
        <v>586.12280644999998</v>
      </c>
      <c r="AZ46" s="279">
        <v>521.20609999999999</v>
      </c>
      <c r="BA46" s="279">
        <v>480.95240000000001</v>
      </c>
      <c r="BB46" s="342">
        <v>462.36110000000002</v>
      </c>
      <c r="BC46" s="342">
        <v>491.92770000000002</v>
      </c>
      <c r="BD46" s="342">
        <v>561.76620000000003</v>
      </c>
      <c r="BE46" s="342">
        <v>555.64890000000003</v>
      </c>
      <c r="BF46" s="342">
        <v>545.9633</v>
      </c>
      <c r="BG46" s="342">
        <v>509.7697</v>
      </c>
      <c r="BH46" s="342">
        <v>464.90989999999999</v>
      </c>
      <c r="BI46" s="342">
        <v>492.4375</v>
      </c>
      <c r="BJ46" s="342">
        <v>537.80700000000002</v>
      </c>
      <c r="BK46" s="342">
        <v>570.91</v>
      </c>
      <c r="BL46" s="342">
        <v>546.24749999999995</v>
      </c>
      <c r="BM46" s="342">
        <v>496.39780000000002</v>
      </c>
      <c r="BN46" s="342">
        <v>475.9332</v>
      </c>
      <c r="BO46" s="342">
        <v>506.36779999999999</v>
      </c>
      <c r="BP46" s="342">
        <v>578.25630000000001</v>
      </c>
      <c r="BQ46" s="342">
        <v>571.95950000000005</v>
      </c>
      <c r="BR46" s="342">
        <v>561.98950000000002</v>
      </c>
      <c r="BS46" s="342">
        <v>524.73339999999996</v>
      </c>
      <c r="BT46" s="342">
        <v>478.55689999999998</v>
      </c>
      <c r="BU46" s="342">
        <v>506.89249999999998</v>
      </c>
      <c r="BV46" s="342">
        <v>553.59379999999999</v>
      </c>
    </row>
    <row r="47" spans="1:74" ht="11.1" customHeight="1" x14ac:dyDescent="0.2">
      <c r="A47" s="564" t="s">
        <v>456</v>
      </c>
      <c r="B47" s="567" t="s">
        <v>436</v>
      </c>
      <c r="C47" s="279">
        <v>36.341164515999999</v>
      </c>
      <c r="D47" s="279">
        <v>34.126573929000003</v>
      </c>
      <c r="E47" s="279">
        <v>30.557285484000001</v>
      </c>
      <c r="F47" s="279">
        <v>38.710160999999999</v>
      </c>
      <c r="G47" s="279">
        <v>45.484972902999999</v>
      </c>
      <c r="H47" s="279">
        <v>47.508303667</v>
      </c>
      <c r="I47" s="279">
        <v>50.700344839000003</v>
      </c>
      <c r="J47" s="279">
        <v>48.511547419000003</v>
      </c>
      <c r="K47" s="279">
        <v>55.837083333000002</v>
      </c>
      <c r="L47" s="279">
        <v>51.797798065000002</v>
      </c>
      <c r="M47" s="279">
        <v>52.597217000000001</v>
      </c>
      <c r="N47" s="279">
        <v>38.851947097</v>
      </c>
      <c r="O47" s="279">
        <v>38.401699032000003</v>
      </c>
      <c r="P47" s="279">
        <v>36.495664286</v>
      </c>
      <c r="Q47" s="279">
        <v>38.199401934999997</v>
      </c>
      <c r="R47" s="279">
        <v>45.509709333000004</v>
      </c>
      <c r="S47" s="279">
        <v>57.781706774</v>
      </c>
      <c r="T47" s="279">
        <v>66.873517000000007</v>
      </c>
      <c r="U47" s="279">
        <v>57.262982581000003</v>
      </c>
      <c r="V47" s="279">
        <v>54.15439129</v>
      </c>
      <c r="W47" s="279">
        <v>49.564034667000001</v>
      </c>
      <c r="X47" s="279">
        <v>41.231994839000002</v>
      </c>
      <c r="Y47" s="279">
        <v>46.142025332999999</v>
      </c>
      <c r="Z47" s="279">
        <v>36.148973871000003</v>
      </c>
      <c r="AA47" s="279">
        <v>35.585853870999998</v>
      </c>
      <c r="AB47" s="279">
        <v>38.27525</v>
      </c>
      <c r="AC47" s="279">
        <v>45.655455484000001</v>
      </c>
      <c r="AD47" s="279">
        <v>51.394343999999997</v>
      </c>
      <c r="AE47" s="279">
        <v>45.521839354999997</v>
      </c>
      <c r="AF47" s="279">
        <v>43.725945000000003</v>
      </c>
      <c r="AG47" s="279">
        <v>41.236233226000003</v>
      </c>
      <c r="AH47" s="279">
        <v>42.791269354999997</v>
      </c>
      <c r="AI47" s="279">
        <v>40.731153667000001</v>
      </c>
      <c r="AJ47" s="279">
        <v>36.800501935</v>
      </c>
      <c r="AK47" s="279">
        <v>36.454101999999999</v>
      </c>
      <c r="AL47" s="279">
        <v>24.799388387</v>
      </c>
      <c r="AM47" s="279">
        <v>30.707199355</v>
      </c>
      <c r="AN47" s="279">
        <v>28.613410714</v>
      </c>
      <c r="AO47" s="279">
        <v>31.46820129</v>
      </c>
      <c r="AP47" s="279">
        <v>39.038545999999997</v>
      </c>
      <c r="AQ47" s="279">
        <v>42.048193871000002</v>
      </c>
      <c r="AR47" s="279">
        <v>41.545400000000001</v>
      </c>
      <c r="AS47" s="279">
        <v>34.928302258000002</v>
      </c>
      <c r="AT47" s="279">
        <v>37.493669355000002</v>
      </c>
      <c r="AU47" s="279">
        <v>33.239300999999998</v>
      </c>
      <c r="AV47" s="279">
        <v>26.960489355</v>
      </c>
      <c r="AW47" s="279">
        <v>27.201699333000001</v>
      </c>
      <c r="AX47" s="279">
        <v>24.592191934999999</v>
      </c>
      <c r="AY47" s="279">
        <v>29.138748065000001</v>
      </c>
      <c r="AZ47" s="279">
        <v>28.34178</v>
      </c>
      <c r="BA47" s="279">
        <v>35.123640000000002</v>
      </c>
      <c r="BB47" s="342">
        <v>39.640799999999999</v>
      </c>
      <c r="BC47" s="342">
        <v>40.106110000000001</v>
      </c>
      <c r="BD47" s="342">
        <v>39.5169</v>
      </c>
      <c r="BE47" s="342">
        <v>32.52355</v>
      </c>
      <c r="BF47" s="342">
        <v>37.691850000000002</v>
      </c>
      <c r="BG47" s="342">
        <v>35.778190000000002</v>
      </c>
      <c r="BH47" s="342">
        <v>28.732030000000002</v>
      </c>
      <c r="BI47" s="342">
        <v>29.152419999999999</v>
      </c>
      <c r="BJ47" s="342">
        <v>25.19021</v>
      </c>
      <c r="BK47" s="342">
        <v>30.802990000000001</v>
      </c>
      <c r="BL47" s="342">
        <v>27.972429999999999</v>
      </c>
      <c r="BM47" s="342">
        <v>34.561700000000002</v>
      </c>
      <c r="BN47" s="342">
        <v>39.881740000000001</v>
      </c>
      <c r="BO47" s="342">
        <v>40.21931</v>
      </c>
      <c r="BP47" s="342">
        <v>39.343649999999997</v>
      </c>
      <c r="BQ47" s="342">
        <v>32.373449999999998</v>
      </c>
      <c r="BR47" s="342">
        <v>37.479410000000001</v>
      </c>
      <c r="BS47" s="342">
        <v>36.056620000000002</v>
      </c>
      <c r="BT47" s="342">
        <v>28.982119999999998</v>
      </c>
      <c r="BU47" s="342">
        <v>29.525980000000001</v>
      </c>
      <c r="BV47" s="342">
        <v>25.818020000000001</v>
      </c>
    </row>
    <row r="48" spans="1:74" ht="11.1" customHeight="1" x14ac:dyDescent="0.2">
      <c r="A48" s="564" t="s">
        <v>457</v>
      </c>
      <c r="B48" s="565" t="s">
        <v>480</v>
      </c>
      <c r="C48" s="279">
        <v>106.74954839</v>
      </c>
      <c r="D48" s="279">
        <v>92.555543928999995</v>
      </c>
      <c r="E48" s="279">
        <v>116.94582</v>
      </c>
      <c r="F48" s="279">
        <v>132.78365299999999</v>
      </c>
      <c r="G48" s="279">
        <v>115.75546774</v>
      </c>
      <c r="H48" s="279">
        <v>90.739587666999995</v>
      </c>
      <c r="I48" s="279">
        <v>80.059355483999994</v>
      </c>
      <c r="J48" s="279">
        <v>89.585009032000002</v>
      </c>
      <c r="K48" s="279">
        <v>114.01951800000001</v>
      </c>
      <c r="L48" s="279">
        <v>124.57351161</v>
      </c>
      <c r="M48" s="279">
        <v>149.66992033</v>
      </c>
      <c r="N48" s="279">
        <v>127.69825355</v>
      </c>
      <c r="O48" s="279">
        <v>123.31574870999999</v>
      </c>
      <c r="P48" s="279">
        <v>170.12947036</v>
      </c>
      <c r="Q48" s="279">
        <v>139.62839805999999</v>
      </c>
      <c r="R48" s="279">
        <v>165.31009599999999</v>
      </c>
      <c r="S48" s="279">
        <v>155.20735968</v>
      </c>
      <c r="T48" s="279">
        <v>129.23237166999999</v>
      </c>
      <c r="U48" s="279">
        <v>84.909117418999998</v>
      </c>
      <c r="V48" s="279">
        <v>81.794759354999997</v>
      </c>
      <c r="W48" s="279">
        <v>103.59715767</v>
      </c>
      <c r="X48" s="279">
        <v>151.43315258000001</v>
      </c>
      <c r="Y48" s="279">
        <v>192.80885733</v>
      </c>
      <c r="Z48" s="279">
        <v>166.36659710000001</v>
      </c>
      <c r="AA48" s="279">
        <v>201.68342967999999</v>
      </c>
      <c r="AB48" s="279">
        <v>163.34864621</v>
      </c>
      <c r="AC48" s="279">
        <v>187.90643935</v>
      </c>
      <c r="AD48" s="279">
        <v>187.47129100000001</v>
      </c>
      <c r="AE48" s="279">
        <v>168.65625097</v>
      </c>
      <c r="AF48" s="279">
        <v>154.96542033</v>
      </c>
      <c r="AG48" s="279">
        <v>106.48964065</v>
      </c>
      <c r="AH48" s="279">
        <v>108.06114257999999</v>
      </c>
      <c r="AI48" s="279">
        <v>131.83908767</v>
      </c>
      <c r="AJ48" s="279">
        <v>190.11433871</v>
      </c>
      <c r="AK48" s="279">
        <v>185.79930899999999</v>
      </c>
      <c r="AL48" s="279">
        <v>193.76308774</v>
      </c>
      <c r="AM48" s="279">
        <v>234.22721677000001</v>
      </c>
      <c r="AN48" s="279">
        <v>206.89229143</v>
      </c>
      <c r="AO48" s="279">
        <v>204.67442194</v>
      </c>
      <c r="AP48" s="279">
        <v>228.03961867000001</v>
      </c>
      <c r="AQ48" s="279">
        <v>203.09690452000001</v>
      </c>
      <c r="AR48" s="279">
        <v>166.723714</v>
      </c>
      <c r="AS48" s="279">
        <v>134.81734710000001</v>
      </c>
      <c r="AT48" s="279">
        <v>114.85974452000001</v>
      </c>
      <c r="AU48" s="279">
        <v>172.86919599999999</v>
      </c>
      <c r="AV48" s="279">
        <v>200.12516839</v>
      </c>
      <c r="AW48" s="279">
        <v>258.10581400000001</v>
      </c>
      <c r="AX48" s="279">
        <v>204.98877322999999</v>
      </c>
      <c r="AY48" s="279">
        <v>275.05072823</v>
      </c>
      <c r="AZ48" s="279">
        <v>228.15039999999999</v>
      </c>
      <c r="BA48" s="279">
        <v>218.75899999999999</v>
      </c>
      <c r="BB48" s="342">
        <v>238.4599</v>
      </c>
      <c r="BC48" s="342">
        <v>211.70189999999999</v>
      </c>
      <c r="BD48" s="342">
        <v>164.67609999999999</v>
      </c>
      <c r="BE48" s="342">
        <v>130.3614</v>
      </c>
      <c r="BF48" s="342">
        <v>128.7055</v>
      </c>
      <c r="BG48" s="342">
        <v>169.24590000000001</v>
      </c>
      <c r="BH48" s="342">
        <v>202.0087</v>
      </c>
      <c r="BI48" s="342">
        <v>218.0059</v>
      </c>
      <c r="BJ48" s="342">
        <v>214.99019999999999</v>
      </c>
      <c r="BK48" s="342">
        <v>220.98840000000001</v>
      </c>
      <c r="BL48" s="342">
        <v>216.7801</v>
      </c>
      <c r="BM48" s="342">
        <v>220.1182</v>
      </c>
      <c r="BN48" s="342">
        <v>243.78100000000001</v>
      </c>
      <c r="BO48" s="342">
        <v>224.0669</v>
      </c>
      <c r="BP48" s="342">
        <v>174.46780000000001</v>
      </c>
      <c r="BQ48" s="342">
        <v>138.33680000000001</v>
      </c>
      <c r="BR48" s="342">
        <v>137.31909999999999</v>
      </c>
      <c r="BS48" s="342">
        <v>182.08850000000001</v>
      </c>
      <c r="BT48" s="342">
        <v>217.11369999999999</v>
      </c>
      <c r="BU48" s="342">
        <v>235.18620000000001</v>
      </c>
      <c r="BV48" s="342">
        <v>239.4496</v>
      </c>
    </row>
    <row r="49" spans="1:74" ht="11.1" customHeight="1" x14ac:dyDescent="0.2">
      <c r="A49" s="564" t="s">
        <v>458</v>
      </c>
      <c r="B49" s="567" t="s">
        <v>426</v>
      </c>
      <c r="C49" s="279">
        <v>2.5508374194000001</v>
      </c>
      <c r="D49" s="279">
        <v>2.6856407142999998</v>
      </c>
      <c r="E49" s="279">
        <v>2.8354587097000001</v>
      </c>
      <c r="F49" s="279">
        <v>3.1579206666999999</v>
      </c>
      <c r="G49" s="279">
        <v>3.4012322580999999</v>
      </c>
      <c r="H49" s="279">
        <v>4.9035086666999996</v>
      </c>
      <c r="I49" s="279">
        <v>4.6479283871000003</v>
      </c>
      <c r="J49" s="279">
        <v>4.8649932258000002</v>
      </c>
      <c r="K49" s="279">
        <v>4.3216703333000002</v>
      </c>
      <c r="L49" s="279">
        <v>4.4007374194000004</v>
      </c>
      <c r="M49" s="279">
        <v>4.6197350000000004</v>
      </c>
      <c r="N49" s="279">
        <v>4.0495093547999996</v>
      </c>
      <c r="O49" s="279">
        <v>3.5958719354999999</v>
      </c>
      <c r="P49" s="279">
        <v>3.4194717856999999</v>
      </c>
      <c r="Q49" s="279">
        <v>4.2996374193999998</v>
      </c>
      <c r="R49" s="279">
        <v>3.8241103333000002</v>
      </c>
      <c r="S49" s="279">
        <v>4.0503058064999999</v>
      </c>
      <c r="T49" s="279">
        <v>4.7277146666999998</v>
      </c>
      <c r="U49" s="279">
        <v>4.7109348387000001</v>
      </c>
      <c r="V49" s="279">
        <v>4.7742448386999996</v>
      </c>
      <c r="W49" s="279">
        <v>4.4774436667000002</v>
      </c>
      <c r="X49" s="279">
        <v>4.0073816128999997</v>
      </c>
      <c r="Y49" s="279">
        <v>4.0858733333000004</v>
      </c>
      <c r="Z49" s="279">
        <v>4.0370932257999996</v>
      </c>
      <c r="AA49" s="279">
        <v>4.2776845160999999</v>
      </c>
      <c r="AB49" s="279">
        <v>4.2986706896999998</v>
      </c>
      <c r="AC49" s="279">
        <v>4.0033954839000003</v>
      </c>
      <c r="AD49" s="279">
        <v>3.7895533333000002</v>
      </c>
      <c r="AE49" s="279">
        <v>4.761946129</v>
      </c>
      <c r="AF49" s="279">
        <v>4.9409953333000001</v>
      </c>
      <c r="AG49" s="279">
        <v>4.7523545160999996</v>
      </c>
      <c r="AH49" s="279">
        <v>4.8865374193999997</v>
      </c>
      <c r="AI49" s="279">
        <v>4.4344720000000004</v>
      </c>
      <c r="AJ49" s="279">
        <v>4.3303438710000002</v>
      </c>
      <c r="AK49" s="279">
        <v>4.3016816667000004</v>
      </c>
      <c r="AL49" s="279">
        <v>4.0121016128999996</v>
      </c>
      <c r="AM49" s="279">
        <v>3.8776038709999998</v>
      </c>
      <c r="AN49" s="279">
        <v>4.0263925</v>
      </c>
      <c r="AO49" s="279">
        <v>4.7149916128999996</v>
      </c>
      <c r="AP49" s="279">
        <v>4.4397196667000003</v>
      </c>
      <c r="AQ49" s="279">
        <v>3.6753441935</v>
      </c>
      <c r="AR49" s="279">
        <v>4.7729526667000002</v>
      </c>
      <c r="AS49" s="279">
        <v>4.6847590322999997</v>
      </c>
      <c r="AT49" s="279">
        <v>5.0089061289999997</v>
      </c>
      <c r="AU49" s="279">
        <v>4.6138810000000001</v>
      </c>
      <c r="AV49" s="279">
        <v>4.3901403225999998</v>
      </c>
      <c r="AW49" s="279">
        <v>4.2867643332999998</v>
      </c>
      <c r="AX49" s="279">
        <v>3.9531232258000002</v>
      </c>
      <c r="AY49" s="279">
        <v>3.4373882580999999</v>
      </c>
      <c r="AZ49" s="279">
        <v>4.0748569999999997</v>
      </c>
      <c r="BA49" s="279">
        <v>4.424296</v>
      </c>
      <c r="BB49" s="342">
        <v>4.3927940000000003</v>
      </c>
      <c r="BC49" s="342">
        <v>3.3871199999999999</v>
      </c>
      <c r="BD49" s="342">
        <v>4.7095880000000001</v>
      </c>
      <c r="BE49" s="342">
        <v>4.5030859999999997</v>
      </c>
      <c r="BF49" s="342">
        <v>5.0038039999999997</v>
      </c>
      <c r="BG49" s="342">
        <v>4.8005800000000001</v>
      </c>
      <c r="BH49" s="342">
        <v>4.7119140000000002</v>
      </c>
      <c r="BI49" s="342">
        <v>4.2149570000000001</v>
      </c>
      <c r="BJ49" s="342">
        <v>3.8725399999999999</v>
      </c>
      <c r="BK49" s="342">
        <v>3.6267339999999999</v>
      </c>
      <c r="BL49" s="342">
        <v>4.2526229999999998</v>
      </c>
      <c r="BM49" s="342">
        <v>4.5902960000000004</v>
      </c>
      <c r="BN49" s="342">
        <v>4.5647520000000004</v>
      </c>
      <c r="BO49" s="342">
        <v>3.5119479999999998</v>
      </c>
      <c r="BP49" s="342">
        <v>4.8413750000000002</v>
      </c>
      <c r="BQ49" s="342">
        <v>4.6109020000000003</v>
      </c>
      <c r="BR49" s="342">
        <v>5.1073019999999998</v>
      </c>
      <c r="BS49" s="342">
        <v>4.8883809999999999</v>
      </c>
      <c r="BT49" s="342">
        <v>4.7996639999999999</v>
      </c>
      <c r="BU49" s="342">
        <v>4.2842159999999998</v>
      </c>
      <c r="BV49" s="342">
        <v>3.9110079999999998</v>
      </c>
    </row>
    <row r="50" spans="1:74" ht="11.1" customHeight="1" x14ac:dyDescent="0.2">
      <c r="A50" s="564" t="s">
        <v>459</v>
      </c>
      <c r="B50" s="565" t="s">
        <v>428</v>
      </c>
      <c r="C50" s="279">
        <v>2866.2840302999998</v>
      </c>
      <c r="D50" s="279">
        <v>2772.5023388999998</v>
      </c>
      <c r="E50" s="279">
        <v>2468.4926528999999</v>
      </c>
      <c r="F50" s="279">
        <v>2302.9805932999998</v>
      </c>
      <c r="G50" s="279">
        <v>2458.5657055000001</v>
      </c>
      <c r="H50" s="279">
        <v>2838.9725632999998</v>
      </c>
      <c r="I50" s="279">
        <v>3080.6092331999998</v>
      </c>
      <c r="J50" s="279">
        <v>3096.2510645000002</v>
      </c>
      <c r="K50" s="279">
        <v>2575.05096</v>
      </c>
      <c r="L50" s="279">
        <v>2377.8519655</v>
      </c>
      <c r="M50" s="279">
        <v>2507.3161212999998</v>
      </c>
      <c r="N50" s="279">
        <v>2828.4480048</v>
      </c>
      <c r="O50" s="279">
        <v>2860.6242123000002</v>
      </c>
      <c r="P50" s="279">
        <v>2746.9866636000002</v>
      </c>
      <c r="Q50" s="279">
        <v>2542.9349689999999</v>
      </c>
      <c r="R50" s="279">
        <v>2325.6663800000001</v>
      </c>
      <c r="S50" s="279">
        <v>2350.4228509999998</v>
      </c>
      <c r="T50" s="279">
        <v>2763.0389337000001</v>
      </c>
      <c r="U50" s="279">
        <v>3168.5235441999998</v>
      </c>
      <c r="V50" s="279">
        <v>2966.8400873999999</v>
      </c>
      <c r="W50" s="279">
        <v>2501.3178200000002</v>
      </c>
      <c r="X50" s="279">
        <v>2380.8288899999998</v>
      </c>
      <c r="Y50" s="279">
        <v>2433.300127</v>
      </c>
      <c r="Z50" s="279">
        <v>2599.583709</v>
      </c>
      <c r="AA50" s="279">
        <v>2665.3824344999998</v>
      </c>
      <c r="AB50" s="279">
        <v>2604.1934016999999</v>
      </c>
      <c r="AC50" s="279">
        <v>2331.2004434999999</v>
      </c>
      <c r="AD50" s="279">
        <v>2257.6837067000001</v>
      </c>
      <c r="AE50" s="279">
        <v>2417.9368932000002</v>
      </c>
      <c r="AF50" s="279">
        <v>2761.2883783000002</v>
      </c>
      <c r="AG50" s="279">
        <v>3131.4626658000002</v>
      </c>
      <c r="AH50" s="279">
        <v>2837.3686229</v>
      </c>
      <c r="AI50" s="279">
        <v>2446.4098297</v>
      </c>
      <c r="AJ50" s="279">
        <v>2314.8536690000001</v>
      </c>
      <c r="AK50" s="279">
        <v>2462.27153</v>
      </c>
      <c r="AL50" s="279">
        <v>2625.6430261</v>
      </c>
      <c r="AM50" s="279">
        <v>2754.7825164999999</v>
      </c>
      <c r="AN50" s="279">
        <v>2726.8154807000001</v>
      </c>
      <c r="AO50" s="279">
        <v>2541.5412116000002</v>
      </c>
      <c r="AP50" s="279">
        <v>2327.1879167000002</v>
      </c>
      <c r="AQ50" s="279">
        <v>2358.4652738999998</v>
      </c>
      <c r="AR50" s="279">
        <v>2602.2997863000001</v>
      </c>
      <c r="AS50" s="279">
        <v>2865.4934705999999</v>
      </c>
      <c r="AT50" s="279">
        <v>2800.5569887000001</v>
      </c>
      <c r="AU50" s="279">
        <v>2537.2244813000002</v>
      </c>
      <c r="AV50" s="279">
        <v>2421.4630519000002</v>
      </c>
      <c r="AW50" s="279">
        <v>2561.8827726999998</v>
      </c>
      <c r="AX50" s="279">
        <v>2813.4485552000001</v>
      </c>
      <c r="AY50" s="279">
        <v>3025.6300271999999</v>
      </c>
      <c r="AZ50" s="279">
        <v>2888.6680000000001</v>
      </c>
      <c r="BA50" s="279">
        <v>2542.1239999999998</v>
      </c>
      <c r="BB50" s="342">
        <v>2344.7429999999999</v>
      </c>
      <c r="BC50" s="342">
        <v>2389.1909999999998</v>
      </c>
      <c r="BD50" s="342">
        <v>2681.0920000000001</v>
      </c>
      <c r="BE50" s="342">
        <v>2974.7060000000001</v>
      </c>
      <c r="BF50" s="342">
        <v>2911.13</v>
      </c>
      <c r="BG50" s="342">
        <v>2512.0810000000001</v>
      </c>
      <c r="BH50" s="342">
        <v>2462.835</v>
      </c>
      <c r="BI50" s="342">
        <v>2531.9850000000001</v>
      </c>
      <c r="BJ50" s="342">
        <v>2784.17</v>
      </c>
      <c r="BK50" s="342">
        <v>2863.3620000000001</v>
      </c>
      <c r="BL50" s="342">
        <v>2814.797</v>
      </c>
      <c r="BM50" s="342">
        <v>2537.7750000000001</v>
      </c>
      <c r="BN50" s="342">
        <v>2372.6390000000001</v>
      </c>
      <c r="BO50" s="342">
        <v>2411.181</v>
      </c>
      <c r="BP50" s="342">
        <v>2696.2159999999999</v>
      </c>
      <c r="BQ50" s="342">
        <v>2987.471</v>
      </c>
      <c r="BR50" s="342">
        <v>2925.134</v>
      </c>
      <c r="BS50" s="342">
        <v>2524.6489999999999</v>
      </c>
      <c r="BT50" s="342">
        <v>2484.2779999999998</v>
      </c>
      <c r="BU50" s="342">
        <v>2553.3029999999999</v>
      </c>
      <c r="BV50" s="342">
        <v>2778.6030000000001</v>
      </c>
    </row>
    <row r="51" spans="1:74" ht="11.1" customHeight="1" x14ac:dyDescent="0.2">
      <c r="A51" s="558"/>
      <c r="B51" s="131" t="s">
        <v>460</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369"/>
      <c r="BC51" s="369"/>
      <c r="BD51" s="369"/>
      <c r="BE51" s="369"/>
      <c r="BF51" s="369"/>
      <c r="BG51" s="369"/>
      <c r="BH51" s="369"/>
      <c r="BI51" s="369"/>
      <c r="BJ51" s="369"/>
      <c r="BK51" s="369"/>
      <c r="BL51" s="369"/>
      <c r="BM51" s="369"/>
      <c r="BN51" s="369"/>
      <c r="BO51" s="369"/>
      <c r="BP51" s="369"/>
      <c r="BQ51" s="369"/>
      <c r="BR51" s="369"/>
      <c r="BS51" s="369"/>
      <c r="BT51" s="369"/>
      <c r="BU51" s="369"/>
      <c r="BV51" s="369"/>
    </row>
    <row r="52" spans="1:74" ht="11.1" customHeight="1" x14ac:dyDescent="0.2">
      <c r="A52" s="564" t="s">
        <v>461</v>
      </c>
      <c r="B52" s="565" t="s">
        <v>93</v>
      </c>
      <c r="C52" s="279">
        <v>653.12412871000004</v>
      </c>
      <c r="D52" s="279">
        <v>617.23378857</v>
      </c>
      <c r="E52" s="279">
        <v>576.93722000000002</v>
      </c>
      <c r="F52" s="279">
        <v>550.19872467000005</v>
      </c>
      <c r="G52" s="279">
        <v>555.43814677</v>
      </c>
      <c r="H52" s="279">
        <v>549.27483299999994</v>
      </c>
      <c r="I52" s="279">
        <v>662.80966741999998</v>
      </c>
      <c r="J52" s="279">
        <v>667.74930097000004</v>
      </c>
      <c r="K52" s="279">
        <v>655.82354133000001</v>
      </c>
      <c r="L52" s="279">
        <v>597.70627709999997</v>
      </c>
      <c r="M52" s="279">
        <v>608.95475599999997</v>
      </c>
      <c r="N52" s="279">
        <v>649.47175355000002</v>
      </c>
      <c r="O52" s="279">
        <v>634.42725547999999</v>
      </c>
      <c r="P52" s="279">
        <v>581.56575893000002</v>
      </c>
      <c r="Q52" s="279">
        <v>531.36339257999998</v>
      </c>
      <c r="R52" s="279">
        <v>457.57240899999999</v>
      </c>
      <c r="S52" s="279">
        <v>461.53223774000003</v>
      </c>
      <c r="T52" s="279">
        <v>523.33130500000004</v>
      </c>
      <c r="U52" s="279">
        <v>596.30949323000004</v>
      </c>
      <c r="V52" s="279">
        <v>674.58785290000003</v>
      </c>
      <c r="W52" s="279">
        <v>657.18645866999998</v>
      </c>
      <c r="X52" s="279">
        <v>602.87660452</v>
      </c>
      <c r="Y52" s="279">
        <v>602.76721932999999</v>
      </c>
      <c r="Z52" s="279">
        <v>645.95276322999996</v>
      </c>
      <c r="AA52" s="279">
        <v>595.78651419000005</v>
      </c>
      <c r="AB52" s="279">
        <v>566.89729723999994</v>
      </c>
      <c r="AC52" s="279">
        <v>458.88641870999999</v>
      </c>
      <c r="AD52" s="279">
        <v>402.39028266999998</v>
      </c>
      <c r="AE52" s="279">
        <v>423.77531773999999</v>
      </c>
      <c r="AF52" s="279">
        <v>512.26262133</v>
      </c>
      <c r="AG52" s="279">
        <v>568.87322742000003</v>
      </c>
      <c r="AH52" s="279">
        <v>623.09217677000004</v>
      </c>
      <c r="AI52" s="279">
        <v>619.49378933000003</v>
      </c>
      <c r="AJ52" s="279">
        <v>622.52936483999997</v>
      </c>
      <c r="AK52" s="279">
        <v>612.94909732999997</v>
      </c>
      <c r="AL52" s="279">
        <v>614.37821484000006</v>
      </c>
      <c r="AM52" s="279">
        <v>630.82887065</v>
      </c>
      <c r="AN52" s="279">
        <v>604.57251464000001</v>
      </c>
      <c r="AO52" s="279">
        <v>580.88940193999997</v>
      </c>
      <c r="AP52" s="279">
        <v>512.20061967000004</v>
      </c>
      <c r="AQ52" s="279">
        <v>531.83818386999997</v>
      </c>
      <c r="AR52" s="279">
        <v>596.69029966999994</v>
      </c>
      <c r="AS52" s="279">
        <v>624.19412290000002</v>
      </c>
      <c r="AT52" s="279">
        <v>641.93399903</v>
      </c>
      <c r="AU52" s="279">
        <v>592.76477733000002</v>
      </c>
      <c r="AV52" s="279">
        <v>588.61959096999999</v>
      </c>
      <c r="AW52" s="279">
        <v>593.894586</v>
      </c>
      <c r="AX52" s="279">
        <v>605.39595806</v>
      </c>
      <c r="AY52" s="279">
        <v>620.99331718999997</v>
      </c>
      <c r="AZ52" s="279">
        <v>655.56150000000002</v>
      </c>
      <c r="BA52" s="279">
        <v>407.81979999999999</v>
      </c>
      <c r="BB52" s="342">
        <v>476.82810000000001</v>
      </c>
      <c r="BC52" s="342">
        <v>474.62560000000002</v>
      </c>
      <c r="BD52" s="342">
        <v>555.94669999999996</v>
      </c>
      <c r="BE52" s="342">
        <v>605.85310000000004</v>
      </c>
      <c r="BF52" s="342">
        <v>670.23050000000001</v>
      </c>
      <c r="BG52" s="342">
        <v>687.49249999999995</v>
      </c>
      <c r="BH52" s="342">
        <v>580.35310000000004</v>
      </c>
      <c r="BI52" s="342">
        <v>597.07640000000004</v>
      </c>
      <c r="BJ52" s="342">
        <v>735.24329999999998</v>
      </c>
      <c r="BK52" s="342">
        <v>652.16890000000001</v>
      </c>
      <c r="BL52" s="342">
        <v>609.44960000000003</v>
      </c>
      <c r="BM52" s="342">
        <v>543.29200000000003</v>
      </c>
      <c r="BN52" s="342">
        <v>475.67619999999999</v>
      </c>
      <c r="BO52" s="342">
        <v>495.72829999999999</v>
      </c>
      <c r="BP52" s="342">
        <v>565.09410000000003</v>
      </c>
      <c r="BQ52" s="342">
        <v>625.6499</v>
      </c>
      <c r="BR52" s="342">
        <v>643.60659999999996</v>
      </c>
      <c r="BS52" s="342">
        <v>625.07709999999997</v>
      </c>
      <c r="BT52" s="342">
        <v>574.17179999999996</v>
      </c>
      <c r="BU52" s="342">
        <v>592.78530000000001</v>
      </c>
      <c r="BV52" s="342">
        <v>683.2432</v>
      </c>
    </row>
    <row r="53" spans="1:74" ht="11.1" customHeight="1" x14ac:dyDescent="0.2">
      <c r="A53" s="564" t="s">
        <v>462</v>
      </c>
      <c r="B53" s="565" t="s">
        <v>94</v>
      </c>
      <c r="C53" s="279">
        <v>583.76322258000005</v>
      </c>
      <c r="D53" s="279">
        <v>609.46477643000003</v>
      </c>
      <c r="E53" s="279">
        <v>615.80667226000003</v>
      </c>
      <c r="F53" s="279">
        <v>569.36092767000002</v>
      </c>
      <c r="G53" s="279">
        <v>394.15706903</v>
      </c>
      <c r="H53" s="279">
        <v>432.86272200000002</v>
      </c>
      <c r="I53" s="279">
        <v>691.15563548</v>
      </c>
      <c r="J53" s="279">
        <v>780.99505612999997</v>
      </c>
      <c r="K53" s="279">
        <v>713.91998666999996</v>
      </c>
      <c r="L53" s="279">
        <v>671.62991452000006</v>
      </c>
      <c r="M53" s="279">
        <v>590.83804167000005</v>
      </c>
      <c r="N53" s="279">
        <v>540.15360354999996</v>
      </c>
      <c r="O53" s="279">
        <v>463.80924419000002</v>
      </c>
      <c r="P53" s="279">
        <v>461.51740429</v>
      </c>
      <c r="Q53" s="279">
        <v>343.84234161000001</v>
      </c>
      <c r="R53" s="279">
        <v>352.88349966999999</v>
      </c>
      <c r="S53" s="279">
        <v>312.65913418999997</v>
      </c>
      <c r="T53" s="279">
        <v>381.10990099999998</v>
      </c>
      <c r="U53" s="279">
        <v>562.35878806000005</v>
      </c>
      <c r="V53" s="279">
        <v>675.28267452</v>
      </c>
      <c r="W53" s="279">
        <v>644.61513333000005</v>
      </c>
      <c r="X53" s="279">
        <v>501.75311419000002</v>
      </c>
      <c r="Y53" s="279">
        <v>514.21475199999998</v>
      </c>
      <c r="Z53" s="279">
        <v>611.60462968000002</v>
      </c>
      <c r="AA53" s="279">
        <v>576.47903902999997</v>
      </c>
      <c r="AB53" s="279">
        <v>617.91196759000002</v>
      </c>
      <c r="AC53" s="279">
        <v>543.78317289999995</v>
      </c>
      <c r="AD53" s="279">
        <v>500.91131567000002</v>
      </c>
      <c r="AE53" s="279">
        <v>505.26202934999998</v>
      </c>
      <c r="AF53" s="279">
        <v>582.72650266999995</v>
      </c>
      <c r="AG53" s="279">
        <v>688.65996710000002</v>
      </c>
      <c r="AH53" s="279">
        <v>858.28360452000004</v>
      </c>
      <c r="AI53" s="279">
        <v>775.78160400000002</v>
      </c>
      <c r="AJ53" s="279">
        <v>668.65727676999995</v>
      </c>
      <c r="AK53" s="279">
        <v>550.81840399999999</v>
      </c>
      <c r="AL53" s="279">
        <v>508.22656194000001</v>
      </c>
      <c r="AM53" s="279">
        <v>575.61302322999995</v>
      </c>
      <c r="AN53" s="279">
        <v>565.55869679</v>
      </c>
      <c r="AO53" s="279">
        <v>525.74710451999999</v>
      </c>
      <c r="AP53" s="279">
        <v>443.21036733</v>
      </c>
      <c r="AQ53" s="279">
        <v>447.53281322999999</v>
      </c>
      <c r="AR53" s="279">
        <v>623.40962866999996</v>
      </c>
      <c r="AS53" s="279">
        <v>794.28776387000005</v>
      </c>
      <c r="AT53" s="279">
        <v>811.60607226000002</v>
      </c>
      <c r="AU53" s="279">
        <v>763.74114699999996</v>
      </c>
      <c r="AV53" s="279">
        <v>610.23329741999999</v>
      </c>
      <c r="AW53" s="279">
        <v>610.37249033000001</v>
      </c>
      <c r="AX53" s="279">
        <v>720.16760710000005</v>
      </c>
      <c r="AY53" s="279">
        <v>615.44175073999997</v>
      </c>
      <c r="AZ53" s="279">
        <v>581.61779999999999</v>
      </c>
      <c r="BA53" s="279">
        <v>507.48719999999997</v>
      </c>
      <c r="BB53" s="342">
        <v>458.83679999999998</v>
      </c>
      <c r="BC53" s="342">
        <v>407.34719999999999</v>
      </c>
      <c r="BD53" s="342">
        <v>478.82749999999999</v>
      </c>
      <c r="BE53" s="342">
        <v>732.99980000000005</v>
      </c>
      <c r="BF53" s="342">
        <v>830.81870000000004</v>
      </c>
      <c r="BG53" s="342">
        <v>747.27890000000002</v>
      </c>
      <c r="BH53" s="342">
        <v>637.85209999999995</v>
      </c>
      <c r="BI53" s="342">
        <v>601.6277</v>
      </c>
      <c r="BJ53" s="342">
        <v>624.65549999999996</v>
      </c>
      <c r="BK53" s="342">
        <v>566.10119999999995</v>
      </c>
      <c r="BL53" s="342">
        <v>593.18700000000001</v>
      </c>
      <c r="BM53" s="342">
        <v>531.88829999999996</v>
      </c>
      <c r="BN53" s="342">
        <v>490.45080000000002</v>
      </c>
      <c r="BO53" s="342">
        <v>451.10980000000001</v>
      </c>
      <c r="BP53" s="342">
        <v>537.56460000000004</v>
      </c>
      <c r="BQ53" s="342">
        <v>746.29600000000005</v>
      </c>
      <c r="BR53" s="342">
        <v>828.66759999999999</v>
      </c>
      <c r="BS53" s="342">
        <v>768.04849999999999</v>
      </c>
      <c r="BT53" s="342">
        <v>640.67150000000004</v>
      </c>
      <c r="BU53" s="342">
        <v>592.70699999999999</v>
      </c>
      <c r="BV53" s="342">
        <v>629.27970000000005</v>
      </c>
    </row>
    <row r="54" spans="1:74" ht="11.1" customHeight="1" x14ac:dyDescent="0.2">
      <c r="A54" s="564" t="s">
        <v>463</v>
      </c>
      <c r="B54" s="567" t="s">
        <v>412</v>
      </c>
      <c r="C54" s="279">
        <v>31.055840323000002</v>
      </c>
      <c r="D54" s="279">
        <v>30.104327142999999</v>
      </c>
      <c r="E54" s="279">
        <v>29.021747741999999</v>
      </c>
      <c r="F54" s="279">
        <v>28.834963667</v>
      </c>
      <c r="G54" s="279">
        <v>29.497807096999999</v>
      </c>
      <c r="H54" s="279">
        <v>29.261094</v>
      </c>
      <c r="I54" s="279">
        <v>29.188180323000001</v>
      </c>
      <c r="J54" s="279">
        <v>28.442739676999999</v>
      </c>
      <c r="K54" s="279">
        <v>28.152596667000001</v>
      </c>
      <c r="L54" s="279">
        <v>29.578942581</v>
      </c>
      <c r="M54" s="279">
        <v>30.236358667000001</v>
      </c>
      <c r="N54" s="279">
        <v>31.025217096999999</v>
      </c>
      <c r="O54" s="279">
        <v>28.247843871000001</v>
      </c>
      <c r="P54" s="279">
        <v>30.171789643</v>
      </c>
      <c r="Q54" s="279">
        <v>29.517928387000001</v>
      </c>
      <c r="R54" s="279">
        <v>28.936606667</v>
      </c>
      <c r="S54" s="279">
        <v>27.584065161000002</v>
      </c>
      <c r="T54" s="279">
        <v>27.457907333000001</v>
      </c>
      <c r="U54" s="279">
        <v>28.670054516</v>
      </c>
      <c r="V54" s="279">
        <v>28.731923870999999</v>
      </c>
      <c r="W54" s="279">
        <v>29.638469333</v>
      </c>
      <c r="X54" s="279">
        <v>28.971551612999999</v>
      </c>
      <c r="Y54" s="279">
        <v>28.647928666999999</v>
      </c>
      <c r="Z54" s="279">
        <v>29.466457096999999</v>
      </c>
      <c r="AA54" s="279">
        <v>28.501669031999999</v>
      </c>
      <c r="AB54" s="279">
        <v>25.719121034</v>
      </c>
      <c r="AC54" s="279">
        <v>25.042440644999999</v>
      </c>
      <c r="AD54" s="279">
        <v>24.139895332999998</v>
      </c>
      <c r="AE54" s="279">
        <v>24.170220645000001</v>
      </c>
      <c r="AF54" s="279">
        <v>23.677047333000001</v>
      </c>
      <c r="AG54" s="279">
        <v>24.467074838999999</v>
      </c>
      <c r="AH54" s="279">
        <v>26.306889354999999</v>
      </c>
      <c r="AI54" s="279">
        <v>25.313535999999999</v>
      </c>
      <c r="AJ54" s="279">
        <v>25.968480645</v>
      </c>
      <c r="AK54" s="279">
        <v>24.668331999999999</v>
      </c>
      <c r="AL54" s="279">
        <v>33.923020645000001</v>
      </c>
      <c r="AM54" s="279">
        <v>25.118760968</v>
      </c>
      <c r="AN54" s="279">
        <v>22.672530356999999</v>
      </c>
      <c r="AO54" s="279">
        <v>23.674658064999999</v>
      </c>
      <c r="AP54" s="279">
        <v>23.844131333</v>
      </c>
      <c r="AQ54" s="279">
        <v>23.489025483999999</v>
      </c>
      <c r="AR54" s="279">
        <v>22.199289666999999</v>
      </c>
      <c r="AS54" s="279">
        <v>23.817096773999999</v>
      </c>
      <c r="AT54" s="279">
        <v>23.914015805999998</v>
      </c>
      <c r="AU54" s="279">
        <v>20.186964667000002</v>
      </c>
      <c r="AV54" s="279">
        <v>21.153317096999999</v>
      </c>
      <c r="AW54" s="279">
        <v>23.835574333</v>
      </c>
      <c r="AX54" s="279">
        <v>23.789993548000002</v>
      </c>
      <c r="AY54" s="279">
        <v>23.960609452</v>
      </c>
      <c r="AZ54" s="279">
        <v>24.151409999999998</v>
      </c>
      <c r="BA54" s="279">
        <v>23.558579999999999</v>
      </c>
      <c r="BB54" s="342">
        <v>25.40071</v>
      </c>
      <c r="BC54" s="342">
        <v>25.324259999999999</v>
      </c>
      <c r="BD54" s="342">
        <v>26.547940000000001</v>
      </c>
      <c r="BE54" s="342">
        <v>27.152509999999999</v>
      </c>
      <c r="BF54" s="342">
        <v>27.824729999999999</v>
      </c>
      <c r="BG54" s="342">
        <v>27.285920000000001</v>
      </c>
      <c r="BH54" s="342">
        <v>26.535419999999998</v>
      </c>
      <c r="BI54" s="342">
        <v>26.237960000000001</v>
      </c>
      <c r="BJ54" s="342">
        <v>28.50508</v>
      </c>
      <c r="BK54" s="342">
        <v>28.096550000000001</v>
      </c>
      <c r="BL54" s="342">
        <v>27.24248</v>
      </c>
      <c r="BM54" s="342">
        <v>26.462630000000001</v>
      </c>
      <c r="BN54" s="342">
        <v>26.156469999999999</v>
      </c>
      <c r="BO54" s="342">
        <v>26.130330000000001</v>
      </c>
      <c r="BP54" s="342">
        <v>27.326799999999999</v>
      </c>
      <c r="BQ54" s="342">
        <v>27.68215</v>
      </c>
      <c r="BR54" s="342">
        <v>28.063859999999998</v>
      </c>
      <c r="BS54" s="342">
        <v>27.881989999999998</v>
      </c>
      <c r="BT54" s="342">
        <v>25.984870000000001</v>
      </c>
      <c r="BU54" s="342">
        <v>26.295909999999999</v>
      </c>
      <c r="BV54" s="342">
        <v>28.50929</v>
      </c>
    </row>
    <row r="55" spans="1:74" ht="11.1" customHeight="1" x14ac:dyDescent="0.2">
      <c r="A55" s="564" t="s">
        <v>464</v>
      </c>
      <c r="B55" s="567" t="s">
        <v>95</v>
      </c>
      <c r="C55" s="279">
        <v>6.3154503226000003</v>
      </c>
      <c r="D55" s="279">
        <v>6.3261446429000001</v>
      </c>
      <c r="E55" s="279">
        <v>6.3019954838999999</v>
      </c>
      <c r="F55" s="279">
        <v>6.3574349999999997</v>
      </c>
      <c r="G55" s="279">
        <v>6.5918599999999996</v>
      </c>
      <c r="H55" s="279">
        <v>6.033264</v>
      </c>
      <c r="I55" s="279">
        <v>6.9601306451999996</v>
      </c>
      <c r="J55" s="279">
        <v>7.7502870968000002</v>
      </c>
      <c r="K55" s="279">
        <v>6.3474940000000002</v>
      </c>
      <c r="L55" s="279">
        <v>5.0933464516000004</v>
      </c>
      <c r="M55" s="279">
        <v>6.0030546666999998</v>
      </c>
      <c r="N55" s="279">
        <v>6.5366251612999999</v>
      </c>
      <c r="O55" s="279">
        <v>5.9375870967999997</v>
      </c>
      <c r="P55" s="279">
        <v>5.5084178571000004</v>
      </c>
      <c r="Q55" s="279">
        <v>7.1146654838999996</v>
      </c>
      <c r="R55" s="279">
        <v>6.1860123332999999</v>
      </c>
      <c r="S55" s="279">
        <v>5.4745722581000003</v>
      </c>
      <c r="T55" s="279">
        <v>6.1998633332999997</v>
      </c>
      <c r="U55" s="279">
        <v>6.3468006452000001</v>
      </c>
      <c r="V55" s="279">
        <v>6.0011577419000002</v>
      </c>
      <c r="W55" s="279">
        <v>6.9660636667000002</v>
      </c>
      <c r="X55" s="279">
        <v>6.0244658065000003</v>
      </c>
      <c r="Y55" s="279">
        <v>7.0303930000000001</v>
      </c>
      <c r="Z55" s="279">
        <v>7.0147396773999997</v>
      </c>
      <c r="AA55" s="279">
        <v>7.0776641935000004</v>
      </c>
      <c r="AB55" s="279">
        <v>7.0336279309999998</v>
      </c>
      <c r="AC55" s="279">
        <v>6.9085658065000004</v>
      </c>
      <c r="AD55" s="279">
        <v>6.4673309999999997</v>
      </c>
      <c r="AE55" s="279">
        <v>6.2387551613000003</v>
      </c>
      <c r="AF55" s="279">
        <v>6.0076956667000001</v>
      </c>
      <c r="AG55" s="279">
        <v>6.3181700000000003</v>
      </c>
      <c r="AH55" s="279">
        <v>6.2396603225999998</v>
      </c>
      <c r="AI55" s="279">
        <v>5.3398673333</v>
      </c>
      <c r="AJ55" s="279">
        <v>5.9065590322999997</v>
      </c>
      <c r="AK55" s="279">
        <v>5.1300393333000001</v>
      </c>
      <c r="AL55" s="279">
        <v>4.5570487097000001</v>
      </c>
      <c r="AM55" s="279">
        <v>6.2976393548000003</v>
      </c>
      <c r="AN55" s="279">
        <v>6.2995039286000001</v>
      </c>
      <c r="AO55" s="279">
        <v>6.8444477418999998</v>
      </c>
      <c r="AP55" s="279">
        <v>6.5421913332999999</v>
      </c>
      <c r="AQ55" s="279">
        <v>5.7827716129000004</v>
      </c>
      <c r="AR55" s="279">
        <v>6.1533303332999996</v>
      </c>
      <c r="AS55" s="279">
        <v>6.3601209677000003</v>
      </c>
      <c r="AT55" s="279">
        <v>6.3559329032000003</v>
      </c>
      <c r="AU55" s="279">
        <v>6.579631</v>
      </c>
      <c r="AV55" s="279">
        <v>5.6572051613000003</v>
      </c>
      <c r="AW55" s="279">
        <v>6.5793336667000002</v>
      </c>
      <c r="AX55" s="279">
        <v>5.7050406452000004</v>
      </c>
      <c r="AY55" s="279">
        <v>5.555771129</v>
      </c>
      <c r="AZ55" s="279">
        <v>6.412776</v>
      </c>
      <c r="BA55" s="279">
        <v>6.3628479999999996</v>
      </c>
      <c r="BB55" s="342">
        <v>6.350638</v>
      </c>
      <c r="BC55" s="342">
        <v>5.51511</v>
      </c>
      <c r="BD55" s="342">
        <v>5.8105560000000001</v>
      </c>
      <c r="BE55" s="342">
        <v>6.1606290000000001</v>
      </c>
      <c r="BF55" s="342">
        <v>6.4277480000000002</v>
      </c>
      <c r="BG55" s="342">
        <v>6.7721720000000003</v>
      </c>
      <c r="BH55" s="342">
        <v>5.5984100000000003</v>
      </c>
      <c r="BI55" s="342">
        <v>6.5629350000000004</v>
      </c>
      <c r="BJ55" s="342">
        <v>5.642887</v>
      </c>
      <c r="BK55" s="342">
        <v>5.5203689999999996</v>
      </c>
      <c r="BL55" s="342">
        <v>6.3131930000000001</v>
      </c>
      <c r="BM55" s="342">
        <v>6.7562540000000002</v>
      </c>
      <c r="BN55" s="342">
        <v>6.4356169999999997</v>
      </c>
      <c r="BO55" s="342">
        <v>5.6408480000000001</v>
      </c>
      <c r="BP55" s="342">
        <v>5.9220009999999998</v>
      </c>
      <c r="BQ55" s="342">
        <v>6.2155060000000004</v>
      </c>
      <c r="BR55" s="342">
        <v>6.3658060000000001</v>
      </c>
      <c r="BS55" s="342">
        <v>6.7180369999999998</v>
      </c>
      <c r="BT55" s="342">
        <v>5.5153679999999996</v>
      </c>
      <c r="BU55" s="342">
        <v>6.5113099999999999</v>
      </c>
      <c r="BV55" s="342">
        <v>5.4545490000000001</v>
      </c>
    </row>
    <row r="56" spans="1:74" ht="11.1" customHeight="1" x14ac:dyDescent="0.2">
      <c r="A56" s="564" t="s">
        <v>465</v>
      </c>
      <c r="B56" s="567" t="s">
        <v>96</v>
      </c>
      <c r="C56" s="279">
        <v>197.62758065</v>
      </c>
      <c r="D56" s="279">
        <v>201.74292857</v>
      </c>
      <c r="E56" s="279">
        <v>174.95864516</v>
      </c>
      <c r="F56" s="279">
        <v>175.15933333000001</v>
      </c>
      <c r="G56" s="279">
        <v>203.76958064999999</v>
      </c>
      <c r="H56" s="279">
        <v>220.64136667</v>
      </c>
      <c r="I56" s="279">
        <v>228.24570968</v>
      </c>
      <c r="J56" s="279">
        <v>228.31170968000001</v>
      </c>
      <c r="K56" s="279">
        <v>229.28633332999999</v>
      </c>
      <c r="L56" s="279">
        <v>150.38038710000001</v>
      </c>
      <c r="M56" s="279">
        <v>175.91133332999999</v>
      </c>
      <c r="N56" s="279">
        <v>202.61193548</v>
      </c>
      <c r="O56" s="279">
        <v>199.92967741999999</v>
      </c>
      <c r="P56" s="279">
        <v>211.80375000000001</v>
      </c>
      <c r="Q56" s="279">
        <v>223.14222581000001</v>
      </c>
      <c r="R56" s="279">
        <v>173.03256666999999</v>
      </c>
      <c r="S56" s="279">
        <v>168.22945161000001</v>
      </c>
      <c r="T56" s="279">
        <v>198.19143333</v>
      </c>
      <c r="U56" s="279">
        <v>203.40041934999999</v>
      </c>
      <c r="V56" s="279">
        <v>190.68196774</v>
      </c>
      <c r="W56" s="279">
        <v>192.72766666999999</v>
      </c>
      <c r="X56" s="279">
        <v>202.83280644999999</v>
      </c>
      <c r="Y56" s="279">
        <v>198.14336667000001</v>
      </c>
      <c r="Z56" s="279">
        <v>229.65545161</v>
      </c>
      <c r="AA56" s="279">
        <v>209.75054839000001</v>
      </c>
      <c r="AB56" s="279">
        <v>171.51641379</v>
      </c>
      <c r="AC56" s="279">
        <v>159.80851612999999</v>
      </c>
      <c r="AD56" s="279">
        <v>140.36456666999999</v>
      </c>
      <c r="AE56" s="279">
        <v>137.94512903</v>
      </c>
      <c r="AF56" s="279">
        <v>154.90520000000001</v>
      </c>
      <c r="AG56" s="279">
        <v>170.24925805999999</v>
      </c>
      <c r="AH56" s="279">
        <v>174.11712903</v>
      </c>
      <c r="AI56" s="279">
        <v>173.39363333</v>
      </c>
      <c r="AJ56" s="279">
        <v>135.95670967999999</v>
      </c>
      <c r="AK56" s="279">
        <v>159.62440000000001</v>
      </c>
      <c r="AL56" s="279">
        <v>171.92829032</v>
      </c>
      <c r="AM56" s="279">
        <v>173.25596773999999</v>
      </c>
      <c r="AN56" s="279">
        <v>151.24592856999999</v>
      </c>
      <c r="AO56" s="279">
        <v>152.04467742</v>
      </c>
      <c r="AP56" s="279">
        <v>145.07149999999999</v>
      </c>
      <c r="AQ56" s="279">
        <v>157.34822581</v>
      </c>
      <c r="AR56" s="279">
        <v>146.9564</v>
      </c>
      <c r="AS56" s="279">
        <v>167.23574194</v>
      </c>
      <c r="AT56" s="279">
        <v>175.47532258000001</v>
      </c>
      <c r="AU56" s="279">
        <v>175.6576</v>
      </c>
      <c r="AV56" s="279">
        <v>145.58106452000001</v>
      </c>
      <c r="AW56" s="279">
        <v>146.19833333</v>
      </c>
      <c r="AX56" s="279">
        <v>163.011</v>
      </c>
      <c r="AY56" s="279">
        <v>174.65125806</v>
      </c>
      <c r="AZ56" s="279">
        <v>154.19460000000001</v>
      </c>
      <c r="BA56" s="279">
        <v>156.32650000000001</v>
      </c>
      <c r="BB56" s="342">
        <v>138.9879</v>
      </c>
      <c r="BC56" s="342">
        <v>147.8758</v>
      </c>
      <c r="BD56" s="342">
        <v>168.86949999999999</v>
      </c>
      <c r="BE56" s="342">
        <v>167.0307</v>
      </c>
      <c r="BF56" s="342">
        <v>164.1191</v>
      </c>
      <c r="BG56" s="342">
        <v>153.23920000000001</v>
      </c>
      <c r="BH56" s="342">
        <v>139.75409999999999</v>
      </c>
      <c r="BI56" s="342">
        <v>148.029</v>
      </c>
      <c r="BJ56" s="342">
        <v>161.66730000000001</v>
      </c>
      <c r="BK56" s="342">
        <v>171.6182</v>
      </c>
      <c r="BL56" s="342">
        <v>164.2046</v>
      </c>
      <c r="BM56" s="342">
        <v>149.21950000000001</v>
      </c>
      <c r="BN56" s="342">
        <v>143.06780000000001</v>
      </c>
      <c r="BO56" s="342">
        <v>152.2165</v>
      </c>
      <c r="BP56" s="342">
        <v>173.82660000000001</v>
      </c>
      <c r="BQ56" s="342">
        <v>171.93369999999999</v>
      </c>
      <c r="BR56" s="342">
        <v>168.9367</v>
      </c>
      <c r="BS56" s="342">
        <v>157.7373</v>
      </c>
      <c r="BT56" s="342">
        <v>143.85650000000001</v>
      </c>
      <c r="BU56" s="342">
        <v>152.37430000000001</v>
      </c>
      <c r="BV56" s="342">
        <v>166.41290000000001</v>
      </c>
    </row>
    <row r="57" spans="1:74" ht="11.1" customHeight="1" x14ac:dyDescent="0.2">
      <c r="A57" s="564" t="s">
        <v>466</v>
      </c>
      <c r="B57" s="567" t="s">
        <v>436</v>
      </c>
      <c r="C57" s="279">
        <v>376.97391515999999</v>
      </c>
      <c r="D57" s="279">
        <v>373.16125749999998</v>
      </c>
      <c r="E57" s="279">
        <v>368.38994258000002</v>
      </c>
      <c r="F57" s="279">
        <v>382.17521900000003</v>
      </c>
      <c r="G57" s="279">
        <v>548.38027967999994</v>
      </c>
      <c r="H57" s="279">
        <v>751.74858800000004</v>
      </c>
      <c r="I57" s="279">
        <v>574.00693903000001</v>
      </c>
      <c r="J57" s="279">
        <v>427.76258258000001</v>
      </c>
      <c r="K57" s="279">
        <v>368.430117</v>
      </c>
      <c r="L57" s="279">
        <v>352.75537258000003</v>
      </c>
      <c r="M57" s="279">
        <v>408.93725432999997</v>
      </c>
      <c r="N57" s="279">
        <v>474.67163613000002</v>
      </c>
      <c r="O57" s="279">
        <v>588.66857934999996</v>
      </c>
      <c r="P57" s="279">
        <v>633.24540678999995</v>
      </c>
      <c r="Q57" s="279">
        <v>673.93199516000004</v>
      </c>
      <c r="R57" s="279">
        <v>709.85882332999995</v>
      </c>
      <c r="S57" s="279">
        <v>742.11280032000002</v>
      </c>
      <c r="T57" s="279">
        <v>787.19404167000005</v>
      </c>
      <c r="U57" s="279">
        <v>772.42745613</v>
      </c>
      <c r="V57" s="279">
        <v>596.06642710000006</v>
      </c>
      <c r="W57" s="279">
        <v>465.09873700000003</v>
      </c>
      <c r="X57" s="279">
        <v>403.23878289999999</v>
      </c>
      <c r="Y57" s="279">
        <v>426.93816167</v>
      </c>
      <c r="Z57" s="279">
        <v>438.44786515999999</v>
      </c>
      <c r="AA57" s="279">
        <v>433.02507355</v>
      </c>
      <c r="AB57" s="279">
        <v>413.96980241</v>
      </c>
      <c r="AC57" s="279">
        <v>538.80485548000001</v>
      </c>
      <c r="AD57" s="279">
        <v>639.73797866999996</v>
      </c>
      <c r="AE57" s="279">
        <v>700.17228677000003</v>
      </c>
      <c r="AF57" s="279">
        <v>689.88748199999998</v>
      </c>
      <c r="AG57" s="279">
        <v>676.56301742000005</v>
      </c>
      <c r="AH57" s="279">
        <v>550.60016323000002</v>
      </c>
      <c r="AI57" s="279">
        <v>402.90886967</v>
      </c>
      <c r="AJ57" s="279">
        <v>330.40574161000001</v>
      </c>
      <c r="AK57" s="279">
        <v>407.56428167000001</v>
      </c>
      <c r="AL57" s="279">
        <v>524.92355386999998</v>
      </c>
      <c r="AM57" s="279">
        <v>516.58087612999998</v>
      </c>
      <c r="AN57" s="279">
        <v>421.90462036000002</v>
      </c>
      <c r="AO57" s="279">
        <v>385.19676613000001</v>
      </c>
      <c r="AP57" s="279">
        <v>551.53841466999995</v>
      </c>
      <c r="AQ57" s="279">
        <v>608.17511709999997</v>
      </c>
      <c r="AR57" s="279">
        <v>616.43332333000001</v>
      </c>
      <c r="AS57" s="279">
        <v>558.39359580999997</v>
      </c>
      <c r="AT57" s="279">
        <v>429.24640032000002</v>
      </c>
      <c r="AU57" s="279">
        <v>337.15402767</v>
      </c>
      <c r="AV57" s="279">
        <v>348.36033257999998</v>
      </c>
      <c r="AW57" s="279">
        <v>364.22761932999998</v>
      </c>
      <c r="AX57" s="279">
        <v>380.61681613000002</v>
      </c>
      <c r="AY57" s="279">
        <v>378.73549671000001</v>
      </c>
      <c r="AZ57" s="279">
        <v>393.3861</v>
      </c>
      <c r="BA57" s="279">
        <v>600.84550000000002</v>
      </c>
      <c r="BB57" s="342">
        <v>586.6961</v>
      </c>
      <c r="BC57" s="342">
        <v>690.01170000000002</v>
      </c>
      <c r="BD57" s="342">
        <v>736.63760000000002</v>
      </c>
      <c r="BE57" s="342">
        <v>599.27880000000005</v>
      </c>
      <c r="BF57" s="342">
        <v>421.00319999999999</v>
      </c>
      <c r="BG57" s="342">
        <v>307.12470000000002</v>
      </c>
      <c r="BH57" s="342">
        <v>340.5059</v>
      </c>
      <c r="BI57" s="342">
        <v>362.31920000000002</v>
      </c>
      <c r="BJ57" s="342">
        <v>351.03579999999999</v>
      </c>
      <c r="BK57" s="342">
        <v>425.94159999999999</v>
      </c>
      <c r="BL57" s="342">
        <v>438.6617</v>
      </c>
      <c r="BM57" s="342">
        <v>458.30900000000003</v>
      </c>
      <c r="BN57" s="342">
        <v>553.19830000000002</v>
      </c>
      <c r="BO57" s="342">
        <v>606.66880000000003</v>
      </c>
      <c r="BP57" s="342">
        <v>663.1114</v>
      </c>
      <c r="BQ57" s="342">
        <v>560.96289999999999</v>
      </c>
      <c r="BR57" s="342">
        <v>444.78089999999997</v>
      </c>
      <c r="BS57" s="342">
        <v>350.14580000000001</v>
      </c>
      <c r="BT57" s="342">
        <v>345.53219999999999</v>
      </c>
      <c r="BU57" s="342">
        <v>385.0702</v>
      </c>
      <c r="BV57" s="342">
        <v>410.78620000000001</v>
      </c>
    </row>
    <row r="58" spans="1:74" ht="11.1" customHeight="1" x14ac:dyDescent="0.2">
      <c r="A58" s="564" t="s">
        <v>467</v>
      </c>
      <c r="B58" s="565" t="s">
        <v>480</v>
      </c>
      <c r="C58" s="279">
        <v>113.1031071</v>
      </c>
      <c r="D58" s="279">
        <v>108.91891286000001</v>
      </c>
      <c r="E58" s="279">
        <v>135.53226710000001</v>
      </c>
      <c r="F58" s="279">
        <v>161.97522900000001</v>
      </c>
      <c r="G58" s="279">
        <v>156.73511031999999</v>
      </c>
      <c r="H58" s="279">
        <v>163.48402300000001</v>
      </c>
      <c r="I58" s="279">
        <v>154.04454677000001</v>
      </c>
      <c r="J58" s="279">
        <v>152.72368161</v>
      </c>
      <c r="K58" s="279">
        <v>140.09073667000001</v>
      </c>
      <c r="L58" s="279">
        <v>130.22157225999999</v>
      </c>
      <c r="M58" s="279">
        <v>141.59935967000001</v>
      </c>
      <c r="N58" s="279">
        <v>138.57604032</v>
      </c>
      <c r="O58" s="279">
        <v>148.3340871</v>
      </c>
      <c r="P58" s="279">
        <v>163.16072285999999</v>
      </c>
      <c r="Q58" s="279">
        <v>163.94026129</v>
      </c>
      <c r="R58" s="279">
        <v>192.44835832999999</v>
      </c>
      <c r="S58" s="279">
        <v>183.5499671</v>
      </c>
      <c r="T58" s="279">
        <v>189.67545733</v>
      </c>
      <c r="U58" s="279">
        <v>163.89677806</v>
      </c>
      <c r="V58" s="279">
        <v>172.22230451999999</v>
      </c>
      <c r="W58" s="279">
        <v>141.51058366999999</v>
      </c>
      <c r="X58" s="279">
        <v>158.02211645</v>
      </c>
      <c r="Y58" s="279">
        <v>174.15986967000001</v>
      </c>
      <c r="Z58" s="279">
        <v>152.81531193999999</v>
      </c>
      <c r="AA58" s="279">
        <v>176.07033935000001</v>
      </c>
      <c r="AB58" s="279">
        <v>175.83009240999999</v>
      </c>
      <c r="AC58" s="279">
        <v>200.60014580999999</v>
      </c>
      <c r="AD58" s="279">
        <v>183.55215233000001</v>
      </c>
      <c r="AE58" s="279">
        <v>206.83721387</v>
      </c>
      <c r="AF58" s="279">
        <v>220.93232233000001</v>
      </c>
      <c r="AG58" s="279">
        <v>185.15160355</v>
      </c>
      <c r="AH58" s="279">
        <v>185.83389677</v>
      </c>
      <c r="AI58" s="279">
        <v>163.72564600000001</v>
      </c>
      <c r="AJ58" s="279">
        <v>184.39417032</v>
      </c>
      <c r="AK58" s="279">
        <v>168.17203900000001</v>
      </c>
      <c r="AL58" s="279">
        <v>210.78867935</v>
      </c>
      <c r="AM58" s="279">
        <v>193.69261129</v>
      </c>
      <c r="AN58" s="279">
        <v>231.35546178999999</v>
      </c>
      <c r="AO58" s="279">
        <v>227.29734354999999</v>
      </c>
      <c r="AP58" s="279">
        <v>259.44411066999999</v>
      </c>
      <c r="AQ58" s="279">
        <v>243.45818355</v>
      </c>
      <c r="AR58" s="279">
        <v>245.14790600000001</v>
      </c>
      <c r="AS58" s="279">
        <v>228.28019194000001</v>
      </c>
      <c r="AT58" s="279">
        <v>210.23507290000001</v>
      </c>
      <c r="AU58" s="279">
        <v>228.26812167</v>
      </c>
      <c r="AV58" s="279">
        <v>203.25540903000001</v>
      </c>
      <c r="AW58" s="279">
        <v>208.70689733</v>
      </c>
      <c r="AX58" s="279">
        <v>219.05182742</v>
      </c>
      <c r="AY58" s="279">
        <v>216.13374468000001</v>
      </c>
      <c r="AZ58" s="279">
        <v>214.36199999999999</v>
      </c>
      <c r="BA58" s="279">
        <v>248.51429999999999</v>
      </c>
      <c r="BB58" s="342">
        <v>276.26569999999998</v>
      </c>
      <c r="BC58" s="342">
        <v>283.52480000000003</v>
      </c>
      <c r="BD58" s="342">
        <v>308.41500000000002</v>
      </c>
      <c r="BE58" s="342">
        <v>276.49849999999998</v>
      </c>
      <c r="BF58" s="342">
        <v>269.58629999999999</v>
      </c>
      <c r="BG58" s="342">
        <v>246.01429999999999</v>
      </c>
      <c r="BH58" s="342">
        <v>233.22579999999999</v>
      </c>
      <c r="BI58" s="342">
        <v>218.51490000000001</v>
      </c>
      <c r="BJ58" s="342">
        <v>211.16810000000001</v>
      </c>
      <c r="BK58" s="342">
        <v>212.0188</v>
      </c>
      <c r="BL58" s="342">
        <v>225.73869999999999</v>
      </c>
      <c r="BM58" s="342">
        <v>277.18119999999999</v>
      </c>
      <c r="BN58" s="342">
        <v>306.23009999999999</v>
      </c>
      <c r="BO58" s="342">
        <v>316.35969999999998</v>
      </c>
      <c r="BP58" s="342">
        <v>343.13630000000001</v>
      </c>
      <c r="BQ58" s="342">
        <v>305.62740000000002</v>
      </c>
      <c r="BR58" s="342">
        <v>298.8843</v>
      </c>
      <c r="BS58" s="342">
        <v>270.79660000000001</v>
      </c>
      <c r="BT58" s="342">
        <v>256.29989999999998</v>
      </c>
      <c r="BU58" s="342">
        <v>241.18719999999999</v>
      </c>
      <c r="BV58" s="342">
        <v>234.6885</v>
      </c>
    </row>
    <row r="59" spans="1:74" ht="11.1" customHeight="1" x14ac:dyDescent="0.2">
      <c r="A59" s="564" t="s">
        <v>468</v>
      </c>
      <c r="B59" s="567" t="s">
        <v>426</v>
      </c>
      <c r="C59" s="279">
        <v>5.3764835484000004</v>
      </c>
      <c r="D59" s="279">
        <v>4.7697596429000004</v>
      </c>
      <c r="E59" s="279">
        <v>5.0031390323</v>
      </c>
      <c r="F59" s="279">
        <v>5.0908119999999997</v>
      </c>
      <c r="G59" s="279">
        <v>5.0538612903000004</v>
      </c>
      <c r="H59" s="279">
        <v>5.9645686667</v>
      </c>
      <c r="I59" s="279">
        <v>5.7389767742000002</v>
      </c>
      <c r="J59" s="279">
        <v>5.8688935484</v>
      </c>
      <c r="K59" s="279">
        <v>5.6669786667000004</v>
      </c>
      <c r="L59" s="279">
        <v>6.0463245161000003</v>
      </c>
      <c r="M59" s="279">
        <v>5.3120260000000004</v>
      </c>
      <c r="N59" s="279">
        <v>5.7299961289999999</v>
      </c>
      <c r="O59" s="279">
        <v>5.4312574193999996</v>
      </c>
      <c r="P59" s="279">
        <v>6.7465200000000003</v>
      </c>
      <c r="Q59" s="279">
        <v>6.5185851612999999</v>
      </c>
      <c r="R59" s="279">
        <v>5.6443839999999996</v>
      </c>
      <c r="S59" s="279">
        <v>6.3630574193999996</v>
      </c>
      <c r="T59" s="279">
        <v>6.1686036667000002</v>
      </c>
      <c r="U59" s="279">
        <v>6.6056293547999996</v>
      </c>
      <c r="V59" s="279">
        <v>6.0432399999999999</v>
      </c>
      <c r="W59" s="279">
        <v>5.0646793333</v>
      </c>
      <c r="X59" s="279">
        <v>5.9353712903</v>
      </c>
      <c r="Y59" s="279">
        <v>6.6715626666999999</v>
      </c>
      <c r="Z59" s="279">
        <v>6.7236551613</v>
      </c>
      <c r="AA59" s="279">
        <v>5.9296729032000002</v>
      </c>
      <c r="AB59" s="279">
        <v>6.1067365517000001</v>
      </c>
      <c r="AC59" s="279">
        <v>5.8130709676999999</v>
      </c>
      <c r="AD59" s="279">
        <v>5.2017866667000003</v>
      </c>
      <c r="AE59" s="279">
        <v>5.4116522581000002</v>
      </c>
      <c r="AF59" s="279">
        <v>5.3565343333</v>
      </c>
      <c r="AG59" s="279">
        <v>5.6545787097</v>
      </c>
      <c r="AH59" s="279">
        <v>5.6062109677</v>
      </c>
      <c r="AI59" s="279">
        <v>5.8000720000000001</v>
      </c>
      <c r="AJ59" s="279">
        <v>5.5403587097000004</v>
      </c>
      <c r="AK59" s="279">
        <v>5.7854073333000002</v>
      </c>
      <c r="AL59" s="279">
        <v>5.8989277418999997</v>
      </c>
      <c r="AM59" s="279">
        <v>3.5247945161000001</v>
      </c>
      <c r="AN59" s="279">
        <v>4.4382442856999997</v>
      </c>
      <c r="AO59" s="279">
        <v>3.9542832257999998</v>
      </c>
      <c r="AP59" s="279">
        <v>3.2147736667000002</v>
      </c>
      <c r="AQ59" s="279">
        <v>3.3210364515999999</v>
      </c>
      <c r="AR59" s="279">
        <v>3.6907860000000001</v>
      </c>
      <c r="AS59" s="279">
        <v>4.3662064516000001</v>
      </c>
      <c r="AT59" s="279">
        <v>4.1077554839000001</v>
      </c>
      <c r="AU59" s="279">
        <v>4.3154839999999997</v>
      </c>
      <c r="AV59" s="279">
        <v>4.1180525805999997</v>
      </c>
      <c r="AW59" s="279">
        <v>4.0073156667000003</v>
      </c>
      <c r="AX59" s="279">
        <v>3.6767874194000001</v>
      </c>
      <c r="AY59" s="279">
        <v>4.0464150967999997</v>
      </c>
      <c r="AZ59" s="279">
        <v>4.3287630000000004</v>
      </c>
      <c r="BA59" s="279">
        <v>3.7754690000000002</v>
      </c>
      <c r="BB59" s="342">
        <v>3.4150480000000001</v>
      </c>
      <c r="BC59" s="342">
        <v>3.5965500000000001</v>
      </c>
      <c r="BD59" s="342">
        <v>4.0142379999999998</v>
      </c>
      <c r="BE59" s="342">
        <v>4.6510999999999996</v>
      </c>
      <c r="BF59" s="342">
        <v>4.6289540000000002</v>
      </c>
      <c r="BG59" s="342">
        <v>4.6565979999999998</v>
      </c>
      <c r="BH59" s="342">
        <v>4.5138290000000003</v>
      </c>
      <c r="BI59" s="342">
        <v>4.3842559999999997</v>
      </c>
      <c r="BJ59" s="342">
        <v>4.2301469999999997</v>
      </c>
      <c r="BK59" s="342">
        <v>4.5768719999999998</v>
      </c>
      <c r="BL59" s="342">
        <v>4.7201129999999996</v>
      </c>
      <c r="BM59" s="342">
        <v>4.1804779999999999</v>
      </c>
      <c r="BN59" s="342">
        <v>3.6728649999999998</v>
      </c>
      <c r="BO59" s="342">
        <v>3.8011590000000002</v>
      </c>
      <c r="BP59" s="342">
        <v>4.2016200000000001</v>
      </c>
      <c r="BQ59" s="342">
        <v>4.8000720000000001</v>
      </c>
      <c r="BR59" s="342">
        <v>4.7282299999999999</v>
      </c>
      <c r="BS59" s="342">
        <v>4.723287</v>
      </c>
      <c r="BT59" s="342">
        <v>4.5721809999999996</v>
      </c>
      <c r="BU59" s="342">
        <v>4.4380470000000001</v>
      </c>
      <c r="BV59" s="342">
        <v>4.2716149999999997</v>
      </c>
    </row>
    <row r="60" spans="1:74" ht="11.1" customHeight="1" x14ac:dyDescent="0.2">
      <c r="A60" s="569" t="s">
        <v>469</v>
      </c>
      <c r="B60" s="570" t="s">
        <v>428</v>
      </c>
      <c r="C60" s="259">
        <v>1967.3397284</v>
      </c>
      <c r="D60" s="259">
        <v>1951.7218954</v>
      </c>
      <c r="E60" s="259">
        <v>1911.9516294</v>
      </c>
      <c r="F60" s="259">
        <v>1879.1526443</v>
      </c>
      <c r="G60" s="259">
        <v>1899.6237148</v>
      </c>
      <c r="H60" s="259">
        <v>2159.2704592999999</v>
      </c>
      <c r="I60" s="259">
        <v>2352.1497860999998</v>
      </c>
      <c r="J60" s="259">
        <v>2299.6042513000002</v>
      </c>
      <c r="K60" s="259">
        <v>2147.7177842999999</v>
      </c>
      <c r="L60" s="259">
        <v>1943.4121371000001</v>
      </c>
      <c r="M60" s="259">
        <v>1967.7921842999999</v>
      </c>
      <c r="N60" s="259">
        <v>2048.7768074000001</v>
      </c>
      <c r="O60" s="259">
        <v>2074.7855319</v>
      </c>
      <c r="P60" s="259">
        <v>2093.7197704</v>
      </c>
      <c r="Q60" s="259">
        <v>1979.3713955000001</v>
      </c>
      <c r="R60" s="259">
        <v>1926.5626600000001</v>
      </c>
      <c r="S60" s="259">
        <v>1907.5052857999999</v>
      </c>
      <c r="T60" s="259">
        <v>2119.3285126999999</v>
      </c>
      <c r="U60" s="259">
        <v>2340.0154194000002</v>
      </c>
      <c r="V60" s="259">
        <v>2349.6175484</v>
      </c>
      <c r="W60" s="259">
        <v>2142.8077917000001</v>
      </c>
      <c r="X60" s="259">
        <v>1909.6548132</v>
      </c>
      <c r="Y60" s="259">
        <v>1958.5732536999999</v>
      </c>
      <c r="Z60" s="259">
        <v>2121.6808735</v>
      </c>
      <c r="AA60" s="259">
        <v>2032.6205206</v>
      </c>
      <c r="AB60" s="259">
        <v>1984.9850590000001</v>
      </c>
      <c r="AC60" s="259">
        <v>1939.6471865000001</v>
      </c>
      <c r="AD60" s="259">
        <v>1902.7653089999999</v>
      </c>
      <c r="AE60" s="259">
        <v>2009.8126047999999</v>
      </c>
      <c r="AF60" s="259">
        <v>2195.7554057000002</v>
      </c>
      <c r="AG60" s="259">
        <v>2325.9368970999999</v>
      </c>
      <c r="AH60" s="259">
        <v>2430.0797309999998</v>
      </c>
      <c r="AI60" s="259">
        <v>2171.7570176999998</v>
      </c>
      <c r="AJ60" s="259">
        <v>1979.3586616</v>
      </c>
      <c r="AK60" s="259">
        <v>1934.7120007000001</v>
      </c>
      <c r="AL60" s="259">
        <v>2074.6242974000002</v>
      </c>
      <c r="AM60" s="259">
        <v>2124.9125438999999</v>
      </c>
      <c r="AN60" s="259">
        <v>2008.0475007</v>
      </c>
      <c r="AO60" s="259">
        <v>1905.6486826</v>
      </c>
      <c r="AP60" s="259">
        <v>1945.0661087000001</v>
      </c>
      <c r="AQ60" s="259">
        <v>2020.9453570999999</v>
      </c>
      <c r="AR60" s="259">
        <v>2260.6809637000001</v>
      </c>
      <c r="AS60" s="259">
        <v>2406.9348405999999</v>
      </c>
      <c r="AT60" s="259">
        <v>2302.8745712999998</v>
      </c>
      <c r="AU60" s="259">
        <v>2128.6677533000002</v>
      </c>
      <c r="AV60" s="259">
        <v>1926.9782694</v>
      </c>
      <c r="AW60" s="259">
        <v>1957.82215</v>
      </c>
      <c r="AX60" s="259">
        <v>2121.4150303000001</v>
      </c>
      <c r="AY60" s="259">
        <v>2039.5183631</v>
      </c>
      <c r="AZ60" s="259">
        <v>2034.0150000000001</v>
      </c>
      <c r="BA60" s="259">
        <v>1954.69</v>
      </c>
      <c r="BB60" s="346">
        <v>1972.7809999999999</v>
      </c>
      <c r="BC60" s="346">
        <v>2037.8209999999999</v>
      </c>
      <c r="BD60" s="346">
        <v>2285.069</v>
      </c>
      <c r="BE60" s="346">
        <v>2419.625</v>
      </c>
      <c r="BF60" s="346">
        <v>2394.6390000000001</v>
      </c>
      <c r="BG60" s="346">
        <v>2179.864</v>
      </c>
      <c r="BH60" s="346">
        <v>1968.3389999999999</v>
      </c>
      <c r="BI60" s="346">
        <v>1964.752</v>
      </c>
      <c r="BJ60" s="346">
        <v>2122.1480000000001</v>
      </c>
      <c r="BK60" s="346">
        <v>2066.0430000000001</v>
      </c>
      <c r="BL60" s="346">
        <v>2069.5169999999998</v>
      </c>
      <c r="BM60" s="346">
        <v>1997.289</v>
      </c>
      <c r="BN60" s="346">
        <v>2004.8879999999999</v>
      </c>
      <c r="BO60" s="346">
        <v>2057.6550000000002</v>
      </c>
      <c r="BP60" s="346">
        <v>2320.183</v>
      </c>
      <c r="BQ60" s="346">
        <v>2449.1680000000001</v>
      </c>
      <c r="BR60" s="346">
        <v>2424.0340000000001</v>
      </c>
      <c r="BS60" s="346">
        <v>2211.1289999999999</v>
      </c>
      <c r="BT60" s="346">
        <v>1996.604</v>
      </c>
      <c r="BU60" s="346">
        <v>2001.3689999999999</v>
      </c>
      <c r="BV60" s="346">
        <v>2162.6460000000002</v>
      </c>
    </row>
    <row r="61" spans="1:74" ht="10.5" customHeight="1" x14ac:dyDescent="0.2">
      <c r="A61" s="558"/>
      <c r="B61" s="571" t="s">
        <v>470</v>
      </c>
      <c r="C61" s="572"/>
      <c r="D61" s="572"/>
      <c r="E61" s="572"/>
      <c r="F61" s="572"/>
      <c r="G61" s="572"/>
      <c r="H61" s="572"/>
      <c r="I61" s="572"/>
      <c r="J61" s="572"/>
      <c r="K61" s="572"/>
      <c r="L61" s="572"/>
      <c r="M61" s="572"/>
      <c r="N61" s="572"/>
      <c r="O61" s="572"/>
      <c r="P61" s="572"/>
      <c r="Q61" s="572"/>
      <c r="R61" s="572"/>
      <c r="S61" s="572"/>
      <c r="T61" s="572"/>
      <c r="U61" s="572"/>
      <c r="V61" s="572"/>
      <c r="W61" s="572"/>
      <c r="X61" s="572"/>
      <c r="Y61" s="572"/>
      <c r="Z61" s="572"/>
      <c r="AA61" s="572"/>
      <c r="AB61" s="572"/>
      <c r="AC61" s="572"/>
      <c r="AD61" s="572"/>
      <c r="AE61" s="572"/>
      <c r="AF61" s="572"/>
      <c r="AG61" s="572"/>
      <c r="AH61" s="572"/>
      <c r="AI61" s="572"/>
      <c r="AJ61" s="572"/>
      <c r="AK61" s="572"/>
      <c r="AL61" s="572"/>
      <c r="AM61" s="572"/>
      <c r="AN61" s="572"/>
      <c r="AO61" s="572"/>
      <c r="AP61" s="572"/>
      <c r="AQ61" s="572"/>
      <c r="AR61" s="572"/>
      <c r="AS61" s="572"/>
      <c r="AT61" s="572"/>
      <c r="AU61" s="572"/>
      <c r="AV61" s="572"/>
      <c r="AW61" s="572"/>
      <c r="AX61" s="572"/>
      <c r="AY61" s="572"/>
      <c r="AZ61" s="572"/>
      <c r="BA61" s="572"/>
      <c r="BB61" s="572"/>
      <c r="BC61" s="572"/>
      <c r="BD61" s="572"/>
      <c r="BE61" s="572"/>
      <c r="BF61" s="572"/>
      <c r="BG61" s="572"/>
      <c r="BH61" s="572"/>
      <c r="BI61" s="572"/>
      <c r="BJ61" s="572"/>
      <c r="BK61" s="572"/>
      <c r="BL61" s="572"/>
      <c r="BM61" s="572"/>
      <c r="BN61" s="572"/>
      <c r="BO61" s="572"/>
      <c r="BP61" s="572"/>
      <c r="BQ61" s="572"/>
      <c r="BR61" s="572"/>
      <c r="BS61" s="572"/>
      <c r="BT61" s="572"/>
      <c r="BU61" s="572"/>
      <c r="BV61" s="572"/>
    </row>
    <row r="62" spans="1:74" ht="10.5" customHeight="1" x14ac:dyDescent="0.2">
      <c r="A62" s="558"/>
      <c r="B62" s="571" t="s">
        <v>471</v>
      </c>
      <c r="C62" s="572"/>
      <c r="D62" s="572"/>
      <c r="E62" s="572"/>
      <c r="F62" s="572"/>
      <c r="G62" s="572"/>
      <c r="H62" s="572"/>
      <c r="I62" s="572"/>
      <c r="J62" s="572"/>
      <c r="K62" s="572"/>
      <c r="L62" s="572"/>
      <c r="M62" s="572"/>
      <c r="N62" s="572"/>
      <c r="O62" s="572"/>
      <c r="P62" s="572"/>
      <c r="Q62" s="572"/>
      <c r="R62" s="572"/>
      <c r="S62" s="572"/>
      <c r="T62" s="572"/>
      <c r="U62" s="572"/>
      <c r="V62" s="572"/>
      <c r="W62" s="572"/>
      <c r="X62" s="572"/>
      <c r="Y62" s="572"/>
      <c r="Z62" s="572"/>
      <c r="AA62" s="572"/>
      <c r="AB62" s="572"/>
      <c r="AC62" s="572"/>
      <c r="AD62" s="572"/>
      <c r="AE62" s="572"/>
      <c r="AF62" s="572"/>
      <c r="AG62" s="572"/>
      <c r="AH62" s="572"/>
      <c r="AI62" s="572"/>
      <c r="AJ62" s="572"/>
      <c r="AK62" s="572"/>
      <c r="AL62" s="572"/>
      <c r="AM62" s="572"/>
      <c r="AN62" s="572"/>
      <c r="AO62" s="572"/>
      <c r="AP62" s="572"/>
      <c r="AQ62" s="572"/>
      <c r="AR62" s="572"/>
      <c r="AS62" s="572"/>
      <c r="AT62" s="572"/>
      <c r="AU62" s="572"/>
      <c r="AV62" s="572"/>
      <c r="AW62" s="572"/>
      <c r="AX62" s="572"/>
      <c r="AY62" s="572"/>
      <c r="AZ62" s="572"/>
      <c r="BA62" s="572"/>
      <c r="BB62" s="572"/>
      <c r="BC62" s="572"/>
      <c r="BD62" s="572"/>
      <c r="BE62" s="572"/>
      <c r="BF62" s="572"/>
      <c r="BG62" s="572"/>
      <c r="BH62" s="572"/>
      <c r="BI62" s="572"/>
      <c r="BJ62" s="572"/>
      <c r="BK62" s="572"/>
      <c r="BL62" s="572"/>
      <c r="BM62" s="572"/>
      <c r="BN62" s="572"/>
      <c r="BO62" s="572"/>
      <c r="BP62" s="572"/>
      <c r="BQ62" s="572"/>
      <c r="BR62" s="572"/>
      <c r="BS62" s="572"/>
      <c r="BT62" s="572"/>
      <c r="BU62" s="572"/>
      <c r="BV62" s="572"/>
    </row>
    <row r="63" spans="1:74" ht="10.5" customHeight="1" x14ac:dyDescent="0.2">
      <c r="A63" s="558"/>
      <c r="B63" s="571" t="s">
        <v>472</v>
      </c>
      <c r="C63" s="572"/>
      <c r="D63" s="572"/>
      <c r="E63" s="572"/>
      <c r="F63" s="572"/>
      <c r="G63" s="572"/>
      <c r="H63" s="572"/>
      <c r="I63" s="572"/>
      <c r="J63" s="572"/>
      <c r="K63" s="572"/>
      <c r="L63" s="572"/>
      <c r="M63" s="572"/>
      <c r="N63" s="572"/>
      <c r="O63" s="572"/>
      <c r="P63" s="572"/>
      <c r="Q63" s="572"/>
      <c r="R63" s="572"/>
      <c r="S63" s="572"/>
      <c r="T63" s="572"/>
      <c r="U63" s="572"/>
      <c r="V63" s="572"/>
      <c r="W63" s="572"/>
      <c r="X63" s="572"/>
      <c r="Y63" s="572"/>
      <c r="Z63" s="572"/>
      <c r="AA63" s="572"/>
      <c r="AB63" s="572"/>
      <c r="AC63" s="572"/>
      <c r="AD63" s="572"/>
      <c r="AE63" s="572"/>
      <c r="AF63" s="572"/>
      <c r="AG63" s="572"/>
      <c r="AH63" s="572"/>
      <c r="AI63" s="572"/>
      <c r="AJ63" s="572"/>
      <c r="AK63" s="572"/>
      <c r="AL63" s="572"/>
      <c r="AM63" s="572"/>
      <c r="AN63" s="572"/>
      <c r="AO63" s="572"/>
      <c r="AP63" s="572"/>
      <c r="AQ63" s="572"/>
      <c r="AR63" s="572"/>
      <c r="AS63" s="572"/>
      <c r="AT63" s="572"/>
      <c r="AU63" s="572"/>
      <c r="AV63" s="572"/>
      <c r="AW63" s="572"/>
      <c r="AX63" s="572"/>
      <c r="AY63" s="572"/>
      <c r="AZ63" s="572"/>
      <c r="BA63" s="572"/>
      <c r="BB63" s="572"/>
      <c r="BC63" s="572"/>
      <c r="BD63" s="572"/>
      <c r="BE63" s="572"/>
      <c r="BF63" s="572"/>
      <c r="BG63" s="572"/>
      <c r="BH63" s="572"/>
      <c r="BI63" s="572"/>
      <c r="BJ63" s="572"/>
      <c r="BK63" s="572"/>
      <c r="BL63" s="572"/>
      <c r="BM63" s="572"/>
      <c r="BN63" s="572"/>
      <c r="BO63" s="572"/>
      <c r="BP63" s="572"/>
      <c r="BQ63" s="572"/>
      <c r="BR63" s="572"/>
      <c r="BS63" s="572"/>
      <c r="BT63" s="572"/>
      <c r="BU63" s="572"/>
      <c r="BV63" s="572"/>
    </row>
    <row r="64" spans="1:74" ht="10.5" customHeight="1" x14ac:dyDescent="0.2">
      <c r="A64" s="558"/>
      <c r="B64" s="571" t="s">
        <v>473</v>
      </c>
      <c r="C64" s="572"/>
      <c r="D64" s="572"/>
      <c r="E64" s="572"/>
      <c r="F64" s="572"/>
      <c r="G64" s="572"/>
      <c r="H64" s="572"/>
      <c r="I64" s="572"/>
      <c r="J64" s="572"/>
      <c r="K64" s="572"/>
      <c r="L64" s="572"/>
      <c r="M64" s="572"/>
      <c r="N64" s="572"/>
      <c r="O64" s="572"/>
      <c r="P64" s="572"/>
      <c r="Q64" s="572"/>
      <c r="R64" s="572"/>
      <c r="S64" s="572"/>
      <c r="T64" s="572"/>
      <c r="U64" s="572"/>
      <c r="V64" s="572"/>
      <c r="W64" s="572"/>
      <c r="X64" s="572"/>
      <c r="Y64" s="572"/>
      <c r="Z64" s="572"/>
      <c r="AA64" s="572"/>
      <c r="AB64" s="572"/>
      <c r="AC64" s="572"/>
      <c r="AD64" s="572"/>
      <c r="AE64" s="572"/>
      <c r="AF64" s="572"/>
      <c r="AG64" s="572"/>
      <c r="AH64" s="572"/>
      <c r="AI64" s="572"/>
      <c r="AJ64" s="572"/>
      <c r="AK64" s="572"/>
      <c r="AL64" s="572"/>
      <c r="AM64" s="572"/>
      <c r="AN64" s="572"/>
      <c r="AO64" s="572"/>
      <c r="AP64" s="572"/>
      <c r="AQ64" s="572"/>
      <c r="AR64" s="572"/>
      <c r="AS64" s="572"/>
      <c r="AT64" s="572"/>
      <c r="AU64" s="572"/>
      <c r="AV64" s="572"/>
      <c r="AW64" s="572"/>
      <c r="AX64" s="572"/>
      <c r="AY64" s="572"/>
      <c r="AZ64" s="572"/>
      <c r="BA64" s="572"/>
      <c r="BB64" s="572"/>
      <c r="BC64" s="572"/>
      <c r="BD64" s="572"/>
      <c r="BE64" s="572"/>
      <c r="BF64" s="572"/>
      <c r="BG64" s="572"/>
      <c r="BH64" s="572"/>
      <c r="BI64" s="572"/>
      <c r="BJ64" s="572"/>
      <c r="BK64" s="572"/>
      <c r="BL64" s="572"/>
      <c r="BM64" s="572"/>
      <c r="BN64" s="572"/>
      <c r="BO64" s="572"/>
      <c r="BP64" s="572"/>
      <c r="BQ64" s="572"/>
      <c r="BR64" s="572"/>
      <c r="BS64" s="572"/>
      <c r="BT64" s="572"/>
      <c r="BU64" s="572"/>
      <c r="BV64" s="572"/>
    </row>
    <row r="65" spans="1:74" ht="10.5" customHeight="1" x14ac:dyDescent="0.2">
      <c r="A65" s="573"/>
      <c r="B65" s="574" t="s">
        <v>474</v>
      </c>
      <c r="C65" s="575"/>
      <c r="D65" s="575"/>
      <c r="E65" s="575"/>
      <c r="F65" s="575"/>
      <c r="G65" s="575"/>
      <c r="H65" s="575"/>
      <c r="I65" s="575"/>
      <c r="J65" s="575"/>
      <c r="K65" s="575"/>
      <c r="L65" s="575"/>
      <c r="M65" s="575"/>
      <c r="N65" s="575"/>
      <c r="O65" s="575"/>
      <c r="P65" s="575"/>
      <c r="Q65" s="575"/>
      <c r="R65" s="575"/>
      <c r="S65" s="575"/>
      <c r="T65" s="575"/>
      <c r="U65" s="575"/>
      <c r="V65" s="575"/>
      <c r="W65" s="575"/>
      <c r="X65" s="575"/>
      <c r="Y65" s="575"/>
      <c r="Z65" s="575"/>
      <c r="AA65" s="575"/>
      <c r="AB65" s="575"/>
      <c r="AC65" s="575"/>
      <c r="AD65" s="575"/>
      <c r="AE65" s="575"/>
      <c r="AF65" s="575"/>
      <c r="AG65" s="575"/>
      <c r="AH65" s="575"/>
      <c r="AI65" s="575"/>
      <c r="AJ65" s="575"/>
      <c r="AK65" s="575"/>
      <c r="AL65" s="575"/>
      <c r="AM65" s="575"/>
      <c r="AN65" s="575"/>
      <c r="AO65" s="575"/>
      <c r="AP65" s="575"/>
      <c r="AQ65" s="575"/>
      <c r="AR65" s="575"/>
      <c r="AS65" s="575"/>
      <c r="AT65" s="575"/>
      <c r="AU65" s="575"/>
      <c r="AV65" s="575"/>
      <c r="AW65" s="575"/>
      <c r="AX65" s="575"/>
      <c r="AY65" s="575"/>
      <c r="AZ65" s="575"/>
      <c r="BA65" s="575"/>
      <c r="BB65" s="575"/>
      <c r="BC65" s="575"/>
      <c r="BD65" s="575"/>
      <c r="BE65" s="575"/>
      <c r="BF65" s="575"/>
      <c r="BG65" s="575"/>
      <c r="BH65" s="575"/>
      <c r="BI65" s="575"/>
      <c r="BJ65" s="575"/>
      <c r="BK65" s="575"/>
      <c r="BL65" s="575"/>
      <c r="BM65" s="575"/>
      <c r="BN65" s="575"/>
      <c r="BO65" s="575"/>
      <c r="BP65" s="575"/>
      <c r="BQ65" s="575"/>
      <c r="BR65" s="575"/>
      <c r="BS65" s="575"/>
      <c r="BT65" s="575"/>
      <c r="BU65" s="575"/>
      <c r="BV65" s="575"/>
    </row>
    <row r="66" spans="1:74" ht="10.5" customHeight="1" x14ac:dyDescent="0.2">
      <c r="A66" s="573"/>
      <c r="B66" s="576" t="s">
        <v>475</v>
      </c>
      <c r="C66" s="575"/>
      <c r="D66" s="575"/>
      <c r="E66" s="575"/>
      <c r="F66" s="575"/>
      <c r="G66" s="575"/>
      <c r="H66" s="575"/>
      <c r="I66" s="575"/>
      <c r="J66" s="575"/>
      <c r="K66" s="575"/>
      <c r="L66" s="575"/>
      <c r="M66" s="575"/>
      <c r="N66" s="575"/>
      <c r="O66" s="575"/>
      <c r="P66" s="575"/>
      <c r="Q66" s="575"/>
      <c r="R66" s="575"/>
      <c r="S66" s="575"/>
      <c r="T66" s="575"/>
      <c r="U66" s="575"/>
      <c r="V66" s="575"/>
      <c r="W66" s="575"/>
      <c r="X66" s="575"/>
      <c r="Y66" s="575"/>
      <c r="Z66" s="575"/>
      <c r="AA66" s="575"/>
      <c r="AB66" s="575"/>
      <c r="AC66" s="575"/>
      <c r="AD66" s="575"/>
      <c r="AE66" s="575"/>
      <c r="AF66" s="575"/>
      <c r="AG66" s="575"/>
      <c r="AH66" s="575"/>
      <c r="AI66" s="575"/>
      <c r="AJ66" s="575"/>
      <c r="AK66" s="575"/>
      <c r="AL66" s="575"/>
      <c r="AM66" s="575"/>
      <c r="AN66" s="575"/>
      <c r="AO66" s="575"/>
      <c r="AP66" s="575"/>
      <c r="AQ66" s="575"/>
      <c r="AR66" s="575"/>
      <c r="AS66" s="575"/>
      <c r="AT66" s="575"/>
      <c r="AU66" s="575"/>
      <c r="AV66" s="575"/>
      <c r="AW66" s="575"/>
      <c r="AX66" s="575"/>
      <c r="AY66" s="575"/>
      <c r="AZ66" s="575"/>
      <c r="BA66" s="575"/>
      <c r="BB66" s="575"/>
      <c r="BC66" s="575"/>
      <c r="BD66" s="575"/>
      <c r="BE66" s="575"/>
      <c r="BF66" s="575"/>
      <c r="BG66" s="575"/>
      <c r="BH66" s="575"/>
      <c r="BI66" s="575"/>
      <c r="BJ66" s="575"/>
      <c r="BK66" s="575"/>
      <c r="BL66" s="575"/>
      <c r="BM66" s="575"/>
      <c r="BN66" s="575"/>
      <c r="BO66" s="575"/>
      <c r="BP66" s="575"/>
      <c r="BQ66" s="575"/>
      <c r="BR66" s="575"/>
      <c r="BS66" s="575"/>
      <c r="BT66" s="575"/>
      <c r="BU66" s="575"/>
      <c r="BV66" s="575"/>
    </row>
    <row r="67" spans="1:74" ht="10.5" customHeight="1" x14ac:dyDescent="0.2">
      <c r="A67" s="573"/>
      <c r="B67" s="577" t="s">
        <v>476</v>
      </c>
      <c r="C67" s="578"/>
      <c r="D67" s="578"/>
      <c r="E67" s="578"/>
      <c r="F67" s="578"/>
      <c r="G67" s="578"/>
      <c r="H67" s="578"/>
      <c r="I67" s="578"/>
      <c r="J67" s="578"/>
      <c r="K67" s="578"/>
      <c r="L67" s="578"/>
      <c r="M67" s="578"/>
      <c r="N67" s="578"/>
      <c r="O67" s="578"/>
      <c r="P67" s="578"/>
      <c r="Q67" s="578"/>
      <c r="R67" s="578"/>
      <c r="S67" s="578"/>
      <c r="T67" s="578"/>
      <c r="U67" s="578"/>
      <c r="V67" s="578"/>
      <c r="W67" s="578"/>
      <c r="X67" s="578"/>
      <c r="Y67" s="578"/>
      <c r="Z67" s="578"/>
      <c r="AA67" s="578"/>
      <c r="AB67" s="578"/>
      <c r="AC67" s="578"/>
      <c r="AD67" s="578"/>
      <c r="AE67" s="578"/>
      <c r="AF67" s="578"/>
      <c r="AG67" s="578"/>
      <c r="AH67" s="578"/>
      <c r="AI67" s="578"/>
      <c r="AJ67" s="578"/>
      <c r="AK67" s="578"/>
      <c r="AL67" s="578"/>
      <c r="AM67" s="578"/>
      <c r="AN67" s="578"/>
      <c r="AO67" s="578"/>
      <c r="AP67" s="578"/>
      <c r="AQ67" s="578"/>
      <c r="AR67" s="578"/>
      <c r="AS67" s="578"/>
      <c r="AT67" s="578"/>
      <c r="AU67" s="578"/>
      <c r="AV67" s="578"/>
      <c r="AW67" s="578"/>
      <c r="AX67" s="578"/>
      <c r="AY67" s="578"/>
      <c r="AZ67" s="578"/>
      <c r="BA67" s="578"/>
      <c r="BB67" s="578"/>
      <c r="BC67" s="578"/>
      <c r="BD67" s="578"/>
      <c r="BE67" s="578"/>
      <c r="BF67" s="578"/>
      <c r="BG67" s="578"/>
      <c r="BH67" s="578"/>
      <c r="BI67" s="578"/>
      <c r="BJ67" s="578"/>
      <c r="BK67" s="578"/>
      <c r="BL67" s="578"/>
      <c r="BM67" s="578"/>
      <c r="BN67" s="578"/>
      <c r="BO67" s="578"/>
      <c r="BP67" s="578"/>
      <c r="BQ67" s="578"/>
      <c r="BR67" s="578"/>
      <c r="BS67" s="578"/>
      <c r="BT67" s="578"/>
      <c r="BU67" s="578"/>
      <c r="BV67" s="578"/>
    </row>
    <row r="68" spans="1:74" ht="10.5" customHeight="1" x14ac:dyDescent="0.2">
      <c r="A68" s="573"/>
      <c r="B68" s="577" t="s">
        <v>477</v>
      </c>
      <c r="C68" s="578"/>
      <c r="D68" s="578"/>
      <c r="E68" s="578"/>
      <c r="F68" s="578"/>
      <c r="G68" s="578"/>
      <c r="H68" s="578"/>
      <c r="I68" s="578"/>
      <c r="J68" s="578"/>
      <c r="K68" s="578"/>
      <c r="L68" s="578"/>
      <c r="M68" s="578"/>
      <c r="N68" s="578"/>
      <c r="O68" s="578"/>
      <c r="P68" s="578"/>
      <c r="Q68" s="578"/>
      <c r="R68" s="578"/>
      <c r="S68" s="578"/>
      <c r="T68" s="578"/>
      <c r="U68" s="578"/>
      <c r="V68" s="578"/>
      <c r="W68" s="578"/>
      <c r="X68" s="578"/>
      <c r="Y68" s="578"/>
      <c r="Z68" s="578"/>
      <c r="AA68" s="578"/>
      <c r="AB68" s="578"/>
      <c r="AC68" s="578"/>
      <c r="AD68" s="578"/>
      <c r="AE68" s="578"/>
      <c r="AF68" s="578"/>
      <c r="AG68" s="578"/>
      <c r="AH68" s="578"/>
      <c r="AI68" s="578"/>
      <c r="AJ68" s="578"/>
      <c r="AK68" s="578"/>
      <c r="AL68" s="578"/>
      <c r="AM68" s="578"/>
      <c r="AN68" s="578"/>
      <c r="AO68" s="578"/>
      <c r="AP68" s="578"/>
      <c r="AQ68" s="578"/>
      <c r="AR68" s="578"/>
      <c r="AS68" s="578"/>
      <c r="AT68" s="578"/>
      <c r="AU68" s="578"/>
      <c r="AV68" s="578"/>
      <c r="AW68" s="578"/>
      <c r="AX68" s="578"/>
      <c r="AY68" s="578"/>
      <c r="AZ68" s="578"/>
      <c r="BA68" s="578"/>
      <c r="BB68" s="578"/>
      <c r="BC68" s="578"/>
      <c r="BD68" s="578"/>
      <c r="BE68" s="578"/>
      <c r="BF68" s="578"/>
      <c r="BG68" s="578"/>
      <c r="BH68" s="578"/>
      <c r="BI68" s="578"/>
      <c r="BJ68" s="578"/>
      <c r="BK68" s="578"/>
      <c r="BL68" s="578"/>
      <c r="BM68" s="578"/>
      <c r="BN68" s="578"/>
      <c r="BO68" s="578"/>
      <c r="BP68" s="578"/>
      <c r="BQ68" s="578"/>
      <c r="BR68" s="578"/>
      <c r="BS68" s="578"/>
      <c r="BT68" s="578"/>
      <c r="BU68" s="578"/>
      <c r="BV68" s="578"/>
    </row>
    <row r="69" spans="1:74" x14ac:dyDescent="0.2">
      <c r="A69" s="579"/>
      <c r="B69" s="580"/>
      <c r="C69" s="580"/>
      <c r="D69" s="580"/>
      <c r="E69" s="580"/>
      <c r="F69" s="580"/>
      <c r="G69" s="580"/>
      <c r="H69" s="580"/>
      <c r="I69" s="580"/>
      <c r="J69" s="580"/>
      <c r="K69" s="580"/>
      <c r="L69" s="580"/>
      <c r="M69" s="580"/>
      <c r="O69" s="580"/>
      <c r="P69" s="580"/>
      <c r="Q69" s="580"/>
      <c r="R69" s="580"/>
      <c r="S69" s="580"/>
      <c r="T69" s="580"/>
      <c r="U69" s="580"/>
      <c r="V69" s="580"/>
      <c r="W69" s="580"/>
      <c r="X69" s="580"/>
      <c r="Y69" s="580"/>
      <c r="AA69" s="580"/>
      <c r="AB69" s="580"/>
      <c r="AC69" s="580"/>
      <c r="AD69" s="580"/>
      <c r="AE69" s="580"/>
      <c r="AF69" s="580"/>
      <c r="AG69" s="580"/>
      <c r="AH69" s="580"/>
      <c r="AI69" s="580"/>
      <c r="AJ69" s="580"/>
      <c r="AK69" s="580"/>
      <c r="AM69" s="580"/>
      <c r="AN69" s="580"/>
      <c r="AO69" s="580"/>
      <c r="AP69" s="580"/>
      <c r="AQ69" s="580"/>
      <c r="AR69" s="580"/>
      <c r="AS69" s="580"/>
      <c r="AT69" s="580"/>
      <c r="AU69" s="580"/>
      <c r="AV69" s="580"/>
      <c r="AW69" s="580"/>
      <c r="AY69" s="580"/>
      <c r="AZ69" s="580"/>
      <c r="BA69" s="580"/>
      <c r="BB69" s="580"/>
      <c r="BC69" s="580"/>
      <c r="BD69" s="580"/>
      <c r="BE69" s="580"/>
      <c r="BF69" s="580"/>
      <c r="BG69" s="580"/>
      <c r="BH69" s="580"/>
      <c r="BI69" s="580"/>
      <c r="BK69" s="580"/>
      <c r="BL69" s="580"/>
      <c r="BM69" s="580"/>
      <c r="BN69" s="580"/>
      <c r="BO69" s="580"/>
      <c r="BP69" s="580"/>
      <c r="BQ69" s="580"/>
      <c r="BR69" s="580"/>
      <c r="BS69" s="580"/>
      <c r="BT69" s="580"/>
      <c r="BU69" s="580"/>
    </row>
    <row r="70" spans="1:74" x14ac:dyDescent="0.2">
      <c r="A70" s="579"/>
      <c r="B70" s="580"/>
      <c r="C70" s="580"/>
      <c r="D70" s="580"/>
      <c r="E70" s="580"/>
      <c r="F70" s="580"/>
      <c r="G70" s="580"/>
      <c r="H70" s="580"/>
      <c r="I70" s="580"/>
      <c r="J70" s="580"/>
      <c r="K70" s="580"/>
      <c r="L70" s="580"/>
      <c r="M70" s="580"/>
      <c r="O70" s="580"/>
      <c r="P70" s="580"/>
      <c r="Q70" s="580"/>
      <c r="R70" s="580"/>
      <c r="S70" s="580"/>
      <c r="T70" s="580"/>
      <c r="U70" s="580"/>
      <c r="V70" s="580"/>
      <c r="W70" s="580"/>
      <c r="X70" s="580"/>
      <c r="Y70" s="580"/>
      <c r="AA70" s="580"/>
      <c r="AB70" s="580"/>
      <c r="AC70" s="580"/>
      <c r="AD70" s="580"/>
      <c r="AE70" s="580"/>
      <c r="AF70" s="580"/>
      <c r="AG70" s="580"/>
      <c r="AH70" s="580"/>
      <c r="AI70" s="580"/>
      <c r="AJ70" s="580"/>
      <c r="AK70" s="580"/>
      <c r="AM70" s="580"/>
      <c r="AN70" s="580"/>
      <c r="AO70" s="580"/>
      <c r="AP70" s="580"/>
      <c r="AQ70" s="580"/>
      <c r="AR70" s="580"/>
      <c r="AS70" s="580"/>
      <c r="AT70" s="580"/>
      <c r="AU70" s="580"/>
      <c r="AV70" s="580"/>
      <c r="AW70" s="580"/>
      <c r="AY70" s="580"/>
      <c r="AZ70" s="580"/>
      <c r="BA70" s="580"/>
      <c r="BB70" s="580"/>
      <c r="BC70" s="580"/>
      <c r="BD70" s="580"/>
      <c r="BE70" s="580"/>
      <c r="BF70" s="580"/>
      <c r="BG70" s="580"/>
      <c r="BH70" s="580"/>
      <c r="BI70" s="580"/>
      <c r="BK70" s="580"/>
      <c r="BL70" s="580"/>
      <c r="BM70" s="580"/>
      <c r="BN70" s="580"/>
      <c r="BO70" s="580"/>
      <c r="BP70" s="580"/>
      <c r="BQ70" s="580"/>
      <c r="BR70" s="580"/>
      <c r="BS70" s="580"/>
      <c r="BT70" s="580"/>
      <c r="BU70" s="580"/>
    </row>
    <row r="71" spans="1:74" x14ac:dyDescent="0.2">
      <c r="A71" s="581"/>
      <c r="B71" s="582"/>
      <c r="C71" s="582"/>
      <c r="D71" s="583"/>
      <c r="E71" s="583"/>
      <c r="F71" s="583"/>
      <c r="G71" s="583"/>
      <c r="H71" s="583"/>
      <c r="I71" s="583"/>
      <c r="J71" s="583"/>
      <c r="K71" s="583"/>
      <c r="L71" s="583"/>
      <c r="M71" s="583"/>
      <c r="N71" s="583"/>
      <c r="O71" s="582"/>
      <c r="P71" s="583"/>
      <c r="Q71" s="583"/>
      <c r="R71" s="583"/>
      <c r="S71" s="583"/>
      <c r="T71" s="583"/>
      <c r="U71" s="583"/>
      <c r="V71" s="583"/>
      <c r="W71" s="583"/>
      <c r="X71" s="583"/>
      <c r="Y71" s="583"/>
      <c r="Z71" s="583"/>
      <c r="AA71" s="582"/>
      <c r="AB71" s="583"/>
      <c r="AC71" s="583"/>
      <c r="AD71" s="583"/>
      <c r="AE71" s="583"/>
      <c r="AF71" s="583"/>
      <c r="AG71" s="583"/>
      <c r="AH71" s="583"/>
      <c r="AI71" s="583"/>
      <c r="AJ71" s="583"/>
      <c r="AK71" s="583"/>
      <c r="AL71" s="583"/>
      <c r="AM71" s="582"/>
      <c r="AN71" s="583"/>
      <c r="AO71" s="583"/>
      <c r="AP71" s="583"/>
      <c r="AQ71" s="583"/>
      <c r="AR71" s="583"/>
      <c r="AS71" s="583"/>
      <c r="AT71" s="583"/>
      <c r="AU71" s="583"/>
      <c r="AV71" s="583"/>
      <c r="AW71" s="583"/>
      <c r="AX71" s="583"/>
      <c r="AY71" s="582"/>
      <c r="AZ71" s="583"/>
      <c r="BA71" s="583"/>
      <c r="BB71" s="583"/>
      <c r="BC71" s="583"/>
      <c r="BD71" s="583"/>
      <c r="BE71" s="583"/>
      <c r="BF71" s="583"/>
      <c r="BG71" s="583"/>
      <c r="BH71" s="583"/>
      <c r="BI71" s="583"/>
      <c r="BJ71" s="583"/>
      <c r="BK71" s="582"/>
      <c r="BL71" s="583"/>
      <c r="BM71" s="583"/>
      <c r="BN71" s="583"/>
      <c r="BO71" s="583"/>
      <c r="BP71" s="583"/>
      <c r="BQ71" s="583"/>
      <c r="BR71" s="583"/>
      <c r="BS71" s="583"/>
      <c r="BT71" s="583"/>
      <c r="BU71" s="583"/>
      <c r="BV71" s="583"/>
    </row>
    <row r="72" spans="1:74" x14ac:dyDescent="0.2">
      <c r="A72" s="583"/>
      <c r="B72" s="584"/>
      <c r="C72" s="585"/>
      <c r="D72" s="585"/>
      <c r="E72" s="585"/>
      <c r="F72" s="585"/>
      <c r="G72" s="585"/>
      <c r="H72" s="585"/>
      <c r="I72" s="585"/>
      <c r="J72" s="585"/>
      <c r="K72" s="585"/>
      <c r="L72" s="585"/>
      <c r="M72" s="585"/>
      <c r="N72" s="585"/>
      <c r="O72" s="585"/>
      <c r="P72" s="585"/>
      <c r="Q72" s="585"/>
      <c r="R72" s="585"/>
      <c r="S72" s="585"/>
      <c r="T72" s="585"/>
      <c r="U72" s="585"/>
      <c r="V72" s="585"/>
      <c r="W72" s="585"/>
      <c r="X72" s="585"/>
      <c r="Y72" s="585"/>
      <c r="Z72" s="585"/>
      <c r="AA72" s="585"/>
      <c r="AB72" s="585"/>
      <c r="AC72" s="585"/>
      <c r="AD72" s="585"/>
      <c r="AE72" s="585"/>
      <c r="AF72" s="585"/>
      <c r="AG72" s="585"/>
      <c r="AH72" s="585"/>
      <c r="AI72" s="585"/>
      <c r="AJ72" s="585"/>
      <c r="AK72" s="585"/>
      <c r="AL72" s="585"/>
      <c r="AM72" s="585"/>
      <c r="AN72" s="585"/>
      <c r="AO72" s="585"/>
      <c r="AP72" s="585"/>
      <c r="AQ72" s="585"/>
      <c r="AR72" s="585"/>
      <c r="AS72" s="585"/>
      <c r="AT72" s="585"/>
      <c r="AU72" s="585"/>
      <c r="AV72" s="585"/>
      <c r="AW72" s="585"/>
      <c r="AX72" s="585"/>
      <c r="AY72" s="585"/>
      <c r="AZ72" s="585"/>
      <c r="BA72" s="585"/>
      <c r="BB72" s="585"/>
      <c r="BC72" s="585"/>
      <c r="BD72" s="585"/>
      <c r="BE72" s="585"/>
      <c r="BF72" s="585"/>
      <c r="BG72" s="585"/>
      <c r="BH72" s="585"/>
      <c r="BI72" s="585"/>
      <c r="BJ72" s="585"/>
      <c r="BK72" s="585"/>
      <c r="BL72" s="585"/>
      <c r="BM72" s="585"/>
      <c r="BN72" s="585"/>
      <c r="BO72" s="585"/>
      <c r="BP72" s="585"/>
      <c r="BQ72" s="585"/>
      <c r="BR72" s="585"/>
      <c r="BS72" s="585"/>
      <c r="BT72" s="585"/>
      <c r="BU72" s="585"/>
      <c r="BV72" s="585"/>
    </row>
    <row r="73" spans="1:74" x14ac:dyDescent="0.2">
      <c r="A73" s="583"/>
      <c r="B73" s="582"/>
      <c r="C73" s="585"/>
      <c r="D73" s="585"/>
      <c r="E73" s="585"/>
      <c r="F73" s="585"/>
      <c r="G73" s="585"/>
      <c r="H73" s="585"/>
      <c r="I73" s="585"/>
      <c r="J73" s="585"/>
      <c r="K73" s="585"/>
      <c r="L73" s="585"/>
      <c r="M73" s="585"/>
      <c r="N73" s="585"/>
      <c r="O73" s="585"/>
      <c r="P73" s="585"/>
      <c r="Q73" s="585"/>
      <c r="R73" s="585"/>
      <c r="S73" s="585"/>
      <c r="T73" s="585"/>
      <c r="U73" s="585"/>
      <c r="V73" s="585"/>
      <c r="W73" s="585"/>
      <c r="X73" s="585"/>
      <c r="Y73" s="585"/>
      <c r="Z73" s="585"/>
      <c r="AA73" s="585"/>
      <c r="AB73" s="585"/>
      <c r="AC73" s="585"/>
      <c r="AD73" s="585"/>
      <c r="AE73" s="585"/>
      <c r="AF73" s="585"/>
      <c r="AG73" s="585"/>
      <c r="AH73" s="585"/>
      <c r="AI73" s="585"/>
      <c r="AJ73" s="585"/>
      <c r="AK73" s="585"/>
      <c r="AL73" s="585"/>
      <c r="AM73" s="585"/>
      <c r="AN73" s="585"/>
      <c r="AO73" s="585"/>
      <c r="AP73" s="585"/>
      <c r="AQ73" s="585"/>
      <c r="AR73" s="585"/>
      <c r="AS73" s="585"/>
      <c r="AT73" s="585"/>
      <c r="AU73" s="585"/>
      <c r="AV73" s="585"/>
      <c r="AW73" s="585"/>
      <c r="AX73" s="585"/>
      <c r="AY73" s="585"/>
      <c r="AZ73" s="585"/>
      <c r="BA73" s="585"/>
      <c r="BB73" s="585"/>
      <c r="BC73" s="585"/>
      <c r="BD73" s="585"/>
      <c r="BE73" s="585"/>
      <c r="BF73" s="585"/>
      <c r="BG73" s="585"/>
      <c r="BH73" s="585"/>
      <c r="BI73" s="585"/>
      <c r="BJ73" s="585"/>
      <c r="BK73" s="585"/>
      <c r="BL73" s="585"/>
      <c r="BM73" s="585"/>
      <c r="BN73" s="585"/>
      <c r="BO73" s="585"/>
      <c r="BP73" s="585"/>
      <c r="BQ73" s="585"/>
      <c r="BR73" s="585"/>
      <c r="BS73" s="585"/>
      <c r="BT73" s="585"/>
      <c r="BU73" s="585"/>
      <c r="BV73" s="585"/>
    </row>
    <row r="74" spans="1:74" x14ac:dyDescent="0.2">
      <c r="A74" s="583"/>
      <c r="B74" s="582"/>
      <c r="C74" s="585"/>
      <c r="D74" s="585"/>
      <c r="E74" s="585"/>
      <c r="F74" s="585"/>
      <c r="G74" s="585"/>
      <c r="H74" s="585"/>
      <c r="I74" s="585"/>
      <c r="J74" s="585"/>
      <c r="K74" s="585"/>
      <c r="L74" s="585"/>
      <c r="M74" s="585"/>
      <c r="N74" s="585"/>
      <c r="O74" s="585"/>
      <c r="P74" s="585"/>
      <c r="Q74" s="585"/>
      <c r="R74" s="585"/>
      <c r="S74" s="585"/>
      <c r="T74" s="585"/>
      <c r="U74" s="585"/>
      <c r="V74" s="585"/>
      <c r="W74" s="585"/>
      <c r="X74" s="585"/>
      <c r="Y74" s="585"/>
      <c r="Z74" s="585"/>
      <c r="AA74" s="585"/>
      <c r="AB74" s="585"/>
      <c r="AC74" s="585"/>
      <c r="AD74" s="585"/>
      <c r="AE74" s="585"/>
      <c r="AF74" s="585"/>
      <c r="AG74" s="585"/>
      <c r="AH74" s="585"/>
      <c r="AI74" s="585"/>
      <c r="AJ74" s="585"/>
      <c r="AK74" s="585"/>
      <c r="AL74" s="585"/>
      <c r="AM74" s="585"/>
      <c r="AN74" s="585"/>
      <c r="AO74" s="585"/>
      <c r="AP74" s="585"/>
      <c r="AQ74" s="585"/>
      <c r="AR74" s="585"/>
      <c r="AS74" s="585"/>
      <c r="AT74" s="585"/>
      <c r="AU74" s="585"/>
      <c r="AV74" s="585"/>
      <c r="AW74" s="585"/>
      <c r="AX74" s="585"/>
      <c r="AY74" s="585"/>
      <c r="AZ74" s="585"/>
      <c r="BA74" s="585"/>
      <c r="BB74" s="585"/>
      <c r="BC74" s="585"/>
      <c r="BD74" s="585"/>
      <c r="BE74" s="585"/>
      <c r="BF74" s="585"/>
      <c r="BG74" s="585"/>
      <c r="BH74" s="585"/>
      <c r="BI74" s="585"/>
      <c r="BJ74" s="585"/>
      <c r="BK74" s="585"/>
      <c r="BL74" s="585"/>
      <c r="BM74" s="585"/>
      <c r="BN74" s="585"/>
      <c r="BO74" s="585"/>
      <c r="BP74" s="585"/>
      <c r="BQ74" s="585"/>
      <c r="BR74" s="585"/>
      <c r="BS74" s="585"/>
      <c r="BT74" s="585"/>
      <c r="BU74" s="585"/>
      <c r="BV74" s="585"/>
    </row>
    <row r="76" spans="1:74" x14ac:dyDescent="0.2">
      <c r="B76" s="584"/>
      <c r="C76" s="585"/>
      <c r="D76" s="585"/>
      <c r="E76" s="585"/>
      <c r="F76" s="585"/>
      <c r="G76" s="585"/>
      <c r="H76" s="585"/>
      <c r="I76" s="585"/>
      <c r="J76" s="585"/>
      <c r="K76" s="585"/>
      <c r="L76" s="585"/>
      <c r="M76" s="585"/>
      <c r="N76" s="585"/>
      <c r="O76" s="585"/>
      <c r="P76" s="585"/>
      <c r="Q76" s="585"/>
      <c r="R76" s="585"/>
      <c r="S76" s="585"/>
      <c r="T76" s="585"/>
      <c r="U76" s="585"/>
      <c r="V76" s="585"/>
      <c r="W76" s="585"/>
      <c r="X76" s="585"/>
      <c r="Y76" s="585"/>
      <c r="Z76" s="585"/>
      <c r="AA76" s="585"/>
      <c r="AB76" s="585"/>
      <c r="AC76" s="585"/>
      <c r="AD76" s="585"/>
      <c r="AE76" s="585"/>
      <c r="AF76" s="585"/>
      <c r="AG76" s="585"/>
      <c r="AH76" s="585"/>
      <c r="AI76" s="585"/>
      <c r="AJ76" s="585"/>
      <c r="AK76" s="585"/>
      <c r="AL76" s="585"/>
      <c r="AM76" s="585"/>
      <c r="AN76" s="585"/>
      <c r="AO76" s="585"/>
      <c r="AP76" s="585"/>
      <c r="AQ76" s="585"/>
      <c r="AR76" s="585"/>
      <c r="AS76" s="585"/>
      <c r="AT76" s="585"/>
      <c r="AU76" s="585"/>
      <c r="AV76" s="585"/>
      <c r="AW76" s="585"/>
      <c r="AX76" s="585"/>
      <c r="AY76" s="585"/>
      <c r="AZ76" s="585"/>
      <c r="BA76" s="585"/>
      <c r="BB76" s="585"/>
      <c r="BC76" s="585"/>
      <c r="BD76" s="585"/>
      <c r="BE76" s="585"/>
      <c r="BF76" s="585"/>
      <c r="BG76" s="585"/>
      <c r="BH76" s="585"/>
      <c r="BI76" s="585"/>
      <c r="BJ76" s="585"/>
      <c r="BK76" s="585"/>
      <c r="BL76" s="585"/>
      <c r="BM76" s="585"/>
      <c r="BN76" s="585"/>
      <c r="BO76" s="585"/>
      <c r="BP76" s="585"/>
      <c r="BQ76" s="585"/>
      <c r="BR76" s="585"/>
      <c r="BS76" s="585"/>
      <c r="BT76" s="585"/>
      <c r="BU76" s="585"/>
      <c r="BV76" s="585"/>
    </row>
    <row r="77" spans="1:74" x14ac:dyDescent="0.2">
      <c r="B77" s="582"/>
      <c r="C77" s="585"/>
      <c r="D77" s="585"/>
      <c r="E77" s="585"/>
      <c r="F77" s="585"/>
      <c r="G77" s="585"/>
      <c r="H77" s="585"/>
      <c r="I77" s="585"/>
      <c r="J77" s="585"/>
      <c r="K77" s="585"/>
      <c r="L77" s="585"/>
      <c r="M77" s="585"/>
      <c r="N77" s="585"/>
      <c r="O77" s="585"/>
      <c r="P77" s="585"/>
      <c r="Q77" s="585"/>
      <c r="R77" s="585"/>
      <c r="S77" s="585"/>
      <c r="T77" s="585"/>
      <c r="U77" s="585"/>
      <c r="V77" s="585"/>
      <c r="W77" s="585"/>
      <c r="X77" s="585"/>
      <c r="Y77" s="585"/>
      <c r="Z77" s="585"/>
      <c r="AA77" s="585"/>
      <c r="AB77" s="585"/>
      <c r="AC77" s="585"/>
      <c r="AD77" s="585"/>
      <c r="AE77" s="585"/>
      <c r="AF77" s="585"/>
      <c r="AG77" s="585"/>
      <c r="AH77" s="585"/>
      <c r="AI77" s="585"/>
      <c r="AJ77" s="585"/>
      <c r="AK77" s="585"/>
      <c r="AL77" s="585"/>
      <c r="AM77" s="585"/>
      <c r="AN77" s="585"/>
      <c r="AO77" s="585"/>
      <c r="AP77" s="585"/>
      <c r="AQ77" s="585"/>
      <c r="AR77" s="585"/>
      <c r="AS77" s="585"/>
      <c r="AT77" s="585"/>
      <c r="AU77" s="585"/>
      <c r="AV77" s="585"/>
      <c r="AW77" s="585"/>
      <c r="AX77" s="585"/>
      <c r="AY77" s="585"/>
      <c r="AZ77" s="585"/>
      <c r="BA77" s="585"/>
      <c r="BB77" s="585"/>
      <c r="BC77" s="585"/>
      <c r="BD77" s="585"/>
      <c r="BE77" s="585"/>
      <c r="BF77" s="585"/>
      <c r="BG77" s="585"/>
      <c r="BH77" s="585"/>
      <c r="BI77" s="585"/>
      <c r="BJ77" s="585"/>
      <c r="BK77" s="585"/>
      <c r="BL77" s="585"/>
      <c r="BM77" s="585"/>
      <c r="BN77" s="585"/>
      <c r="BO77" s="585"/>
      <c r="BP77" s="585"/>
      <c r="BQ77" s="585"/>
      <c r="BR77" s="585"/>
      <c r="BS77" s="585"/>
      <c r="BT77" s="585"/>
      <c r="BU77" s="585"/>
      <c r="BV77" s="585"/>
    </row>
    <row r="78" spans="1:74" x14ac:dyDescent="0.2">
      <c r="A78" s="583"/>
      <c r="B78" s="582"/>
      <c r="C78" s="585"/>
      <c r="D78" s="585"/>
      <c r="E78" s="585"/>
      <c r="F78" s="585"/>
      <c r="G78" s="585"/>
      <c r="H78" s="585"/>
      <c r="I78" s="585"/>
      <c r="J78" s="585"/>
      <c r="K78" s="585"/>
      <c r="L78" s="585"/>
      <c r="M78" s="585"/>
      <c r="N78" s="585"/>
      <c r="O78" s="585"/>
      <c r="P78" s="585"/>
      <c r="Q78" s="585"/>
      <c r="R78" s="585"/>
      <c r="S78" s="585"/>
      <c r="T78" s="585"/>
      <c r="U78" s="585"/>
      <c r="V78" s="585"/>
      <c r="W78" s="585"/>
      <c r="X78" s="585"/>
      <c r="Y78" s="585"/>
      <c r="Z78" s="585"/>
      <c r="AA78" s="585"/>
      <c r="AB78" s="585"/>
      <c r="AC78" s="585"/>
      <c r="AD78" s="585"/>
      <c r="AE78" s="585"/>
      <c r="AF78" s="585"/>
      <c r="AG78" s="585"/>
      <c r="AH78" s="585"/>
      <c r="AI78" s="585"/>
      <c r="AJ78" s="585"/>
      <c r="AK78" s="585"/>
      <c r="AL78" s="585"/>
      <c r="AM78" s="585"/>
      <c r="AN78" s="585"/>
      <c r="AO78" s="585"/>
      <c r="AP78" s="585"/>
      <c r="AQ78" s="585"/>
      <c r="AR78" s="585"/>
      <c r="AS78" s="585"/>
      <c r="AT78" s="585"/>
      <c r="AU78" s="585"/>
      <c r="AV78" s="585"/>
      <c r="AW78" s="585"/>
      <c r="AX78" s="585"/>
      <c r="AY78" s="585"/>
      <c r="AZ78" s="585"/>
      <c r="BA78" s="585"/>
      <c r="BB78" s="585"/>
      <c r="BC78" s="585"/>
      <c r="BD78" s="585"/>
      <c r="BE78" s="585"/>
      <c r="BF78" s="585"/>
      <c r="BG78" s="585"/>
      <c r="BH78" s="585"/>
      <c r="BI78" s="585"/>
      <c r="BJ78" s="585"/>
      <c r="BK78" s="585"/>
      <c r="BL78" s="585"/>
      <c r="BM78" s="585"/>
      <c r="BN78" s="585"/>
      <c r="BO78" s="585"/>
      <c r="BP78" s="585"/>
      <c r="BQ78" s="585"/>
      <c r="BR78" s="585"/>
      <c r="BS78" s="585"/>
      <c r="BT78" s="585"/>
      <c r="BU78" s="585"/>
      <c r="BV78" s="585"/>
    </row>
    <row r="79" spans="1:74" x14ac:dyDescent="0.2">
      <c r="A79" s="583"/>
      <c r="B79" s="582"/>
      <c r="C79" s="585"/>
      <c r="D79" s="585"/>
      <c r="E79" s="585"/>
      <c r="F79" s="585"/>
      <c r="G79" s="585"/>
      <c r="H79" s="585"/>
      <c r="I79" s="585"/>
      <c r="J79" s="585"/>
      <c r="K79" s="585"/>
      <c r="L79" s="585"/>
      <c r="M79" s="585"/>
      <c r="N79" s="585"/>
      <c r="O79" s="585"/>
      <c r="P79" s="585"/>
      <c r="Q79" s="585"/>
      <c r="R79" s="585"/>
      <c r="S79" s="585"/>
      <c r="T79" s="585"/>
      <c r="U79" s="585"/>
      <c r="V79" s="585"/>
      <c r="W79" s="585"/>
      <c r="X79" s="585"/>
      <c r="Y79" s="585"/>
      <c r="Z79" s="585"/>
      <c r="AA79" s="585"/>
      <c r="AB79" s="585"/>
      <c r="AC79" s="585"/>
      <c r="AD79" s="585"/>
      <c r="AE79" s="585"/>
      <c r="AF79" s="585"/>
      <c r="AG79" s="585"/>
      <c r="AH79" s="585"/>
      <c r="AI79" s="585"/>
      <c r="AJ79" s="585"/>
      <c r="AK79" s="585"/>
      <c r="AL79" s="585"/>
      <c r="AM79" s="585"/>
      <c r="AN79" s="585"/>
      <c r="AO79" s="585"/>
      <c r="AP79" s="585"/>
      <c r="AQ79" s="585"/>
      <c r="AR79" s="585"/>
      <c r="AS79" s="585"/>
      <c r="AT79" s="585"/>
      <c r="AU79" s="585"/>
      <c r="AV79" s="585"/>
      <c r="AW79" s="585"/>
      <c r="AX79" s="585"/>
      <c r="AY79" s="585"/>
      <c r="AZ79" s="585"/>
      <c r="BA79" s="585"/>
      <c r="BB79" s="585"/>
      <c r="BC79" s="585"/>
      <c r="BD79" s="585"/>
      <c r="BE79" s="585"/>
      <c r="BF79" s="585"/>
      <c r="BG79" s="585"/>
      <c r="BH79" s="585"/>
      <c r="BI79" s="585"/>
      <c r="BJ79" s="585"/>
      <c r="BK79" s="585"/>
      <c r="BL79" s="585"/>
      <c r="BM79" s="585"/>
      <c r="BN79" s="585"/>
      <c r="BO79" s="585"/>
      <c r="BP79" s="585"/>
      <c r="BQ79" s="585"/>
      <c r="BR79" s="585"/>
      <c r="BS79" s="585"/>
      <c r="BT79" s="585"/>
      <c r="BU79" s="585"/>
      <c r="BV79" s="585"/>
    </row>
    <row r="80" spans="1:74" x14ac:dyDescent="0.2">
      <c r="B80" s="584"/>
      <c r="C80" s="585"/>
      <c r="D80" s="585"/>
      <c r="E80" s="585"/>
      <c r="F80" s="585"/>
      <c r="G80" s="585"/>
      <c r="H80" s="585"/>
      <c r="I80" s="585"/>
      <c r="J80" s="585"/>
      <c r="K80" s="585"/>
      <c r="L80" s="585"/>
      <c r="M80" s="585"/>
      <c r="N80" s="585"/>
      <c r="O80" s="585"/>
      <c r="P80" s="585"/>
      <c r="Q80" s="585"/>
      <c r="R80" s="585"/>
      <c r="S80" s="585"/>
      <c r="T80" s="585"/>
      <c r="U80" s="585"/>
      <c r="V80" s="585"/>
      <c r="W80" s="585"/>
      <c r="X80" s="585"/>
      <c r="Y80" s="585"/>
      <c r="Z80" s="585"/>
      <c r="AA80" s="585"/>
      <c r="AB80" s="585"/>
      <c r="AC80" s="585"/>
      <c r="AD80" s="585"/>
      <c r="AE80" s="585"/>
      <c r="AF80" s="585"/>
      <c r="AG80" s="585"/>
      <c r="AH80" s="585"/>
      <c r="AI80" s="585"/>
      <c r="AJ80" s="585"/>
      <c r="AK80" s="585"/>
      <c r="AL80" s="585"/>
      <c r="AM80" s="585"/>
      <c r="AN80" s="585"/>
      <c r="AO80" s="585"/>
      <c r="AP80" s="585"/>
      <c r="AQ80" s="585"/>
      <c r="AR80" s="585"/>
      <c r="AS80" s="585"/>
      <c r="AT80" s="585"/>
      <c r="AU80" s="585"/>
      <c r="AV80" s="585"/>
      <c r="AW80" s="585"/>
      <c r="AX80" s="585"/>
      <c r="AY80" s="585"/>
      <c r="AZ80" s="585"/>
      <c r="BA80" s="585"/>
      <c r="BB80" s="585"/>
      <c r="BC80" s="585"/>
      <c r="BD80" s="585"/>
      <c r="BE80" s="585"/>
      <c r="BF80" s="585"/>
      <c r="BG80" s="585"/>
      <c r="BH80" s="585"/>
      <c r="BI80" s="585"/>
      <c r="BJ80" s="585"/>
      <c r="BK80" s="585"/>
      <c r="BL80" s="585"/>
      <c r="BM80" s="585"/>
      <c r="BN80" s="585"/>
      <c r="BO80" s="585"/>
      <c r="BP80" s="585"/>
      <c r="BQ80" s="585"/>
      <c r="BR80" s="585"/>
      <c r="BS80" s="585"/>
      <c r="BT80" s="585"/>
      <c r="BU80" s="585"/>
      <c r="BV80" s="585"/>
    </row>
    <row r="81" spans="1:74" x14ac:dyDescent="0.2">
      <c r="B81" s="582"/>
      <c r="C81" s="585"/>
      <c r="D81" s="585"/>
      <c r="E81" s="585"/>
      <c r="F81" s="585"/>
      <c r="G81" s="585"/>
      <c r="H81" s="585"/>
      <c r="I81" s="585"/>
      <c r="J81" s="585"/>
      <c r="K81" s="585"/>
      <c r="L81" s="585"/>
      <c r="M81" s="585"/>
      <c r="N81" s="585"/>
      <c r="O81" s="585"/>
      <c r="P81" s="585"/>
      <c r="Q81" s="585"/>
      <c r="R81" s="585"/>
      <c r="S81" s="585"/>
      <c r="T81" s="585"/>
      <c r="U81" s="585"/>
      <c r="V81" s="585"/>
      <c r="W81" s="585"/>
      <c r="X81" s="585"/>
      <c r="Y81" s="585"/>
      <c r="Z81" s="585"/>
      <c r="AA81" s="585"/>
      <c r="AB81" s="585"/>
      <c r="AC81" s="585"/>
      <c r="AD81" s="585"/>
      <c r="AE81" s="585"/>
      <c r="AF81" s="585"/>
      <c r="AG81" s="585"/>
      <c r="AH81" s="585"/>
      <c r="AI81" s="585"/>
      <c r="AJ81" s="585"/>
      <c r="AK81" s="585"/>
      <c r="AL81" s="585"/>
      <c r="AM81" s="585"/>
      <c r="AN81" s="585"/>
      <c r="AO81" s="585"/>
      <c r="AP81" s="585"/>
      <c r="AQ81" s="585"/>
      <c r="AR81" s="585"/>
      <c r="AS81" s="585"/>
      <c r="AT81" s="585"/>
      <c r="AU81" s="585"/>
      <c r="AV81" s="585"/>
      <c r="AW81" s="585"/>
      <c r="AX81" s="585"/>
      <c r="AY81" s="585"/>
      <c r="AZ81" s="585"/>
      <c r="BA81" s="585"/>
      <c r="BB81" s="585"/>
      <c r="BC81" s="585"/>
      <c r="BD81" s="585"/>
      <c r="BE81" s="585"/>
      <c r="BF81" s="585"/>
      <c r="BG81" s="585"/>
      <c r="BH81" s="585"/>
      <c r="BI81" s="585"/>
      <c r="BJ81" s="585"/>
      <c r="BK81" s="585"/>
      <c r="BL81" s="585"/>
      <c r="BM81" s="585"/>
      <c r="BN81" s="585"/>
      <c r="BO81" s="585"/>
      <c r="BP81" s="585"/>
      <c r="BQ81" s="585"/>
      <c r="BR81" s="585"/>
      <c r="BS81" s="585"/>
      <c r="BT81" s="585"/>
      <c r="BU81" s="585"/>
      <c r="BV81" s="585"/>
    </row>
    <row r="82" spans="1:74" x14ac:dyDescent="0.2">
      <c r="A82" s="583"/>
      <c r="B82" s="582"/>
      <c r="C82" s="585"/>
      <c r="D82" s="585"/>
      <c r="E82" s="585"/>
      <c r="F82" s="585"/>
      <c r="G82" s="585"/>
      <c r="H82" s="585"/>
      <c r="I82" s="585"/>
      <c r="J82" s="585"/>
      <c r="K82" s="585"/>
      <c r="L82" s="585"/>
      <c r="M82" s="585"/>
      <c r="N82" s="585"/>
      <c r="O82" s="585"/>
      <c r="P82" s="585"/>
      <c r="Q82" s="585"/>
      <c r="R82" s="585"/>
      <c r="S82" s="585"/>
      <c r="T82" s="585"/>
      <c r="U82" s="585"/>
      <c r="V82" s="585"/>
      <c r="W82" s="585"/>
      <c r="X82" s="585"/>
      <c r="Y82" s="585"/>
      <c r="Z82" s="585"/>
      <c r="AA82" s="585"/>
      <c r="AB82" s="585"/>
      <c r="AC82" s="585"/>
      <c r="AD82" s="585"/>
      <c r="AE82" s="585"/>
      <c r="AF82" s="585"/>
      <c r="AG82" s="585"/>
      <c r="AH82" s="585"/>
      <c r="AI82" s="585"/>
      <c r="AJ82" s="585"/>
      <c r="AK82" s="585"/>
      <c r="AL82" s="585"/>
      <c r="AM82" s="585"/>
      <c r="AN82" s="585"/>
      <c r="AO82" s="585"/>
      <c r="AP82" s="585"/>
      <c r="AQ82" s="585"/>
      <c r="AR82" s="585"/>
      <c r="AS82" s="585"/>
      <c r="AT82" s="585"/>
      <c r="AU82" s="585"/>
      <c r="AV82" s="585"/>
      <c r="AW82" s="585"/>
      <c r="AX82" s="585"/>
      <c r="AY82" s="585"/>
      <c r="AZ82" s="585"/>
      <c r="BA82" s="585"/>
      <c r="BB82" s="585"/>
      <c r="BC82" s="585"/>
      <c r="BD82" s="585"/>
      <c r="BE82" s="585"/>
      <c r="BF82" s="585"/>
      <c r="BG82" s="585"/>
      <c r="BH82" s="585"/>
      <c r="BI82" s="585"/>
      <c r="BJ82" s="585"/>
      <c r="BK82" s="585"/>
      <c r="BL82" s="585"/>
      <c r="BM82" s="585"/>
      <c r="BN82" s="585"/>
      <c r="BO82" s="585"/>
      <c r="BP82" s="585"/>
      <c r="BQ82" s="585"/>
      <c r="BR82" s="585"/>
      <c r="BS82" s="585"/>
      <c r="BT82" s="585"/>
      <c r="BU82" s="585"/>
      <c r="BV82" s="585"/>
    </row>
    <row r="84" spans="1:74" x14ac:dyDescent="0.2">
      <c r="B84" s="584"/>
      <c r="C84" s="585"/>
      <c r="D84" s="585"/>
      <c r="E84" s="585"/>
      <c r="F84" s="585"/>
      <c r="G84" s="585"/>
      <c r="H84" s="585"/>
      <c r="I84" s="585"/>
      <c r="J84" s="585"/>
      <c r="K84" s="585"/>
      <c r="L84" s="585"/>
      <c r="M84" s="585"/>
      <c r="N84" s="585"/>
      <c r="O84" s="585"/>
      <c r="P84" s="585"/>
      <c r="Q84" s="585"/>
      <c r="R84" s="585"/>
      <c r="S84" s="585"/>
      <c r="T84" s="585"/>
      <c r="U84" s="585"/>
      <c r="V84" s="585"/>
      <c r="W84" s="585"/>
      <c r="X84" s="585"/>
      <c r="Y84" s="585"/>
      <c r="Z84" s="585"/>
      <c r="AA84" s="585"/>
      <c r="AB84" s="585"/>
      <c r="AC84" s="585"/>
      <c r="AD84" s="585"/>
      <c r="AE84" s="585"/>
      <c r="AF84" s="585"/>
      <c r="AG84" s="585"/>
      <c r="AH84" s="585"/>
      <c r="AI84" s="585"/>
      <c r="AJ84" s="585"/>
      <c r="AK84" s="585"/>
      <c r="AL84" s="585"/>
      <c r="AM84" s="585"/>
      <c r="AN84" s="585"/>
      <c r="AO84" s="585"/>
      <c r="AP84" s="585"/>
      <c r="AQ84" s="585"/>
      <c r="AR84" s="585"/>
      <c r="AS84" s="585"/>
      <c r="AT84" s="585"/>
      <c r="AU84" s="585"/>
      <c r="AV84" s="585"/>
      <c r="AW84" s="585"/>
      <c r="AX84" s="585"/>
      <c r="AY84" s="585"/>
      <c r="AZ84" s="585"/>
      <c r="BA84" s="585"/>
      <c r="BB84" s="585"/>
      <c r="BC84" s="585"/>
      <c r="BD84" s="585"/>
      <c r="BE84" s="585"/>
      <c r="BF84" s="585"/>
      <c r="BG84" s="585"/>
      <c r="BH84" s="585"/>
      <c r="BI84" s="585"/>
      <c r="BJ84" s="585"/>
      <c r="BK84" s="585"/>
      <c r="BL84" s="585"/>
      <c r="BM84" s="585"/>
      <c r="BN84" s="585"/>
      <c r="BO84" s="585"/>
      <c r="BP84" s="585"/>
      <c r="BQ84" s="585"/>
      <c r="BR84" s="585"/>
      <c r="BS84" s="585"/>
      <c r="BT84" s="585"/>
      <c r="BU84" s="585"/>
      <c r="BV84" s="585"/>
    </row>
    <row r="85" spans="1:74" x14ac:dyDescent="0.2">
      <c r="B85" s="582"/>
      <c r="C85" s="585"/>
      <c r="D85" s="585"/>
      <c r="E85" s="585"/>
      <c r="F85" s="585"/>
      <c r="G85" s="585"/>
      <c r="H85" s="585"/>
      <c r="I85" s="585"/>
      <c r="J85" s="585"/>
      <c r="K85" s="585"/>
      <c r="L85" s="585"/>
      <c r="M85" s="585"/>
      <c r="N85" s="585"/>
      <c r="O85" s="585"/>
      <c r="P85" s="585"/>
      <c r="Q85" s="585"/>
      <c r="R85" s="585"/>
      <c r="S85" s="585"/>
      <c r="T85" s="585"/>
      <c r="U85" s="585"/>
      <c r="V85" s="585"/>
      <c r="W85" s="585"/>
      <c r="X85" s="585"/>
      <c r="Y85" s="585"/>
      <c r="Z85" s="585"/>
      <c r="AA85" s="585"/>
      <c r="AB85" s="585"/>
      <c r="AC85" s="585"/>
      <c r="AD85" s="585"/>
      <c r="AE85" s="585"/>
      <c r="AF85" s="585"/>
      <c r="AG85" s="585"/>
      <c r="AH85" s="585"/>
      <c r="AI85" s="585"/>
      <c r="AJ85" s="585"/>
      <c r="AK85" s="585"/>
      <c r="AL85" s="585"/>
      <c r="AM85" s="585"/>
      <c r="AN85" s="585"/>
      <c r="AO85" s="585"/>
      <c r="AP85" s="585"/>
      <c r="AQ85" s="585"/>
      <c r="AR85" s="585"/>
      <c r="AS85" s="585"/>
      <c r="AT85" s="585"/>
      <c r="AU85" s="585"/>
      <c r="AV85" s="585"/>
      <c r="AW85" s="585"/>
      <c r="AX85" s="585"/>
      <c r="AY85" s="585"/>
      <c r="AZ85" s="585"/>
      <c r="BA85" s="585"/>
      <c r="BB85" s="585"/>
      <c r="BC85" s="585"/>
      <c r="BD85" s="585"/>
      <c r="BE85" s="585"/>
      <c r="BF85" s="585"/>
      <c r="BG85" s="585"/>
      <c r="BH85" s="585"/>
      <c r="BI85" s="585"/>
      <c r="BJ85" s="585"/>
      <c r="BK85" s="585"/>
      <c r="BL85" s="585"/>
      <c r="BM85" s="585"/>
      <c r="BN85" s="585"/>
      <c r="BO85" s="585"/>
      <c r="BP85" s="585"/>
      <c r="BQ85" s="585"/>
      <c r="BR85" s="585"/>
      <c r="BS85" s="585"/>
      <c r="BT85" s="585"/>
      <c r="BU85" s="585"/>
      <c r="BV85" s="585"/>
    </row>
    <row r="86" spans="1:74" x14ac:dyDescent="0.2">
      <c r="A86" s="583"/>
      <c r="B86" s="582"/>
      <c r="C86" s="585"/>
      <c r="D86" s="585"/>
      <c r="E86" s="585"/>
      <c r="F86" s="585"/>
      <c r="G86" s="585"/>
      <c r="H86" s="585"/>
      <c r="I86" s="585"/>
      <c r="J86" s="585"/>
      <c r="K86" s="585"/>
      <c r="L86" s="585"/>
      <c r="M86" s="585"/>
      <c r="N86" s="585"/>
      <c r="O86" s="585"/>
      <c r="P86" s="585"/>
      <c r="Q86" s="585"/>
      <c r="R86" s="585"/>
      <c r="S86" s="585"/>
      <c r="T86" s="585"/>
      <c r="U86" s="585"/>
      <c r="V86" s="585"/>
      <c r="W86" s="585"/>
      <c r="X86" s="585"/>
      <c r="Y86" s="585"/>
      <c r="Z86" s="585"/>
      <c r="AA86" s="585"/>
      <c r="AB86" s="585"/>
      <c r="AC86" s="585"/>
      <c r="AD86" s="585"/>
      <c r="AE86" s="585"/>
      <c r="AF86" s="585"/>
      <c r="AG86" s="585"/>
      <c r="AH86" s="585"/>
      <c r="AI86" s="585"/>
      <c r="AJ86" s="585"/>
      <c r="AK86" s="585"/>
      <c r="AL86" s="585"/>
      <c r="AM86" s="585"/>
      <c r="AN86" s="585"/>
      <c r="AO86" s="585"/>
      <c r="AP86" s="585"/>
      <c r="AQ86" s="585"/>
      <c r="AR86" s="585"/>
      <c r="AS86" s="585"/>
      <c r="AT86" s="585"/>
      <c r="AU86" s="585"/>
      <c r="AV86" s="585"/>
      <c r="AW86" s="585"/>
      <c r="AX86" s="585"/>
      <c r="AY86" s="585"/>
      <c r="AZ86" s="585"/>
      <c r="BA86" s="585"/>
      <c r="BB86" s="585"/>
      <c r="BC86" s="585"/>
      <c r="BD86" s="585"/>
      <c r="BE86" s="585"/>
      <c r="BF86" s="585"/>
      <c r="BG86" s="585"/>
      <c r="BH86" s="585"/>
      <c r="BI86" s="585"/>
      <c r="BJ86" s="585"/>
      <c r="BK86" s="585"/>
      <c r="BL86" s="585"/>
      <c r="BM86" s="585"/>
      <c r="BN86" s="585"/>
      <c r="BO86" s="585"/>
      <c r="BP86" s="585"/>
      <c r="BQ86" s="585"/>
      <c r="BR86" s="585"/>
      <c r="BS86" s="585"/>
      <c r="BT86" s="585"/>
      <c r="BU86" s="585"/>
      <c r="BV86" s="585"/>
    </row>
    <row r="88" spans="1:74" x14ac:dyDescent="0.2">
      <c r="B88" s="584"/>
      <c r="C88" s="586"/>
      <c r="D88" s="586"/>
      <c r="E88" s="586"/>
      <c r="F88" s="586"/>
      <c r="G88" s="586"/>
      <c r="H88" s="586"/>
      <c r="I88" s="586"/>
      <c r="J88" s="586"/>
      <c r="K88" s="586"/>
      <c r="L88" s="586"/>
      <c r="M88" s="586"/>
      <c r="N88" s="586"/>
      <c r="O88" s="586"/>
      <c r="P88" s="586"/>
      <c r="Q88" s="586"/>
      <c r="R88" s="586"/>
      <c r="S88" s="586"/>
      <c r="T88" s="586"/>
      <c r="U88" s="586"/>
      <c r="V88" s="586"/>
      <c r="W88" s="586"/>
      <c r="X88" s="586"/>
      <c r="Y88" s="586"/>
      <c r="Z88" s="586"/>
      <c r="AA88" s="586"/>
      <c r="AB88" s="586"/>
      <c r="AC88" s="586"/>
      <c r="AD88" s="586"/>
      <c r="AE88" s="586"/>
      <c r="AF88" s="586"/>
      <c r="AG88" s="586"/>
      <c r="AH88" s="586"/>
      <c r="AI88" s="586"/>
      <c r="AJ88" s="586"/>
      <c r="AK88" s="586"/>
      <c r="AL88" s="586"/>
      <c r="AM88" s="586"/>
      <c r="AN88" s="586"/>
      <c r="AO88" s="586"/>
      <c r="AP88" s="586"/>
      <c r="AQ88" s="586"/>
      <c r="AR88" s="586"/>
      <c r="AS88" s="586"/>
      <c r="AT88" s="586"/>
      <c r="AU88" s="586"/>
      <c r="AV88" s="586"/>
      <c r="AW88" s="586"/>
      <c r="AX88" s="586"/>
      <c r="AY88" s="586"/>
      <c r="AZ88" s="586"/>
      <c r="BA88" s="586"/>
      <c r="BB88" s="586"/>
      <c r="BC88" s="586"/>
      <c r="BD88" s="586"/>
      <c r="BE88" s="586"/>
      <c r="BF88" s="586"/>
      <c r="BG88" s="586"/>
      <c r="BH88" s="586"/>
      <c r="BI88" s="586"/>
      <c r="BJ88" s="586"/>
      <c r="BK88" s="586"/>
      <c r="BL88" s="586"/>
      <c r="BM88" s="586"/>
      <c r="BN88" s="586"/>
      <c r="BO88" s="586"/>
      <c r="BP88" s="586"/>
      <c r="BQ88" s="586"/>
      <c r="BR88" s="586"/>
      <c r="BS88" s="586"/>
      <c r="BT88" s="586"/>
      <c r="BU88" s="586"/>
      <c r="BV88" s="586"/>
    </row>
    <row r="89" spans="1:74" x14ac:dyDescent="0.2">
      <c r="B89" s="582"/>
      <c r="C89" s="586"/>
      <c r="D89" s="586"/>
      <c r="E89" s="586"/>
      <c r="F89" s="586"/>
      <c r="G89" s="586"/>
      <c r="H89" s="586"/>
      <c r="I89" s="586"/>
      <c r="J89" s="586"/>
      <c r="K89" s="586"/>
      <c r="L89" s="586"/>
      <c r="M89" s="586"/>
      <c r="N89" s="586"/>
      <c r="O89" s="586"/>
      <c r="P89" s="586"/>
      <c r="Q89" s="586"/>
      <c r="R89" s="586"/>
      <c r="S89" s="586"/>
      <c r="T89" s="586"/>
      <c r="U89" s="586"/>
      <c r="V89" s="586"/>
      <c r="W89" s="586"/>
      <c r="X89" s="586"/>
      <c r="Y89" s="586"/>
      <c r="Z89" s="586"/>
      <c r="AA89" s="586"/>
      <c r="AB89" s="586"/>
      <c r="AC89" s="586"/>
      <c r="AD89" s="586"/>
      <c r="AE89" s="586"/>
      <c r="AF89" s="586"/>
      <c r="AG89" s="586"/>
      <c r="AH89" s="586"/>
      <c r="AI89" s="586"/>
      <c r="AJ89" s="586"/>
      <c r="AK89" s="586"/>
      <c r="AL89" s="586"/>
      <c r="AM89" s="586"/>
      <c r="AN89" s="586"/>
      <c r="AO89" s="586"/>
      <c r="AP89" s="586"/>
      <c r="AQ89" s="586"/>
      <c r="AR89" s="586"/>
      <c r="AS89" s="586"/>
      <c r="AT89" s="586"/>
      <c r="AU89" s="586"/>
      <c r="AV89" s="586"/>
      <c r="AW89" s="586"/>
      <c r="AX89" s="586"/>
      <c r="AY89" s="586"/>
      <c r="AZ89" s="586"/>
      <c r="BA89" s="586"/>
      <c r="BB89" s="586"/>
      <c r="BC89" s="586"/>
      <c r="BD89" s="586"/>
      <c r="BE89" s="586"/>
      <c r="BF89" s="586"/>
      <c r="BG89" s="586"/>
      <c r="BH89" s="586"/>
      <c r="BI89" s="586"/>
      <c r="BJ89" s="586"/>
      <c r="BK89" s="586"/>
      <c r="BL89" s="586"/>
      <c r="BM89" s="586"/>
      <c r="BN89" s="586"/>
      <c r="BO89" s="586"/>
      <c r="BP89" s="586"/>
      <c r="BQ89" s="586"/>
      <c r="BR89" s="586"/>
      <c r="BS89" s="586"/>
      <c r="BT89" s="586"/>
      <c r="BU89" s="586"/>
      <c r="BV89" s="586"/>
    </row>
    <row r="90" spans="1:74" x14ac:dyDescent="0.2">
      <c r="A90" s="583"/>
      <c r="B90" s="582"/>
      <c r="C90" s="585"/>
      <c r="D90" s="585"/>
      <c r="E90" s="585"/>
      <c r="F90" s="585"/>
      <c r="G90" s="585"/>
      <c r="H90" s="585"/>
      <c r="I90" s="585"/>
      <c r="J90" s="585"/>
      <c r="K90" s="585"/>
      <c r="L90" s="585"/>
      <c r="M90" s="585"/>
      <c r="N90" s="585"/>
      <c r="O90" s="585"/>
      <c r="P90" s="585"/>
      <c r="Q90" s="585"/>
      <c r="R90" s="585"/>
      <c r="S90" s="585"/>
      <c r="T90" s="585"/>
      <c r="U90" s="585"/>
      <c r="V90" s="585"/>
      <c r="W90" s="585"/>
      <c r="X90" s="585"/>
      <c r="Y90" s="585"/>
      <c r="Z90" s="585"/>
      <c r="AA90" s="585"/>
      <c r="AB90" s="585"/>
      <c r="AC90" s="585"/>
      <c r="AD90" s="585"/>
      <c r="AE90" s="585"/>
      <c r="AF90" s="585"/>
      <c r="AG90" s="585"/>
      <c r="AH90" s="585"/>
      <c r="AI90" s="585"/>
      <c r="AJ90" s="585"/>
      <c r="AK90" s="585"/>
      <c r="AL90" s="585"/>
      <c r="AM90" s="585"/>
      <c r="AN90" s="585"/>
      <c r="AO90" s="585"/>
      <c r="AP90" s="585"/>
      <c r="AQ90" s="585"/>
      <c r="AR90" s="585"/>
      <c r="AS90" s="585"/>
      <c r="AT90" s="585"/>
      <c r="AU90" s="585"/>
      <c r="AV90" s="585"/>
      <c r="AW90" s="585"/>
      <c r="AX90" s="585"/>
      <c r="AY90" s="585"/>
      <c r="AZ90" s="585"/>
      <c r="BA90" s="585"/>
      <c r="BB90" s="585"/>
      <c r="BC90" s="585"/>
      <c r="BD90" s="585"/>
      <c r="BE90" s="585"/>
      <c r="BF90" s="585"/>
      <c r="BG90" s="585"/>
      <c r="BH90" s="585"/>
      <c r="BI90" s="585"/>
      <c r="BJ90" s="585"/>
      <c r="BK90" s="585"/>
      <c r="BL90" s="585"/>
      <c r="BM90" s="585"/>
      <c r="BN90" s="585"/>
      <c r="BO90" s="585"/>
      <c r="BP90" s="585"/>
      <c r="BQ90" s="585"/>
      <c r="BR90" s="585"/>
      <c r="BS90" s="585"/>
      <c r="BT90" s="585"/>
      <c r="BU90" s="585"/>
      <c r="BV90" s="585"/>
    </row>
    <row r="92" spans="1:74" x14ac:dyDescent="0.2">
      <c r="C92" s="587"/>
      <c r="D92" s="587"/>
      <c r="E92" s="587"/>
      <c r="F92" s="587"/>
      <c r="G92" s="587"/>
      <c r="H92" s="587"/>
      <c r="I92" s="587"/>
      <c r="J92" s="587"/>
      <c r="K92" s="587"/>
      <c r="L92" s="587"/>
      <c r="M92" s="587"/>
      <c r="N92" s="587"/>
      <c r="O92" s="587"/>
      <c r="P92" s="587"/>
      <c r="Q92" s="587"/>
      <c r="R92" s="587"/>
      <c r="S92" s="587"/>
      <c r="T92" s="587"/>
      <c r="U92" s="587"/>
      <c r="V92" s="587"/>
      <c r="W92" s="587"/>
      <c r="X92" s="587"/>
      <c r="Y92" s="587"/>
      <c r="Z92" s="587"/>
      <c r="AA92" s="587"/>
      <c r="AB92" s="587"/>
      <c r="AC92" s="587"/>
      <c r="AD92" s="587"/>
      <c r="AE92" s="587"/>
      <c r="AF92" s="587"/>
      <c r="AG92" s="587"/>
      <c r="AH92" s="587"/>
      <c r="AI92" s="587"/>
      <c r="AJ92" s="587"/>
      <c r="AK92" s="587"/>
      <c r="AL92" s="587"/>
      <c r="AM92" s="587"/>
      <c r="AN92" s="587"/>
      <c r="AO92" s="587"/>
      <c r="AP92" s="587"/>
      <c r="AQ92" s="587"/>
      <c r="AR92" s="587"/>
      <c r="AS92" s="587"/>
      <c r="AT92" s="587"/>
      <c r="AU92" s="587"/>
      <c r="AV92" s="587"/>
      <c r="AW92" s="587"/>
      <c r="AX92" s="587"/>
      <c r="AY92" s="587"/>
      <c r="AZ92" s="587"/>
      <c r="BA92" s="587"/>
      <c r="BB92" s="587"/>
      <c r="BC92" s="587"/>
      <c r="BD92" s="587"/>
      <c r="BE92" s="587"/>
      <c r="BF92" s="587"/>
      <c r="BG92" s="587"/>
      <c r="BH92" s="587"/>
      <c r="BI92" s="587"/>
      <c r="BJ92" s="587"/>
      <c r="BK92" s="587"/>
      <c r="BL92" s="587"/>
      <c r="BM92" s="587"/>
      <c r="BN92" s="587"/>
      <c r="BO92" s="587"/>
      <c r="BP92" s="587"/>
      <c r="BQ92" s="587"/>
      <c r="BR92" s="587"/>
      <c r="BS92" s="587"/>
      <c r="BT92" s="587"/>
      <c r="BU92" s="587"/>
      <c r="BV92" s="587"/>
    </row>
    <row r="93" spans="1:74" x14ac:dyDescent="0.2">
      <c r="C93" s="588"/>
      <c r="D93" s="588"/>
      <c r="E93" s="588"/>
      <c r="F93" s="588"/>
      <c r="G93" s="588"/>
      <c r="H93" s="588"/>
      <c r="I93" s="588"/>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row>
    <row r="94" spans="1:74" x14ac:dyDescent="0.2">
      <c r="B94" s="582"/>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AJ5" activePane="bottomRight" state="frozen"/>
      <selection pane="topRight" activeCell="C1" sqref="C1"/>
      <selection pane="bottomLeft" activeCell="A5" sqref="A5"/>
      <selection pane="bottomRight" activeCell="AW33" sqref="AW33"/>
    </sheetView>
  </sheetViews>
  <sheetFormatPr defaultColWidth="11" defaultRowHeight="11.25" x14ac:dyDescent="0.2"/>
  <cols>
    <col min="1" max="1" width="13.5703125" style="556" customWidth="1"/>
    <col min="2" max="2" width="24.42578125" style="556" customWidth="1"/>
    <col min="3" max="74" width="6.85546875" style="556" customWidth="1"/>
    <col min="75" max="249" width="11" style="556"/>
    <col min="250" max="250" width="1.85546875" style="556" customWidth="1"/>
    <col min="251" max="16384" width="11" style="556"/>
  </cols>
  <sheetData>
    <row r="1" spans="1:74" ht="12.75" customHeight="1" x14ac:dyDescent="0.2">
      <c r="A1" s="659" t="s">
        <v>1089</v>
      </c>
      <c r="B1" s="554" t="s">
        <v>522</v>
      </c>
      <c r="C1" s="554"/>
      <c r="D1" s="554"/>
      <c r="E1" s="554"/>
      <c r="F1" s="554"/>
      <c r="G1" s="554"/>
      <c r="H1" s="554"/>
      <c r="I1" s="554"/>
      <c r="J1" s="554"/>
      <c r="K1" s="554"/>
      <c r="L1" s="554"/>
      <c r="M1" s="554"/>
      <c r="N1" s="554"/>
      <c r="O1" s="554"/>
      <c r="P1" s="554"/>
      <c r="Q1" s="554"/>
      <c r="R1" s="554"/>
      <c r="S1" s="554"/>
      <c r="T1" s="554"/>
      <c r="U1" s="554"/>
      <c r="V1" s="554"/>
      <c r="W1" s="554"/>
      <c r="X1" s="554"/>
      <c r="Y1" s="554"/>
      <c r="Z1" s="554"/>
      <c r="AA1" s="554"/>
      <c r="AB1" s="554"/>
      <c r="AC1" s="554"/>
      <c r="AD1" s="554"/>
      <c r="AE1" s="554"/>
      <c r="AF1" s="554"/>
      <c r="AG1" s="554"/>
      <c r="AH1" s="554"/>
      <c r="AI1" s="554"/>
      <c r="AJ1" s="554"/>
      <c r="AK1" s="554"/>
      <c r="AL1" s="554"/>
      <c r="AM1" s="554"/>
      <c r="AN1" s="554"/>
      <c r="AO1" s="554"/>
      <c r="AP1" s="554"/>
      <c r="AQ1" s="554"/>
      <c r="AR1" s="554"/>
      <c r="AS1" s="554"/>
      <c r="AT1" s="554"/>
      <c r="AU1" s="554"/>
      <c r="AV1" s="554"/>
      <c r="AW1" s="554"/>
      <c r="AX1" s="554"/>
      <c r="AY1" s="554"/>
      <c r="AZ1" s="554"/>
      <c r="BA1" s="554"/>
      <c r="BB1" s="554"/>
      <c r="BC1" s="554"/>
      <c r="BD1" s="554"/>
      <c r="BE1" s="554"/>
      <c r="BF1" s="554"/>
      <c r="BG1" s="554"/>
      <c r="BH1" s="554"/>
      <c r="BI1" s="554"/>
      <c r="BJ1" s="554"/>
      <c r="BK1" s="554"/>
      <c r="BL1" s="554"/>
      <c r="BM1" s="554"/>
      <c r="BN1" s="554"/>
      <c r="BO1" s="554"/>
      <c r="BP1" s="554"/>
      <c r="BQ1" s="554"/>
      <c r="BR1" s="554"/>
      <c r="BS1" s="554"/>
      <c r="BT1" s="554"/>
      <c r="BU1" s="554"/>
      <c r="BV1" s="554"/>
    </row>
    <row r="2" spans="1:74" ht="12.75" customHeight="1" x14ac:dyDescent="0.2">
      <c r="A2" s="660"/>
      <c r="B2" s="549" t="str">
        <f>"U.S. Energy Information Administration   |   Short-Term Energy Outlook  - "&amp;Dates!D1</f>
        <v>U.S. Energy Information Administration   |   Short-Term Energy Outlook  - April 2014</v>
      </c>
      <c r="C2" s="557"/>
      <c r="D2" s="557"/>
      <c r="E2" s="557"/>
      <c r="F2" s="557"/>
      <c r="G2" s="557"/>
      <c r="H2" s="557"/>
      <c r="I2" s="557"/>
      <c r="J2" s="557"/>
      <c r="K2" s="557"/>
      <c r="L2" s="557"/>
      <c r="M2" s="557"/>
      <c r="N2" s="557"/>
      <c r="O2" s="557"/>
      <c r="P2" s="557"/>
      <c r="Q2" s="557"/>
      <c r="R2" s="557"/>
      <c r="S2" s="557"/>
      <c r="T2" s="557"/>
      <c r="U2" s="557"/>
      <c r="V2" s="557"/>
      <c r="W2" s="557"/>
      <c r="X2" s="557"/>
      <c r="Y2" s="557"/>
      <c r="Z2" s="557"/>
      <c r="AA2" s="557"/>
      <c r="AB2" s="557"/>
      <c r="AC2" s="557"/>
      <c r="AD2" s="557"/>
      <c r="AE2" s="557"/>
      <c r="AF2" s="557"/>
      <c r="AG2" s="557"/>
      <c r="AH2" s="557"/>
      <c r="AI2" s="557"/>
      <c r="AJ2" s="557"/>
      <c r="AK2" s="557"/>
      <c r="AL2" s="557"/>
      <c r="AM2" s="557"/>
      <c r="AN2" s="557"/>
      <c r="AO2" s="557"/>
      <c r="AP2" s="557"/>
      <c r="AQ2" s="557"/>
      <c r="AR2" s="557"/>
      <c r="AS2" s="557"/>
      <c r="AT2" s="557"/>
      <c r="AU2" s="557"/>
      <c r="AV2" s="557"/>
      <c r="AW2" s="557"/>
      <c r="AX2" s="557"/>
      <c r="AY2" s="557"/>
      <c r="AZ2" s="557"/>
      <c r="BA2" s="557"/>
      <c r="BB2" s="557"/>
      <c r="BC2" s="557"/>
      <c r="BD2" s="557"/>
      <c r="BE2" s="557"/>
      <c r="BF2" s="557"/>
      <c r="BG2" s="557"/>
      <c r="BH2" s="557"/>
      <c r="BI2" s="557"/>
      <c r="BJ2" s="557"/>
      <c r="BK2" s="557"/>
      <c r="BL2" s="557"/>
      <c r="BM2" s="557"/>
      <c r="BN2" s="557"/>
      <c r="BO2" s="557"/>
      <c r="BP2" s="557"/>
      <c r="BQ2" s="557"/>
      <c r="BR2" s="557"/>
      <c r="BS2" s="557"/>
      <c r="BT2" s="557"/>
      <c r="BU2" s="557"/>
      <c r="BV2" s="557"/>
    </row>
    <row r="3" spans="1:74" ht="12.75" customHeight="1" x14ac:dyDescent="0.2">
      <c r="A3" s="589"/>
      <c r="B3" s="559"/>
      <c r="C3" s="668">
        <f>Dates!D3</f>
        <v>2010</v>
      </c>
      <c r="D3" s="669"/>
      <c r="E3" s="669"/>
      <c r="F3" s="669"/>
      <c r="G3" s="669"/>
      <c r="H3" s="669"/>
      <c r="I3" s="669"/>
      <c r="J3" s="669"/>
      <c r="K3" s="669"/>
      <c r="L3" s="669"/>
      <c r="M3" s="669"/>
      <c r="N3" s="712"/>
      <c r="O3" s="668">
        <f>C3+1</f>
        <v>2011</v>
      </c>
      <c r="P3" s="669"/>
      <c r="Q3" s="669"/>
      <c r="R3" s="669"/>
      <c r="S3" s="669"/>
      <c r="T3" s="669"/>
      <c r="U3" s="669"/>
      <c r="V3" s="669"/>
      <c r="W3" s="669"/>
      <c r="X3" s="669"/>
      <c r="Y3" s="669"/>
      <c r="Z3" s="712"/>
      <c r="AA3" s="668">
        <f>O3+1</f>
        <v>2012</v>
      </c>
      <c r="AB3" s="669"/>
      <c r="AC3" s="669"/>
      <c r="AD3" s="669"/>
      <c r="AE3" s="669"/>
      <c r="AF3" s="669"/>
      <c r="AG3" s="669"/>
      <c r="AH3" s="669"/>
      <c r="AI3" s="669"/>
      <c r="AJ3" s="669"/>
      <c r="AK3" s="669"/>
      <c r="AL3" s="712"/>
      <c r="AM3" s="668">
        <f>AA3+1</f>
        <v>2013</v>
      </c>
      <c r="AN3" s="669"/>
      <c r="AO3" s="669"/>
      <c r="AP3" s="669"/>
      <c r="AQ3" s="669"/>
      <c r="AR3" s="669"/>
      <c r="AS3" s="669"/>
      <c r="AT3" s="669"/>
      <c r="AU3" s="669"/>
      <c r="AV3" s="669"/>
      <c r="AW3" s="669"/>
      <c r="AX3" s="712"/>
      <c r="AY3" s="668">
        <f>AM3+1</f>
        <v>2014</v>
      </c>
      <c r="AZ3" s="669"/>
      <c r="BA3" s="669"/>
      <c r="BB3" s="669"/>
      <c r="BC3" s="669"/>
      <c r="BD3" s="669"/>
      <c r="BE3" s="669"/>
      <c r="BF3" s="669"/>
      <c r="BG3" s="669"/>
      <c r="BH3" s="669"/>
      <c r="BI3" s="669"/>
      <c r="BJ3" s="712"/>
      <c r="BK3" s="668">
        <f>AY3+1</f>
        <v>2015</v>
      </c>
      <c r="BL3" s="669"/>
      <c r="BM3" s="669"/>
      <c r="BN3" s="669"/>
      <c r="BO3" s="669"/>
      <c r="BP3" s="669"/>
      <c r="BQ3" s="669"/>
      <c r="BR3" s="669"/>
      <c r="BS3" s="669"/>
      <c r="BT3" s="669"/>
      <c r="BU3" s="669"/>
      <c r="BV3" s="712"/>
    </row>
    <row r="4" spans="1:74" ht="12.75" customHeight="1" x14ac:dyDescent="0.2">
      <c r="A4" s="589"/>
      <c r="B4" s="560"/>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589"/>
      <c r="B5" s="129" t="s">
        <v>484</v>
      </c>
      <c r="C5" s="561"/>
      <c r="D5" s="561"/>
      <c r="E5" s="561"/>
      <c r="F5" s="561"/>
      <c r="G5" s="561"/>
      <c r="H5" s="561"/>
      <c r="I5" s="561"/>
      <c r="J5" s="561"/>
      <c r="K5" s="561"/>
      <c r="L5" s="561"/>
      <c r="M5" s="561"/>
      <c r="N5" s="561"/>
      <c r="O5" s="561"/>
      <c r="P5" s="561"/>
      <c r="Q5" s="561"/>
      <c r="R5" s="561"/>
      <c r="S5" s="561"/>
      <c r="T5" s="561"/>
      <c r="U5" s="561"/>
      <c r="V5" s="561"/>
      <c r="W5" s="561"/>
      <c r="X5" s="561"/>
      <c r="Y5" s="561"/>
      <c r="Z5" s="561"/>
      <c r="AA5" s="561"/>
      <c r="AB5" s="561"/>
      <c r="AC5" s="561"/>
      <c r="AD5" s="561"/>
      <c r="AE5" s="561"/>
      <c r="AF5" s="561"/>
      <c r="AG5" s="561"/>
      <c r="AH5" s="561"/>
      <c r="AI5" s="561"/>
      <c r="AJ5" s="561"/>
      <c r="AK5" s="561"/>
      <c r="AL5" s="561"/>
      <c r="AM5" s="561"/>
      <c r="AN5" s="561"/>
      <c r="AO5" s="561"/>
      <c r="AP5" s="561"/>
      <c r="AQ5" s="561"/>
      <c r="AR5" s="561"/>
      <c r="AS5" s="561"/>
      <c r="AT5" s="561"/>
      <c r="AU5" s="561"/>
      <c r="AV5" s="561"/>
      <c r="AW5" s="561"/>
      <c r="AX5" s="561"/>
      <c r="AY5" s="561"/>
      <c r="AZ5" s="561"/>
      <c r="BA5" s="561"/>
      <c r="BB5" s="561"/>
      <c r="BC5" s="561"/>
      <c r="BD5" s="561"/>
      <c r="BE5" s="561"/>
      <c r="BF5" s="561"/>
      <c r="BG5" s="561"/>
      <c r="BH5" s="561"/>
      <c r="BI5" s="561"/>
      <c r="BJ5" s="561"/>
      <c r="BK5" s="561"/>
      <c r="BL5" s="561"/>
      <c r="BM5" s="561"/>
      <c r="BN5" s="561"/>
      <c r="BO5" s="561"/>
      <c r="BP5" s="561"/>
      <c r="BQ5" s="561"/>
      <c r="BR5" s="561"/>
      <c r="BS5" s="561"/>
      <c r="BT5" s="561"/>
      <c r="BU5" s="561"/>
      <c r="BV5" s="561"/>
    </row>
    <row r="6" spans="1:74" ht="11.1" customHeight="1" x14ac:dyDescent="0.2">
      <c r="A6" s="589"/>
      <c r="B6" s="129" t="s">
        <v>485</v>
      </c>
      <c r="C6" s="590"/>
      <c r="D6" s="590"/>
      <c r="E6" s="590"/>
      <c r="F6" s="590"/>
      <c r="G6" s="590"/>
      <c r="H6" s="590"/>
      <c r="I6" s="590"/>
      <c r="J6" s="590"/>
      <c r="K6" s="590"/>
      <c r="L6" s="590"/>
      <c r="M6" s="590"/>
      <c r="N6" s="590"/>
      <c r="O6" s="590"/>
      <c r="P6" s="590"/>
      <c r="Q6" s="590"/>
      <c r="R6" s="590"/>
      <c r="S6" s="590"/>
      <c r="T6" s="590"/>
      <c r="U6" s="590"/>
      <c r="V6" s="590"/>
      <c r="W6" s="590"/>
      <c r="X6" s="590"/>
      <c r="Y6" s="590"/>
      <c r="Z6" s="590"/>
      <c r="AA6" s="590"/>
      <c r="AB6" s="590"/>
      <c r="AC6" s="590"/>
      <c r="AD6" s="590"/>
      <c r="AE6" s="590"/>
      <c r="AF6" s="590"/>
      <c r="AG6" s="590"/>
      <c r="AH6" s="590"/>
      <c r="AI6" s="590"/>
      <c r="AJ6" s="590"/>
      <c r="AK6" s="590"/>
      <c r="AL6" s="590"/>
      <c r="AM6" s="590"/>
      <c r="AN6" s="590"/>
      <c r="AO6" s="590"/>
      <c r="AP6" s="590"/>
      <c r="AQ6" s="590"/>
      <c r="AR6" s="590"/>
      <c r="AS6" s="590"/>
      <c r="AT6" s="590"/>
      <c r="AU6" s="590"/>
      <c r="AV6" s="590"/>
      <c r="AW6" s="590"/>
      <c r="AX6" s="590"/>
      <c r="AY6" s="590"/>
      <c r="AZ6" s="590"/>
      <c r="BA6" s="590"/>
      <c r="BB6" s="590"/>
      <c r="BC6" s="590"/>
      <c r="BD6" s="590"/>
      <c r="BE6" s="590"/>
      <c r="BF6" s="590"/>
      <c r="BG6" s="590"/>
      <c r="BH6" s="590"/>
      <c r="BI6" s="590"/>
      <c r="BJ6" s="590"/>
      <c r="BK6" s="590"/>
      <c r="BL6" s="590"/>
      <c r="BM6" s="590"/>
      <c r="BN6" s="590"/>
      <c r="BO6" s="590"/>
      <c r="BP6" s="590"/>
      <c r="BQ6" s="590"/>
      <c r="BR6" s="590"/>
      <c r="BS6" s="590"/>
      <c r="BT6" s="590"/>
      <c r="BU6" s="590"/>
      <c r="BV6" s="590"/>
    </row>
    <row r="7" spans="1:74" ht="11.1" customHeight="1" x14ac:dyDescent="0.2">
      <c r="A7" s="564" t="s">
        <v>486</v>
      </c>
      <c r="B7" s="565" t="s">
        <v>487</v>
      </c>
      <c r="C7" s="279">
        <v>2927.9576129000002</v>
      </c>
      <c r="D7" s="279">
        <v>2864.5928214</v>
      </c>
      <c r="E7" s="279">
        <v>2469.1719355</v>
      </c>
      <c r="F7" s="279">
        <v>2234.5771332999998</v>
      </c>
      <c r="G7" s="279">
        <v>2453.5847097000001</v>
      </c>
      <c r="H7" s="279">
        <v>2913.1676333</v>
      </c>
      <c r="I7" s="279">
        <v>3064.2892581000001</v>
      </c>
      <c r="J7" s="279">
        <v>3057.6098710000001</v>
      </c>
      <c r="K7" s="279">
        <v>2652.4226333000001</v>
      </c>
      <c r="L7" s="279">
        <v>2287.6781934999999</v>
      </c>
      <c r="M7" s="279">
        <v>2425.2083667000002</v>
      </c>
      <c r="N7" s="279">
        <v>2859.5154515999998</v>
      </c>
      <c r="O7" s="279">
        <v>2909.9289355000001</v>
      </c>
      <c r="P7" s="279">
        <v>2629.0803213999998</v>
      </c>
      <c r="Q7" s="279">
        <v>2343.3974839000002</v>
      </c>
      <c r="R7" s="279">
        <v>2237.6093332999999</v>
      </c>
      <c r="S7" s="279">
        <v>2371.6850322999999</v>
      </c>
      <c r="T7" s="279">
        <v>2805.1855999999998</v>
      </c>
      <c r="U7" s="279">
        <v>3042.0617419</v>
      </c>
      <c r="V7" s="279">
        <v>2977.3161613000002</v>
      </c>
      <c r="W7" s="279">
        <v>2559.6745999999998</v>
      </c>
      <c r="X7" s="279">
        <v>2245.3192580999998</v>
      </c>
      <c r="Y7" s="279">
        <v>2235.3110000000001</v>
      </c>
      <c r="Z7" s="279">
        <v>2374.5061612999998</v>
      </c>
      <c r="AA7" s="279">
        <v>2282.0594194</v>
      </c>
      <c r="AB7" s="279">
        <v>2171.5134137999999</v>
      </c>
      <c r="AC7" s="279">
        <v>1853.8123871</v>
      </c>
      <c r="AD7" s="279">
        <v>1726.8711000000001</v>
      </c>
      <c r="AE7" s="279">
        <v>2025.8404194</v>
      </c>
      <c r="AF7" s="279">
        <v>2388.5237333</v>
      </c>
      <c r="AG7" s="279">
        <v>2790.8493548000001</v>
      </c>
      <c r="AH7" s="279">
        <v>2666.9522903000002</v>
      </c>
      <c r="AI7" s="279">
        <v>2315.9406333000002</v>
      </c>
      <c r="AJ7" s="279">
        <v>2144.6964194000002</v>
      </c>
      <c r="AK7" s="279">
        <v>2330.4177666999999</v>
      </c>
      <c r="AL7" s="279">
        <v>2361.8235805999998</v>
      </c>
      <c r="AM7" s="279">
        <v>2418.8701934999999</v>
      </c>
      <c r="AN7" s="279">
        <v>2397.8970356999998</v>
      </c>
      <c r="AO7" s="279">
        <v>2270.8128387000002</v>
      </c>
      <c r="AP7" s="279">
        <v>2029.9732332999999</v>
      </c>
      <c r="AQ7" s="279">
        <v>2088.2923547999999</v>
      </c>
      <c r="AR7" s="279">
        <v>2505.9164172999999</v>
      </c>
      <c r="AS7" s="279">
        <v>2684.5978739000002</v>
      </c>
      <c r="AT7" s="279">
        <v>2644.6283487000001</v>
      </c>
      <c r="AU7" s="279">
        <v>2423.481503</v>
      </c>
      <c r="AV7" s="279">
        <v>2140.6118197000001</v>
      </c>
      <c r="AW7" s="279">
        <v>2196.7279370000001</v>
      </c>
      <c r="AX7" s="279">
        <v>2493.0088093999998</v>
      </c>
      <c r="AY7" s="279">
        <v>2700.3303586000002</v>
      </c>
      <c r="AZ7" s="279">
        <v>2617.067</v>
      </c>
      <c r="BA7" s="279">
        <v>2252.2530000000002</v>
      </c>
      <c r="BB7" s="342">
        <v>2039.0650000000001</v>
      </c>
      <c r="BC7" s="342">
        <v>2144.5940000000001</v>
      </c>
      <c r="BD7" s="342">
        <v>2503.748</v>
      </c>
      <c r="BE7" s="342">
        <v>2750.9850000000001</v>
      </c>
      <c r="BF7" s="342">
        <v>2828.0770000000002</v>
      </c>
      <c r="BG7" s="342">
        <v>2505.4279999999999</v>
      </c>
      <c r="BH7" s="342">
        <v>2267.6610000000001</v>
      </c>
      <c r="BI7" s="342">
        <v>2280.7779999999998</v>
      </c>
      <c r="BJ7" s="342">
        <v>2622.6840000000002</v>
      </c>
      <c r="BK7" s="342">
        <v>2618.5659999999998</v>
      </c>
      <c r="BL7" s="342">
        <v>2522.3229999999999</v>
      </c>
      <c r="BM7" s="342">
        <v>2221.6799999999998</v>
      </c>
      <c r="BN7" s="342">
        <v>2004.26</v>
      </c>
      <c r="BO7" s="342">
        <v>2118.7640000000001</v>
      </c>
      <c r="BP7" s="342">
        <v>2442.8589999999999</v>
      </c>
      <c r="BQ7" s="342">
        <v>2731.402</v>
      </c>
      <c r="BR7" s="342">
        <v>2768.1410000000001</v>
      </c>
      <c r="BS7" s="342">
        <v>2415.1260000000002</v>
      </c>
      <c r="BT7" s="342">
        <v>2231.8440000000001</v>
      </c>
      <c r="BU7" s="342">
        <v>2225.9850000000001</v>
      </c>
      <c r="BV7" s="342">
        <v>2473.3380000000002</v>
      </c>
    </row>
    <row r="8" spans="1:74" ht="11.1" customHeight="1" x14ac:dyDescent="0.2">
      <c r="A8" s="564" t="s">
        <v>488</v>
      </c>
      <c r="B8" s="565" t="s">
        <v>489</v>
      </c>
      <c r="C8" s="279">
        <v>18393.692902999999</v>
      </c>
      <c r="D8" s="279">
        <v>17921.063214000002</v>
      </c>
      <c r="E8" s="279">
        <v>15446.809515999999</v>
      </c>
      <c r="F8" s="279">
        <v>16452.919467</v>
      </c>
      <c r="G8" s="279">
        <v>18783.458128999999</v>
      </c>
      <c r="H8" s="279">
        <v>24378.556499999999</v>
      </c>
      <c r="I8" s="279">
        <v>29762.823323000001</v>
      </c>
      <c r="J8" s="279">
        <v>31350.148323000001</v>
      </c>
      <c r="K8" s="279">
        <v>24107.658932999999</v>
      </c>
      <c r="L8" s="279">
        <v>19172.200032000001</v>
      </c>
      <c r="M8" s="279">
        <v>17312.493533000001</v>
      </c>
      <c r="N8" s="279">
        <v>19053.645355000001</v>
      </c>
      <c r="O8" s="279">
        <v>18184.248065</v>
      </c>
      <c r="P8" s="279">
        <v>18040.225143</v>
      </c>
      <c r="Q8" s="279">
        <v>16228.693773999999</v>
      </c>
      <c r="R8" s="279">
        <v>18197.480167000002</v>
      </c>
      <c r="S8" s="279">
        <v>19312.538548</v>
      </c>
      <c r="T8" s="279">
        <v>24239.6194</v>
      </c>
      <c r="U8" s="279">
        <v>31197.588581</v>
      </c>
      <c r="V8" s="279">
        <v>30691.128419000001</v>
      </c>
      <c r="W8" s="279">
        <v>23732.659667</v>
      </c>
      <c r="X8" s="279">
        <v>19340.117580999999</v>
      </c>
      <c r="Y8" s="279">
        <v>18933.580699999999</v>
      </c>
      <c r="Z8" s="279">
        <v>20711.454258000002</v>
      </c>
      <c r="AA8" s="279">
        <v>21842.478805999999</v>
      </c>
      <c r="AB8" s="279">
        <v>23181.990378999999</v>
      </c>
      <c r="AC8" s="279">
        <v>22694.602838999999</v>
      </c>
      <c r="AD8" s="279">
        <v>24718.657999999999</v>
      </c>
      <c r="AE8" s="279">
        <v>27205.918452000002</v>
      </c>
      <c r="AF8" s="279">
        <v>30415.639332999999</v>
      </c>
      <c r="AG8" s="279">
        <v>36076.424257999999</v>
      </c>
      <c r="AH8" s="279">
        <v>33506.166773999998</v>
      </c>
      <c r="AI8" s="279">
        <v>27836.966767000002</v>
      </c>
      <c r="AJ8" s="279">
        <v>22591.862516000001</v>
      </c>
      <c r="AK8" s="279">
        <v>20389.334133</v>
      </c>
      <c r="AL8" s="279">
        <v>20328.162097</v>
      </c>
      <c r="AM8" s="279">
        <v>21305.917355000001</v>
      </c>
      <c r="AN8" s="279">
        <v>21181.03025</v>
      </c>
      <c r="AO8" s="279">
        <v>20390.698645</v>
      </c>
      <c r="AP8" s="279">
        <v>19581.118632999998</v>
      </c>
      <c r="AQ8" s="279">
        <v>20670.935677000001</v>
      </c>
      <c r="AR8" s="279">
        <v>25495.846600000001</v>
      </c>
      <c r="AS8" s="279">
        <v>30275.882323000002</v>
      </c>
      <c r="AT8" s="279">
        <v>29976.612290000001</v>
      </c>
      <c r="AU8" s="279">
        <v>25910.128000000001</v>
      </c>
      <c r="AV8" s="279">
        <v>21461.607516</v>
      </c>
      <c r="AW8" s="279">
        <v>20968.152900000001</v>
      </c>
      <c r="AX8" s="279">
        <v>22394.363613000001</v>
      </c>
      <c r="AY8" s="279">
        <v>22232.700516000001</v>
      </c>
      <c r="AZ8" s="279">
        <v>20094.16</v>
      </c>
      <c r="BA8" s="279">
        <v>19139.53</v>
      </c>
      <c r="BB8" s="342">
        <v>18738.47</v>
      </c>
      <c r="BC8" s="342">
        <v>21140.240000000002</v>
      </c>
      <c r="BD8" s="342">
        <v>25329.25</v>
      </c>
      <c r="BE8" s="342">
        <v>30717.82</v>
      </c>
      <c r="BF8" s="342">
        <v>30914.43</v>
      </c>
      <c r="BG8" s="342">
        <v>25578.959999999999</v>
      </c>
      <c r="BH8" s="342">
        <v>21362.38</v>
      </c>
      <c r="BI8" s="342">
        <v>19991.34</v>
      </c>
      <c r="BJ8" s="342">
        <v>20966.38</v>
      </c>
      <c r="BK8" s="342">
        <v>21606.26</v>
      </c>
      <c r="BL8" s="342">
        <v>21358.95</v>
      </c>
      <c r="BM8" s="342">
        <v>20347.34</v>
      </c>
      <c r="BN8" s="342">
        <v>20087.3</v>
      </c>
      <c r="BO8" s="342">
        <v>22129.32</v>
      </c>
      <c r="BP8" s="342">
        <v>26630.01</v>
      </c>
      <c r="BQ8" s="342">
        <v>31368.73</v>
      </c>
      <c r="BR8" s="342">
        <v>31690.3</v>
      </c>
      <c r="BS8" s="342">
        <v>26534.59</v>
      </c>
      <c r="BT8" s="342">
        <v>22007.5</v>
      </c>
      <c r="BU8" s="342">
        <v>20750.89</v>
      </c>
      <c r="BV8" s="342">
        <v>21885.96</v>
      </c>
    </row>
    <row r="9" spans="1:74" ht="11.1" customHeight="1" x14ac:dyDescent="0.2">
      <c r="A9" s="566" t="s">
        <v>490</v>
      </c>
      <c r="B9" s="567" t="s">
        <v>491</v>
      </c>
      <c r="C9" s="279">
        <v>250.03493548</v>
      </c>
      <c r="D9" s="279">
        <v>149.07425000000001</v>
      </c>
      <c r="E9" s="279">
        <v>140.97890322999999</v>
      </c>
      <c r="F9" s="279">
        <v>130.76429999999999</v>
      </c>
      <c r="G9" s="279">
        <v>169.15667741999999</v>
      </c>
      <c r="H9" s="279">
        <v>231.67006667000001</v>
      </c>
      <c r="I9" s="279">
        <v>253.20629031999999</v>
      </c>
      <c r="J9" s="279">
        <v>205.08980645</v>
      </c>
      <c r="K9" s="279">
        <v>160.43403333000001</v>
      </c>
      <c r="L9" s="279">
        <v>123.86925806000001</v>
      </c>
      <c r="M9" s="279">
        <v>119.59393333</v>
      </c>
      <c r="N9" s="279">
        <v>200.32887097</v>
      </c>
      <c r="O9" s="279">
        <v>196.31754581000001</v>
      </c>
      <c r="P9" s="279">
        <v>151.06181179000001</v>
      </c>
      <c r="Q9" s="279">
        <v>153.09888323000001</v>
      </c>
      <c r="R9" s="279">
        <v>137.67647367000001</v>
      </c>
      <c r="S9" s="279">
        <v>131.54888774</v>
      </c>
      <c r="T9" s="279">
        <v>150.46192667</v>
      </c>
      <c r="U9" s="279">
        <v>176.66085677000001</v>
      </c>
      <c r="V9" s="279">
        <v>148.71387225999999</v>
      </c>
      <c r="W9" s="279">
        <v>136.84223767</v>
      </c>
      <c r="X9" s="279">
        <v>113.61810161</v>
      </c>
      <c r="Y9" s="279">
        <v>103.843007</v>
      </c>
      <c r="Z9" s="279">
        <v>121.77005839</v>
      </c>
      <c r="AA9" s="279">
        <v>139.20053709999999</v>
      </c>
      <c r="AB9" s="279">
        <v>115.78360345</v>
      </c>
      <c r="AC9" s="279">
        <v>89.087022580999999</v>
      </c>
      <c r="AD9" s="279">
        <v>89.134718667000001</v>
      </c>
      <c r="AE9" s="279">
        <v>101.30370194</v>
      </c>
      <c r="AF9" s="279">
        <v>123.98935167</v>
      </c>
      <c r="AG9" s="279">
        <v>136.13541258000001</v>
      </c>
      <c r="AH9" s="279">
        <v>119.47498645</v>
      </c>
      <c r="AI9" s="279">
        <v>105.383386</v>
      </c>
      <c r="AJ9" s="279">
        <v>100.76727903</v>
      </c>
      <c r="AK9" s="279">
        <v>107.17178333</v>
      </c>
      <c r="AL9" s="279">
        <v>115.64803419</v>
      </c>
      <c r="AM9" s="279">
        <v>152.46826806000001</v>
      </c>
      <c r="AN9" s="279">
        <v>120.93361786</v>
      </c>
      <c r="AO9" s="279">
        <v>110.80377806</v>
      </c>
      <c r="AP9" s="279">
        <v>111.139748</v>
      </c>
      <c r="AQ9" s="279">
        <v>133.00013451999999</v>
      </c>
      <c r="AR9" s="279">
        <v>136.06780599999999</v>
      </c>
      <c r="AS9" s="279">
        <v>164.79408258000001</v>
      </c>
      <c r="AT9" s="279">
        <v>137.1207971</v>
      </c>
      <c r="AU9" s="279">
        <v>128.736512</v>
      </c>
      <c r="AV9" s="279">
        <v>114.03972387</v>
      </c>
      <c r="AW9" s="279">
        <v>104.22304932999999</v>
      </c>
      <c r="AX9" s="279">
        <v>136.94018065</v>
      </c>
      <c r="AY9" s="279">
        <v>406.66699101</v>
      </c>
      <c r="AZ9" s="279">
        <v>192.26220000000001</v>
      </c>
      <c r="BA9" s="279">
        <v>140.3973</v>
      </c>
      <c r="BB9" s="342">
        <v>122.1996</v>
      </c>
      <c r="BC9" s="342">
        <v>121.69410000000001</v>
      </c>
      <c r="BD9" s="342">
        <v>136.96510000000001</v>
      </c>
      <c r="BE9" s="342">
        <v>143.9297</v>
      </c>
      <c r="BF9" s="342">
        <v>135.0575</v>
      </c>
      <c r="BG9" s="342">
        <v>125.20869999999999</v>
      </c>
      <c r="BH9" s="342">
        <v>113.65309999999999</v>
      </c>
      <c r="BI9" s="342">
        <v>104.22620000000001</v>
      </c>
      <c r="BJ9" s="342">
        <v>125.6082</v>
      </c>
      <c r="BK9" s="342">
        <v>153.9085</v>
      </c>
      <c r="BL9" s="342">
        <v>123.36660000000001</v>
      </c>
      <c r="BM9" s="342">
        <v>121.1977</v>
      </c>
      <c r="BN9" s="342">
        <v>114.5419</v>
      </c>
      <c r="BO9" s="342">
        <v>121.4294</v>
      </c>
      <c r="BP9" s="342">
        <v>137.45179999999999</v>
      </c>
      <c r="BQ9" s="342">
        <v>144.58250000000001</v>
      </c>
      <c r="BR9" s="342">
        <v>136.15719999999999</v>
      </c>
      <c r="BS9" s="342">
        <v>125.1837</v>
      </c>
      <c r="BT9" s="342">
        <v>112.3168</v>
      </c>
      <c r="BU9" s="342">
        <v>104.7505</v>
      </c>
      <c r="BV9" s="342">
        <v>123.29900000000001</v>
      </c>
    </row>
    <row r="10" spans="1:74" ht="11.1" customHeight="1" x14ac:dyDescent="0.2">
      <c r="A10" s="564" t="s">
        <v>492</v>
      </c>
      <c r="B10" s="565" t="s">
        <v>581</v>
      </c>
      <c r="C10" s="279">
        <v>92.265935483999996</v>
      </c>
      <c r="D10" s="279">
        <v>38.401214285999998</v>
      </c>
      <c r="E10" s="279">
        <v>40.175451613</v>
      </c>
      <c r="F10" s="279">
        <v>38.658200000000001</v>
      </c>
      <c r="G10" s="279">
        <v>64.410161290000005</v>
      </c>
      <c r="H10" s="279">
        <v>102.88939999999999</v>
      </c>
      <c r="I10" s="279">
        <v>118.73722581</v>
      </c>
      <c r="J10" s="279">
        <v>96.358322580999996</v>
      </c>
      <c r="K10" s="279">
        <v>59.627966667000003</v>
      </c>
      <c r="L10" s="279">
        <v>35.900451613000001</v>
      </c>
      <c r="M10" s="279">
        <v>32.727233333000001</v>
      </c>
      <c r="N10" s="279">
        <v>65.193677418999997</v>
      </c>
      <c r="O10" s="279">
        <v>55.590129032</v>
      </c>
      <c r="P10" s="279">
        <v>36.419750000000001</v>
      </c>
      <c r="Q10" s="279">
        <v>35.900580644999998</v>
      </c>
      <c r="R10" s="279">
        <v>44.441266667000001</v>
      </c>
      <c r="S10" s="279">
        <v>39.663354839</v>
      </c>
      <c r="T10" s="279">
        <v>41.642600000000002</v>
      </c>
      <c r="U10" s="279">
        <v>50.013096773999997</v>
      </c>
      <c r="V10" s="279">
        <v>42.363516128999997</v>
      </c>
      <c r="W10" s="279">
        <v>31.408200000000001</v>
      </c>
      <c r="X10" s="279">
        <v>30.268838710000001</v>
      </c>
      <c r="Y10" s="279">
        <v>30.551633333000002</v>
      </c>
      <c r="Z10" s="279">
        <v>29.739032258000002</v>
      </c>
      <c r="AA10" s="279">
        <v>32.860096773999999</v>
      </c>
      <c r="AB10" s="279">
        <v>26.716310345</v>
      </c>
      <c r="AC10" s="279">
        <v>28.661354839000001</v>
      </c>
      <c r="AD10" s="279">
        <v>27.049600000000002</v>
      </c>
      <c r="AE10" s="279">
        <v>27.409548387000001</v>
      </c>
      <c r="AF10" s="279">
        <v>43.510533332999998</v>
      </c>
      <c r="AG10" s="279">
        <v>51.138483870999998</v>
      </c>
      <c r="AH10" s="279">
        <v>36.588483871000001</v>
      </c>
      <c r="AI10" s="279">
        <v>27.979466667000001</v>
      </c>
      <c r="AJ10" s="279">
        <v>29.435064516000001</v>
      </c>
      <c r="AK10" s="279">
        <v>26.788866667000001</v>
      </c>
      <c r="AL10" s="279">
        <v>26.829290322999999</v>
      </c>
      <c r="AM10" s="279">
        <v>50.615870968000003</v>
      </c>
      <c r="AN10" s="279">
        <v>36.069178571000002</v>
      </c>
      <c r="AO10" s="279">
        <v>26.825354838999999</v>
      </c>
      <c r="AP10" s="279">
        <v>27.550633333</v>
      </c>
      <c r="AQ10" s="279">
        <v>26.358322580999999</v>
      </c>
      <c r="AR10" s="279">
        <v>30.087</v>
      </c>
      <c r="AS10" s="279">
        <v>47.290741935</v>
      </c>
      <c r="AT10" s="279">
        <v>31.568161289999999</v>
      </c>
      <c r="AU10" s="279">
        <v>27.707866667000001</v>
      </c>
      <c r="AV10" s="279">
        <v>25.826000000000001</v>
      </c>
      <c r="AW10" s="279">
        <v>24.800433333000001</v>
      </c>
      <c r="AX10" s="279">
        <v>37.884903225999999</v>
      </c>
      <c r="AY10" s="279">
        <v>142.77135483999999</v>
      </c>
      <c r="AZ10" s="279">
        <v>70.040120000000002</v>
      </c>
      <c r="BA10" s="279">
        <v>34.082920000000001</v>
      </c>
      <c r="BB10" s="342">
        <v>32.105879999999999</v>
      </c>
      <c r="BC10" s="342">
        <v>27.826709999999999</v>
      </c>
      <c r="BD10" s="342">
        <v>35.221110000000003</v>
      </c>
      <c r="BE10" s="342">
        <v>38.173180000000002</v>
      </c>
      <c r="BF10" s="342">
        <v>31.57386</v>
      </c>
      <c r="BG10" s="342">
        <v>29.150369999999999</v>
      </c>
      <c r="BH10" s="342">
        <v>28.129740000000002</v>
      </c>
      <c r="BI10" s="342">
        <v>27.612629999999999</v>
      </c>
      <c r="BJ10" s="342">
        <v>30.020109999999999</v>
      </c>
      <c r="BK10" s="342">
        <v>36.586730000000003</v>
      </c>
      <c r="BL10" s="342">
        <v>29.41112</v>
      </c>
      <c r="BM10" s="342">
        <v>27.041149999999998</v>
      </c>
      <c r="BN10" s="342">
        <v>26.493269999999999</v>
      </c>
      <c r="BO10" s="342">
        <v>27.782990000000002</v>
      </c>
      <c r="BP10" s="342">
        <v>35.062620000000003</v>
      </c>
      <c r="BQ10" s="342">
        <v>38.332389999999997</v>
      </c>
      <c r="BR10" s="342">
        <v>32.697620000000001</v>
      </c>
      <c r="BS10" s="342">
        <v>29.285830000000001</v>
      </c>
      <c r="BT10" s="342">
        <v>26.264309999999998</v>
      </c>
      <c r="BU10" s="342">
        <v>27.919619999999998</v>
      </c>
      <c r="BV10" s="342">
        <v>29.41789</v>
      </c>
    </row>
    <row r="11" spans="1:74" ht="11.1" customHeight="1" x14ac:dyDescent="0.2">
      <c r="A11" s="564" t="s">
        <v>493</v>
      </c>
      <c r="B11" s="565" t="s">
        <v>580</v>
      </c>
      <c r="C11" s="279">
        <v>80.171354839000003</v>
      </c>
      <c r="D11" s="279">
        <v>31.043071429000001</v>
      </c>
      <c r="E11" s="279">
        <v>25.335645160999999</v>
      </c>
      <c r="F11" s="279">
        <v>24.215666667000001</v>
      </c>
      <c r="G11" s="279">
        <v>33.859354838999998</v>
      </c>
      <c r="H11" s="279">
        <v>41.465200000000003</v>
      </c>
      <c r="I11" s="279">
        <v>43.449387096999999</v>
      </c>
      <c r="J11" s="279">
        <v>35.257483870999998</v>
      </c>
      <c r="K11" s="279">
        <v>30.152833333</v>
      </c>
      <c r="L11" s="279">
        <v>25.382967742000002</v>
      </c>
      <c r="M11" s="279">
        <v>29.206333333</v>
      </c>
      <c r="N11" s="279">
        <v>60.730870967999998</v>
      </c>
      <c r="O11" s="279">
        <v>43.438903226000001</v>
      </c>
      <c r="P11" s="279">
        <v>32.608607143</v>
      </c>
      <c r="Q11" s="279">
        <v>29.257903226</v>
      </c>
      <c r="R11" s="279">
        <v>33.504033333000002</v>
      </c>
      <c r="S11" s="279">
        <v>31.393290322999999</v>
      </c>
      <c r="T11" s="279">
        <v>32.269133332999999</v>
      </c>
      <c r="U11" s="279">
        <v>36.705193547999997</v>
      </c>
      <c r="V11" s="279">
        <v>26.805612903</v>
      </c>
      <c r="W11" s="279">
        <v>24.522433332999999</v>
      </c>
      <c r="X11" s="279">
        <v>24.291741935000001</v>
      </c>
      <c r="Y11" s="279">
        <v>25.609733333000001</v>
      </c>
      <c r="Z11" s="279">
        <v>28.776612903</v>
      </c>
      <c r="AA11" s="279">
        <v>27.627645161</v>
      </c>
      <c r="AB11" s="279">
        <v>22.962620690000001</v>
      </c>
      <c r="AC11" s="279">
        <v>20.222387096999999</v>
      </c>
      <c r="AD11" s="279">
        <v>23.373533333000001</v>
      </c>
      <c r="AE11" s="279">
        <v>28.563354838999999</v>
      </c>
      <c r="AF11" s="279">
        <v>29.225766666999998</v>
      </c>
      <c r="AG11" s="279">
        <v>30.787709676999999</v>
      </c>
      <c r="AH11" s="279">
        <v>24.255645161</v>
      </c>
      <c r="AI11" s="279">
        <v>21.872499999999999</v>
      </c>
      <c r="AJ11" s="279">
        <v>22.678580645</v>
      </c>
      <c r="AK11" s="279">
        <v>24.980666667000001</v>
      </c>
      <c r="AL11" s="279">
        <v>27.639419355000001</v>
      </c>
      <c r="AM11" s="279">
        <v>32.712161289999997</v>
      </c>
      <c r="AN11" s="279">
        <v>24.127071429000001</v>
      </c>
      <c r="AO11" s="279">
        <v>21.094258064999998</v>
      </c>
      <c r="AP11" s="279">
        <v>22.032066666999999</v>
      </c>
      <c r="AQ11" s="279">
        <v>26.310483870999999</v>
      </c>
      <c r="AR11" s="279">
        <v>22.689533333</v>
      </c>
      <c r="AS11" s="279">
        <v>34.988322580999998</v>
      </c>
      <c r="AT11" s="279">
        <v>22.361290322999999</v>
      </c>
      <c r="AU11" s="279">
        <v>22.030166667</v>
      </c>
      <c r="AV11" s="279">
        <v>19.549806451999999</v>
      </c>
      <c r="AW11" s="279">
        <v>24.436233333000001</v>
      </c>
      <c r="AX11" s="279">
        <v>32.763096773999997</v>
      </c>
      <c r="AY11" s="279">
        <v>158.63106452</v>
      </c>
      <c r="AZ11" s="279">
        <v>41.930929999999996</v>
      </c>
      <c r="BA11" s="279">
        <v>31.494479999999999</v>
      </c>
      <c r="BB11" s="342">
        <v>24.847049999999999</v>
      </c>
      <c r="BC11" s="342">
        <v>26.900790000000001</v>
      </c>
      <c r="BD11" s="342">
        <v>27.833010000000002</v>
      </c>
      <c r="BE11" s="342">
        <v>30.943850000000001</v>
      </c>
      <c r="BF11" s="342">
        <v>30.578669999999999</v>
      </c>
      <c r="BG11" s="342">
        <v>25.27609</v>
      </c>
      <c r="BH11" s="342">
        <v>23.970400000000001</v>
      </c>
      <c r="BI11" s="342">
        <v>23.21791</v>
      </c>
      <c r="BJ11" s="342">
        <v>31.289629999999999</v>
      </c>
      <c r="BK11" s="342">
        <v>40.387300000000003</v>
      </c>
      <c r="BL11" s="342">
        <v>27.740100000000002</v>
      </c>
      <c r="BM11" s="342">
        <v>25.460550000000001</v>
      </c>
      <c r="BN11" s="342">
        <v>24.21238</v>
      </c>
      <c r="BO11" s="342">
        <v>26.96773</v>
      </c>
      <c r="BP11" s="342">
        <v>28.255230000000001</v>
      </c>
      <c r="BQ11" s="342">
        <v>30.786619999999999</v>
      </c>
      <c r="BR11" s="342">
        <v>29.995439999999999</v>
      </c>
      <c r="BS11" s="342">
        <v>24.70063</v>
      </c>
      <c r="BT11" s="342">
        <v>23.737749999999998</v>
      </c>
      <c r="BU11" s="342">
        <v>22.932929999999999</v>
      </c>
      <c r="BV11" s="342">
        <v>30.248830000000002</v>
      </c>
    </row>
    <row r="12" spans="1:74" ht="11.1" customHeight="1" x14ac:dyDescent="0.2">
      <c r="A12" s="564" t="s">
        <v>494</v>
      </c>
      <c r="B12" s="565" t="s">
        <v>495</v>
      </c>
      <c r="C12" s="279">
        <v>69.818548387000007</v>
      </c>
      <c r="D12" s="279">
        <v>72.069642857000005</v>
      </c>
      <c r="E12" s="279">
        <v>70.723709677000002</v>
      </c>
      <c r="F12" s="279">
        <v>63.680666666999997</v>
      </c>
      <c r="G12" s="279">
        <v>66.970967741999999</v>
      </c>
      <c r="H12" s="279">
        <v>82.171166666999994</v>
      </c>
      <c r="I12" s="279">
        <v>84.558225805999996</v>
      </c>
      <c r="J12" s="279">
        <v>68.168709676999995</v>
      </c>
      <c r="K12" s="279">
        <v>65.629833332999993</v>
      </c>
      <c r="L12" s="279">
        <v>58.433387097000001</v>
      </c>
      <c r="M12" s="279">
        <v>52.879333332999998</v>
      </c>
      <c r="N12" s="279">
        <v>65.817580645000007</v>
      </c>
      <c r="O12" s="279">
        <v>89.050324193999998</v>
      </c>
      <c r="P12" s="279">
        <v>76.888185714000002</v>
      </c>
      <c r="Q12" s="279">
        <v>83.413085484000007</v>
      </c>
      <c r="R12" s="279">
        <v>56.024151666999998</v>
      </c>
      <c r="S12" s="279">
        <v>57.652264516000002</v>
      </c>
      <c r="T12" s="279">
        <v>71.946363332999994</v>
      </c>
      <c r="U12" s="279">
        <v>82.265553225999994</v>
      </c>
      <c r="V12" s="279">
        <v>74.843914515999998</v>
      </c>
      <c r="W12" s="279">
        <v>75.715149999999994</v>
      </c>
      <c r="X12" s="279">
        <v>54.438667742</v>
      </c>
      <c r="Y12" s="279">
        <v>42.791499999999999</v>
      </c>
      <c r="Z12" s="279">
        <v>58.810972581000001</v>
      </c>
      <c r="AA12" s="279">
        <v>76.860196774000002</v>
      </c>
      <c r="AB12" s="279">
        <v>62.536939654999998</v>
      </c>
      <c r="AC12" s="279">
        <v>36.526774193999998</v>
      </c>
      <c r="AD12" s="279">
        <v>35.386499999999998</v>
      </c>
      <c r="AE12" s="279">
        <v>41.176241935</v>
      </c>
      <c r="AF12" s="279">
        <v>46.672636666999999</v>
      </c>
      <c r="AG12" s="279">
        <v>49.596880644999999</v>
      </c>
      <c r="AH12" s="279">
        <v>54.494848386999998</v>
      </c>
      <c r="AI12" s="279">
        <v>52.365888333000001</v>
      </c>
      <c r="AJ12" s="279">
        <v>45.211290323</v>
      </c>
      <c r="AK12" s="279">
        <v>52.253166667000002</v>
      </c>
      <c r="AL12" s="279">
        <v>49.677327419000001</v>
      </c>
      <c r="AM12" s="279">
        <v>61.682479032000003</v>
      </c>
      <c r="AN12" s="279">
        <v>55.956312500000003</v>
      </c>
      <c r="AO12" s="279">
        <v>59.783758065000001</v>
      </c>
      <c r="AP12" s="279">
        <v>57.877564999999997</v>
      </c>
      <c r="AQ12" s="279">
        <v>76.581814515999994</v>
      </c>
      <c r="AR12" s="279">
        <v>80.241003332999995</v>
      </c>
      <c r="AS12" s="279">
        <v>77.488038709999998</v>
      </c>
      <c r="AT12" s="279">
        <v>79.875040322999993</v>
      </c>
      <c r="AU12" s="279">
        <v>75.321433333000002</v>
      </c>
      <c r="AV12" s="279">
        <v>65.846774194000005</v>
      </c>
      <c r="AW12" s="279">
        <v>51.447454999999998</v>
      </c>
      <c r="AX12" s="279">
        <v>61.033930644999998</v>
      </c>
      <c r="AY12" s="279">
        <v>71.976180135000007</v>
      </c>
      <c r="AZ12" s="279">
        <v>58.819119999999998</v>
      </c>
      <c r="BA12" s="279">
        <v>62.391289999999998</v>
      </c>
      <c r="BB12" s="342">
        <v>57.367519999999999</v>
      </c>
      <c r="BC12" s="342">
        <v>60.645319999999998</v>
      </c>
      <c r="BD12" s="342">
        <v>68.574449999999999</v>
      </c>
      <c r="BE12" s="342">
        <v>68.466179999999994</v>
      </c>
      <c r="BF12" s="342">
        <v>66.734160000000003</v>
      </c>
      <c r="BG12" s="342">
        <v>65.652670000000001</v>
      </c>
      <c r="BH12" s="342">
        <v>57.31474</v>
      </c>
      <c r="BI12" s="342">
        <v>48.858930000000001</v>
      </c>
      <c r="BJ12" s="342">
        <v>57.524650000000001</v>
      </c>
      <c r="BK12" s="342">
        <v>67.323610000000002</v>
      </c>
      <c r="BL12" s="342">
        <v>59.514020000000002</v>
      </c>
      <c r="BM12" s="342">
        <v>62.764229999999998</v>
      </c>
      <c r="BN12" s="342">
        <v>59.160159999999998</v>
      </c>
      <c r="BO12" s="342">
        <v>61.846020000000003</v>
      </c>
      <c r="BP12" s="342">
        <v>69.559280000000001</v>
      </c>
      <c r="BQ12" s="342">
        <v>69.628150000000005</v>
      </c>
      <c r="BR12" s="342">
        <v>67.661779999999993</v>
      </c>
      <c r="BS12" s="342">
        <v>66.305319999999995</v>
      </c>
      <c r="BT12" s="342">
        <v>58.142690000000002</v>
      </c>
      <c r="BU12" s="342">
        <v>49.424390000000002</v>
      </c>
      <c r="BV12" s="342">
        <v>57.05697</v>
      </c>
    </row>
    <row r="13" spans="1:74" ht="11.1" customHeight="1" x14ac:dyDescent="0.2">
      <c r="A13" s="564" t="s">
        <v>496</v>
      </c>
      <c r="B13" s="565" t="s">
        <v>497</v>
      </c>
      <c r="C13" s="279">
        <v>7.7790967742000001</v>
      </c>
      <c r="D13" s="279">
        <v>7.5603214286</v>
      </c>
      <c r="E13" s="279">
        <v>4.7440967742</v>
      </c>
      <c r="F13" s="279">
        <v>4.2097666667000002</v>
      </c>
      <c r="G13" s="279">
        <v>3.9161935483999999</v>
      </c>
      <c r="H13" s="279">
        <v>5.1443000000000003</v>
      </c>
      <c r="I13" s="279">
        <v>6.4614516129000004</v>
      </c>
      <c r="J13" s="279">
        <v>5.3052903226000003</v>
      </c>
      <c r="K13" s="279">
        <v>5.0233999999999996</v>
      </c>
      <c r="L13" s="279">
        <v>4.1524516129000002</v>
      </c>
      <c r="M13" s="279">
        <v>4.7810333332999999</v>
      </c>
      <c r="N13" s="279">
        <v>8.5867419354999992</v>
      </c>
      <c r="O13" s="279">
        <v>8.2381893547999994</v>
      </c>
      <c r="P13" s="279">
        <v>5.1452689286000002</v>
      </c>
      <c r="Q13" s="279">
        <v>4.5273138709999996</v>
      </c>
      <c r="R13" s="279">
        <v>3.7070219999999998</v>
      </c>
      <c r="S13" s="279">
        <v>2.8399780644999999</v>
      </c>
      <c r="T13" s="279">
        <v>4.6038300000000003</v>
      </c>
      <c r="U13" s="279">
        <v>7.6770132257999997</v>
      </c>
      <c r="V13" s="279">
        <v>4.7008287096999997</v>
      </c>
      <c r="W13" s="279">
        <v>5.1964543333000002</v>
      </c>
      <c r="X13" s="279">
        <v>4.6188532257999997</v>
      </c>
      <c r="Y13" s="279">
        <v>4.8901403332999998</v>
      </c>
      <c r="Z13" s="279">
        <v>4.4434406451999999</v>
      </c>
      <c r="AA13" s="279">
        <v>1.8525983871</v>
      </c>
      <c r="AB13" s="279">
        <v>3.5677327586000001</v>
      </c>
      <c r="AC13" s="279">
        <v>3.6765064515999999</v>
      </c>
      <c r="AD13" s="279">
        <v>3.3250853333000001</v>
      </c>
      <c r="AE13" s="279">
        <v>4.1545567741999996</v>
      </c>
      <c r="AF13" s="279">
        <v>4.5804150000000003</v>
      </c>
      <c r="AG13" s="279">
        <v>4.6123383871000003</v>
      </c>
      <c r="AH13" s="279">
        <v>4.1360090322999996</v>
      </c>
      <c r="AI13" s="279">
        <v>3.1655310000000001</v>
      </c>
      <c r="AJ13" s="279">
        <v>3.4423435483999998</v>
      </c>
      <c r="AK13" s="279">
        <v>3.1490833333000001</v>
      </c>
      <c r="AL13" s="279">
        <v>11.501997097</v>
      </c>
      <c r="AM13" s="279">
        <v>7.4577567741999999</v>
      </c>
      <c r="AN13" s="279">
        <v>4.7810553570999996</v>
      </c>
      <c r="AO13" s="279">
        <v>3.1004070968000002</v>
      </c>
      <c r="AP13" s="279">
        <v>3.6794829999999998</v>
      </c>
      <c r="AQ13" s="279">
        <v>3.7495135484</v>
      </c>
      <c r="AR13" s="279">
        <v>3.0502693333000002</v>
      </c>
      <c r="AS13" s="279">
        <v>5.0269793547999999</v>
      </c>
      <c r="AT13" s="279">
        <v>3.3163051612999999</v>
      </c>
      <c r="AU13" s="279">
        <v>3.6770453333000002</v>
      </c>
      <c r="AV13" s="279">
        <v>2.8171432258000002</v>
      </c>
      <c r="AW13" s="279">
        <v>3.5389276666999998</v>
      </c>
      <c r="AX13" s="279">
        <v>5.2582500000000003</v>
      </c>
      <c r="AY13" s="279">
        <v>33.288391523999998</v>
      </c>
      <c r="AZ13" s="279">
        <v>21.472049999999999</v>
      </c>
      <c r="BA13" s="279">
        <v>12.428559999999999</v>
      </c>
      <c r="BB13" s="342">
        <v>7.8791289999999998</v>
      </c>
      <c r="BC13" s="342">
        <v>6.3212479999999998</v>
      </c>
      <c r="BD13" s="342">
        <v>5.3365090000000004</v>
      </c>
      <c r="BE13" s="342">
        <v>6.3464369999999999</v>
      </c>
      <c r="BF13" s="342">
        <v>6.1707679999999998</v>
      </c>
      <c r="BG13" s="342">
        <v>5.1296119999999998</v>
      </c>
      <c r="BH13" s="342">
        <v>4.2382460000000002</v>
      </c>
      <c r="BI13" s="342">
        <v>4.5366920000000004</v>
      </c>
      <c r="BJ13" s="342">
        <v>6.773803</v>
      </c>
      <c r="BK13" s="342">
        <v>9.6109100000000005</v>
      </c>
      <c r="BL13" s="342">
        <v>6.7013980000000002</v>
      </c>
      <c r="BM13" s="342">
        <v>5.9318109999999997</v>
      </c>
      <c r="BN13" s="342">
        <v>4.6761340000000002</v>
      </c>
      <c r="BO13" s="342">
        <v>4.832662</v>
      </c>
      <c r="BP13" s="342">
        <v>4.5746719999999996</v>
      </c>
      <c r="BQ13" s="342">
        <v>5.8353640000000002</v>
      </c>
      <c r="BR13" s="342">
        <v>5.8023809999999996</v>
      </c>
      <c r="BS13" s="342">
        <v>4.8919589999999999</v>
      </c>
      <c r="BT13" s="342">
        <v>4.1720100000000002</v>
      </c>
      <c r="BU13" s="342">
        <v>4.473598</v>
      </c>
      <c r="BV13" s="342">
        <v>6.5752870000000003</v>
      </c>
    </row>
    <row r="14" spans="1:74" ht="11.1" customHeight="1" x14ac:dyDescent="0.2">
      <c r="A14" s="589"/>
      <c r="B14" s="131" t="s">
        <v>498</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369"/>
      <c r="BC14" s="369"/>
      <c r="BD14" s="369"/>
      <c r="BE14" s="369"/>
      <c r="BF14" s="369"/>
      <c r="BG14" s="369"/>
      <c r="BH14" s="369"/>
      <c r="BI14" s="369"/>
      <c r="BJ14" s="369"/>
      <c r="BK14" s="369"/>
      <c r="BL14" s="369"/>
      <c r="BM14" s="369"/>
      <c r="BN14" s="369"/>
      <c r="BO14" s="369"/>
      <c r="BP14" s="369"/>
      <c r="BQ14" s="369"/>
      <c r="BR14" s="369"/>
      <c r="BS14" s="369"/>
      <c r="BT14" s="369"/>
      <c r="BU14" s="369"/>
      <c r="BV14" s="369"/>
    </row>
    <row r="15" spans="1:74" ht="11.1" customHeight="1" x14ac:dyDescent="0.2">
      <c r="A15" s="564" t="s">
        <v>499</v>
      </c>
      <c r="B15" s="565" t="s">
        <v>487</v>
      </c>
      <c r="C15" s="279">
        <v>210.03187097</v>
      </c>
      <c r="D15" s="279">
        <v>209.70271428999999</v>
      </c>
      <c r="E15" s="279">
        <v>166.31767742</v>
      </c>
      <c r="F15" s="279">
        <v>144.65803332999999</v>
      </c>
      <c r="G15" s="279">
        <v>151.57219355000001</v>
      </c>
      <c r="H15" s="279">
        <v>203.23263333</v>
      </c>
      <c r="I15" s="279">
        <v>213.84299999999999</v>
      </c>
      <c r="J15" s="279">
        <v>204.50954838999999</v>
      </c>
      <c r="K15" s="279">
        <v>174.20986667</v>
      </c>
      <c r="L15" s="279">
        <v>144.86374194000001</v>
      </c>
      <c r="M15" s="279">
        <v>156.45959999999999</v>
      </c>
      <c r="N15" s="279">
        <v>200.17864516</v>
      </c>
      <c r="O15" s="279">
        <v>207.69638710000001</v>
      </c>
      <c r="P15" s="279">
        <v>180.43842857000001</v>
      </c>
      <c r="Q15" s="279">
        <v>126.79296773999999</v>
      </c>
      <c r="R15" s="279">
        <v>133.596</v>
      </c>
      <c r="S15" s="279">
        <v>144.23058065000001</v>
      </c>
      <c r="T15" s="279">
        <v>179.11243332999999</v>
      </c>
      <c r="U15" s="279">
        <v>197.96690323000001</v>
      </c>
      <c r="V15" s="279">
        <v>177.57093548</v>
      </c>
      <c r="W15" s="279">
        <v>143.3443</v>
      </c>
      <c r="X15" s="279">
        <v>123.5833871</v>
      </c>
      <c r="Y15" s="279">
        <v>126.94240000000001</v>
      </c>
      <c r="Z15" s="279">
        <v>122.59467742</v>
      </c>
      <c r="AA15" s="279">
        <v>147.75377419</v>
      </c>
      <c r="AB15" s="279">
        <v>113.33003447999999</v>
      </c>
      <c r="AC15" s="279">
        <v>104.68809677</v>
      </c>
      <c r="AD15" s="279">
        <v>82.857166667000001</v>
      </c>
      <c r="AE15" s="279">
        <v>112.15300000000001</v>
      </c>
      <c r="AF15" s="279">
        <v>128.37706667</v>
      </c>
      <c r="AG15" s="279">
        <v>175.48290323000001</v>
      </c>
      <c r="AH15" s="279">
        <v>150.86674194</v>
      </c>
      <c r="AI15" s="279">
        <v>114.166</v>
      </c>
      <c r="AJ15" s="279">
        <v>111.46545161</v>
      </c>
      <c r="AK15" s="279">
        <v>126.39400000000001</v>
      </c>
      <c r="AL15" s="279">
        <v>131.34212903</v>
      </c>
      <c r="AM15" s="279">
        <v>147.24767742</v>
      </c>
      <c r="AN15" s="279">
        <v>155.95235714</v>
      </c>
      <c r="AO15" s="279">
        <v>143.69958065</v>
      </c>
      <c r="AP15" s="279">
        <v>114.28736667</v>
      </c>
      <c r="AQ15" s="279">
        <v>124.92890323</v>
      </c>
      <c r="AR15" s="279">
        <v>136.2698</v>
      </c>
      <c r="AS15" s="279">
        <v>163.5976129</v>
      </c>
      <c r="AT15" s="279">
        <v>120.81548386999999</v>
      </c>
      <c r="AU15" s="279">
        <v>110.79506667</v>
      </c>
      <c r="AV15" s="279">
        <v>82.818870967999999</v>
      </c>
      <c r="AW15" s="279">
        <v>95.501366666999999</v>
      </c>
      <c r="AX15" s="279">
        <v>145.38190323000001</v>
      </c>
      <c r="AY15" s="279">
        <v>162.77616129</v>
      </c>
      <c r="AZ15" s="279">
        <v>168.0566</v>
      </c>
      <c r="BA15" s="279">
        <v>164.52699999999999</v>
      </c>
      <c r="BB15" s="342">
        <v>133.68360000000001</v>
      </c>
      <c r="BC15" s="342">
        <v>130.8066</v>
      </c>
      <c r="BD15" s="342">
        <v>123.70310000000001</v>
      </c>
      <c r="BE15" s="342">
        <v>174.41130000000001</v>
      </c>
      <c r="BF15" s="342">
        <v>160.19390000000001</v>
      </c>
      <c r="BG15" s="342">
        <v>127.60639999999999</v>
      </c>
      <c r="BH15" s="342">
        <v>110.88420000000001</v>
      </c>
      <c r="BI15" s="342">
        <v>117.37439999999999</v>
      </c>
      <c r="BJ15" s="342">
        <v>149.48009999999999</v>
      </c>
      <c r="BK15" s="342">
        <v>162.3004</v>
      </c>
      <c r="BL15" s="342">
        <v>170.65260000000001</v>
      </c>
      <c r="BM15" s="342">
        <v>167.43770000000001</v>
      </c>
      <c r="BN15" s="342">
        <v>127.3899</v>
      </c>
      <c r="BO15" s="342">
        <v>126.8181</v>
      </c>
      <c r="BP15" s="342">
        <v>120.77030000000001</v>
      </c>
      <c r="BQ15" s="342">
        <v>169.50219999999999</v>
      </c>
      <c r="BR15" s="342">
        <v>155.21420000000001</v>
      </c>
      <c r="BS15" s="342">
        <v>123.69450000000001</v>
      </c>
      <c r="BT15" s="342">
        <v>107.69840000000001</v>
      </c>
      <c r="BU15" s="342">
        <v>111.00879999999999</v>
      </c>
      <c r="BV15" s="342">
        <v>133.07470000000001</v>
      </c>
    </row>
    <row r="16" spans="1:74" ht="11.1" customHeight="1" x14ac:dyDescent="0.2">
      <c r="A16" s="564" t="s">
        <v>500</v>
      </c>
      <c r="B16" s="565" t="s">
        <v>489</v>
      </c>
      <c r="C16" s="279">
        <v>2708.3879999999999</v>
      </c>
      <c r="D16" s="279">
        <v>2647.5030357000001</v>
      </c>
      <c r="E16" s="279">
        <v>2445.4270323000001</v>
      </c>
      <c r="F16" s="279">
        <v>2687.4818667</v>
      </c>
      <c r="G16" s="279">
        <v>3074.0277418999999</v>
      </c>
      <c r="H16" s="279">
        <v>4162.6672332999997</v>
      </c>
      <c r="I16" s="279">
        <v>5451.6963225999998</v>
      </c>
      <c r="J16" s="279">
        <v>4828.0136774000002</v>
      </c>
      <c r="K16" s="279">
        <v>4209.1535999999996</v>
      </c>
      <c r="L16" s="279">
        <v>3194.9380645000001</v>
      </c>
      <c r="M16" s="279">
        <v>3496.3211667</v>
      </c>
      <c r="N16" s="279">
        <v>3308.2538064999999</v>
      </c>
      <c r="O16" s="279">
        <v>3033.1197096999999</v>
      </c>
      <c r="P16" s="279">
        <v>3207.3879643</v>
      </c>
      <c r="Q16" s="279">
        <v>3285.3902581000002</v>
      </c>
      <c r="R16" s="279">
        <v>3355.3611667</v>
      </c>
      <c r="S16" s="279">
        <v>3485.2332581000001</v>
      </c>
      <c r="T16" s="279">
        <v>4012.6471333</v>
      </c>
      <c r="U16" s="279">
        <v>5350.9412258000002</v>
      </c>
      <c r="V16" s="279">
        <v>4690.8558709999998</v>
      </c>
      <c r="W16" s="279">
        <v>4114.1015332999996</v>
      </c>
      <c r="X16" s="279">
        <v>3629.1322903</v>
      </c>
      <c r="Y16" s="279">
        <v>3590.7277333000002</v>
      </c>
      <c r="Z16" s="279">
        <v>3588.8781935000002</v>
      </c>
      <c r="AA16" s="279">
        <v>3614.4695806</v>
      </c>
      <c r="AB16" s="279">
        <v>3952.0983448000002</v>
      </c>
      <c r="AC16" s="279">
        <v>3573.8468386999998</v>
      </c>
      <c r="AD16" s="279">
        <v>3691.7363</v>
      </c>
      <c r="AE16" s="279">
        <v>4085.5727741999999</v>
      </c>
      <c r="AF16" s="279">
        <v>4787.4512999999997</v>
      </c>
      <c r="AG16" s="279">
        <v>6112.9233870999997</v>
      </c>
      <c r="AH16" s="279">
        <v>5560.1523870999999</v>
      </c>
      <c r="AI16" s="279">
        <v>4611.0518333</v>
      </c>
      <c r="AJ16" s="279">
        <v>3946.2627419</v>
      </c>
      <c r="AK16" s="279">
        <v>3718.8226332999998</v>
      </c>
      <c r="AL16" s="279">
        <v>3365.6415161</v>
      </c>
      <c r="AM16" s="279">
        <v>3433.5658064999998</v>
      </c>
      <c r="AN16" s="279">
        <v>3489.6403571000001</v>
      </c>
      <c r="AO16" s="279">
        <v>3328.1038709999998</v>
      </c>
      <c r="AP16" s="279">
        <v>3317.0779667000002</v>
      </c>
      <c r="AQ16" s="279">
        <v>3642.6370000000002</v>
      </c>
      <c r="AR16" s="279">
        <v>4044.3615332999998</v>
      </c>
      <c r="AS16" s="279">
        <v>5668.5161289999996</v>
      </c>
      <c r="AT16" s="279">
        <v>4575.0592902999997</v>
      </c>
      <c r="AU16" s="279">
        <v>3876.3612667000002</v>
      </c>
      <c r="AV16" s="279">
        <v>3341.6571613000001</v>
      </c>
      <c r="AW16" s="279">
        <v>3330.3368</v>
      </c>
      <c r="AX16" s="279">
        <v>3381.9121289999998</v>
      </c>
      <c r="AY16" s="279">
        <v>3027.5513547999999</v>
      </c>
      <c r="AZ16" s="279">
        <v>3334.4490000000001</v>
      </c>
      <c r="BA16" s="279">
        <v>3332.87</v>
      </c>
      <c r="BB16" s="342">
        <v>3318.9119999999998</v>
      </c>
      <c r="BC16" s="342">
        <v>3772.4279999999999</v>
      </c>
      <c r="BD16" s="342">
        <v>4330.9530000000004</v>
      </c>
      <c r="BE16" s="342">
        <v>5305.8119999999999</v>
      </c>
      <c r="BF16" s="342">
        <v>4954.6170000000002</v>
      </c>
      <c r="BG16" s="342">
        <v>4160.5739999999996</v>
      </c>
      <c r="BH16" s="342">
        <v>3496.1030000000001</v>
      </c>
      <c r="BI16" s="342">
        <v>3461.9470000000001</v>
      </c>
      <c r="BJ16" s="342">
        <v>3552.0129999999999</v>
      </c>
      <c r="BK16" s="342">
        <v>3375.0210000000002</v>
      </c>
      <c r="BL16" s="342">
        <v>3630.6280000000002</v>
      </c>
      <c r="BM16" s="342">
        <v>3680.7890000000002</v>
      </c>
      <c r="BN16" s="342">
        <v>3539.0369999999998</v>
      </c>
      <c r="BO16" s="342">
        <v>3887.3449999999998</v>
      </c>
      <c r="BP16" s="342">
        <v>4466.7939999999999</v>
      </c>
      <c r="BQ16" s="342">
        <v>5475.0150000000003</v>
      </c>
      <c r="BR16" s="342">
        <v>5146.03</v>
      </c>
      <c r="BS16" s="342">
        <v>4301.6289999999999</v>
      </c>
      <c r="BT16" s="342">
        <v>3631.8110000000001</v>
      </c>
      <c r="BU16" s="342">
        <v>3641.2979999999998</v>
      </c>
      <c r="BV16" s="342">
        <v>3771.5880000000002</v>
      </c>
    </row>
    <row r="17" spans="1:74" ht="11.1" customHeight="1" x14ac:dyDescent="0.2">
      <c r="A17" s="566" t="s">
        <v>501</v>
      </c>
      <c r="B17" s="567" t="s">
        <v>491</v>
      </c>
      <c r="C17" s="279">
        <v>23.640387097000001</v>
      </c>
      <c r="D17" s="279">
        <v>15.356535714</v>
      </c>
      <c r="E17" s="279">
        <v>10.283580645000001</v>
      </c>
      <c r="F17" s="279">
        <v>9.2957000000000001</v>
      </c>
      <c r="G17" s="279">
        <v>12.577290323</v>
      </c>
      <c r="H17" s="279">
        <v>23.840833332999999</v>
      </c>
      <c r="I17" s="279">
        <v>59.325032258</v>
      </c>
      <c r="J17" s="279">
        <v>28.016096774000001</v>
      </c>
      <c r="K17" s="279">
        <v>15.867066667</v>
      </c>
      <c r="L17" s="279">
        <v>7.3433225805999998</v>
      </c>
      <c r="M17" s="279">
        <v>9.3743333332999992</v>
      </c>
      <c r="N17" s="279">
        <v>22.454096774</v>
      </c>
      <c r="O17" s="279">
        <v>35.130545161000001</v>
      </c>
      <c r="P17" s="279">
        <v>11.891147143</v>
      </c>
      <c r="Q17" s="279">
        <v>15.437861935000001</v>
      </c>
      <c r="R17" s="279">
        <v>5.1779376667000001</v>
      </c>
      <c r="S17" s="279">
        <v>7.3120519355000004</v>
      </c>
      <c r="T17" s="279">
        <v>13.955455333</v>
      </c>
      <c r="U17" s="279">
        <v>28.62338871</v>
      </c>
      <c r="V17" s="279">
        <v>12.39521871</v>
      </c>
      <c r="W17" s="279">
        <v>7.3550933333000001</v>
      </c>
      <c r="X17" s="279">
        <v>5.4413667741999996</v>
      </c>
      <c r="Y17" s="279">
        <v>5.5058829999999999</v>
      </c>
      <c r="Z17" s="279">
        <v>5.4302422580999998</v>
      </c>
      <c r="AA17" s="279">
        <v>8.6457064516000006</v>
      </c>
      <c r="AB17" s="279">
        <v>3.9976862069000001</v>
      </c>
      <c r="AC17" s="279">
        <v>3.6013267741999999</v>
      </c>
      <c r="AD17" s="279">
        <v>3.2479849999999999</v>
      </c>
      <c r="AE17" s="279">
        <v>5.7303303226000004</v>
      </c>
      <c r="AF17" s="279">
        <v>14.625945</v>
      </c>
      <c r="AG17" s="279">
        <v>21.829496773999999</v>
      </c>
      <c r="AH17" s="279">
        <v>10.401698387</v>
      </c>
      <c r="AI17" s="279">
        <v>4.9736646667000004</v>
      </c>
      <c r="AJ17" s="279">
        <v>5.1982477419000004</v>
      </c>
      <c r="AK17" s="279">
        <v>7.9126573333000003</v>
      </c>
      <c r="AL17" s="279">
        <v>4.3660938710000003</v>
      </c>
      <c r="AM17" s="279">
        <v>35.354989676999999</v>
      </c>
      <c r="AN17" s="279">
        <v>20.487894286</v>
      </c>
      <c r="AO17" s="279">
        <v>4.0863177419000003</v>
      </c>
      <c r="AP17" s="279">
        <v>4.8297756666999998</v>
      </c>
      <c r="AQ17" s="279">
        <v>6.9799703225999998</v>
      </c>
      <c r="AR17" s="279">
        <v>9.2739419999999999</v>
      </c>
      <c r="AS17" s="279">
        <v>30.206947418999999</v>
      </c>
      <c r="AT17" s="279">
        <v>6.7257206452</v>
      </c>
      <c r="AU17" s="279">
        <v>8.5181053332999994</v>
      </c>
      <c r="AV17" s="279">
        <v>4.0010793547999999</v>
      </c>
      <c r="AW17" s="279">
        <v>4.8381129999999999</v>
      </c>
      <c r="AX17" s="279">
        <v>23.460552581000002</v>
      </c>
      <c r="AY17" s="279">
        <v>174.96253152</v>
      </c>
      <c r="AZ17" s="279">
        <v>70.386250000000004</v>
      </c>
      <c r="BA17" s="279">
        <v>23.383929999999999</v>
      </c>
      <c r="BB17" s="342">
        <v>14.00883</v>
      </c>
      <c r="BC17" s="342">
        <v>8.3595959999999998</v>
      </c>
      <c r="BD17" s="342">
        <v>9.477392</v>
      </c>
      <c r="BE17" s="342">
        <v>13.50732</v>
      </c>
      <c r="BF17" s="342">
        <v>9.9919100000000007</v>
      </c>
      <c r="BG17" s="342">
        <v>6.1074099999999998</v>
      </c>
      <c r="BH17" s="342">
        <v>5.1307280000000004</v>
      </c>
      <c r="BI17" s="342">
        <v>6.0583910000000003</v>
      </c>
      <c r="BJ17" s="342">
        <v>8.7460190000000004</v>
      </c>
      <c r="BK17" s="342">
        <v>19.325780000000002</v>
      </c>
      <c r="BL17" s="342">
        <v>9.5913350000000008</v>
      </c>
      <c r="BM17" s="342">
        <v>7.9475030000000002</v>
      </c>
      <c r="BN17" s="342">
        <v>5.4624509999999997</v>
      </c>
      <c r="BO17" s="342">
        <v>6.7097870000000004</v>
      </c>
      <c r="BP17" s="342">
        <v>8.9105570000000007</v>
      </c>
      <c r="BQ17" s="342">
        <v>14.03795</v>
      </c>
      <c r="BR17" s="342">
        <v>10.01877</v>
      </c>
      <c r="BS17" s="342">
        <v>6.1683760000000003</v>
      </c>
      <c r="BT17" s="342">
        <v>5.1095980000000001</v>
      </c>
      <c r="BU17" s="342">
        <v>6.2689729999999999</v>
      </c>
      <c r="BV17" s="342">
        <v>8.228472</v>
      </c>
    </row>
    <row r="18" spans="1:74" ht="11.1" customHeight="1" x14ac:dyDescent="0.2">
      <c r="A18" s="589"/>
      <c r="B18" s="131" t="s">
        <v>502</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369"/>
      <c r="BC18" s="369"/>
      <c r="BD18" s="369"/>
      <c r="BE18" s="369"/>
      <c r="BF18" s="369"/>
      <c r="BG18" s="369"/>
      <c r="BH18" s="369"/>
      <c r="BI18" s="369"/>
      <c r="BJ18" s="369"/>
      <c r="BK18" s="369"/>
      <c r="BL18" s="369"/>
      <c r="BM18" s="369"/>
      <c r="BN18" s="369"/>
      <c r="BO18" s="369"/>
      <c r="BP18" s="369"/>
      <c r="BQ18" s="369"/>
      <c r="BR18" s="369"/>
      <c r="BS18" s="369"/>
      <c r="BT18" s="369"/>
      <c r="BU18" s="369"/>
      <c r="BV18" s="369"/>
    </row>
    <row r="19" spans="1:74" ht="11.1" customHeight="1" x14ac:dyDescent="0.2">
      <c r="A19" s="564" t="s">
        <v>503</v>
      </c>
      <c r="B19" s="565" t="s">
        <v>487</v>
      </c>
      <c r="C19" s="279">
        <v>1235.8348065</v>
      </c>
      <c r="D19" s="279">
        <v>1211.2340713999999</v>
      </c>
      <c r="E19" s="279">
        <v>1007.5245806</v>
      </c>
      <c r="F19" s="279">
        <v>924.02686667</v>
      </c>
      <c r="G19" s="279">
        <v>1083.6511613</v>
      </c>
      <c r="H19" s="279">
        <v>1308.0849333000001</v>
      </c>
      <c r="I19" s="279">
        <v>1329.9644839</v>
      </c>
      <c r="J19" s="279">
        <v>1322.9978065</v>
      </c>
      <c r="K19" s="279">
        <v>1155.7013999999999</v>
      </c>
      <c r="L19" s="279">
        <v>925.88345160999995</v>
      </c>
      <c r="M19" s="279">
        <v>979.47806666999998</v>
      </c>
      <c r="N19" s="279">
        <v>1217.0953548</v>
      </c>
      <c r="O19" s="279">
        <v>1261.4466451999999</v>
      </c>
      <c r="P19" s="279">
        <v>1095.7928214000001</v>
      </c>
      <c r="Q19" s="279">
        <v>982.11509677000004</v>
      </c>
      <c r="R19" s="279">
        <v>999.84619999999995</v>
      </c>
      <c r="S19" s="279">
        <v>1113.8949032</v>
      </c>
      <c r="T19" s="279">
        <v>1290.348</v>
      </c>
      <c r="U19" s="279">
        <v>1354.1833548</v>
      </c>
      <c r="V19" s="279">
        <v>1309.4432902999999</v>
      </c>
      <c r="W19" s="279">
        <v>1108.1815667000001</v>
      </c>
      <c r="X19" s="279">
        <v>893.67899999999997</v>
      </c>
      <c r="Y19" s="279">
        <v>896.32293332999996</v>
      </c>
      <c r="Z19" s="279">
        <v>950.58516128999997</v>
      </c>
      <c r="AA19" s="279">
        <v>898.47764515999995</v>
      </c>
      <c r="AB19" s="279">
        <v>856.93724138000005</v>
      </c>
      <c r="AC19" s="279">
        <v>758.20274194000001</v>
      </c>
      <c r="AD19" s="279">
        <v>719.86563333000004</v>
      </c>
      <c r="AE19" s="279">
        <v>929.90980645000002</v>
      </c>
      <c r="AF19" s="279">
        <v>1066.3622</v>
      </c>
      <c r="AG19" s="279">
        <v>1228.8526452000001</v>
      </c>
      <c r="AH19" s="279">
        <v>1149.5377418999999</v>
      </c>
      <c r="AI19" s="279">
        <v>1001.7923</v>
      </c>
      <c r="AJ19" s="279">
        <v>902.45067742000003</v>
      </c>
      <c r="AK19" s="279">
        <v>982.24286667000001</v>
      </c>
      <c r="AL19" s="279">
        <v>944.20164516</v>
      </c>
      <c r="AM19" s="279">
        <v>966.96348387</v>
      </c>
      <c r="AN19" s="279">
        <v>935.95217857</v>
      </c>
      <c r="AO19" s="279">
        <v>916.36322581000002</v>
      </c>
      <c r="AP19" s="279">
        <v>816.77470000000005</v>
      </c>
      <c r="AQ19" s="279">
        <v>881.30706452000004</v>
      </c>
      <c r="AR19" s="279">
        <v>1114.6697667000001</v>
      </c>
      <c r="AS19" s="279">
        <v>1144.2347419</v>
      </c>
      <c r="AT19" s="279">
        <v>1141.4293548000001</v>
      </c>
      <c r="AU19" s="279">
        <v>1069.076</v>
      </c>
      <c r="AV19" s="279">
        <v>884.76990322999995</v>
      </c>
      <c r="AW19" s="279">
        <v>904.06366666999998</v>
      </c>
      <c r="AX19" s="279">
        <v>1009.8423871</v>
      </c>
      <c r="AY19" s="279">
        <v>1143.8431459000001</v>
      </c>
      <c r="AZ19" s="279">
        <v>1051.2819999999999</v>
      </c>
      <c r="BA19" s="279">
        <v>950.10239999999999</v>
      </c>
      <c r="BB19" s="342">
        <v>836.46460000000002</v>
      </c>
      <c r="BC19" s="342">
        <v>943.20489999999995</v>
      </c>
      <c r="BD19" s="342">
        <v>1118.95</v>
      </c>
      <c r="BE19" s="342">
        <v>1157.8230000000001</v>
      </c>
      <c r="BF19" s="342">
        <v>1211.31</v>
      </c>
      <c r="BG19" s="342">
        <v>1072.5530000000001</v>
      </c>
      <c r="BH19" s="342">
        <v>938.86350000000004</v>
      </c>
      <c r="BI19" s="342">
        <v>915.14480000000003</v>
      </c>
      <c r="BJ19" s="342">
        <v>1037.229</v>
      </c>
      <c r="BK19" s="342">
        <v>1065.9259999999999</v>
      </c>
      <c r="BL19" s="342">
        <v>986.61950000000002</v>
      </c>
      <c r="BM19" s="342">
        <v>854.56479999999999</v>
      </c>
      <c r="BN19" s="342">
        <v>813.71690000000001</v>
      </c>
      <c r="BO19" s="342">
        <v>913.83989999999994</v>
      </c>
      <c r="BP19" s="342">
        <v>1080.127</v>
      </c>
      <c r="BQ19" s="342">
        <v>1146.1010000000001</v>
      </c>
      <c r="BR19" s="342">
        <v>1197.46</v>
      </c>
      <c r="BS19" s="342">
        <v>1046.818</v>
      </c>
      <c r="BT19" s="342">
        <v>906.99019999999996</v>
      </c>
      <c r="BU19" s="342">
        <v>873.36659999999995</v>
      </c>
      <c r="BV19" s="342">
        <v>968.35249999999996</v>
      </c>
    </row>
    <row r="20" spans="1:74" ht="11.1" customHeight="1" x14ac:dyDescent="0.2">
      <c r="A20" s="564" t="s">
        <v>504</v>
      </c>
      <c r="B20" s="565" t="s">
        <v>489</v>
      </c>
      <c r="C20" s="279">
        <v>10497.234419</v>
      </c>
      <c r="D20" s="279">
        <v>10147.923143</v>
      </c>
      <c r="E20" s="279">
        <v>8021.1060968000002</v>
      </c>
      <c r="F20" s="279">
        <v>9109.2013666999992</v>
      </c>
      <c r="G20" s="279">
        <v>11826.233452</v>
      </c>
      <c r="H20" s="279">
        <v>15394.584333000001</v>
      </c>
      <c r="I20" s="279">
        <v>16492.059968000001</v>
      </c>
      <c r="J20" s="279">
        <v>17935.603386999999</v>
      </c>
      <c r="K20" s="279">
        <v>13745.699433</v>
      </c>
      <c r="L20" s="279">
        <v>10250.295774</v>
      </c>
      <c r="M20" s="279">
        <v>8761.4498332999992</v>
      </c>
      <c r="N20" s="279">
        <v>10613.645355000001</v>
      </c>
      <c r="O20" s="279">
        <v>10535.674741999999</v>
      </c>
      <c r="P20" s="279">
        <v>10395.502678999999</v>
      </c>
      <c r="Q20" s="279">
        <v>9100.1760967999999</v>
      </c>
      <c r="R20" s="279">
        <v>11231.142967</v>
      </c>
      <c r="S20" s="279">
        <v>12291.861580999999</v>
      </c>
      <c r="T20" s="279">
        <v>15880.367167</v>
      </c>
      <c r="U20" s="279">
        <v>18344.839742</v>
      </c>
      <c r="V20" s="279">
        <v>18729.759580999998</v>
      </c>
      <c r="W20" s="279">
        <v>13928.695833</v>
      </c>
      <c r="X20" s="279">
        <v>11087.805903</v>
      </c>
      <c r="Y20" s="279">
        <v>10534.644399999999</v>
      </c>
      <c r="Z20" s="279">
        <v>11321.549451999999</v>
      </c>
      <c r="AA20" s="279">
        <v>12175.896032000001</v>
      </c>
      <c r="AB20" s="279">
        <v>12615.971345</v>
      </c>
      <c r="AC20" s="279">
        <v>13041.269742</v>
      </c>
      <c r="AD20" s="279">
        <v>14988.499400000001</v>
      </c>
      <c r="AE20" s="279">
        <v>16622.216968000001</v>
      </c>
      <c r="AF20" s="279">
        <v>18046.815167000001</v>
      </c>
      <c r="AG20" s="279">
        <v>20018.172934999999</v>
      </c>
      <c r="AH20" s="279">
        <v>18745.825903000001</v>
      </c>
      <c r="AI20" s="279">
        <v>15662.9298</v>
      </c>
      <c r="AJ20" s="279">
        <v>12355.396161000001</v>
      </c>
      <c r="AK20" s="279">
        <v>11162.916633000001</v>
      </c>
      <c r="AL20" s="279">
        <v>11906.185129</v>
      </c>
      <c r="AM20" s="279">
        <v>12150.312806</v>
      </c>
      <c r="AN20" s="279">
        <v>12062.144786000001</v>
      </c>
      <c r="AO20" s="279">
        <v>11557.453418999999</v>
      </c>
      <c r="AP20" s="279">
        <v>11481.260200000001</v>
      </c>
      <c r="AQ20" s="279">
        <v>12019.236806000001</v>
      </c>
      <c r="AR20" s="279">
        <v>15181.5406</v>
      </c>
      <c r="AS20" s="279">
        <v>16130.69571</v>
      </c>
      <c r="AT20" s="279">
        <v>17125.268742</v>
      </c>
      <c r="AU20" s="279">
        <v>14856.8601</v>
      </c>
      <c r="AV20" s="279">
        <v>12263.604160999999</v>
      </c>
      <c r="AW20" s="279">
        <v>11696.152767</v>
      </c>
      <c r="AX20" s="279">
        <v>12159.385645</v>
      </c>
      <c r="AY20" s="279">
        <v>12866.721581</v>
      </c>
      <c r="AZ20" s="279">
        <v>10700.82</v>
      </c>
      <c r="BA20" s="279">
        <v>10820.87</v>
      </c>
      <c r="BB20" s="342">
        <v>10862.96</v>
      </c>
      <c r="BC20" s="342">
        <v>12926.37</v>
      </c>
      <c r="BD20" s="342">
        <v>15863.69</v>
      </c>
      <c r="BE20" s="342">
        <v>17401.52</v>
      </c>
      <c r="BF20" s="342">
        <v>17742.21</v>
      </c>
      <c r="BG20" s="342">
        <v>14798.62</v>
      </c>
      <c r="BH20" s="342">
        <v>12020.5</v>
      </c>
      <c r="BI20" s="342">
        <v>11043.37</v>
      </c>
      <c r="BJ20" s="342">
        <v>11727.53</v>
      </c>
      <c r="BK20" s="342">
        <v>12721.58</v>
      </c>
      <c r="BL20" s="342">
        <v>12139.58</v>
      </c>
      <c r="BM20" s="342">
        <v>11470.58</v>
      </c>
      <c r="BN20" s="342">
        <v>11604.89</v>
      </c>
      <c r="BO20" s="342">
        <v>13428.83</v>
      </c>
      <c r="BP20" s="342">
        <v>16274.6</v>
      </c>
      <c r="BQ20" s="342">
        <v>17633.98</v>
      </c>
      <c r="BR20" s="342">
        <v>18012.689999999999</v>
      </c>
      <c r="BS20" s="342">
        <v>15178.25</v>
      </c>
      <c r="BT20" s="342">
        <v>12591.39</v>
      </c>
      <c r="BU20" s="342">
        <v>11695.99</v>
      </c>
      <c r="BV20" s="342">
        <v>12235.25</v>
      </c>
    </row>
    <row r="21" spans="1:74" ht="11.1" customHeight="1" x14ac:dyDescent="0.2">
      <c r="A21" s="566" t="s">
        <v>505</v>
      </c>
      <c r="B21" s="567" t="s">
        <v>491</v>
      </c>
      <c r="C21" s="279">
        <v>158.29741935000001</v>
      </c>
      <c r="D21" s="279">
        <v>65.077178571000005</v>
      </c>
      <c r="E21" s="279">
        <v>68.418322580999998</v>
      </c>
      <c r="F21" s="279">
        <v>59.846366666999998</v>
      </c>
      <c r="G21" s="279">
        <v>90.370032257999995</v>
      </c>
      <c r="H21" s="279">
        <v>141.51920000000001</v>
      </c>
      <c r="I21" s="279">
        <v>128.30903226000001</v>
      </c>
      <c r="J21" s="279">
        <v>114.09390323</v>
      </c>
      <c r="K21" s="279">
        <v>83.837800000000001</v>
      </c>
      <c r="L21" s="279">
        <v>54.747774194000002</v>
      </c>
      <c r="M21" s="279">
        <v>45.971033333000001</v>
      </c>
      <c r="N21" s="279">
        <v>111.23564516</v>
      </c>
      <c r="O21" s="279">
        <v>96.106099999999998</v>
      </c>
      <c r="P21" s="279">
        <v>67.573755714000001</v>
      </c>
      <c r="Q21" s="279">
        <v>68.650468387000004</v>
      </c>
      <c r="R21" s="279">
        <v>64.092624999999998</v>
      </c>
      <c r="S21" s="279">
        <v>59.000011612999998</v>
      </c>
      <c r="T21" s="279">
        <v>69.514164667000003</v>
      </c>
      <c r="U21" s="279">
        <v>84.559467419000001</v>
      </c>
      <c r="V21" s="279">
        <v>65.784975806000006</v>
      </c>
      <c r="W21" s="279">
        <v>62.959150000000001</v>
      </c>
      <c r="X21" s="279">
        <v>48.666769031999998</v>
      </c>
      <c r="Y21" s="279">
        <v>38.436184666999999</v>
      </c>
      <c r="Z21" s="279">
        <v>52.987688386999999</v>
      </c>
      <c r="AA21" s="279">
        <v>64.683757096999997</v>
      </c>
      <c r="AB21" s="279">
        <v>49.499807240999999</v>
      </c>
      <c r="AC21" s="279">
        <v>33.926975484000003</v>
      </c>
      <c r="AD21" s="279">
        <v>37.876812667000003</v>
      </c>
      <c r="AE21" s="279">
        <v>44.920850645000002</v>
      </c>
      <c r="AF21" s="279">
        <v>51.003376666999998</v>
      </c>
      <c r="AG21" s="279">
        <v>58.459580645000003</v>
      </c>
      <c r="AH21" s="279">
        <v>49.827845160999999</v>
      </c>
      <c r="AI21" s="279">
        <v>44.256489000000002</v>
      </c>
      <c r="AJ21" s="279">
        <v>43.277813225999999</v>
      </c>
      <c r="AK21" s="279">
        <v>49.096633666999999</v>
      </c>
      <c r="AL21" s="279">
        <v>46.638888710000003</v>
      </c>
      <c r="AM21" s="279">
        <v>56.797986452000004</v>
      </c>
      <c r="AN21" s="279">
        <v>47.355319999999999</v>
      </c>
      <c r="AO21" s="279">
        <v>50.879220322999998</v>
      </c>
      <c r="AP21" s="279">
        <v>55.864922333000003</v>
      </c>
      <c r="AQ21" s="279">
        <v>71.894750322999997</v>
      </c>
      <c r="AR21" s="279">
        <v>73.608044667000001</v>
      </c>
      <c r="AS21" s="279">
        <v>77.240513547999996</v>
      </c>
      <c r="AT21" s="279">
        <v>73.399711289999999</v>
      </c>
      <c r="AU21" s="279">
        <v>66.531334333000004</v>
      </c>
      <c r="AV21" s="279">
        <v>55.976096773999998</v>
      </c>
      <c r="AW21" s="279">
        <v>38.860693667</v>
      </c>
      <c r="AX21" s="279">
        <v>47.312411935</v>
      </c>
      <c r="AY21" s="279">
        <v>165.38975500999999</v>
      </c>
      <c r="AZ21" s="279">
        <v>62.066800000000001</v>
      </c>
      <c r="BA21" s="279">
        <v>60.730820000000001</v>
      </c>
      <c r="BB21" s="342">
        <v>50.436529999999998</v>
      </c>
      <c r="BC21" s="342">
        <v>55.76858</v>
      </c>
      <c r="BD21" s="342">
        <v>65.812299999999993</v>
      </c>
      <c r="BE21" s="342">
        <v>66.180340000000001</v>
      </c>
      <c r="BF21" s="342">
        <v>60.460079999999998</v>
      </c>
      <c r="BG21" s="342">
        <v>59.273620000000001</v>
      </c>
      <c r="BH21" s="342">
        <v>48.552370000000003</v>
      </c>
      <c r="BI21" s="342">
        <v>37.6509</v>
      </c>
      <c r="BJ21" s="342">
        <v>51.376939999999998</v>
      </c>
      <c r="BK21" s="342">
        <v>69.371099999999998</v>
      </c>
      <c r="BL21" s="342">
        <v>51.477119999999999</v>
      </c>
      <c r="BM21" s="342">
        <v>52.876649999999998</v>
      </c>
      <c r="BN21" s="342">
        <v>49.770389999999999</v>
      </c>
      <c r="BO21" s="342">
        <v>55.568820000000002</v>
      </c>
      <c r="BP21" s="342">
        <v>65.265929999999997</v>
      </c>
      <c r="BQ21" s="342">
        <v>65.114339999999999</v>
      </c>
      <c r="BR21" s="342">
        <v>60.927430000000001</v>
      </c>
      <c r="BS21" s="342">
        <v>58.190300000000001</v>
      </c>
      <c r="BT21" s="342">
        <v>47.80397</v>
      </c>
      <c r="BU21" s="342">
        <v>37.741239999999998</v>
      </c>
      <c r="BV21" s="342">
        <v>49.951599999999999</v>
      </c>
    </row>
    <row r="22" spans="1:74" ht="11.1" customHeight="1" x14ac:dyDescent="0.2">
      <c r="A22" s="589"/>
      <c r="B22" s="131" t="s">
        <v>506</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369"/>
      <c r="BC22" s="369"/>
      <c r="BD22" s="369"/>
      <c r="BE22" s="369"/>
      <c r="BF22" s="369"/>
      <c r="BG22" s="369"/>
      <c r="BH22" s="369"/>
      <c r="BI22" s="369"/>
      <c r="BJ22" s="369"/>
      <c r="BK22" s="369"/>
      <c r="BL22" s="369"/>
      <c r="BM22" s="369"/>
      <c r="BN22" s="369"/>
      <c r="BO22" s="369"/>
      <c r="BP22" s="369"/>
      <c r="BQ22" s="369"/>
      <c r="BR22" s="369"/>
      <c r="BS22" s="369"/>
      <c r="BT22" s="369"/>
      <c r="BU22" s="369"/>
      <c r="BV22" s="369"/>
    </row>
    <row r="23" spans="1:74" ht="11.1" customHeight="1" x14ac:dyDescent="0.2">
      <c r="A23" s="564" t="s">
        <v>507</v>
      </c>
      <c r="B23" s="565" t="s">
        <v>487</v>
      </c>
      <c r="C23" s="279">
        <v>1118.0257419</v>
      </c>
      <c r="D23" s="279">
        <v>1099.2171071</v>
      </c>
      <c r="E23" s="279">
        <v>973.22629031999998</v>
      </c>
      <c r="F23" s="279">
        <v>859.97029999999995</v>
      </c>
      <c r="G23" s="279">
        <v>915.00138709999999</v>
      </c>
      <c r="H23" s="279">
        <v>1101.1479999999999</v>
      </c>
      <c r="I23" s="279">
        <v>1154.9249354999999</v>
      </c>
      <c r="J23" s="279">
        <v>1159.5904839</v>
      </c>
      <c r="K23" s="279">
        <v>959.29123332999995</v>
      </c>
      <c r="L23" s="279">
        <v>884.53354838999996</v>
      </c>
      <c r="M23" s="279">
        <v>943.36583332999999</v>
      </c>
      <c r="N23" s="279">
        <v>1079.7576773999999</v>
      </c>
      <c r="O23" s="279">
        <v>1087.530129</v>
      </c>
      <c r="P23" s="279">
        <v>1029.2098214</v>
      </c>
      <c r="Q23" s="279">
        <v>937.08396774000005</v>
      </c>
      <c r="R23" s="279">
        <v>851.76599999999996</v>
      </c>
      <c r="S23" s="279">
        <v>859.48306451999997</v>
      </c>
      <c r="T23" s="279">
        <v>1047.7856333</v>
      </c>
      <c r="U23" s="279">
        <v>1162.2839031999999</v>
      </c>
      <c r="V23" s="279">
        <v>1115.9050322999999</v>
      </c>
      <c r="W23" s="279">
        <v>940.62466667000001</v>
      </c>
      <c r="X23" s="279">
        <v>892.51916129000006</v>
      </c>
      <c r="Y23" s="279">
        <v>872.08920000000001</v>
      </c>
      <c r="Z23" s="279">
        <v>937.99635483999998</v>
      </c>
      <c r="AA23" s="279">
        <v>901.97483870999997</v>
      </c>
      <c r="AB23" s="279">
        <v>881.99234482999998</v>
      </c>
      <c r="AC23" s="279">
        <v>734.11990322999998</v>
      </c>
      <c r="AD23" s="279">
        <v>699.26733333000004</v>
      </c>
      <c r="AE23" s="279">
        <v>748.78061290000005</v>
      </c>
      <c r="AF23" s="279">
        <v>909.35969999999998</v>
      </c>
      <c r="AG23" s="279">
        <v>1070.4065806000001</v>
      </c>
      <c r="AH23" s="279">
        <v>1018.8778065</v>
      </c>
      <c r="AI23" s="279">
        <v>853.75810000000001</v>
      </c>
      <c r="AJ23" s="279">
        <v>782.76158065000004</v>
      </c>
      <c r="AK23" s="279">
        <v>876.79093333000003</v>
      </c>
      <c r="AL23" s="279">
        <v>939.91948387000002</v>
      </c>
      <c r="AM23" s="279">
        <v>951.42741935000004</v>
      </c>
      <c r="AN23" s="279">
        <v>966.52821429000005</v>
      </c>
      <c r="AO23" s="279">
        <v>883.87622581000005</v>
      </c>
      <c r="AP23" s="279">
        <v>813.80650000000003</v>
      </c>
      <c r="AQ23" s="279">
        <v>788.97987096999998</v>
      </c>
      <c r="AR23" s="279">
        <v>925.45421733000001</v>
      </c>
      <c r="AS23" s="279">
        <v>1030.0296803000001</v>
      </c>
      <c r="AT23" s="279">
        <v>1024.0522197</v>
      </c>
      <c r="AU23" s="279">
        <v>911.16026967000005</v>
      </c>
      <c r="AV23" s="279">
        <v>843.00636806</v>
      </c>
      <c r="AW23" s="279">
        <v>862.58800367000003</v>
      </c>
      <c r="AX23" s="279">
        <v>998.28861581000001</v>
      </c>
      <c r="AY23" s="279">
        <v>1048.0941481</v>
      </c>
      <c r="AZ23" s="279">
        <v>1029.0519999999999</v>
      </c>
      <c r="BA23" s="279">
        <v>906.22469999999998</v>
      </c>
      <c r="BB23" s="342">
        <v>801.76440000000002</v>
      </c>
      <c r="BC23" s="342">
        <v>808.24659999999994</v>
      </c>
      <c r="BD23" s="342">
        <v>953.26409999999998</v>
      </c>
      <c r="BE23" s="342">
        <v>1081.4349999999999</v>
      </c>
      <c r="BF23" s="342">
        <v>1082.1400000000001</v>
      </c>
      <c r="BG23" s="342">
        <v>921.02409999999998</v>
      </c>
      <c r="BH23" s="342">
        <v>892.6431</v>
      </c>
      <c r="BI23" s="342">
        <v>911.053</v>
      </c>
      <c r="BJ23" s="342">
        <v>1023.425</v>
      </c>
      <c r="BK23" s="342">
        <v>1025.779</v>
      </c>
      <c r="BL23" s="342">
        <v>1023.227</v>
      </c>
      <c r="BM23" s="342">
        <v>895.01430000000005</v>
      </c>
      <c r="BN23" s="342">
        <v>798.27499999999998</v>
      </c>
      <c r="BO23" s="342">
        <v>804.94870000000003</v>
      </c>
      <c r="BP23" s="342">
        <v>929.20330000000001</v>
      </c>
      <c r="BQ23" s="342">
        <v>1068.4449999999999</v>
      </c>
      <c r="BR23" s="342">
        <v>1056.903</v>
      </c>
      <c r="BS23" s="342">
        <v>895.65740000000005</v>
      </c>
      <c r="BT23" s="342">
        <v>896.25909999999999</v>
      </c>
      <c r="BU23" s="342">
        <v>907.67150000000004</v>
      </c>
      <c r="BV23" s="342">
        <v>989.06949999999995</v>
      </c>
    </row>
    <row r="24" spans="1:74" ht="11.1" customHeight="1" x14ac:dyDescent="0.2">
      <c r="A24" s="564" t="s">
        <v>508</v>
      </c>
      <c r="B24" s="565" t="s">
        <v>489</v>
      </c>
      <c r="C24" s="279">
        <v>947.77696774000003</v>
      </c>
      <c r="D24" s="279">
        <v>725.26878570999997</v>
      </c>
      <c r="E24" s="279">
        <v>499.68206451999998</v>
      </c>
      <c r="F24" s="279">
        <v>498.48856667000001</v>
      </c>
      <c r="G24" s="279">
        <v>942.11619355000005</v>
      </c>
      <c r="H24" s="279">
        <v>1539.2160332999999</v>
      </c>
      <c r="I24" s="279">
        <v>2561.0741935000001</v>
      </c>
      <c r="J24" s="279">
        <v>2672.9443225999999</v>
      </c>
      <c r="K24" s="279">
        <v>790.97766666999996</v>
      </c>
      <c r="L24" s="279">
        <v>785.10409676999996</v>
      </c>
      <c r="M24" s="279">
        <v>697.94623333000004</v>
      </c>
      <c r="N24" s="279">
        <v>1156.9505806</v>
      </c>
      <c r="O24" s="279">
        <v>1157.7782580999999</v>
      </c>
      <c r="P24" s="279">
        <v>933.67642856999998</v>
      </c>
      <c r="Q24" s="279">
        <v>1204.4446129</v>
      </c>
      <c r="R24" s="279">
        <v>858.93503333000001</v>
      </c>
      <c r="S24" s="279">
        <v>1090.7875806</v>
      </c>
      <c r="T24" s="279">
        <v>1385.9897000000001</v>
      </c>
      <c r="U24" s="279">
        <v>3122.8478064999999</v>
      </c>
      <c r="V24" s="279">
        <v>2085.2170323</v>
      </c>
      <c r="W24" s="279">
        <v>836.86473333000004</v>
      </c>
      <c r="X24" s="279">
        <v>904.71025806</v>
      </c>
      <c r="Y24" s="279">
        <v>991.78626667000003</v>
      </c>
      <c r="Z24" s="279">
        <v>1312.2458065000001</v>
      </c>
      <c r="AA24" s="279">
        <v>1776.1890000000001</v>
      </c>
      <c r="AB24" s="279">
        <v>2057.1239999999998</v>
      </c>
      <c r="AC24" s="279">
        <v>2023.8395161000001</v>
      </c>
      <c r="AD24" s="279">
        <v>2184.5326332999998</v>
      </c>
      <c r="AE24" s="279">
        <v>2576.0634838999999</v>
      </c>
      <c r="AF24" s="279">
        <v>3092.7110333000001</v>
      </c>
      <c r="AG24" s="279">
        <v>4670.5885484</v>
      </c>
      <c r="AH24" s="279">
        <v>2520.5987418999998</v>
      </c>
      <c r="AI24" s="279">
        <v>1676.146</v>
      </c>
      <c r="AJ24" s="279">
        <v>1252.9686773999999</v>
      </c>
      <c r="AK24" s="279">
        <v>1382.5517333</v>
      </c>
      <c r="AL24" s="279">
        <v>1298.3241935000001</v>
      </c>
      <c r="AM24" s="279">
        <v>1465.6909355</v>
      </c>
      <c r="AN24" s="279">
        <v>1492.1611429</v>
      </c>
      <c r="AO24" s="279">
        <v>1628.2837741999999</v>
      </c>
      <c r="AP24" s="279">
        <v>1419.0175333</v>
      </c>
      <c r="AQ24" s="279">
        <v>1591.3913226</v>
      </c>
      <c r="AR24" s="279">
        <v>1541.4801</v>
      </c>
      <c r="AS24" s="279">
        <v>2497.4184839</v>
      </c>
      <c r="AT24" s="279">
        <v>2166.9853226</v>
      </c>
      <c r="AU24" s="279">
        <v>1508.3978999999999</v>
      </c>
      <c r="AV24" s="279">
        <v>1355.5936128999999</v>
      </c>
      <c r="AW24" s="279">
        <v>1404.3828332999999</v>
      </c>
      <c r="AX24" s="279">
        <v>1560.6937419000001</v>
      </c>
      <c r="AY24" s="279">
        <v>1854.7836129</v>
      </c>
      <c r="AZ24" s="279">
        <v>1824.6859999999999</v>
      </c>
      <c r="BA24" s="279">
        <v>1258.2090000000001</v>
      </c>
      <c r="BB24" s="342">
        <v>1109.5530000000001</v>
      </c>
      <c r="BC24" s="342">
        <v>1350.7180000000001</v>
      </c>
      <c r="BD24" s="342">
        <v>1515.5429999999999</v>
      </c>
      <c r="BE24" s="342">
        <v>2469.567</v>
      </c>
      <c r="BF24" s="342">
        <v>1941.374</v>
      </c>
      <c r="BG24" s="342">
        <v>1039.6759999999999</v>
      </c>
      <c r="BH24" s="342">
        <v>1152.1500000000001</v>
      </c>
      <c r="BI24" s="342">
        <v>1075.08</v>
      </c>
      <c r="BJ24" s="342">
        <v>1150.2139999999999</v>
      </c>
      <c r="BK24" s="342">
        <v>1385.164</v>
      </c>
      <c r="BL24" s="342">
        <v>1269.3489999999999</v>
      </c>
      <c r="BM24" s="342">
        <v>1288.8530000000001</v>
      </c>
      <c r="BN24" s="342">
        <v>1257.019</v>
      </c>
      <c r="BO24" s="342">
        <v>1386.2270000000001</v>
      </c>
      <c r="BP24" s="342">
        <v>1820.134</v>
      </c>
      <c r="BQ24" s="342">
        <v>2617.3580000000002</v>
      </c>
      <c r="BR24" s="342">
        <v>2271.1</v>
      </c>
      <c r="BS24" s="342">
        <v>1317.7049999999999</v>
      </c>
      <c r="BT24" s="342">
        <v>1069.3150000000001</v>
      </c>
      <c r="BU24" s="342">
        <v>1068.075</v>
      </c>
      <c r="BV24" s="342">
        <v>1307.777</v>
      </c>
    </row>
    <row r="25" spans="1:74" ht="11.1" customHeight="1" x14ac:dyDescent="0.2">
      <c r="A25" s="566" t="s">
        <v>509</v>
      </c>
      <c r="B25" s="567" t="s">
        <v>491</v>
      </c>
      <c r="C25" s="279">
        <v>17.621258064999999</v>
      </c>
      <c r="D25" s="279">
        <v>18.111321429</v>
      </c>
      <c r="E25" s="279">
        <v>13.721612903</v>
      </c>
      <c r="F25" s="279">
        <v>15.016666667000001</v>
      </c>
      <c r="G25" s="279">
        <v>19.039516128999999</v>
      </c>
      <c r="H25" s="279">
        <v>19.139900000000001</v>
      </c>
      <c r="I25" s="279">
        <v>18.854870968</v>
      </c>
      <c r="J25" s="279">
        <v>17.580387096999999</v>
      </c>
      <c r="K25" s="279">
        <v>15.839833333</v>
      </c>
      <c r="L25" s="279">
        <v>14.343709677</v>
      </c>
      <c r="M25" s="279">
        <v>15.630800000000001</v>
      </c>
      <c r="N25" s="279">
        <v>16.545290323</v>
      </c>
      <c r="O25" s="279">
        <v>19.581008709999999</v>
      </c>
      <c r="P25" s="279">
        <v>22.789677142999999</v>
      </c>
      <c r="Q25" s="279">
        <v>20.421133225999998</v>
      </c>
      <c r="R25" s="279">
        <v>20.705922666999999</v>
      </c>
      <c r="S25" s="279">
        <v>20.610414515999999</v>
      </c>
      <c r="T25" s="279">
        <v>22.439706666999999</v>
      </c>
      <c r="U25" s="279">
        <v>20.558363226000001</v>
      </c>
      <c r="V25" s="279">
        <v>21.083840968000001</v>
      </c>
      <c r="W25" s="279">
        <v>19.199807667000002</v>
      </c>
      <c r="X25" s="279">
        <v>13.208296774000001</v>
      </c>
      <c r="Y25" s="279">
        <v>14.289009999999999</v>
      </c>
      <c r="Z25" s="279">
        <v>16.59216</v>
      </c>
      <c r="AA25" s="279">
        <v>22.286105805999998</v>
      </c>
      <c r="AB25" s="279">
        <v>21.844385861999999</v>
      </c>
      <c r="AC25" s="279">
        <v>11.731463548000001</v>
      </c>
      <c r="AD25" s="279">
        <v>10.899461000000001</v>
      </c>
      <c r="AE25" s="279">
        <v>13.625968065</v>
      </c>
      <c r="AF25" s="279">
        <v>22.120286666999998</v>
      </c>
      <c r="AG25" s="279">
        <v>18.020604515999999</v>
      </c>
      <c r="AH25" s="279">
        <v>18.915592580999999</v>
      </c>
      <c r="AI25" s="279">
        <v>17.617598666999999</v>
      </c>
      <c r="AJ25" s="279">
        <v>12.959584194</v>
      </c>
      <c r="AK25" s="279">
        <v>12.643337333</v>
      </c>
      <c r="AL25" s="279">
        <v>12.19728871</v>
      </c>
      <c r="AM25" s="279">
        <v>20.394862581000002</v>
      </c>
      <c r="AN25" s="279">
        <v>18.615546428999998</v>
      </c>
      <c r="AO25" s="279">
        <v>19.861005484</v>
      </c>
      <c r="AP25" s="279">
        <v>14.089912332999999</v>
      </c>
      <c r="AQ25" s="279">
        <v>18.463140644999999</v>
      </c>
      <c r="AR25" s="279">
        <v>19.739753332999999</v>
      </c>
      <c r="AS25" s="279">
        <v>20.923920968000001</v>
      </c>
      <c r="AT25" s="279">
        <v>20.465909676999999</v>
      </c>
      <c r="AU25" s="279">
        <v>17.234285</v>
      </c>
      <c r="AV25" s="279">
        <v>16.224233225999999</v>
      </c>
      <c r="AW25" s="279">
        <v>23.780742666999998</v>
      </c>
      <c r="AX25" s="279">
        <v>29.718521613</v>
      </c>
      <c r="AY25" s="279">
        <v>28.481575455000002</v>
      </c>
      <c r="AZ25" s="279">
        <v>22.154019999999999</v>
      </c>
      <c r="BA25" s="279">
        <v>19.598680000000002</v>
      </c>
      <c r="BB25" s="342">
        <v>17.817599999999999</v>
      </c>
      <c r="BC25" s="342">
        <v>17.898820000000001</v>
      </c>
      <c r="BD25" s="342">
        <v>19.825579999999999</v>
      </c>
      <c r="BE25" s="342">
        <v>21.497489999999999</v>
      </c>
      <c r="BF25" s="342">
        <v>20.735669999999999</v>
      </c>
      <c r="BG25" s="342">
        <v>16.672779999999999</v>
      </c>
      <c r="BH25" s="342">
        <v>18.147259999999999</v>
      </c>
      <c r="BI25" s="342">
        <v>19.025320000000001</v>
      </c>
      <c r="BJ25" s="342">
        <v>20.514420000000001</v>
      </c>
      <c r="BK25" s="342">
        <v>21.26361</v>
      </c>
      <c r="BL25" s="342">
        <v>19.40089</v>
      </c>
      <c r="BM25" s="342">
        <v>18.643219999999999</v>
      </c>
      <c r="BN25" s="342">
        <v>17.90802</v>
      </c>
      <c r="BO25" s="342">
        <v>17.88898</v>
      </c>
      <c r="BP25" s="342">
        <v>19.88251</v>
      </c>
      <c r="BQ25" s="342">
        <v>21.619309999999999</v>
      </c>
      <c r="BR25" s="342">
        <v>20.841709999999999</v>
      </c>
      <c r="BS25" s="342">
        <v>16.685479999999998</v>
      </c>
      <c r="BT25" s="342">
        <v>18.23415</v>
      </c>
      <c r="BU25" s="342">
        <v>19.046289999999999</v>
      </c>
      <c r="BV25" s="342">
        <v>20.10904</v>
      </c>
    </row>
    <row r="26" spans="1:74" ht="11.1" customHeight="1" x14ac:dyDescent="0.2">
      <c r="A26" s="589"/>
      <c r="B26" s="131" t="s">
        <v>510</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369"/>
      <c r="BC26" s="369"/>
      <c r="BD26" s="369"/>
      <c r="BE26" s="369"/>
      <c r="BF26" s="369"/>
      <c r="BG26" s="369"/>
      <c r="BH26" s="369"/>
      <c r="BI26" s="369"/>
      <c r="BJ26" s="369"/>
      <c r="BK26" s="369"/>
      <c r="BL26" s="369"/>
      <c r="BM26" s="369"/>
      <c r="BN26" s="369"/>
      <c r="BO26" s="369"/>
      <c r="BP26" s="369"/>
      <c r="BQ26" s="369"/>
      <c r="BR26" s="369"/>
      <c r="BS26" s="369"/>
      <c r="BT26" s="369"/>
      <c r="BU26" s="369"/>
      <c r="BV26" s="369"/>
    </row>
    <row r="27" spans="1:74" ht="11.1" customHeight="1" x14ac:dyDescent="0.2">
      <c r="A27" s="564" t="s">
        <v>511</v>
      </c>
      <c r="B27" s="565" t="s">
        <v>487</v>
      </c>
      <c r="C27" s="279">
        <v>364.06519355</v>
      </c>
      <c r="D27" s="279">
        <v>344.43892856999997</v>
      </c>
      <c r="E27" s="279">
        <v>322.10338710000002</v>
      </c>
      <c r="F27" s="279">
        <v>305.92193333</v>
      </c>
      <c r="G27" s="279">
        <v>303.35996774</v>
      </c>
      <c r="H27" s="279">
        <v>300.70206667000002</v>
      </c>
      <c r="I27" s="279">
        <v>365.55683871000002</v>
      </c>
      <c r="J27" s="279">
        <v>370.51203226000001</v>
      </c>
      <c r="K27" s="279">
        <v>363.22013333000001</v>
      </c>
      <c r="L27" s="279">
        <v>332.39745161000002</v>
      </c>
      <c r="M27" s="279">
        <v>345.90486666999999</v>
      </c>
      <c r="N27" s="279">
        <v>362.48377419000002</v>
      </c>
      <c r="O27" s="279">
        <v>353.25577419000001</v>
      </c>
      <c r="P27" s="279">
        <v>323.63925</v>
      </c>
      <c r="Q27" s="279">
        <v>297.40545161</v>
      </c>
      <c r="R27" s="279">
        <v>252.40113332999999</v>
      </c>
      <c r="S27" s="279">
        <v>254.07648387</v>
      </c>
      <c r="T27" s="279">
        <v>287.93953333000002</v>
      </c>
      <c r="U27" s="279">
        <v>327.62758065000003</v>
      </c>
      <c r="V27" s="279">
        <v>374.39690323000002</v>
      </c>
      <c r="W27" s="279">
        <v>367.52406667000002</v>
      </c>
      <c r="X27" s="279">
        <v>335.53770967999998</v>
      </c>
      <c r="Y27" s="279">
        <v>339.95646667</v>
      </c>
      <c r="Z27" s="279">
        <v>363.32996773999997</v>
      </c>
      <c r="AA27" s="279">
        <v>333.85316129</v>
      </c>
      <c r="AB27" s="279">
        <v>319.2537931</v>
      </c>
      <c r="AC27" s="279">
        <v>256.80164516000002</v>
      </c>
      <c r="AD27" s="279">
        <v>224.88096666999999</v>
      </c>
      <c r="AE27" s="279">
        <v>234.99700000000001</v>
      </c>
      <c r="AF27" s="279">
        <v>284.42476667</v>
      </c>
      <c r="AG27" s="279">
        <v>316.10722580999999</v>
      </c>
      <c r="AH27" s="279">
        <v>347.67</v>
      </c>
      <c r="AI27" s="279">
        <v>346.22423333</v>
      </c>
      <c r="AJ27" s="279">
        <v>348.01870967999997</v>
      </c>
      <c r="AK27" s="279">
        <v>344.98996667</v>
      </c>
      <c r="AL27" s="279">
        <v>346.36032258</v>
      </c>
      <c r="AM27" s="279">
        <v>353.23161290000002</v>
      </c>
      <c r="AN27" s="279">
        <v>339.46428571000001</v>
      </c>
      <c r="AO27" s="279">
        <v>326.87380645000002</v>
      </c>
      <c r="AP27" s="279">
        <v>285.10466666999997</v>
      </c>
      <c r="AQ27" s="279">
        <v>293.07651613000002</v>
      </c>
      <c r="AR27" s="279">
        <v>329.52263333000002</v>
      </c>
      <c r="AS27" s="279">
        <v>346.73583871</v>
      </c>
      <c r="AT27" s="279">
        <v>358.33129031999999</v>
      </c>
      <c r="AU27" s="279">
        <v>332.45016666999999</v>
      </c>
      <c r="AV27" s="279">
        <v>330.01667742000001</v>
      </c>
      <c r="AW27" s="279">
        <v>334.57490000000001</v>
      </c>
      <c r="AX27" s="279">
        <v>339.49590323000001</v>
      </c>
      <c r="AY27" s="279">
        <v>345.61690322999999</v>
      </c>
      <c r="AZ27" s="279">
        <v>368.67700000000002</v>
      </c>
      <c r="BA27" s="279">
        <v>231.39930000000001</v>
      </c>
      <c r="BB27" s="342">
        <v>267.15199999999999</v>
      </c>
      <c r="BC27" s="342">
        <v>262.33629999999999</v>
      </c>
      <c r="BD27" s="342">
        <v>307.83120000000002</v>
      </c>
      <c r="BE27" s="342">
        <v>337.31619999999998</v>
      </c>
      <c r="BF27" s="342">
        <v>374.43220000000002</v>
      </c>
      <c r="BG27" s="342">
        <v>384.24400000000003</v>
      </c>
      <c r="BH27" s="342">
        <v>325.27050000000003</v>
      </c>
      <c r="BI27" s="342">
        <v>337.20609999999999</v>
      </c>
      <c r="BJ27" s="342">
        <v>412.55</v>
      </c>
      <c r="BK27" s="342">
        <v>364.55970000000002</v>
      </c>
      <c r="BL27" s="342">
        <v>341.82389999999998</v>
      </c>
      <c r="BM27" s="342">
        <v>304.66320000000002</v>
      </c>
      <c r="BN27" s="342">
        <v>264.87799999999999</v>
      </c>
      <c r="BO27" s="342">
        <v>273.15679999999998</v>
      </c>
      <c r="BP27" s="342">
        <v>312.75790000000001</v>
      </c>
      <c r="BQ27" s="342">
        <v>347.3535</v>
      </c>
      <c r="BR27" s="342">
        <v>358.56380000000001</v>
      </c>
      <c r="BS27" s="342">
        <v>348.95589999999999</v>
      </c>
      <c r="BT27" s="342">
        <v>320.89600000000002</v>
      </c>
      <c r="BU27" s="342">
        <v>333.9384</v>
      </c>
      <c r="BV27" s="342">
        <v>382.84109999999998</v>
      </c>
    </row>
    <row r="28" spans="1:74" ht="11.1" customHeight="1" x14ac:dyDescent="0.2">
      <c r="A28" s="564" t="s">
        <v>512</v>
      </c>
      <c r="B28" s="565" t="s">
        <v>489</v>
      </c>
      <c r="C28" s="279">
        <v>4240.2935160999996</v>
      </c>
      <c r="D28" s="279">
        <v>4400.3682500000004</v>
      </c>
      <c r="E28" s="279">
        <v>4480.5943225999999</v>
      </c>
      <c r="F28" s="279">
        <v>4157.7476667000001</v>
      </c>
      <c r="G28" s="279">
        <v>2941.0807418999998</v>
      </c>
      <c r="H28" s="279">
        <v>3282.0889000000002</v>
      </c>
      <c r="I28" s="279">
        <v>5257.9928387</v>
      </c>
      <c r="J28" s="279">
        <v>5913.5869355000004</v>
      </c>
      <c r="K28" s="279">
        <v>5361.8282332999997</v>
      </c>
      <c r="L28" s="279">
        <v>4941.8620967999996</v>
      </c>
      <c r="M28" s="279">
        <v>4356.7763000000004</v>
      </c>
      <c r="N28" s="279">
        <v>3974.7956128999999</v>
      </c>
      <c r="O28" s="279">
        <v>3457.6753548000002</v>
      </c>
      <c r="P28" s="279">
        <v>3503.6580714000002</v>
      </c>
      <c r="Q28" s="279">
        <v>2638.6828065</v>
      </c>
      <c r="R28" s="279">
        <v>2752.0410000000002</v>
      </c>
      <c r="S28" s="279">
        <v>2444.656129</v>
      </c>
      <c r="T28" s="279">
        <v>2960.6154000000001</v>
      </c>
      <c r="U28" s="279">
        <v>4378.9598065</v>
      </c>
      <c r="V28" s="279">
        <v>5185.2959355000003</v>
      </c>
      <c r="W28" s="279">
        <v>4852.9975666999999</v>
      </c>
      <c r="X28" s="279">
        <v>3718.4691290000001</v>
      </c>
      <c r="Y28" s="279">
        <v>3816.4223000000002</v>
      </c>
      <c r="Z28" s="279">
        <v>4488.7808064999999</v>
      </c>
      <c r="AA28" s="279">
        <v>4275.9241935</v>
      </c>
      <c r="AB28" s="279">
        <v>4556.7966896999997</v>
      </c>
      <c r="AC28" s="279">
        <v>4055.6467419000001</v>
      </c>
      <c r="AD28" s="279">
        <v>3853.8896666999999</v>
      </c>
      <c r="AE28" s="279">
        <v>3922.0652258</v>
      </c>
      <c r="AF28" s="279">
        <v>4488.6618332999997</v>
      </c>
      <c r="AG28" s="279">
        <v>5274.7393871000004</v>
      </c>
      <c r="AH28" s="279">
        <v>6679.5897419000003</v>
      </c>
      <c r="AI28" s="279">
        <v>5886.8391333</v>
      </c>
      <c r="AJ28" s="279">
        <v>5037.2349354999997</v>
      </c>
      <c r="AK28" s="279">
        <v>4125.0431332999997</v>
      </c>
      <c r="AL28" s="279">
        <v>3758.0112580999998</v>
      </c>
      <c r="AM28" s="279">
        <v>4256.3478064999999</v>
      </c>
      <c r="AN28" s="279">
        <v>4137.0839642999999</v>
      </c>
      <c r="AO28" s="279">
        <v>3876.8575805999999</v>
      </c>
      <c r="AP28" s="279">
        <v>3363.7629333</v>
      </c>
      <c r="AQ28" s="279">
        <v>3417.6705483999999</v>
      </c>
      <c r="AR28" s="279">
        <v>4728.4643667</v>
      </c>
      <c r="AS28" s="279">
        <v>5979.2520000000004</v>
      </c>
      <c r="AT28" s="279">
        <v>6109.2989355</v>
      </c>
      <c r="AU28" s="279">
        <v>5668.5087333000001</v>
      </c>
      <c r="AV28" s="279">
        <v>4500.7525806000003</v>
      </c>
      <c r="AW28" s="279">
        <v>4537.2804999999998</v>
      </c>
      <c r="AX28" s="279">
        <v>5292.3720967999998</v>
      </c>
      <c r="AY28" s="279">
        <v>4483.6439676999998</v>
      </c>
      <c r="AZ28" s="279">
        <v>4234.2070000000003</v>
      </c>
      <c r="BA28" s="279">
        <v>3727.5810000000001</v>
      </c>
      <c r="BB28" s="342">
        <v>3447.04</v>
      </c>
      <c r="BC28" s="342">
        <v>3090.723</v>
      </c>
      <c r="BD28" s="342">
        <v>3619.0659999999998</v>
      </c>
      <c r="BE28" s="342">
        <v>5540.9250000000002</v>
      </c>
      <c r="BF28" s="342">
        <v>6276.2330000000002</v>
      </c>
      <c r="BG28" s="342">
        <v>5580.098</v>
      </c>
      <c r="BH28" s="342">
        <v>4693.6310000000003</v>
      </c>
      <c r="BI28" s="342">
        <v>4410.9449999999997</v>
      </c>
      <c r="BJ28" s="342">
        <v>4536.62</v>
      </c>
      <c r="BK28" s="342">
        <v>4124.4960000000001</v>
      </c>
      <c r="BL28" s="342">
        <v>4319.3950000000004</v>
      </c>
      <c r="BM28" s="342">
        <v>3907.114</v>
      </c>
      <c r="BN28" s="342">
        <v>3686.3530000000001</v>
      </c>
      <c r="BO28" s="342">
        <v>3426.9119999999998</v>
      </c>
      <c r="BP28" s="342">
        <v>4068.4769999999999</v>
      </c>
      <c r="BQ28" s="342">
        <v>5642.3760000000002</v>
      </c>
      <c r="BR28" s="342">
        <v>6260.482</v>
      </c>
      <c r="BS28" s="342">
        <v>5736.9979999999996</v>
      </c>
      <c r="BT28" s="342">
        <v>4714.9870000000001</v>
      </c>
      <c r="BU28" s="342">
        <v>4345.5320000000002</v>
      </c>
      <c r="BV28" s="342">
        <v>4571.3440000000001</v>
      </c>
    </row>
    <row r="29" spans="1:74" ht="11.1" customHeight="1" x14ac:dyDescent="0.2">
      <c r="A29" s="591" t="s">
        <v>513</v>
      </c>
      <c r="B29" s="567" t="s">
        <v>491</v>
      </c>
      <c r="C29" s="279">
        <v>50.475870968000002</v>
      </c>
      <c r="D29" s="279">
        <v>50.529214285999998</v>
      </c>
      <c r="E29" s="279">
        <v>48.555387097000001</v>
      </c>
      <c r="F29" s="279">
        <v>46.605566666999998</v>
      </c>
      <c r="G29" s="279">
        <v>47.169838710000001</v>
      </c>
      <c r="H29" s="279">
        <v>47.170133333000003</v>
      </c>
      <c r="I29" s="279">
        <v>46.717354839000002</v>
      </c>
      <c r="J29" s="279">
        <v>45.399419354999999</v>
      </c>
      <c r="K29" s="279">
        <v>44.889333333000003</v>
      </c>
      <c r="L29" s="279">
        <v>47.434451613</v>
      </c>
      <c r="M29" s="279">
        <v>48.617766666999998</v>
      </c>
      <c r="N29" s="279">
        <v>50.09383871</v>
      </c>
      <c r="O29" s="279">
        <v>45.499891935000001</v>
      </c>
      <c r="P29" s="279">
        <v>48.807231786000003</v>
      </c>
      <c r="Q29" s="279">
        <v>48.589419677000002</v>
      </c>
      <c r="R29" s="279">
        <v>47.699988333</v>
      </c>
      <c r="S29" s="279">
        <v>44.626409676999998</v>
      </c>
      <c r="T29" s="279">
        <v>44.552599999999998</v>
      </c>
      <c r="U29" s="279">
        <v>42.919637418999997</v>
      </c>
      <c r="V29" s="279">
        <v>49.449836773999998</v>
      </c>
      <c r="W29" s="279">
        <v>47.328186666999997</v>
      </c>
      <c r="X29" s="279">
        <v>46.301669032</v>
      </c>
      <c r="Y29" s="279">
        <v>45.611929332999999</v>
      </c>
      <c r="Z29" s="279">
        <v>46.759967742000001</v>
      </c>
      <c r="AA29" s="279">
        <v>43.584967742000003</v>
      </c>
      <c r="AB29" s="279">
        <v>40.441724137999998</v>
      </c>
      <c r="AC29" s="279">
        <v>39.827256773999999</v>
      </c>
      <c r="AD29" s="279">
        <v>37.110460000000003</v>
      </c>
      <c r="AE29" s="279">
        <v>37.026552903000002</v>
      </c>
      <c r="AF29" s="279">
        <v>36.239743333</v>
      </c>
      <c r="AG29" s="279">
        <v>37.825730645</v>
      </c>
      <c r="AH29" s="279">
        <v>40.329850323000002</v>
      </c>
      <c r="AI29" s="279">
        <v>38.535633666999999</v>
      </c>
      <c r="AJ29" s="279">
        <v>39.331633871000001</v>
      </c>
      <c r="AK29" s="279">
        <v>37.519154999999998</v>
      </c>
      <c r="AL29" s="279">
        <v>52.445762903000002</v>
      </c>
      <c r="AM29" s="279">
        <v>39.920429355000003</v>
      </c>
      <c r="AN29" s="279">
        <v>34.474857143000001</v>
      </c>
      <c r="AO29" s="279">
        <v>35.977234516000003</v>
      </c>
      <c r="AP29" s="279">
        <v>36.355137667000001</v>
      </c>
      <c r="AQ29" s="279">
        <v>35.662273226000003</v>
      </c>
      <c r="AR29" s="279">
        <v>33.446066000000002</v>
      </c>
      <c r="AS29" s="279">
        <v>36.422700644999999</v>
      </c>
      <c r="AT29" s="279">
        <v>36.529455484000003</v>
      </c>
      <c r="AU29" s="279">
        <v>36.452787333000003</v>
      </c>
      <c r="AV29" s="279">
        <v>37.838314515999997</v>
      </c>
      <c r="AW29" s="279">
        <v>36.743499999999997</v>
      </c>
      <c r="AX29" s="279">
        <v>36.448694516000003</v>
      </c>
      <c r="AY29" s="279">
        <v>37.833129032000002</v>
      </c>
      <c r="AZ29" s="279">
        <v>37.655149999999999</v>
      </c>
      <c r="BA29" s="279">
        <v>36.683839999999996</v>
      </c>
      <c r="BB29" s="342">
        <v>39.936599999999999</v>
      </c>
      <c r="BC29" s="342">
        <v>39.667070000000002</v>
      </c>
      <c r="BD29" s="342">
        <v>41.849809999999998</v>
      </c>
      <c r="BE29" s="342">
        <v>42.744500000000002</v>
      </c>
      <c r="BF29" s="342">
        <v>43.869810000000001</v>
      </c>
      <c r="BG29" s="342">
        <v>43.154919999999997</v>
      </c>
      <c r="BH29" s="342">
        <v>41.822769999999998</v>
      </c>
      <c r="BI29" s="342">
        <v>41.49156</v>
      </c>
      <c r="BJ29" s="342">
        <v>44.97081</v>
      </c>
      <c r="BK29" s="342">
        <v>43.948050000000002</v>
      </c>
      <c r="BL29" s="342">
        <v>42.897300000000001</v>
      </c>
      <c r="BM29" s="342">
        <v>41.730370000000001</v>
      </c>
      <c r="BN29" s="342">
        <v>41.40108</v>
      </c>
      <c r="BO29" s="342">
        <v>41.261830000000003</v>
      </c>
      <c r="BP29" s="342">
        <v>43.392800000000001</v>
      </c>
      <c r="BQ29" s="342">
        <v>43.810929999999999</v>
      </c>
      <c r="BR29" s="342">
        <v>44.369300000000003</v>
      </c>
      <c r="BS29" s="342">
        <v>44.139580000000002</v>
      </c>
      <c r="BT29" s="342">
        <v>41.169040000000003</v>
      </c>
      <c r="BU29" s="342">
        <v>41.694029999999998</v>
      </c>
      <c r="BV29" s="342">
        <v>45.00985</v>
      </c>
    </row>
    <row r="30" spans="1:74" ht="11.1" customHeight="1" x14ac:dyDescent="0.2">
      <c r="A30" s="591"/>
      <c r="B30" s="592"/>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591"/>
      <c r="B31" s="109" t="s">
        <v>514</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345"/>
      <c r="BC31" s="345"/>
      <c r="BD31" s="345"/>
      <c r="BE31" s="345"/>
      <c r="BF31" s="345"/>
      <c r="BG31" s="345"/>
      <c r="BH31" s="345"/>
      <c r="BI31" s="345"/>
      <c r="BJ31" s="345"/>
      <c r="BK31" s="345"/>
      <c r="BL31" s="345"/>
      <c r="BM31" s="345"/>
      <c r="BN31" s="345"/>
      <c r="BO31" s="345"/>
      <c r="BP31" s="345"/>
      <c r="BQ31" s="345"/>
      <c r="BR31" s="345"/>
      <c r="BS31" s="345"/>
      <c r="BT31" s="345"/>
      <c r="BU31" s="345"/>
      <c r="BV31" s="345"/>
    </row>
    <row r="32" spans="1:74" ht="11.1" customHeight="1" x14ac:dyDescent="0.2">
      <c r="A32" s="591" t="s">
        <v>67</v>
      </c>
      <c r="B32" s="592" t="s">
        <v>515</v>
      </c>
      <c r="C32" s="593">
        <v>178.09109699999999</v>
      </c>
      <c r="D32" s="593">
        <v>171.025848</v>
      </c>
      <c r="E32" s="593">
        <v>177.74158700000001</v>
      </c>
      <c r="F32" s="593">
        <v>189.26026899999999</v>
      </c>
      <c r="G32" s="593">
        <v>191.66898599999999</v>
      </c>
      <c r="H32" s="593">
        <v>181.489676</v>
      </c>
      <c r="I32" s="593">
        <v>169.50435999999999</v>
      </c>
      <c r="J32" s="593">
        <v>159.98734400000001</v>
      </c>
      <c r="K32" s="593">
        <v>163.77565100000001</v>
      </c>
      <c r="L32" s="593">
        <v>175.68646699999999</v>
      </c>
      <c r="M32" s="593">
        <v>183.388507</v>
      </c>
      <c r="N32" s="593">
        <v>174.91726</v>
      </c>
      <c r="O32" s="593">
        <v>164.57453000000001</v>
      </c>
      <c r="P32" s="593">
        <v>161.06355400000001</v>
      </c>
      <c r="Q32" s="593">
        <v>166.255223</v>
      </c>
      <c r="R32" s="593">
        <v>173.42745400000001</v>
      </c>
      <c r="S32" s="593">
        <v>174.09295800000001</v>
      </c>
      <c r="T32" s="593">
        <v>165.14904999999999</v>
      </c>
      <c r="U32" s="593">
        <v>147.296233</v>
      </c>
      <c r="V32" s="593">
        <v>138.52697699999999</v>
      </c>
      <c r="W32" s="593">
        <v>143.710892</v>
      </c>
      <c r="X32" s="593">
        <v>156.195866</v>
      </c>
      <c r="Y32" s="593">
        <v>167.754198</v>
      </c>
      <c r="Z32" s="593">
        <v>172.38668000000001</v>
      </c>
      <c r="AA32" s="593">
        <v>180.091309</v>
      </c>
      <c r="AB32" s="593">
        <v>186.86552</v>
      </c>
      <c r="AC32" s="593">
        <v>195.37981099999999</v>
      </c>
      <c r="AD32" s="593">
        <v>202.26539299999999</v>
      </c>
      <c r="AE32" s="593">
        <v>203.13744500000001</v>
      </c>
      <c r="AF32" s="593">
        <v>197.92399</v>
      </c>
      <c r="AG32" s="593">
        <v>183.95845399999999</v>
      </c>
      <c r="AH32" s="593">
        <v>178.536947</v>
      </c>
      <c r="AI32" s="593">
        <v>182.01965100000001</v>
      </c>
      <c r="AJ32" s="593">
        <v>186.39613399999999</v>
      </c>
      <c r="AK32" s="593">
        <v>188.291324</v>
      </c>
      <c r="AL32" s="593">
        <v>185.11583300000001</v>
      </c>
      <c r="AM32" s="593">
        <v>178.74679699999999</v>
      </c>
      <c r="AN32" s="593">
        <v>175.32500099999999</v>
      </c>
      <c r="AO32" s="593">
        <v>171.51834500000001</v>
      </c>
      <c r="AP32" s="593">
        <v>172.65373199999999</v>
      </c>
      <c r="AQ32" s="593">
        <v>176.670151</v>
      </c>
      <c r="AR32" s="593">
        <v>170.53369799999999</v>
      </c>
      <c r="AS32" s="593">
        <v>159.53621000000001</v>
      </c>
      <c r="AT32" s="593">
        <v>154.118799</v>
      </c>
      <c r="AU32" s="593">
        <v>152.185498</v>
      </c>
      <c r="AV32" s="593">
        <v>153.35242700000001</v>
      </c>
      <c r="AW32" s="593">
        <v>155.75422</v>
      </c>
      <c r="AX32" s="593">
        <v>147.97271499999999</v>
      </c>
      <c r="AY32" s="593">
        <v>132.323509</v>
      </c>
      <c r="AZ32" s="593">
        <v>129.55609999999999</v>
      </c>
      <c r="BA32" s="593">
        <v>132.68440000000001</v>
      </c>
      <c r="BB32" s="594">
        <v>134.9659</v>
      </c>
      <c r="BC32" s="594">
        <v>139.05840000000001</v>
      </c>
      <c r="BD32" s="594">
        <v>135.29060000000001</v>
      </c>
      <c r="BE32" s="594">
        <v>125.9062</v>
      </c>
      <c r="BF32" s="594">
        <v>122.28700000000001</v>
      </c>
      <c r="BG32" s="594">
        <v>123.70610000000001</v>
      </c>
      <c r="BH32" s="594">
        <v>130.68610000000001</v>
      </c>
      <c r="BI32" s="594">
        <v>135.00749999999999</v>
      </c>
      <c r="BJ32" s="594">
        <v>131.44630000000001</v>
      </c>
      <c r="BK32" s="594">
        <v>127.3342</v>
      </c>
      <c r="BL32" s="594">
        <v>129.13679999999999</v>
      </c>
      <c r="BM32" s="594">
        <v>134.9325</v>
      </c>
      <c r="BN32" s="594">
        <v>143.27170000000001</v>
      </c>
      <c r="BO32" s="594">
        <v>146.9691</v>
      </c>
      <c r="BP32" s="594">
        <v>143.2062</v>
      </c>
      <c r="BQ32" s="594">
        <v>133.82679999999999</v>
      </c>
      <c r="BR32" s="594">
        <v>128.21250000000001</v>
      </c>
      <c r="BS32" s="594">
        <v>129.63650000000001</v>
      </c>
      <c r="BT32" s="594">
        <v>136.6208</v>
      </c>
      <c r="BU32" s="594">
        <v>138.94409999999999</v>
      </c>
      <c r="BV32" s="594">
        <v>135.38480000000001</v>
      </c>
    </row>
    <row r="33" spans="1:74" ht="11.1" customHeight="1" x14ac:dyDescent="0.2">
      <c r="A33" s="591" t="s">
        <v>83</v>
      </c>
      <c r="B33" s="592" t="s">
        <v>1109</v>
      </c>
      <c r="C33" s="593">
        <v>18.035036999999999</v>
      </c>
      <c r="D33" s="593">
        <v>18.53171</v>
      </c>
      <c r="E33" s="593">
        <v>18.679137999999998</v>
      </c>
      <c r="F33" s="593">
        <v>18.35257</v>
      </c>
      <c r="G33" s="593">
        <v>17.935490000000001</v>
      </c>
      <c r="H33" s="593">
        <v>17.411346999999999</v>
      </c>
      <c r="I33" s="593">
        <v>16.441220000000001</v>
      </c>
      <c r="J33" s="593">
        <v>16.287759999999999</v>
      </c>
      <c r="K33" s="593">
        <v>17.269372000000001</v>
      </c>
      <c r="L33" s="593">
        <v>17.781316</v>
      </c>
      <c r="M33" s="593">
        <v>17.492429000000001</v>
      </c>
      <c r="N33" s="593">
        <v>16.628596999999999</v>
      </c>
      <c r="O33" s="593">
        <v>16.011876999999998</v>
      </c>
      <c r="P33" s="593">
        <v>15.55185</v>
      </c>
      <c r="Q33" s="593">
        <v>15.404878999999999</v>
      </c>
      <c r="R33" s="593">
        <v>15.181456000000001</v>
      </c>
      <c r="S33" s="593">
        <v>15.208766000000001</v>
      </c>
      <c r="T33" s="593">
        <v>16.358865000000002</v>
      </c>
      <c r="U33" s="593">
        <v>16.111184999999999</v>
      </c>
      <c r="V33" s="593">
        <v>15.843095999999999</v>
      </c>
      <c r="W33" s="593">
        <v>15.726118</v>
      </c>
      <c r="X33" s="593">
        <v>16.044257999999999</v>
      </c>
      <c r="Y33" s="593">
        <v>15.963685999999999</v>
      </c>
      <c r="Z33" s="593">
        <v>15.490698</v>
      </c>
      <c r="AA33" s="593">
        <v>15.242139</v>
      </c>
      <c r="AB33" s="593">
        <v>15.150454</v>
      </c>
      <c r="AC33" s="593">
        <v>15.324013000000001</v>
      </c>
      <c r="AD33" s="593">
        <v>15.153881</v>
      </c>
      <c r="AE33" s="593">
        <v>14.813898</v>
      </c>
      <c r="AF33" s="593">
        <v>14.600139</v>
      </c>
      <c r="AG33" s="593">
        <v>13.87191</v>
      </c>
      <c r="AH33" s="593">
        <v>13.668342000000001</v>
      </c>
      <c r="AI33" s="593">
        <v>13.523578000000001</v>
      </c>
      <c r="AJ33" s="593">
        <v>13.405614999999999</v>
      </c>
      <c r="AK33" s="593">
        <v>13.220634</v>
      </c>
      <c r="AL33" s="593">
        <v>12.998638</v>
      </c>
      <c r="AM33" s="593">
        <v>12.161417999999999</v>
      </c>
      <c r="AN33" s="593">
        <v>11.934797</v>
      </c>
      <c r="AO33" s="593">
        <v>12.869199</v>
      </c>
      <c r="AP33" s="593">
        <v>12.451003999999999</v>
      </c>
      <c r="AQ33" s="593">
        <v>12.412285000000001</v>
      </c>
      <c r="AR33" s="593">
        <v>12.13383</v>
      </c>
      <c r="AS33" s="593">
        <v>11.676917</v>
      </c>
      <c r="AT33" s="593">
        <v>12.157126999999999</v>
      </c>
      <c r="AU33" s="593">
        <v>12.211531000000001</v>
      </c>
      <c r="AV33" s="593">
        <v>12.383597</v>
      </c>
      <c r="AW33" s="593">
        <v>12.911186000000001</v>
      </c>
      <c r="AX33" s="593">
        <v>12.863137999999999</v>
      </c>
      <c r="AY33" s="593">
        <v>9.9232329999999997</v>
      </c>
      <c r="AZ33" s="593">
        <v>9.7080979999999997</v>
      </c>
      <c r="BA33" s="593">
        <v>9.7681419999999992</v>
      </c>
      <c r="BB33" s="594">
        <v>9.9847520000000003</v>
      </c>
      <c r="BC33" s="594">
        <v>10.258990000000001</v>
      </c>
      <c r="BD33" s="594">
        <v>10.70252</v>
      </c>
      <c r="BE33" s="594">
        <v>10.63289</v>
      </c>
      <c r="BF33" s="594">
        <v>10.97987</v>
      </c>
      <c r="BG33" s="594">
        <v>11.409800000000001</v>
      </c>
      <c r="BH33" s="594">
        <v>11.75126</v>
      </c>
      <c r="BI33" s="594">
        <v>12.00309</v>
      </c>
      <c r="BJ33" s="594">
        <v>11.833299999999999</v>
      </c>
      <c r="BK33" s="594">
        <v>11.42798</v>
      </c>
      <c r="BL33" s="594">
        <v>11.6142</v>
      </c>
      <c r="BM33" s="594">
        <v>11.88114</v>
      </c>
      <c r="BN33" s="594">
        <v>11.682840000000001</v>
      </c>
      <c r="BO33" s="594">
        <v>11.60852</v>
      </c>
      <c r="BP33" s="594">
        <v>11.733969999999999</v>
      </c>
      <c r="BQ33" s="594">
        <v>11.361330000000001</v>
      </c>
      <c r="BR33" s="594">
        <v>11.44501</v>
      </c>
      <c r="BS33" s="594">
        <v>11.66231</v>
      </c>
      <c r="BT33" s="594">
        <v>11.83456</v>
      </c>
      <c r="BU33" s="594">
        <v>11.93647</v>
      </c>
      <c r="BV33" s="594">
        <v>11.74447</v>
      </c>
    </row>
    <row r="34" spans="1:74" ht="11.1" customHeight="1" x14ac:dyDescent="0.2">
      <c r="A34" s="591" t="s">
        <v>84</v>
      </c>
      <c r="B34" s="592" t="s">
        <v>1110</v>
      </c>
      <c r="C34" s="593">
        <v>17.192540999999999</v>
      </c>
      <c r="D34" s="593">
        <v>17.409067</v>
      </c>
      <c r="E34" s="593">
        <v>17.352898</v>
      </c>
      <c r="F34" s="593">
        <v>17.294657000000001</v>
      </c>
      <c r="G34" s="593">
        <v>17.184660000000001</v>
      </c>
      <c r="H34" s="593">
        <v>17.039570999999999</v>
      </c>
      <c r="I34" s="593">
        <v>16.917261</v>
      </c>
      <c r="J34" s="593">
        <v>16.737168</v>
      </c>
      <c r="K34" s="593">
        <v>16.608001000000002</v>
      </c>
      <c r="L34" s="593">
        <v>16.698315999999998</v>
      </c>
      <c r="M34" s="593">
        <v>17.024093000000001</v>
      </c>
      <c r="N34" s="593">
        <v>16.758475000000001</v>
      </c>
      <c r="O34" s="593">
        <v>16.612552999999998</v>
      </c>
      <c r="P34" s="593">
        <v>16.565455</v>
      </c>
      <c r="Q34" s="593">
        <v>16.366962000000001</v>
      </c>
      <c r="R34" s="593">
        <v>16.152619000000001</v>
      </c>
      <c r="S34" s="593">
        <v>15.997071999999999</v>
      </c>
      <c r="T34" s="593">
        <v>16.379342000000001</v>
      </c>
      <c r="U34" s="593">
        <v>16.169758000000002</v>
      </c>
      <c r="V34" s="593">
        <v>16.162258000000001</v>
      </c>
      <c r="W34" s="593">
        <v>16.311136999999999</v>
      </c>
      <c r="X34" s="593">
        <v>16.567122000000001</v>
      </c>
      <c r="Y34" s="593">
        <v>16.729026000000001</v>
      </c>
      <c r="Z34" s="593">
        <v>16.648637999999998</v>
      </c>
      <c r="AA34" s="593">
        <v>16.682179000000001</v>
      </c>
      <c r="AB34" s="593">
        <v>16.500475000000002</v>
      </c>
      <c r="AC34" s="593">
        <v>16.413094999999998</v>
      </c>
      <c r="AD34" s="593">
        <v>16.371372999999998</v>
      </c>
      <c r="AE34" s="593">
        <v>16.290493000000001</v>
      </c>
      <c r="AF34" s="593">
        <v>16.248121000000001</v>
      </c>
      <c r="AG34" s="593">
        <v>16.699631</v>
      </c>
      <c r="AH34" s="593">
        <v>16.123415000000001</v>
      </c>
      <c r="AI34" s="593">
        <v>16.058872999999998</v>
      </c>
      <c r="AJ34" s="593">
        <v>16.019271</v>
      </c>
      <c r="AK34" s="593">
        <v>16.030847000000001</v>
      </c>
      <c r="AL34" s="593">
        <v>16.433373</v>
      </c>
      <c r="AM34" s="593">
        <v>16.328635999999999</v>
      </c>
      <c r="AN34" s="593">
        <v>16.314530999999999</v>
      </c>
      <c r="AO34" s="593">
        <v>16.208936000000001</v>
      </c>
      <c r="AP34" s="593">
        <v>16.00864</v>
      </c>
      <c r="AQ34" s="593">
        <v>15.893758999999999</v>
      </c>
      <c r="AR34" s="593">
        <v>15.898189</v>
      </c>
      <c r="AS34" s="593">
        <v>15.695748</v>
      </c>
      <c r="AT34" s="593">
        <v>15.637072</v>
      </c>
      <c r="AU34" s="593">
        <v>15.511359000000001</v>
      </c>
      <c r="AV34" s="593">
        <v>15.652443</v>
      </c>
      <c r="AW34" s="593">
        <v>15.792967000000001</v>
      </c>
      <c r="AX34" s="593">
        <v>15.735333000000001</v>
      </c>
      <c r="AY34" s="593">
        <v>14.604834</v>
      </c>
      <c r="AZ34" s="593">
        <v>14.603630000000001</v>
      </c>
      <c r="BA34" s="593">
        <v>14.567679999999999</v>
      </c>
      <c r="BB34" s="594">
        <v>14.628080000000001</v>
      </c>
      <c r="BC34" s="594">
        <v>14.786519999999999</v>
      </c>
      <c r="BD34" s="594">
        <v>14.903269999999999</v>
      </c>
      <c r="BE34" s="594">
        <v>14.98232</v>
      </c>
      <c r="BF34" s="594">
        <v>14.859450000000001</v>
      </c>
      <c r="BG34" s="594">
        <v>14.84849</v>
      </c>
      <c r="BH34" s="594">
        <v>14.958119999999999</v>
      </c>
      <c r="BI34" s="594">
        <v>15.086970000000001</v>
      </c>
      <c r="BJ34" s="594">
        <v>15.141970000000001</v>
      </c>
      <c r="BK34" s="594">
        <v>15.1165</v>
      </c>
      <c r="BL34" s="594">
        <v>15.10708</v>
      </c>
      <c r="BM34" s="594">
        <v>15.058730000000001</v>
      </c>
      <c r="BN34" s="594">
        <v>15.05303</v>
      </c>
      <c r="BO34" s="594">
        <v>15.15544</v>
      </c>
      <c r="BP34" s="594">
        <v>15.223409999999999</v>
      </c>
      <c r="BQ34" s="594">
        <v>15.250019999999999</v>
      </c>
      <c r="BR34" s="594">
        <v>15.084059999999999</v>
      </c>
      <c r="BS34" s="594">
        <v>15.03045</v>
      </c>
      <c r="BT34" s="594">
        <v>15.096959999999999</v>
      </c>
      <c r="BU34" s="594">
        <v>15.181749999999999</v>
      </c>
      <c r="BV34" s="594">
        <v>15.19411</v>
      </c>
    </row>
    <row r="35" spans="1:74" ht="11.1" customHeight="1" x14ac:dyDescent="0.2">
      <c r="A35" s="591" t="s">
        <v>1088</v>
      </c>
      <c r="B35" s="595" t="s">
        <v>1096</v>
      </c>
      <c r="C35" s="596">
        <v>7.0285799999999998</v>
      </c>
      <c r="D35" s="596">
        <v>6.3991199999999999</v>
      </c>
      <c r="E35" s="596">
        <v>6.2006500000000004</v>
      </c>
      <c r="F35" s="596">
        <v>6.2148050000000001</v>
      </c>
      <c r="G35" s="596">
        <v>5.9383600000000003</v>
      </c>
      <c r="H35" s="596">
        <v>5.5856849999999998</v>
      </c>
      <c r="I35" s="596">
        <v>5.2287249999999998</v>
      </c>
      <c r="J35" s="596">
        <v>5.5611750000000004</v>
      </c>
      <c r="K35" s="596">
        <v>5.7884099999999998</v>
      </c>
      <c r="L35" s="596">
        <v>5.9833400000000001</v>
      </c>
      <c r="M35" s="596">
        <v>5.4878749999999998</v>
      </c>
      <c r="N35" s="596">
        <v>5.0944500000000001</v>
      </c>
      <c r="O35" s="596">
        <v>3.9941399999999998</v>
      </c>
      <c r="P35" s="596">
        <v>3.5359600000000002</v>
      </c>
      <c r="Q35" s="596">
        <v>2.47661</v>
      </c>
      <c r="R35" s="596">
        <v>2.6299100000000002</v>
      </c>
      <c r="S35" s="596">
        <v>2.8134199999999998</v>
      </c>
      <c r="T35" s="596">
        <v>2.4814600000000002</v>
      </c>
      <c r="U35" s="596">
        <v>2.3148900000000001</v>
      </c>
      <c r="V35" s="596">
        <v>2.1853750000000001</v>
      </c>
      <c r="W35" s="596">
        <v>1.9271</v>
      </c>
      <c r="X35" s="596">
        <v>2.2020499999999998</v>
      </c>
      <c r="Y35" s="596">
        <v>2.4689199999999998</v>
      </c>
      <c r="Z35" s="596">
        <v>2.5401799999999999</v>
      </c>
      <c r="AA35" s="596">
        <v>2.043895</v>
      </c>
      <c r="AB35" s="596">
        <v>1.86937</v>
      </c>
      <c r="AC35" s="596">
        <v>2.2649699999999999</v>
      </c>
      <c r="AD35" s="596">
        <v>2.2865850000000001</v>
      </c>
      <c r="AE35" s="596">
        <v>2.0297900000000002</v>
      </c>
      <c r="AF35" s="596">
        <v>2.2909299999999999</v>
      </c>
      <c r="AG35" s="596">
        <v>2.0323549999999999</v>
      </c>
      <c r="AH35" s="596">
        <v>1.682415</v>
      </c>
      <c r="AI35" s="596">
        <v>1.76475</v>
      </c>
      <c r="AJ35" s="596">
        <v>2.0304850000000001</v>
      </c>
      <c r="AK35" s="596">
        <v>2.0812849999999998</v>
      </c>
      <c r="AL35" s="596">
        <v>2.47384</v>
      </c>
      <c r="AM35" s="596">
        <v>2.2100749999999998</v>
      </c>
      <c r="AN35" s="596">
        <v>2.2101199999999999</v>
      </c>
      <c r="AO35" s="596">
        <v>2.032295</v>
      </c>
      <c r="AP35" s="596">
        <v>2.2741850000000001</v>
      </c>
      <c r="AQ35" s="596">
        <v>2.2114150000000001</v>
      </c>
      <c r="AR35" s="596">
        <v>2.0367600000000001</v>
      </c>
      <c r="AS35" s="596">
        <v>1.9709700000000001</v>
      </c>
      <c r="AT35" s="596">
        <v>1.2997749999999999</v>
      </c>
      <c r="AU35" s="596">
        <v>1.5450200000000001</v>
      </c>
      <c r="AV35" s="596">
        <v>1.454285</v>
      </c>
      <c r="AW35" s="596">
        <v>1.68825</v>
      </c>
      <c r="AX35" s="596">
        <v>1.94899</v>
      </c>
      <c r="AY35" s="596">
        <v>1.4898</v>
      </c>
      <c r="AZ35" s="596">
        <v>1.503711</v>
      </c>
      <c r="BA35" s="596">
        <v>1.5594330000000001</v>
      </c>
      <c r="BB35" s="597">
        <v>1.605459</v>
      </c>
      <c r="BC35" s="597">
        <v>1.644134</v>
      </c>
      <c r="BD35" s="597">
        <v>1.6832720000000001</v>
      </c>
      <c r="BE35" s="597">
        <v>1.7236020000000001</v>
      </c>
      <c r="BF35" s="597">
        <v>1.776788</v>
      </c>
      <c r="BG35" s="597">
        <v>1.82829</v>
      </c>
      <c r="BH35" s="597">
        <v>1.86378</v>
      </c>
      <c r="BI35" s="597">
        <v>1.905823</v>
      </c>
      <c r="BJ35" s="597">
        <v>1.943122</v>
      </c>
      <c r="BK35" s="597">
        <v>1.978526</v>
      </c>
      <c r="BL35" s="597">
        <v>2.0100910000000001</v>
      </c>
      <c r="BM35" s="597">
        <v>2.0586769999999999</v>
      </c>
      <c r="BN35" s="597">
        <v>2.0977670000000002</v>
      </c>
      <c r="BO35" s="597">
        <v>2.1223320000000001</v>
      </c>
      <c r="BP35" s="597">
        <v>2.1389550000000002</v>
      </c>
      <c r="BQ35" s="597">
        <v>2.1660200000000001</v>
      </c>
      <c r="BR35" s="597">
        <v>2.2184330000000001</v>
      </c>
      <c r="BS35" s="597">
        <v>2.260618</v>
      </c>
      <c r="BT35" s="597">
        <v>2.295976</v>
      </c>
      <c r="BU35" s="597">
        <v>2.3244289999999999</v>
      </c>
      <c r="BV35" s="597">
        <v>2.357367</v>
      </c>
    </row>
    <row r="36" spans="1:74" ht="10.5" customHeight="1" x14ac:dyDescent="0.2">
      <c r="A36" s="589"/>
      <c r="B36" s="598" t="s">
        <v>516</v>
      </c>
      <c r="C36" s="599"/>
      <c r="D36" s="599"/>
      <c r="E36" s="599"/>
      <c r="F36" s="599"/>
      <c r="G36" s="599"/>
      <c r="H36" s="599"/>
      <c r="I36" s="599"/>
      <c r="J36" s="599"/>
      <c r="K36" s="599"/>
      <c r="L36" s="599"/>
      <c r="M36" s="599"/>
      <c r="N36" s="599"/>
      <c r="O36" s="599"/>
      <c r="P36" s="599"/>
      <c r="Q36" s="599"/>
      <c r="R36" s="599"/>
      <c r="S36" s="599"/>
      <c r="T36" s="599"/>
      <c r="U36" s="599"/>
      <c r="V36" s="599"/>
      <c r="W36" s="599"/>
      <c r="X36" s="599"/>
      <c r="Y36" s="599"/>
      <c r="Z36" s="599"/>
      <c r="AA36" s="599"/>
      <c r="AB36" s="599"/>
      <c r="AC36" s="599"/>
      <c r="AD36" s="599"/>
      <c r="AE36" s="599"/>
      <c r="AF36" s="599"/>
      <c r="AG36" s="599"/>
      <c r="AH36" s="599"/>
      <c r="AI36" s="599"/>
      <c r="AJ36" s="599"/>
      <c r="AK36" s="599"/>
      <c r="AL36" s="599"/>
      <c r="AM36" s="599"/>
      <c r="AN36" s="599"/>
      <c r="AO36" s="599"/>
      <c r="AP36" s="599"/>
      <c r="AQ36" s="599"/>
      <c r="AR36" s="599"/>
      <c r="AS36" s="599"/>
      <c r="AT36" s="599"/>
      <c r="AU36" s="599"/>
      <c r="AV36" s="599"/>
      <c r="AW36" s="599"/>
      <c r="AX36" s="599"/>
      <c r="AY36" s="599"/>
      <c r="AZ36" s="599"/>
      <c r="BA36" s="599"/>
      <c r="BB36" s="599"/>
      <c r="BC36" s="599"/>
      <c r="BD36" s="599"/>
      <c r="BE36" s="599"/>
      <c r="BF36" s="599"/>
      <c r="BG36" s="599"/>
      <c r="BH36" s="599"/>
      <c r="BI36" s="599"/>
      <c r="BJ36" s="599"/>
      <c r="BK36" s="599"/>
      <c r="BL36" s="599"/>
      <c r="BM36" s="599"/>
      <c r="BN36" s="599"/>
      <c r="BO36" s="599"/>
      <c r="BP36" s="599"/>
      <c r="BQ36" s="599"/>
      <c r="BR36" s="599"/>
      <c r="BS36" s="599"/>
      <c r="BT36" s="599"/>
      <c r="BU36" s="599"/>
      <c r="BV36" s="599"/>
    </row>
    <row r="37" spans="1:74" ht="10.5" customHeight="1" x14ac:dyDescent="0.2">
      <c r="A37" s="589"/>
      <c r="B37" s="600" t="s">
        <v>517</v>
      </c>
      <c r="C37" s="578"/>
      <c r="D37" s="578"/>
      <c r="E37" s="578"/>
      <c r="F37" s="578"/>
      <c r="G37" s="578"/>
      <c r="H37" s="578"/>
      <c r="I37" s="578"/>
      <c r="J37" s="578"/>
      <c r="K37" s="578"/>
      <c r="L37" s="578"/>
      <c r="M37" s="578"/>
      <c r="N37" s="578"/>
      <c r="O37" s="578"/>
      <c r="P37" s="578"/>
      <c r="Q37" s="578"/>
      <c r="R37" s="578"/>
      <c r="S37" s="578"/>
      <c r="T37" s="578"/>
      <c r="U37" s="578"/>
      <c r="V37" s="578"/>
      <c r="W37" s="578"/>
      <c r="X37" s="578"/>
      <c r="Y37" s="578"/>
      <c r="Z37" s="578"/>
      <c r="AA37" s="578"/>
      <c r="AB37" s="578"/>
      <c r="AC37" s="578"/>
      <c r="AD37" s="578"/>
      <c r="AE37" s="578"/>
      <c r="AF37" s="578"/>
      <c r="AG37" s="578"/>
      <c r="AH37" s="578"/>
      <c r="AI37" s="578"/>
      <c r="AJ37" s="578"/>
      <c r="AK37" s="578"/>
      <c r="AL37" s="578"/>
      <c r="AM37" s="578"/>
      <c r="AN37" s="578"/>
      <c r="AO37" s="578"/>
      <c r="AP37" s="578"/>
      <c r="AQ37" s="578"/>
      <c r="AR37" s="578"/>
      <c r="AS37" s="578"/>
      <c r="AT37" s="578"/>
      <c r="AU37" s="578"/>
      <c r="AV37" s="578"/>
      <c r="AW37" s="578"/>
      <c r="AX37" s="578"/>
      <c r="AY37" s="578"/>
      <c r="AZ37" s="578"/>
      <c r="BA37" s="578"/>
      <c r="BB37" s="578"/>
      <c r="BC37" s="578"/>
      <c r="BD37" s="578"/>
      <c r="BE37" s="578"/>
      <c r="BF37" s="578"/>
      <c r="BG37" s="578"/>
      <c r="BH37" s="578"/>
      <c r="BI37" s="578"/>
      <c r="BJ37" s="578"/>
      <c r="BK37" s="578"/>
      <c r="BL37" s="578"/>
      <c r="BM37" s="578"/>
      <c r="BN37" s="578"/>
      <c r="BO37" s="578"/>
      <c r="BP37" s="578"/>
      <c r="BQ37" s="578"/>
      <c r="BR37" s="578"/>
      <c r="BS37" s="578"/>
      <c r="BT37" s="578"/>
      <c r="BU37" s="578"/>
      <c r="BV37" s="578"/>
    </row>
    <row r="38" spans="1:74" ht="10.5" customHeight="1" x14ac:dyDescent="0.2">
      <c r="A38" s="601"/>
      <c r="B38" s="602" t="s">
        <v>474</v>
      </c>
      <c r="C38" s="578"/>
      <c r="D38" s="578"/>
      <c r="E38" s="578"/>
      <c r="F38" s="578"/>
      <c r="G38" s="578"/>
      <c r="H38" s="578"/>
      <c r="I38" s="578"/>
      <c r="J38" s="578"/>
      <c r="K38" s="578"/>
      <c r="L38" s="578"/>
      <c r="M38" s="578"/>
      <c r="N38" s="578"/>
      <c r="O38" s="578"/>
      <c r="P38" s="578"/>
      <c r="Q38" s="578"/>
      <c r="R38" s="578"/>
      <c r="S38" s="578"/>
      <c r="T38" s="578"/>
      <c r="U38" s="578"/>
      <c r="V38" s="578"/>
      <c r="W38" s="578"/>
      <c r="X38" s="578"/>
      <c r="Y38" s="578"/>
      <c r="Z38" s="578"/>
      <c r="AA38" s="578"/>
      <c r="AB38" s="578"/>
      <c r="AC38" s="578"/>
      <c r="AD38" s="578"/>
      <c r="AE38" s="578"/>
      <c r="AF38" s="578"/>
      <c r="AG38" s="578"/>
      <c r="AH38" s="578"/>
      <c r="AI38" s="578"/>
      <c r="AJ38" s="578"/>
      <c r="AK38" s="578"/>
      <c r="AL38" s="578"/>
      <c r="AM38" s="578"/>
      <c r="AN38" s="578"/>
      <c r="AO38" s="578"/>
      <c r="AP38" s="578"/>
      <c r="AQ38" s="578"/>
      <c r="AR38" s="578"/>
      <c r="AS38" s="578"/>
      <c r="AT38" s="578"/>
      <c r="AU38" s="578"/>
      <c r="AV38" s="578"/>
      <c r="AW38" s="578"/>
      <c r="AX38" s="578"/>
      <c r="AY38" s="578"/>
      <c r="AZ38" s="578"/>
      <c r="BA38" s="578"/>
      <c r="BB38" s="578"/>
      <c r="BC38" s="578"/>
      <c r="BD38" s="578"/>
      <c r="BE38" s="578"/>
      <c r="BF38" s="578"/>
      <c r="BG38" s="578"/>
      <c r="BH38" s="578"/>
      <c r="BI38" s="578"/>
      <c r="BJ38" s="578"/>
      <c r="BK38" s="578"/>
      <c r="BL38" s="578"/>
      <c r="BM38" s="578"/>
      <c r="BN38" s="578"/>
      <c r="BO38" s="578"/>
      <c r="BP38" s="578"/>
      <c r="BQ38" s="578"/>
      <c r="BR38" s="578"/>
      <c r="BS38" s="578"/>
      <c r="BT38" s="578"/>
      <c r="BU38" s="578"/>
      <c r="BV38" s="578"/>
    </row>
    <row r="39" spans="1:74" ht="10.5" customHeight="1" x14ac:dyDescent="0.2">
      <c r="A39" s="601"/>
      <c r="B39" s="577" t="s">
        <v>518</v>
      </c>
      <c r="C39" s="578"/>
      <c r="D39" s="578"/>
      <c r="E39" s="578"/>
      <c r="F39" s="578"/>
      <c r="G39" s="578"/>
      <c r="H39" s="578"/>
      <c r="I39" s="578"/>
      <c r="J39" s="578"/>
      <c r="K39" s="578"/>
      <c r="L39" s="578"/>
      <c r="M39" s="578"/>
      <c r="N39" s="578"/>
      <c r="O39" s="578"/>
      <c r="P39" s="578"/>
      <c r="Q39" s="578"/>
      <c r="R39" s="578"/>
      <c r="S39" s="578"/>
      <c r="T39" s="578"/>
      <c r="U39" s="578"/>
      <c r="V39" s="578"/>
      <c r="W39" s="578"/>
      <c r="X39" s="578"/>
      <c r="Y39" s="578"/>
      <c r="Z39" s="578"/>
      <c r="AA39" s="578"/>
      <c r="AB39" s="578"/>
      <c r="AC39" s="578"/>
      <c r="AD39" s="578"/>
      <c r="AE39" s="578"/>
      <c r="AF39" s="578"/>
      <c r="AG39" s="578"/>
      <c r="AH39" s="578"/>
      <c r="AI39" s="578"/>
      <c r="AJ39" s="578"/>
      <c r="AK39" s="578"/>
      <c r="AL39" s="578"/>
      <c r="AM39" s="578"/>
      <c r="AN39" s="578"/>
      <c r="AO39" s="578"/>
      <c r="AP39" s="578"/>
      <c r="AQ39" s="578"/>
      <c r="AR39" s="578"/>
      <c r="AS39" s="578"/>
      <c r="AT39" s="578"/>
      <c r="AU39" s="578"/>
      <c r="AV39" s="578"/>
      <c r="AW39" s="578"/>
      <c r="AX39" s="578"/>
      <c r="AY39" s="578"/>
      <c r="AZ39" s="578"/>
      <c r="BA39" s="578"/>
      <c r="BB39" s="578"/>
      <c r="BC39" s="578"/>
      <c r="BD39" s="578"/>
      <c r="BE39" s="578"/>
      <c r="BF39" s="578"/>
      <c r="BG39" s="578"/>
      <c r="BH39" s="578"/>
      <c r="BI39" s="578"/>
      <c r="BJ39" s="578"/>
      <c r="BK39" s="578"/>
      <c r="BL39" s="578"/>
      <c r="BM39" s="578"/>
      <c r="BN39" s="578"/>
      <c r="BO39" s="578"/>
      <c r="BP39" s="578"/>
      <c r="BQ39" s="578"/>
      <c r="BR39" s="578"/>
      <c r="BS39" s="578"/>
      <c r="BT39" s="578"/>
      <c r="BU39" s="578"/>
      <c r="BV39" s="578"/>
    </row>
    <row r="40" spans="1:74" ht="10.5" customHeight="1" x14ac:dyDescent="0.2">
      <c r="A40" s="601"/>
      <c r="B40" s="577" t="s">
        <v>519</v>
      </c>
      <c r="C40" s="578"/>
      <c r="D40" s="578"/>
      <c r="E40" s="578"/>
      <c r="F40" s="578"/>
      <c r="G40" s="578"/>
      <c r="H40" s="578"/>
      <c r="I40" s="578"/>
      <c r="J40" s="578"/>
      <c r="K40" s="578"/>
      <c r="L40" s="578"/>
      <c r="M40" s="578"/>
      <c r="N40" s="578"/>
      <c r="O40" s="578"/>
      <c r="P40" s="578"/>
      <c r="Q40" s="578"/>
      <c r="R40" s="578"/>
      <c r="S40" s="578"/>
      <c r="T40" s="578"/>
      <c r="U40" s="578"/>
      <c r="V40" s="578"/>
      <c r="W40" s="578"/>
      <c r="X40" s="578"/>
      <c r="Y40" s="578"/>
      <c r="Z40" s="578"/>
      <c r="AA40" s="578"/>
      <c r="AB40" s="578"/>
      <c r="AC40" s="578"/>
      <c r="AD40" s="578"/>
      <c r="AE40" s="578"/>
      <c r="AF40" s="578"/>
      <c r="AG40" s="578"/>
      <c r="AH40" s="578"/>
      <c r="AI40" s="578"/>
      <c r="AJ40" s="578"/>
      <c r="AK40" s="578"/>
      <c r="AL40" s="578"/>
      <c r="AM40" s="578"/>
      <c r="AN40" s="578"/>
      <c r="AO40" s="578"/>
      <c r="AP40" s="578"/>
      <c r="AQ40" s="578"/>
      <c r="AR40" s="578"/>
      <c r="AS40" s="578"/>
      <c r="AT40" s="578"/>
      <c r="AU40" s="578"/>
      <c r="AV40" s="578"/>
      <c r="AW40" s="578"/>
      <c r="AX40" s="578"/>
      <c r="AY40" s="578"/>
      <c r="AZ40" s="578"/>
      <c r="BA40" s="578"/>
      <c r="BB40" s="578"/>
      <c r="BC40" s="578"/>
      <c r="BD40" s="578"/>
      <c r="BE40" s="578"/>
      <c r="BF40" s="578"/>
      <c r="BG40" s="578"/>
      <c r="BH40" s="578"/>
      <c r="BI40" s="578"/>
      <c r="BJ40" s="578"/>
      <c r="BK40" s="578"/>
      <c r="BL40" s="578"/>
      <c r="BM40" s="578"/>
      <c r="BN40" s="578"/>
      <c r="BO40" s="578"/>
      <c r="BP40" s="578"/>
      <c r="BQ40" s="578"/>
      <c r="BR40" s="578"/>
      <c r="BS40" s="578"/>
      <c r="BT40" s="578"/>
      <c r="BU40" s="578"/>
      <c r="BV40" s="578"/>
    </row>
    <row r="41" spans="1:74" ht="10.5" customHeight="1" x14ac:dyDescent="0.2">
      <c r="A41" s="601"/>
      <c r="B41" s="577" t="s">
        <v>520</v>
      </c>
      <c r="C41" s="578"/>
      <c r="D41" s="578"/>
      <c r="E41" s="578"/>
      <c r="F41" s="578"/>
      <c r="G41" s="578"/>
      <c r="H41" s="578"/>
      <c r="I41" s="578"/>
      <c r="J41" s="578"/>
      <c r="K41" s="578"/>
      <c r="L41" s="578"/>
      <c r="M41" s="578"/>
      <c r="N41" s="578"/>
      <c r="O41" s="578"/>
      <c r="P41" s="578"/>
      <c r="Q41" s="578"/>
      <c r="R41" s="578"/>
      <c r="S41" s="578"/>
      <c r="T41" s="578"/>
      <c r="U41" s="578"/>
      <c r="V41" s="578"/>
      <c r="W41" s="578"/>
      <c r="X41" s="578"/>
      <c r="Y41" s="578"/>
      <c r="Z41" s="578"/>
      <c r="AA41" s="578"/>
      <c r="AB41" s="578"/>
      <c r="AC41" s="578"/>
      <c r="AD41" s="578"/>
      <c r="AE41" s="578"/>
      <c r="AF41" s="578"/>
      <c r="AG41" s="578"/>
      <c r="AH41" s="578"/>
      <c r="AI41" s="578"/>
      <c r="AJ41" s="578"/>
      <c r="AK41" s="578"/>
      <c r="AL41" s="578"/>
      <c r="AM41" s="578"/>
      <c r="AN41" s="578"/>
      <c r="AO41" s="578"/>
      <c r="AP41" s="578"/>
      <c r="AQ41" s="578"/>
      <c r="AR41" s="578"/>
      <c r="AS41" s="578"/>
      <c r="AT41" s="578"/>
      <c r="AU41" s="578"/>
      <c r="AV41" s="578"/>
      <c r="AW41" s="578"/>
      <c r="AX41" s="578"/>
      <c r="AY41" s="578"/>
      <c r="AZ41" s="578"/>
      <c r="BA41" s="578"/>
      <c r="BB41" s="578"/>
      <c r="BC41" s="578"/>
      <c r="BD41" s="578"/>
      <c r="BE41" s="578"/>
      <c r="BF41" s="578"/>
      <c r="BG41" s="578"/>
      <c r="BH41" s="578"/>
      <c r="BI41" s="578"/>
      <c r="BJ41" s="578"/>
      <c r="BK41" s="578"/>
      <c r="BL41" s="578"/>
      <c r="BM41" s="578"/>
      <c r="BN41" s="578"/>
      <c r="BO41" s="578"/>
      <c r="BP41" s="578"/>
      <c r="BQ41" s="578"/>
      <c r="BR41" s="578"/>
      <c r="BS41" s="578"/>
      <c r="BT41" s="578"/>
      <c r="BU41" s="578"/>
      <c r="BV41" s="578"/>
    </row>
    <row r="42" spans="1:74" ht="10.5" customHeight="1" x14ac:dyDescent="0.2">
      <c r="A42" s="601"/>
      <c r="B42" s="577" t="s">
        <v>476</v>
      </c>
      <c r="C42" s="578"/>
      <c r="D42" s="578"/>
      <c r="E42" s="578"/>
      <c r="F42" s="578"/>
      <c r="G42" s="578"/>
      <c r="H42" s="578"/>
      <c r="I42" s="578"/>
      <c r="J42" s="578"/>
      <c r="K42" s="578"/>
      <c r="L42" s="578"/>
      <c r="M42" s="578"/>
      <c r="N42" s="578"/>
      <c r="O42" s="578"/>
      <c r="P42" s="578"/>
      <c r="Q42" s="578"/>
      <c r="R42" s="578"/>
      <c r="S42" s="578"/>
      <c r="T42" s="578"/>
      <c r="U42" s="578"/>
      <c r="V42" s="578"/>
      <c r="W42" s="578"/>
      <c r="X42" s="578"/>
      <c r="Y42" s="578"/>
      <c r="Z42" s="578"/>
      <c r="AA42" s="578"/>
      <c r="AB42" s="578"/>
      <c r="AC42" s="578"/>
      <c r="AD42" s="578"/>
      <c r="AE42" s="578"/>
      <c r="AF42" s="578"/>
      <c r="AG42" s="578"/>
      <c r="AH42" s="578"/>
      <c r="AI42" s="578"/>
      <c r="AJ42" s="578"/>
      <c r="AK42" s="578"/>
      <c r="AL42" s="578"/>
      <c r="AM42" s="578"/>
      <c r="AN42" s="578"/>
      <c r="AO42" s="578"/>
      <c r="AP42" s="578"/>
      <c r="AQ42" s="578"/>
      <c r="AR42" s="578"/>
      <c r="AS42" s="578"/>
      <c r="AT42" s="578"/>
      <c r="AU42" s="578"/>
      <c r="AV42" s="578"/>
      <c r="AW42" s="578"/>
      <c r="AX42" s="578"/>
      <c r="AY42" s="578"/>
      <c r="AZ42" s="578"/>
      <c r="BA42" s="578"/>
      <c r="BB42" s="578"/>
      <c r="BC42" s="578"/>
      <c r="BD42" s="578"/>
      <c r="BE42" s="578"/>
      <c r="BF42" s="578"/>
      <c r="BG42" s="578"/>
      <c r="BH42" s="578"/>
      <c r="BI42" s="578"/>
      <c r="BJ42" s="578"/>
      <c r="BK42" s="578"/>
      <c r="BL42" s="578"/>
      <c r="BM42" s="578"/>
      <c r="BN42" s="578"/>
      <c r="BO42" s="578"/>
      <c r="BP42" s="578"/>
      <c r="BQ42" s="578"/>
      <c r="BR42" s="578"/>
      <c r="BS42" s="578"/>
      <c r="BT42" s="578"/>
      <c r="BU42" s="578"/>
      <c r="BV42" s="578"/>
    </row>
    <row r="43" spans="1:74" ht="10.5" customHeight="1" x14ac:dyDescent="0.2">
      <c r="A43" s="601"/>
      <c r="B43" s="577" t="s">
        <v>477</v>
      </c>
      <c r="C43" s="578"/>
      <c r="D43" s="578"/>
      <c r="E43" s="578"/>
      <c r="F43" s="578"/>
      <c r="G43" s="578"/>
      <c r="H43" s="578"/>
      <c r="I43" s="578"/>
      <c r="J43" s="578"/>
      <c r="K43" s="578"/>
      <c r="L43" s="578"/>
      <c r="M43" s="578"/>
      <c r="N43" s="578"/>
      <c r="O43" s="578"/>
      <c r="P43" s="578"/>
      <c r="Q43" s="578"/>
      <c r="R43" s="578"/>
      <c r="S43" s="578"/>
      <c r="T43" s="578"/>
      <c r="U43" s="578"/>
      <c r="V43" s="578"/>
      <c r="W43" s="578"/>
      <c r="X43" s="578"/>
      <c r="Y43" s="578"/>
      <c r="Z43" s="578"/>
      <c r="AA43" s="578"/>
      <c r="AB43" s="578"/>
      <c r="AC43" s="578"/>
      <c r="AD43" s="578"/>
      <c r="AE43" s="578"/>
      <c r="AF43" s="578"/>
      <c r="AG43" s="578"/>
      <c r="AH43" s="578"/>
      <c r="AI43" s="578"/>
      <c r="AJ43" s="578"/>
      <c r="AK43" s="578"/>
      <c r="AL43" s="578"/>
      <c r="AM43" s="578"/>
      <c r="AN43" s="578"/>
      <c r="AO43" s="578"/>
      <c r="AP43" s="578"/>
      <c r="AQ43" s="578"/>
      <c r="AR43" s="578"/>
      <c r="AS43" s="578"/>
      <c r="AT43" s="578"/>
      <c r="AU43" s="578"/>
      <c r="AV43" s="578"/>
      <c r="AW43" s="578"/>
      <c r="AX43" s="578"/>
      <c r="AY43" s="578"/>
      <c r="AZ43" s="578"/>
      <c r="BA43" s="578"/>
      <c r="BB43" s="578"/>
      <c r="BC43" s="578"/>
      <c r="BD43" s="578"/>
      <c r="BE43" s="578"/>
      <c r="BF43" s="578"/>
      <c r="BG43" s="578"/>
      <c r="BH43" s="578"/>
      <c r="BI43" s="578"/>
      <c r="BJ43" s="578"/>
      <c r="BK43" s="578"/>
      <c r="BL43" s="578"/>
      <c r="BM43" s="578"/>
      <c r="BN43" s="578"/>
      <c r="BO43" s="578"/>
      <c r="BP43" s="578"/>
      <c r="BQ43" s="578"/>
      <c r="BR43" s="578"/>
      <c r="BS43" s="578"/>
      <c r="BT43" s="578"/>
      <c r="BU43" s="578"/>
      <c r="BV43" s="578"/>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election activeCell="B6" sqref="B6"/>
    </sheetView>
  </sheetViews>
  <sheetFormatPr defaultColWidth="8.85546875" defaultRowHeight="12.75" x14ac:dyDescent="0.2"/>
  <cols>
    <col min="1" max="1" width="13.140625" style="313" customWidth="1"/>
    <col min="2" max="2" width="90" style="313" customWidth="1"/>
    <col min="3" max="16384" width="8.85546875" style="313"/>
  </cols>
  <sheetData>
    <row r="1" spans="1:18" x14ac:dyDescent="0.2">
      <c r="A1" s="313" t="s">
        <v>694</v>
      </c>
    </row>
    <row r="6" spans="1:18" ht="15.75" x14ac:dyDescent="0.25">
      <c r="B6" s="314" t="str">
        <f>"Short-Term Energy Outlook, "&amp;Dates!D1</f>
        <v>Short-Term Energy Outlook, April 2014</v>
      </c>
    </row>
    <row r="8" spans="1:18" ht="15" customHeight="1" x14ac:dyDescent="0.2">
      <c r="A8" s="315"/>
      <c r="B8" s="316" t="s">
        <v>269</v>
      </c>
      <c r="C8" s="317"/>
      <c r="D8" s="317"/>
      <c r="E8" s="317"/>
      <c r="F8" s="317"/>
      <c r="G8" s="317"/>
      <c r="H8" s="317"/>
      <c r="I8" s="317"/>
      <c r="J8" s="317"/>
      <c r="K8" s="317"/>
      <c r="L8" s="317"/>
      <c r="M8" s="317"/>
      <c r="N8" s="317"/>
      <c r="O8" s="317"/>
      <c r="P8" s="317"/>
      <c r="Q8" s="317"/>
      <c r="R8" s="317"/>
    </row>
    <row r="9" spans="1:18" ht="15" customHeight="1" x14ac:dyDescent="0.2">
      <c r="A9" s="315"/>
      <c r="B9" s="316" t="s">
        <v>270</v>
      </c>
      <c r="C9" s="317"/>
      <c r="D9" s="317"/>
      <c r="E9" s="317"/>
      <c r="F9" s="317"/>
      <c r="G9" s="317"/>
      <c r="H9" s="317"/>
      <c r="I9" s="317"/>
      <c r="J9" s="317"/>
      <c r="K9" s="317"/>
      <c r="L9" s="317"/>
      <c r="M9" s="317"/>
      <c r="N9" s="317"/>
      <c r="O9" s="317"/>
      <c r="P9" s="317"/>
      <c r="Q9" s="317"/>
      <c r="R9" s="317"/>
    </row>
    <row r="10" spans="1:18" ht="15" customHeight="1" x14ac:dyDescent="0.2">
      <c r="A10" s="315"/>
      <c r="B10" s="316" t="s">
        <v>1256</v>
      </c>
      <c r="C10" s="318"/>
      <c r="D10" s="318"/>
      <c r="E10" s="318"/>
      <c r="F10" s="318"/>
      <c r="G10" s="318"/>
      <c r="H10" s="318"/>
      <c r="I10" s="318"/>
      <c r="J10" s="318"/>
      <c r="K10" s="318"/>
      <c r="L10" s="318"/>
      <c r="M10" s="318"/>
      <c r="N10" s="318"/>
      <c r="O10" s="318"/>
      <c r="P10" s="318"/>
      <c r="Q10" s="318"/>
      <c r="R10" s="318"/>
    </row>
    <row r="11" spans="1:18" ht="15" customHeight="1" x14ac:dyDescent="0.2">
      <c r="A11" s="315"/>
      <c r="B11" s="316" t="s">
        <v>1257</v>
      </c>
      <c r="C11" s="318"/>
      <c r="D11" s="318"/>
      <c r="E11" s="318"/>
      <c r="F11" s="318"/>
      <c r="G11" s="318"/>
      <c r="H11" s="318"/>
      <c r="I11" s="318"/>
      <c r="J11" s="318"/>
      <c r="K11" s="318"/>
      <c r="L11" s="318"/>
      <c r="M11" s="318"/>
      <c r="N11" s="318"/>
      <c r="O11" s="318"/>
      <c r="P11" s="318"/>
      <c r="Q11" s="318"/>
      <c r="R11" s="318"/>
    </row>
    <row r="12" spans="1:18" ht="15" customHeight="1" x14ac:dyDescent="0.2">
      <c r="A12" s="315"/>
      <c r="B12" s="316" t="s">
        <v>962</v>
      </c>
      <c r="C12" s="318"/>
      <c r="D12" s="318"/>
      <c r="E12" s="318"/>
      <c r="F12" s="318"/>
      <c r="G12" s="318"/>
      <c r="H12" s="318"/>
      <c r="I12" s="318"/>
      <c r="J12" s="318"/>
      <c r="K12" s="318"/>
      <c r="L12" s="318"/>
      <c r="M12" s="318"/>
      <c r="N12" s="318"/>
      <c r="O12" s="318"/>
      <c r="P12" s="318"/>
      <c r="Q12" s="318"/>
      <c r="R12" s="318"/>
    </row>
    <row r="13" spans="1:18" ht="15" customHeight="1" x14ac:dyDescent="0.2">
      <c r="A13" s="315"/>
      <c r="B13" s="316" t="s">
        <v>725</v>
      </c>
      <c r="C13" s="318"/>
      <c r="D13" s="318"/>
      <c r="E13" s="318"/>
      <c r="F13" s="318"/>
      <c r="G13" s="318"/>
      <c r="H13" s="318"/>
      <c r="I13" s="318"/>
      <c r="J13" s="318"/>
      <c r="K13" s="318"/>
      <c r="L13" s="318"/>
      <c r="M13" s="318"/>
      <c r="N13" s="318"/>
      <c r="O13" s="318"/>
      <c r="P13" s="318"/>
      <c r="Q13" s="318"/>
      <c r="R13" s="318"/>
    </row>
    <row r="14" spans="1:18" ht="15" customHeight="1" x14ac:dyDescent="0.2">
      <c r="A14" s="315"/>
      <c r="B14" s="316" t="s">
        <v>1258</v>
      </c>
      <c r="C14" s="319"/>
      <c r="D14" s="319"/>
      <c r="E14" s="319"/>
      <c r="F14" s="319"/>
      <c r="G14" s="319"/>
      <c r="H14" s="319"/>
      <c r="I14" s="319"/>
      <c r="J14" s="319"/>
      <c r="K14" s="319"/>
      <c r="L14" s="319"/>
      <c r="M14" s="319"/>
      <c r="N14" s="319"/>
      <c r="O14" s="319"/>
      <c r="P14" s="319"/>
      <c r="Q14" s="319"/>
      <c r="R14" s="319"/>
    </row>
    <row r="15" spans="1:18" ht="15" customHeight="1" x14ac:dyDescent="0.2">
      <c r="A15" s="315"/>
      <c r="B15" s="316" t="s">
        <v>1090</v>
      </c>
      <c r="C15" s="320"/>
      <c r="D15" s="320"/>
      <c r="E15" s="320"/>
      <c r="F15" s="320"/>
      <c r="G15" s="320"/>
      <c r="H15" s="320"/>
      <c r="I15" s="320"/>
      <c r="J15" s="320"/>
      <c r="K15" s="320"/>
      <c r="L15" s="320"/>
      <c r="M15" s="320"/>
      <c r="N15" s="320"/>
      <c r="O15" s="320"/>
      <c r="P15" s="320"/>
      <c r="Q15" s="320"/>
      <c r="R15" s="320"/>
    </row>
    <row r="16" spans="1:18" ht="15" customHeight="1" x14ac:dyDescent="0.2">
      <c r="A16" s="315"/>
      <c r="B16" s="316" t="s">
        <v>1091</v>
      </c>
      <c r="C16" s="318"/>
      <c r="D16" s="318"/>
      <c r="E16" s="318"/>
      <c r="F16" s="318"/>
      <c r="G16" s="318"/>
      <c r="H16" s="318"/>
      <c r="I16" s="318"/>
      <c r="J16" s="318"/>
      <c r="K16" s="318"/>
      <c r="L16" s="318"/>
      <c r="M16" s="318"/>
      <c r="N16" s="318"/>
      <c r="O16" s="318"/>
      <c r="P16" s="318"/>
      <c r="Q16" s="318"/>
      <c r="R16" s="318"/>
    </row>
    <row r="17" spans="1:18" ht="15" customHeight="1" x14ac:dyDescent="0.2">
      <c r="A17" s="315"/>
      <c r="B17" s="316" t="s">
        <v>272</v>
      </c>
      <c r="C17" s="321"/>
      <c r="D17" s="321"/>
      <c r="E17" s="321"/>
      <c r="F17" s="321"/>
      <c r="G17" s="321"/>
      <c r="H17" s="321"/>
      <c r="I17" s="321"/>
      <c r="J17" s="321"/>
      <c r="K17" s="321"/>
      <c r="L17" s="321"/>
      <c r="M17" s="321"/>
      <c r="N17" s="321"/>
      <c r="O17" s="321"/>
      <c r="P17" s="321"/>
      <c r="Q17" s="321"/>
      <c r="R17" s="321"/>
    </row>
    <row r="18" spans="1:18" ht="15" customHeight="1" x14ac:dyDescent="0.2">
      <c r="A18" s="315"/>
      <c r="B18" s="316" t="s">
        <v>73</v>
      </c>
      <c r="C18" s="318"/>
      <c r="D18" s="318"/>
      <c r="E18" s="318"/>
      <c r="F18" s="318"/>
      <c r="G18" s="318"/>
      <c r="H18" s="318"/>
      <c r="I18" s="318"/>
      <c r="J18" s="318"/>
      <c r="K18" s="318"/>
      <c r="L18" s="318"/>
      <c r="M18" s="318"/>
      <c r="N18" s="318"/>
      <c r="O18" s="318"/>
      <c r="P18" s="318"/>
      <c r="Q18" s="318"/>
      <c r="R18" s="318"/>
    </row>
    <row r="19" spans="1:18" ht="15" customHeight="1" x14ac:dyDescent="0.2">
      <c r="A19" s="315"/>
      <c r="B19" s="316" t="s">
        <v>273</v>
      </c>
      <c r="C19" s="323"/>
      <c r="D19" s="323"/>
      <c r="E19" s="323"/>
      <c r="F19" s="323"/>
      <c r="G19" s="323"/>
      <c r="H19" s="323"/>
      <c r="I19" s="323"/>
      <c r="J19" s="323"/>
      <c r="K19" s="323"/>
      <c r="L19" s="323"/>
      <c r="M19" s="323"/>
      <c r="N19" s="323"/>
      <c r="O19" s="323"/>
      <c r="P19" s="323"/>
      <c r="Q19" s="323"/>
      <c r="R19" s="323"/>
    </row>
    <row r="20" spans="1:18" ht="15" customHeight="1" x14ac:dyDescent="0.2">
      <c r="A20" s="315"/>
      <c r="B20" s="316" t="s">
        <v>1107</v>
      </c>
      <c r="C20" s="318"/>
      <c r="D20" s="318"/>
      <c r="E20" s="318"/>
      <c r="F20" s="318"/>
      <c r="G20" s="318"/>
      <c r="H20" s="318"/>
      <c r="I20" s="318"/>
      <c r="J20" s="318"/>
      <c r="K20" s="318"/>
      <c r="L20" s="318"/>
      <c r="M20" s="318"/>
      <c r="N20" s="318"/>
      <c r="O20" s="318"/>
      <c r="P20" s="318"/>
      <c r="Q20" s="318"/>
      <c r="R20" s="318"/>
    </row>
    <row r="21" spans="1:18" ht="15" customHeight="1" x14ac:dyDescent="0.2">
      <c r="A21" s="315"/>
      <c r="B21" s="322" t="s">
        <v>1092</v>
      </c>
      <c r="C21" s="324"/>
      <c r="D21" s="324"/>
      <c r="E21" s="324"/>
      <c r="F21" s="324"/>
      <c r="G21" s="324"/>
      <c r="H21" s="324"/>
      <c r="I21" s="324"/>
      <c r="J21" s="324"/>
      <c r="K21" s="324"/>
      <c r="L21" s="324"/>
      <c r="M21" s="324"/>
      <c r="N21" s="324"/>
      <c r="O21" s="324"/>
      <c r="P21" s="324"/>
      <c r="Q21" s="324"/>
      <c r="R21" s="324"/>
    </row>
    <row r="22" spans="1:18" ht="15" customHeight="1" x14ac:dyDescent="0.2">
      <c r="A22" s="315"/>
      <c r="B22" s="322" t="s">
        <v>1093</v>
      </c>
      <c r="C22" s="318"/>
      <c r="D22" s="318"/>
      <c r="E22" s="318"/>
      <c r="F22" s="318"/>
      <c r="G22" s="318"/>
      <c r="H22" s="318"/>
      <c r="I22" s="318"/>
      <c r="J22" s="318"/>
      <c r="K22" s="318"/>
      <c r="L22" s="318"/>
      <c r="M22" s="318"/>
      <c r="N22" s="318"/>
      <c r="O22" s="318"/>
      <c r="P22" s="318"/>
      <c r="Q22" s="318"/>
      <c r="R22" s="318"/>
    </row>
    <row r="23" spans="1:18" ht="15" customHeight="1" x14ac:dyDescent="0.2">
      <c r="A23" s="315"/>
      <c r="B23" s="316" t="s">
        <v>482</v>
      </c>
      <c r="C23" s="325"/>
      <c r="D23" s="325"/>
      <c r="E23" s="325"/>
      <c r="F23" s="325"/>
      <c r="G23" s="325"/>
      <c r="H23" s="325"/>
      <c r="I23" s="325"/>
      <c r="J23" s="325"/>
      <c r="K23" s="325"/>
      <c r="L23" s="325"/>
      <c r="M23" s="325"/>
      <c r="N23" s="325"/>
      <c r="O23" s="325"/>
      <c r="P23" s="325"/>
      <c r="Q23" s="325"/>
      <c r="R23" s="325"/>
    </row>
    <row r="24" spans="1:18" ht="15" customHeight="1" x14ac:dyDescent="0.2">
      <c r="A24" s="315"/>
      <c r="B24" s="316" t="s">
        <v>483</v>
      </c>
      <c r="C24" s="318"/>
      <c r="D24" s="318"/>
      <c r="E24" s="318"/>
      <c r="F24" s="318"/>
      <c r="G24" s="318"/>
      <c r="H24" s="318"/>
      <c r="I24" s="318"/>
      <c r="J24" s="318"/>
      <c r="K24" s="318"/>
      <c r="L24" s="318"/>
      <c r="M24" s="318"/>
      <c r="N24" s="318"/>
      <c r="O24" s="318"/>
      <c r="P24" s="318"/>
      <c r="Q24" s="318"/>
      <c r="R24" s="318"/>
    </row>
    <row r="25" spans="1:18" ht="15" customHeight="1" x14ac:dyDescent="0.2">
      <c r="A25" s="315"/>
      <c r="B25" s="316" t="s">
        <v>481</v>
      </c>
      <c r="C25" s="326"/>
      <c r="D25" s="326"/>
      <c r="E25" s="326"/>
      <c r="F25" s="326"/>
      <c r="G25" s="326"/>
      <c r="H25" s="326"/>
      <c r="I25" s="326"/>
      <c r="J25" s="318"/>
      <c r="K25" s="318"/>
      <c r="L25" s="318"/>
      <c r="M25" s="318"/>
      <c r="N25" s="318"/>
      <c r="O25" s="318"/>
      <c r="P25" s="318"/>
      <c r="Q25" s="318"/>
      <c r="R25" s="318"/>
    </row>
    <row r="26" spans="1:18" ht="15" customHeight="1" x14ac:dyDescent="0.3">
      <c r="A26" s="315"/>
      <c r="B26" s="316" t="s">
        <v>113</v>
      </c>
      <c r="C26" s="318"/>
      <c r="D26" s="318"/>
      <c r="E26" s="318"/>
      <c r="F26" s="318"/>
      <c r="G26" s="318"/>
      <c r="H26" s="318"/>
      <c r="I26" s="318"/>
      <c r="J26" s="318"/>
      <c r="K26" s="318"/>
      <c r="L26" s="318"/>
      <c r="M26" s="318"/>
      <c r="N26" s="318"/>
      <c r="O26" s="318"/>
      <c r="P26" s="318"/>
      <c r="Q26" s="318"/>
      <c r="R26" s="318"/>
    </row>
    <row r="27" spans="1:18" ht="15" customHeight="1" x14ac:dyDescent="0.2">
      <c r="A27" s="315"/>
      <c r="B27" s="322" t="s">
        <v>274</v>
      </c>
      <c r="C27" s="318"/>
      <c r="D27" s="318"/>
      <c r="E27" s="318"/>
      <c r="F27" s="318"/>
      <c r="G27" s="318"/>
      <c r="H27" s="318"/>
      <c r="I27" s="318"/>
      <c r="J27" s="318"/>
      <c r="K27" s="318"/>
      <c r="L27" s="318"/>
      <c r="M27" s="318"/>
      <c r="N27" s="318"/>
      <c r="O27" s="318"/>
      <c r="P27" s="318"/>
      <c r="Q27" s="318"/>
      <c r="R27" s="318"/>
    </row>
    <row r="28" spans="1:18" ht="15" customHeight="1" x14ac:dyDescent="0.2">
      <c r="A28" s="315"/>
      <c r="B28" s="322" t="s">
        <v>275</v>
      </c>
      <c r="C28" s="327"/>
      <c r="D28" s="327"/>
      <c r="E28" s="327"/>
      <c r="F28" s="327"/>
      <c r="G28" s="327"/>
      <c r="H28" s="327"/>
      <c r="I28" s="327"/>
      <c r="J28" s="327"/>
      <c r="K28" s="327"/>
      <c r="L28" s="327"/>
      <c r="M28" s="327"/>
      <c r="N28" s="327"/>
      <c r="O28" s="327"/>
      <c r="P28" s="327"/>
      <c r="Q28" s="327"/>
      <c r="R28" s="327"/>
    </row>
    <row r="29" spans="1:18" x14ac:dyDescent="0.2">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2"/>
  <sheetViews>
    <sheetView showGridLines="0" workbookViewId="0">
      <pane xSplit="2" ySplit="4" topLeftCell="AW5" activePane="bottomRight" state="frozen"/>
      <selection pane="topRight" activeCell="C1" sqref="C1"/>
      <selection pane="bottomLeft" activeCell="A5" sqref="A5"/>
      <selection pane="bottomRight" activeCell="AZ43" sqref="AZ43"/>
    </sheetView>
  </sheetViews>
  <sheetFormatPr defaultColWidth="11" defaultRowHeight="11.25" x14ac:dyDescent="0.2"/>
  <cols>
    <col min="1" max="1" width="12.42578125" style="605" customWidth="1"/>
    <col min="2" max="2" width="23.5703125" style="605" customWidth="1"/>
    <col min="3" max="74" width="6.5703125" style="605" customWidth="1"/>
    <col min="75" max="16384" width="11" style="605"/>
  </cols>
  <sheetData>
    <row r="1" spans="1:74" ht="12.75" customHeight="1" x14ac:dyDescent="0.2">
      <c r="A1" s="659" t="s">
        <v>1089</v>
      </c>
      <c r="B1" s="603" t="s">
        <v>539</v>
      </c>
      <c r="C1" s="604"/>
      <c r="D1" s="604"/>
      <c r="E1" s="604"/>
      <c r="F1" s="604"/>
      <c r="G1" s="604"/>
      <c r="H1" s="604"/>
      <c r="I1" s="604"/>
      <c r="J1" s="604"/>
      <c r="K1" s="604"/>
      <c r="L1" s="604"/>
      <c r="M1" s="604"/>
      <c r="N1" s="604"/>
      <c r="O1" s="604"/>
      <c r="P1" s="604"/>
      <c r="Q1" s="604"/>
      <c r="R1" s="604"/>
      <c r="S1" s="604"/>
      <c r="T1" s="604"/>
      <c r="U1" s="604"/>
      <c r="V1" s="604"/>
      <c r="W1" s="604"/>
      <c r="X1" s="604"/>
      <c r="Y1" s="604"/>
      <c r="Z1" s="604"/>
      <c r="AA1" s="604"/>
      <c r="AB1" s="604"/>
      <c r="AC1" s="604"/>
      <c r="AD1" s="604"/>
      <c r="AE1" s="604"/>
      <c r="AF1" s="604"/>
      <c r="AG1" s="604"/>
      <c r="AH1" s="604"/>
      <c r="AI1" s="604"/>
      <c r="AJ1" s="604"/>
      <c r="AK1" s="604"/>
      <c r="AL1" s="604"/>
      <c r="AM1" s="604"/>
      <c r="AN1" s="604"/>
      <c r="AO1" s="604"/>
      <c r="AP1" s="604"/>
      <c r="AQ1" s="604"/>
      <c r="AR1" s="604"/>
      <c r="AS1" s="604"/>
      <c r="AT1" s="604"/>
      <c r="AU1" s="604"/>
      <c r="AV1" s="604"/>
      <c r="AW1" s="604"/>
      <c r="AX1" s="604"/>
      <c r="AY1" s="604"/>
      <c r="AZ1" s="604"/>
      <c r="BA1" s="604"/>
      <c r="BB1" s="604"/>
      <c r="BC1" s="604"/>
      <c r="BD1" s="604"/>
      <c r="BE1" s="604"/>
      <c r="BF1" s="604"/>
      <c r="BG1" s="604"/>
      <c r="BH1" s="604"/>
      <c r="BI1" s="604"/>
      <c r="BJ1" s="604"/>
      <c r="BK1" s="604"/>
      <c r="BL1" s="604"/>
      <c r="BM1" s="604"/>
      <c r="BN1" s="604"/>
      <c r="BO1" s="604"/>
      <c r="BP1" s="604"/>
      <c r="BQ1" s="604"/>
      <c r="BR1" s="604"/>
      <c r="BS1" s="604"/>
      <c r="BT1" s="604"/>
      <c r="BU1" s="604"/>
      <c r="BV1" s="604"/>
    </row>
    <row r="2" spans="1:74" ht="12.75" customHeight="1" x14ac:dyDescent="0.2">
      <c r="A2" s="660"/>
      <c r="B2" s="549" t="str">
        <f>"U.S. Energy Information Administration   |   Short-Term Energy Outlook  - "&amp;Dates!D1</f>
        <v>U.S. Energy Information Administration   |   Short-Term Energy Outlook  - April 2014</v>
      </c>
      <c r="C2" s="557"/>
      <c r="D2" s="557"/>
      <c r="E2" s="557"/>
      <c r="F2" s="557"/>
      <c r="G2" s="557"/>
      <c r="H2" s="557"/>
      <c r="I2" s="557"/>
      <c r="J2" s="557"/>
      <c r="K2" s="557"/>
      <c r="L2" s="557"/>
      <c r="M2" s="557"/>
      <c r="N2" s="557"/>
      <c r="O2" s="557"/>
      <c r="P2" s="557"/>
      <c r="Q2" s="557"/>
      <c r="R2" s="557"/>
      <c r="S2" s="557"/>
      <c r="T2" s="557"/>
      <c r="U2" s="557"/>
      <c r="V2" s="557"/>
      <c r="W2" s="557"/>
      <c r="X2" s="557"/>
      <c r="Y2" s="557"/>
      <c r="Z2" s="557"/>
      <c r="AA2" s="557"/>
      <c r="AB2" s="557"/>
      <c r="AC2" s="557"/>
      <c r="AD2" s="557"/>
      <c r="AE2" s="557"/>
      <c r="AF2" s="557"/>
      <c r="AG2" s="557"/>
      <c r="AH2" s="557"/>
      <c r="AI2" s="557"/>
      <c r="AJ2" s="557"/>
      <c r="AK2" s="557"/>
      <c r="AL2" s="557"/>
      <c r="AM2" s="557"/>
      <c r="AN2" s="557"/>
      <c r="AO2" s="557"/>
      <c r="AP2" s="557"/>
      <c r="AQ2" s="557"/>
      <c r="AR2" s="557"/>
      <c r="AS2" s="557"/>
      <c r="AT2" s="557"/>
      <c r="AU2" s="557"/>
      <c r="AV2" s="557"/>
      <c r="AW2" s="557"/>
      <c r="AX2" s="557"/>
      <c r="AY2" s="557"/>
      <c r="AZ2" s="557"/>
      <c r="BA2" s="557"/>
      <c r="BB2" s="557"/>
      <c r="BC2" s="557"/>
      <c r="BD2" s="557"/>
      <c r="BE2" s="557"/>
      <c r="BF2" s="557"/>
      <c r="BG2" s="557"/>
      <c r="BH2" s="557"/>
      <c r="BI2" s="557"/>
      <c r="BJ2" s="557"/>
      <c r="BK2" s="557"/>
      <c r="BL2" s="557"/>
      <c r="BM2" s="557"/>
      <c r="BN2" s="557"/>
      <c r="BO2" s="557"/>
      <c r="BP2" s="557"/>
      <c r="BQ2" s="557"/>
      <c r="BR2" s="557"/>
      <c r="BS2" s="557"/>
      <c r="BT2" s="557"/>
      <c r="BU2" s="557"/>
      <c r="BV2" s="557"/>
    </row>
    <row r="3" spans="1:74" ht="12.75" customHeight="1" x14ac:dyDescent="0.2">
      <c r="A3" s="606"/>
      <c r="B3" s="607"/>
      <c r="C3" s="668">
        <f>Dates!D3</f>
        <v>2010</v>
      </c>
      <c r="D3" s="669"/>
      <c r="E3" s="669"/>
      <c r="F3" s="669"/>
      <c r="G3" s="669"/>
      <c r="H3" s="669"/>
      <c r="I3" s="669"/>
      <c r="J3" s="669"/>
      <c r="K3" s="669"/>
      <c r="L3" s="669"/>
      <c r="M3" s="669"/>
      <c r="N3" s="712"/>
      <c r="O3" s="668">
        <f>C3+1</f>
        <v>2011</v>
      </c>
      <c r="P3" s="669"/>
      <c r="Q3" s="669"/>
      <c r="R3" s="669"/>
      <c r="S3" s="669"/>
      <c r="T3" s="669"/>
      <c r="U3" s="669"/>
      <c r="V3" s="669"/>
      <c r="W3" s="669"/>
      <c r="X3" s="669"/>
      <c r="Y3" s="669"/>
      <c r="Z3" s="712"/>
      <c r="AA3" s="668">
        <f>O3+1</f>
        <v>2012</v>
      </c>
      <c r="AB3" s="669"/>
      <c r="AC3" s="669"/>
      <c r="AD3" s="669"/>
      <c r="AE3" s="669"/>
      <c r="AF3" s="669"/>
      <c r="AG3" s="669"/>
      <c r="AH3" s="669"/>
      <c r="AI3" s="669"/>
      <c r="AJ3" s="669"/>
      <c r="AK3" s="669"/>
      <c r="AL3" s="712"/>
      <c r="AM3" s="668">
        <f>AA3+1</f>
        <v>2013</v>
      </c>
      <c r="AN3" s="669"/>
      <c r="AO3" s="669"/>
      <c r="AP3" s="669"/>
      <c r="AQ3" s="669"/>
      <c r="AR3" s="669"/>
      <c r="AS3" s="669"/>
      <c r="AT3" s="669"/>
      <c r="AU3" s="669"/>
      <c r="AV3" s="669"/>
      <c r="AW3" s="669"/>
      <c r="AX3" s="712"/>
      <c r="AY3" s="668">
        <f>AM3+1</f>
        <v>2014</v>
      </c>
      <c r="AZ3" s="669"/>
      <c r="BA3" s="669"/>
      <c r="BB3" s="669"/>
      <c r="BC3" s="669"/>
      <c r="BD3" s="669"/>
      <c r="BE3" s="669"/>
      <c r="BF3" s="669"/>
      <c r="BG3" s="669"/>
      <c r="BH3" s="669"/>
      <c r="BI3" s="669"/>
      <c r="BJ3" s="712"/>
      <c r="BK3" s="668">
        <f>AY3+1</f>
        <v>2015</v>
      </c>
      <c r="BL3" s="669"/>
      <c r="BM3" s="669"/>
      <c r="BN3" s="669"/>
      <c r="BO3" s="669"/>
      <c r="BP3" s="669"/>
      <c r="BQ3" s="669"/>
      <c r="BR3" s="669"/>
      <c r="BS3" s="669"/>
      <c r="BT3" s="669"/>
      <c r="BU3" s="669"/>
      <c r="BV3" s="712"/>
    </row>
    <row r="4" spans="1:74" s="170" customFormat="1" ht="12.75" customHeight="1" x14ac:dyDescent="0.2">
      <c r="A4" s="132"/>
      <c r="B4" s="608"/>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2" customHeight="1" x14ac:dyDescent="0.2">
      <c r="A5" s="609"/>
      <c r="B5" s="171" t="s">
        <v>523</v>
      </c>
      <c r="C5" s="546"/>
      <c r="D5" s="546"/>
      <c r="E5" s="546"/>
      <c r="F5" s="546"/>
      <c r="G5" s="546"/>
      <c r="H5" s="546"/>
      <c r="I5" s="546"/>
      <c r="J5" s="546"/>
      <c r="K5" s="546"/>
      <c r="L5" s="546"/>
      <c r="M5" s="546"/>
      <c r="N5" s="546"/>
      <c r="O5" s="546"/>
      <c r="P5" s="546"/>
      <c r="Q5" s="546"/>
      <c r="R5" s="546"/>
      <c r="S5" s="546"/>
      <c r="T5" s="546"/>
      <c r="U5" s="546"/>
      <c r="V5" s="546"/>
      <c r="W5" s="546"/>
      <c r="X5" s="546"/>
      <c r="Y5" s="546"/>
      <c r="Z5" s="546"/>
      <c r="AA5" s="546"/>
      <c r="AB5" s="546"/>
      <c r="AC5" s="546"/>
      <c r="AD5" s="546"/>
      <c r="AE5" s="546"/>
      <c r="AF5" s="546"/>
      <c r="AG5" s="546"/>
      <c r="AH5" s="546"/>
      <c r="AI5" s="546"/>
      <c r="AJ5" s="546"/>
      <c r="AK5" s="546"/>
      <c r="AL5" s="546"/>
      <c r="AM5" s="546"/>
      <c r="AN5" s="546"/>
      <c r="AO5" s="546"/>
      <c r="AP5" s="546"/>
      <c r="AQ5" s="546"/>
      <c r="AR5" s="546"/>
      <c r="AS5" s="546"/>
      <c r="AT5" s="546"/>
      <c r="AU5" s="546"/>
      <c r="AV5" s="546"/>
      <c r="AW5" s="546"/>
      <c r="AX5" s="546"/>
      <c r="AY5" s="546"/>
      <c r="AZ5" s="546"/>
      <c r="BA5" s="546"/>
      <c r="BB5" s="546"/>
      <c r="BC5" s="546"/>
      <c r="BD5" s="546"/>
      <c r="BE5" s="546"/>
      <c r="BF5" s="546"/>
      <c r="BG5" s="546"/>
      <c r="BH5" s="546"/>
      <c r="BI5" s="546"/>
      <c r="BJ5" s="546"/>
      <c r="BK5" s="546"/>
      <c r="BL5" s="546"/>
      <c r="BM5" s="546"/>
      <c r="BN5" s="546"/>
      <c r="BO5" s="546"/>
      <c r="BP5" s="546"/>
      <c r="BQ5" s="546"/>
      <c r="BR5" s="546"/>
      <c r="BS5" s="546"/>
      <c r="BT5" s="546"/>
      <c r="BU5" s="546"/>
      <c r="BV5" s="546"/>
    </row>
    <row r="6" spans="1:74" ht="12" customHeight="1" x14ac:dyDescent="0.2">
      <c r="A6" s="610" t="s">
        <v>1037</v>
      </c>
      <c r="B6" s="611" t="s">
        <v>56</v>
      </c>
      <c r="C6" s="276">
        <v>0.216655405</v>
      </c>
      <c r="D6" s="276">
        <v>0.19922851</v>
      </c>
      <c r="E6" s="276">
        <v>0.20185874000000001</v>
      </c>
      <c r="F6" s="276">
        <v>0.18437367199999999</v>
      </c>
      <c r="G6" s="276">
        <v>0.24295573500000001</v>
      </c>
      <c r="H6" s="276">
        <v>0.28985730799999998</v>
      </c>
      <c r="I6" s="276">
        <v>0.23809686999999999</v>
      </c>
      <c r="J6" s="276">
        <v>0.19530892399999999</v>
      </c>
      <c r="K6" s="276">
        <v>0.16768180299999999</v>
      </c>
      <c r="L6" s="276">
        <v>0.17132973800000001</v>
      </c>
      <c r="M6" s="276">
        <v>0.18951605399999999</v>
      </c>
      <c r="N6" s="276">
        <v>0.22462354200000001</v>
      </c>
      <c r="O6" s="276">
        <v>0.24665304599999999</v>
      </c>
      <c r="P6" s="276">
        <v>0.232889234</v>
      </c>
      <c r="Q6" s="276">
        <v>0.30065704799999998</v>
      </c>
      <c r="R6" s="276">
        <v>0.30127097200000003</v>
      </c>
      <c r="S6" s="276">
        <v>0.31466333499999999</v>
      </c>
      <c r="T6" s="276">
        <v>0.31089956800000002</v>
      </c>
      <c r="U6" s="276">
        <v>0.30287825800000001</v>
      </c>
      <c r="V6" s="276">
        <v>0.249370591</v>
      </c>
      <c r="W6" s="276">
        <v>0.206504245</v>
      </c>
      <c r="X6" s="276">
        <v>0.191011984</v>
      </c>
      <c r="Y6" s="276">
        <v>0.19949508699999999</v>
      </c>
      <c r="Z6" s="276">
        <v>0.228833024</v>
      </c>
      <c r="AA6" s="276">
        <v>0.21724610899999999</v>
      </c>
      <c r="AB6" s="276">
        <v>0.19070922500000001</v>
      </c>
      <c r="AC6" s="276">
        <v>0.244296293</v>
      </c>
      <c r="AD6" s="276">
        <v>0.24849481500000001</v>
      </c>
      <c r="AE6" s="276">
        <v>0.27051600399999998</v>
      </c>
      <c r="AF6" s="276">
        <v>0.252001535</v>
      </c>
      <c r="AG6" s="276">
        <v>0.25076452399999999</v>
      </c>
      <c r="AH6" s="276">
        <v>0.217726641</v>
      </c>
      <c r="AI6" s="276">
        <v>0.16598695799999999</v>
      </c>
      <c r="AJ6" s="276">
        <v>0.155168679</v>
      </c>
      <c r="AK6" s="276">
        <v>0.17621469100000001</v>
      </c>
      <c r="AL6" s="276">
        <v>0.21692161400000001</v>
      </c>
      <c r="AM6" s="276">
        <v>0.23593779100000001</v>
      </c>
      <c r="AN6" s="276">
        <v>0.19186787299999999</v>
      </c>
      <c r="AO6" s="276">
        <v>0.19366983099999999</v>
      </c>
      <c r="AP6" s="276">
        <v>0.233154257</v>
      </c>
      <c r="AQ6" s="276">
        <v>0.26859047000000003</v>
      </c>
      <c r="AR6" s="276">
        <v>0.257023854</v>
      </c>
      <c r="AS6" s="276">
        <v>0.25621507799999999</v>
      </c>
      <c r="AT6" s="276">
        <v>0.204339944</v>
      </c>
      <c r="AU6" s="276">
        <v>0.158894865</v>
      </c>
      <c r="AV6" s="276">
        <v>0.16250305400000001</v>
      </c>
      <c r="AW6" s="276">
        <v>0.166786454</v>
      </c>
      <c r="AX6" s="276">
        <v>0.19978194199999999</v>
      </c>
      <c r="AY6" s="276">
        <v>0.20238490000000001</v>
      </c>
      <c r="AZ6" s="276">
        <v>0.1835647</v>
      </c>
      <c r="BA6" s="276">
        <v>0.26640249999999999</v>
      </c>
      <c r="BB6" s="365">
        <v>0.24608849999999999</v>
      </c>
      <c r="BC6" s="365">
        <v>0.2900816</v>
      </c>
      <c r="BD6" s="365">
        <v>0.28967949999999998</v>
      </c>
      <c r="BE6" s="365">
        <v>0.26027749999999999</v>
      </c>
      <c r="BF6" s="365">
        <v>0.201457</v>
      </c>
      <c r="BG6" s="365">
        <v>0.1543283</v>
      </c>
      <c r="BH6" s="365">
        <v>0.1630846</v>
      </c>
      <c r="BI6" s="365">
        <v>0.1724928</v>
      </c>
      <c r="BJ6" s="365">
        <v>0.19233140000000001</v>
      </c>
      <c r="BK6" s="365">
        <v>0.22259190000000001</v>
      </c>
      <c r="BL6" s="365">
        <v>0.19515840000000001</v>
      </c>
      <c r="BM6" s="365">
        <v>0.22327469999999999</v>
      </c>
      <c r="BN6" s="365">
        <v>0.23718600000000001</v>
      </c>
      <c r="BO6" s="365">
        <v>0.26621860000000003</v>
      </c>
      <c r="BP6" s="365">
        <v>0.26890829999999999</v>
      </c>
      <c r="BQ6" s="365">
        <v>0.2496131</v>
      </c>
      <c r="BR6" s="365">
        <v>0.20834559999999999</v>
      </c>
      <c r="BS6" s="365">
        <v>0.16725960000000001</v>
      </c>
      <c r="BT6" s="365">
        <v>0.16510050000000001</v>
      </c>
      <c r="BU6" s="365">
        <v>0.1796623</v>
      </c>
      <c r="BV6" s="365">
        <v>0.21220269999999999</v>
      </c>
    </row>
    <row r="7" spans="1:74" ht="12" customHeight="1" x14ac:dyDescent="0.2">
      <c r="A7" s="564" t="s">
        <v>839</v>
      </c>
      <c r="B7" s="611" t="s">
        <v>1131</v>
      </c>
      <c r="C7" s="276">
        <v>1.7361720000000001E-2</v>
      </c>
      <c r="D7" s="276">
        <v>1.6329429999999999E-2</v>
      </c>
      <c r="E7" s="276">
        <v>1.6443989999999999E-2</v>
      </c>
      <c r="F7" s="276">
        <v>1.487635E-2</v>
      </c>
      <c r="G7" s="276">
        <v>1.4269810000000001E-2</v>
      </c>
      <c r="H7" s="276">
        <v>1.6204650000000001E-2</v>
      </c>
      <c r="I7" s="276">
        <v>1.7273899999999998E-2</v>
      </c>
      <c r="J7" s="276">
        <v>1.7996459999999999E-2</v>
      </c>
      <c r="K7" s="276">
        <v>1.606749E-2</v>
      </c>
      <c r="L7" s="276">
        <v>1.4985180000000001E-2</v>
      </c>
      <c r="M7" s="276">
        <v>1.6297450000000002E-2</v>
      </c>
      <c r="N7" s="276">
        <v>1.7490189999999999E-2</v>
      </c>
      <c r="O7" s="276">
        <v>1.690734E-2</v>
      </c>
      <c r="P7" s="276">
        <v>1.554698E-2</v>
      </c>
      <c r="Q7" s="276">
        <v>1.529258E-2</v>
      </c>
      <c r="R7" s="276">
        <v>1.1949009999999999E-2</v>
      </c>
      <c r="S7" s="276">
        <v>1.318126E-2</v>
      </c>
      <c r="T7" s="276">
        <v>1.5634459999999999E-2</v>
      </c>
      <c r="U7" s="276">
        <v>1.695998E-2</v>
      </c>
      <c r="V7" s="276">
        <v>1.7168590000000001E-2</v>
      </c>
      <c r="W7" s="276">
        <v>1.5492560000000001E-2</v>
      </c>
      <c r="X7" s="276">
        <v>1.4040540000000001E-2</v>
      </c>
      <c r="Y7" s="276">
        <v>1.3667220000000001E-2</v>
      </c>
      <c r="Z7" s="276">
        <v>1.631815E-2</v>
      </c>
      <c r="AA7" s="276">
        <v>1.6836839999999999E-2</v>
      </c>
      <c r="AB7" s="276">
        <v>1.6026209999999999E-2</v>
      </c>
      <c r="AC7" s="276">
        <v>1.560694E-2</v>
      </c>
      <c r="AD7" s="276">
        <v>1.2707380000000001E-2</v>
      </c>
      <c r="AE7" s="276">
        <v>1.4017669999999999E-2</v>
      </c>
      <c r="AF7" s="276">
        <v>1.6377320000000001E-2</v>
      </c>
      <c r="AG7" s="276">
        <v>1.773578E-2</v>
      </c>
      <c r="AH7" s="276">
        <v>1.793055E-2</v>
      </c>
      <c r="AI7" s="276">
        <v>1.6490029999999999E-2</v>
      </c>
      <c r="AJ7" s="276">
        <v>1.5106100000000001E-2</v>
      </c>
      <c r="AK7" s="276">
        <v>1.5018500000000001E-2</v>
      </c>
      <c r="AL7" s="276">
        <v>1.6337830000000001E-2</v>
      </c>
      <c r="AM7" s="276">
        <v>1.69506E-2</v>
      </c>
      <c r="AN7" s="276">
        <v>1.528787E-2</v>
      </c>
      <c r="AO7" s="276">
        <v>1.7021660000000001E-2</v>
      </c>
      <c r="AP7" s="276">
        <v>1.2248729999999999E-2</v>
      </c>
      <c r="AQ7" s="276">
        <v>1.5595629999999999E-2</v>
      </c>
      <c r="AR7" s="276">
        <v>1.7048020000000001E-2</v>
      </c>
      <c r="AS7" s="276">
        <v>1.8856589999999999E-2</v>
      </c>
      <c r="AT7" s="276">
        <v>1.9604509999999999E-2</v>
      </c>
      <c r="AU7" s="276">
        <v>1.7996169999999999E-2</v>
      </c>
      <c r="AV7" s="276">
        <v>1.7718290000000001E-2</v>
      </c>
      <c r="AW7" s="276">
        <v>1.8603109999999999E-2</v>
      </c>
      <c r="AX7" s="276">
        <v>2.0060729999999999E-2</v>
      </c>
      <c r="AY7" s="276">
        <v>2.2398632000000002E-2</v>
      </c>
      <c r="AZ7" s="276">
        <v>1.9597799999999999E-2</v>
      </c>
      <c r="BA7" s="276">
        <v>2.0709999999999999E-2</v>
      </c>
      <c r="BB7" s="365">
        <v>1.7361999999999999E-2</v>
      </c>
      <c r="BC7" s="365">
        <v>1.89077E-2</v>
      </c>
      <c r="BD7" s="365">
        <v>2.1724400000000001E-2</v>
      </c>
      <c r="BE7" s="365">
        <v>2.4253899999999998E-2</v>
      </c>
      <c r="BF7" s="365">
        <v>2.46958E-2</v>
      </c>
      <c r="BG7" s="365">
        <v>2.25804E-2</v>
      </c>
      <c r="BH7" s="365">
        <v>2.0599800000000001E-2</v>
      </c>
      <c r="BI7" s="365">
        <v>2.16043E-2</v>
      </c>
      <c r="BJ7" s="365">
        <v>2.3857400000000001E-2</v>
      </c>
      <c r="BK7" s="365">
        <v>2.3694900000000001E-2</v>
      </c>
      <c r="BL7" s="365">
        <v>2.1433899999999999E-2</v>
      </c>
      <c r="BM7" s="365">
        <v>2.2447399999999999E-2</v>
      </c>
      <c r="BN7" s="365">
        <v>1.8911600000000001E-2</v>
      </c>
      <c r="BO7" s="365">
        <v>2.0338200000000001E-2</v>
      </c>
      <c r="BP7" s="365">
        <v>2.2995100000000001E-2</v>
      </c>
      <c r="BQ7" s="365">
        <v>2.54735E-2</v>
      </c>
      <c r="BR7" s="365">
        <v>2.5859699999999999E-2</v>
      </c>
      <c r="BS7" s="365">
        <v>2.3600599999999999E-2</v>
      </c>
      <c r="BT7" s="365">
        <v>2.1531499999999999E-2</v>
      </c>
      <c r="BU7" s="365">
        <v>2.24449E-2</v>
      </c>
      <c r="BV7" s="365">
        <v>2.4617199999999999E-2</v>
      </c>
    </row>
    <row r="8" spans="1:74" ht="12" customHeight="1" x14ac:dyDescent="0.2">
      <c r="A8" s="564" t="s">
        <v>840</v>
      </c>
      <c r="B8" s="611" t="s">
        <v>1132</v>
      </c>
      <c r="C8" s="276">
        <v>2.1235529999999999E-2</v>
      </c>
      <c r="D8" s="276">
        <v>1.9742320000000001E-2</v>
      </c>
      <c r="E8" s="276">
        <v>2.242705E-2</v>
      </c>
      <c r="F8" s="276">
        <v>2.1442180000000002E-2</v>
      </c>
      <c r="G8" s="276">
        <v>2.1709840000000001E-2</v>
      </c>
      <c r="H8" s="276">
        <v>2.251978E-2</v>
      </c>
      <c r="I8" s="276">
        <v>2.2748899999999999E-2</v>
      </c>
      <c r="J8" s="276">
        <v>2.2692790000000001E-2</v>
      </c>
      <c r="K8" s="276">
        <v>2.1722620000000002E-2</v>
      </c>
      <c r="L8" s="276">
        <v>2.161306E-2</v>
      </c>
      <c r="M8" s="276">
        <v>2.2713469999999999E-2</v>
      </c>
      <c r="N8" s="276">
        <v>2.3207769999999999E-2</v>
      </c>
      <c r="O8" s="276">
        <v>2.0529510000000001E-2</v>
      </c>
      <c r="P8" s="276">
        <v>1.928349E-2</v>
      </c>
      <c r="Q8" s="276">
        <v>2.0909549999999999E-2</v>
      </c>
      <c r="R8" s="276">
        <v>1.968721E-2</v>
      </c>
      <c r="S8" s="276">
        <v>2.0526249999999999E-2</v>
      </c>
      <c r="T8" s="276">
        <v>2.1543960000000001E-2</v>
      </c>
      <c r="U8" s="276">
        <v>2.2358200000000002E-2</v>
      </c>
      <c r="V8" s="276">
        <v>2.2251730000000001E-2</v>
      </c>
      <c r="W8" s="276">
        <v>2.106158E-2</v>
      </c>
      <c r="X8" s="276">
        <v>2.153031E-2</v>
      </c>
      <c r="Y8" s="276">
        <v>2.2022320000000001E-2</v>
      </c>
      <c r="Z8" s="276">
        <v>2.2864220000000001E-2</v>
      </c>
      <c r="AA8" s="276">
        <v>2.1706099999999999E-2</v>
      </c>
      <c r="AB8" s="276">
        <v>1.989022E-2</v>
      </c>
      <c r="AC8" s="276">
        <v>2.1808330000000001E-2</v>
      </c>
      <c r="AD8" s="276">
        <v>2.0508390000000001E-2</v>
      </c>
      <c r="AE8" s="276">
        <v>2.180646E-2</v>
      </c>
      <c r="AF8" s="276">
        <v>2.1540480000000001E-2</v>
      </c>
      <c r="AG8" s="276">
        <v>2.2667779999999998E-2</v>
      </c>
      <c r="AH8" s="276">
        <v>2.2540270000000001E-2</v>
      </c>
      <c r="AI8" s="276">
        <v>2.1239930000000001E-2</v>
      </c>
      <c r="AJ8" s="276">
        <v>2.248499E-2</v>
      </c>
      <c r="AK8" s="276">
        <v>2.254221E-2</v>
      </c>
      <c r="AL8" s="276">
        <v>2.371759E-2</v>
      </c>
      <c r="AM8" s="276">
        <v>2.1534520000000001E-2</v>
      </c>
      <c r="AN8" s="276">
        <v>1.8941900000000001E-2</v>
      </c>
      <c r="AO8" s="276">
        <v>2.1835139999999999E-2</v>
      </c>
      <c r="AP8" s="276">
        <v>2.0556660000000001E-2</v>
      </c>
      <c r="AQ8" s="276">
        <v>2.1981669999999998E-2</v>
      </c>
      <c r="AR8" s="276">
        <v>2.1998509999999999E-2</v>
      </c>
      <c r="AS8" s="276">
        <v>2.247304E-2</v>
      </c>
      <c r="AT8" s="276">
        <v>2.1270259999999999E-2</v>
      </c>
      <c r="AU8" s="276">
        <v>2.084571E-2</v>
      </c>
      <c r="AV8" s="276">
        <v>2.162706E-2</v>
      </c>
      <c r="AW8" s="276">
        <v>2.1169299999999999E-2</v>
      </c>
      <c r="AX8" s="276">
        <v>2.3982549999999998E-2</v>
      </c>
      <c r="AY8" s="276">
        <v>2.1076101999999999E-2</v>
      </c>
      <c r="AZ8" s="276">
        <v>1.90017E-2</v>
      </c>
      <c r="BA8" s="276">
        <v>2.1850999999999999E-2</v>
      </c>
      <c r="BB8" s="365">
        <v>2.12455E-2</v>
      </c>
      <c r="BC8" s="365">
        <v>2.2337099999999999E-2</v>
      </c>
      <c r="BD8" s="365">
        <v>2.2827900000000002E-2</v>
      </c>
      <c r="BE8" s="365">
        <v>2.3956100000000001E-2</v>
      </c>
      <c r="BF8" s="365">
        <v>2.37553E-2</v>
      </c>
      <c r="BG8" s="365">
        <v>2.2361499999999999E-2</v>
      </c>
      <c r="BH8" s="365">
        <v>2.2411299999999999E-2</v>
      </c>
      <c r="BI8" s="365">
        <v>2.2794200000000001E-2</v>
      </c>
      <c r="BJ8" s="365">
        <v>2.37553E-2</v>
      </c>
      <c r="BK8" s="365">
        <v>2.25571E-2</v>
      </c>
      <c r="BL8" s="365">
        <v>2.0452399999999999E-2</v>
      </c>
      <c r="BM8" s="365">
        <v>2.30689E-2</v>
      </c>
      <c r="BN8" s="365">
        <v>2.2125300000000001E-2</v>
      </c>
      <c r="BO8" s="365">
        <v>2.3038699999999999E-2</v>
      </c>
      <c r="BP8" s="365">
        <v>2.3219799999999999E-2</v>
      </c>
      <c r="BQ8" s="365">
        <v>2.4255599999999999E-2</v>
      </c>
      <c r="BR8" s="365">
        <v>2.3961900000000001E-2</v>
      </c>
      <c r="BS8" s="365">
        <v>2.2544999999999999E-2</v>
      </c>
      <c r="BT8" s="365">
        <v>2.2529899999999999E-2</v>
      </c>
      <c r="BU8" s="365">
        <v>2.2885800000000001E-2</v>
      </c>
      <c r="BV8" s="365">
        <v>2.3825599999999999E-2</v>
      </c>
    </row>
    <row r="9" spans="1:74" ht="12" customHeight="1" x14ac:dyDescent="0.2">
      <c r="A9" s="609" t="s">
        <v>111</v>
      </c>
      <c r="B9" s="611" t="s">
        <v>649</v>
      </c>
      <c r="C9" s="276">
        <v>6.6858529993000002E-2</v>
      </c>
      <c r="D9" s="276">
        <v>5.2984783629999997E-2</v>
      </c>
      <c r="E9" s="276">
        <v>8.3780092454000005E-2</v>
      </c>
      <c r="F9" s="276">
        <v>9.5246312112999998E-2</v>
      </c>
      <c r="G9" s="276">
        <v>8.4838413402999996E-2</v>
      </c>
      <c r="H9" s="276">
        <v>7.8516253561000005E-2</v>
      </c>
      <c r="I9" s="276">
        <v>6.5588887334000007E-2</v>
      </c>
      <c r="J9" s="276">
        <v>6.5216679651000004E-2</v>
      </c>
      <c r="K9" s="276">
        <v>6.9309732262000004E-2</v>
      </c>
      <c r="L9" s="276">
        <v>7.7484086867999999E-2</v>
      </c>
      <c r="M9" s="276">
        <v>9.5080495136999996E-2</v>
      </c>
      <c r="N9" s="276">
        <v>8.8366268250000005E-2</v>
      </c>
      <c r="O9" s="276">
        <v>8.3044444893000002E-2</v>
      </c>
      <c r="P9" s="276">
        <v>0.10150792605</v>
      </c>
      <c r="Q9" s="276">
        <v>0.10240880741</v>
      </c>
      <c r="R9" s="276">
        <v>0.12063913771</v>
      </c>
      <c r="S9" s="276">
        <v>0.11433122126</v>
      </c>
      <c r="T9" s="276">
        <v>0.1066889874</v>
      </c>
      <c r="U9" s="276">
        <v>7.2730716767999998E-2</v>
      </c>
      <c r="V9" s="276">
        <v>7.2584880374999994E-2</v>
      </c>
      <c r="W9" s="276">
        <v>6.6705194502000006E-2</v>
      </c>
      <c r="X9" s="276">
        <v>0.10220350498</v>
      </c>
      <c r="Y9" s="276">
        <v>0.12078152774000001</v>
      </c>
      <c r="Z9" s="276">
        <v>0.10346805501</v>
      </c>
      <c r="AA9" s="276">
        <v>0.12964873662000001</v>
      </c>
      <c r="AB9" s="276">
        <v>0.10510854906</v>
      </c>
      <c r="AC9" s="276">
        <v>0.13340712460000001</v>
      </c>
      <c r="AD9" s="276">
        <v>0.12087186287</v>
      </c>
      <c r="AE9" s="276">
        <v>0.1192831536</v>
      </c>
      <c r="AF9" s="276">
        <v>0.11387728542</v>
      </c>
      <c r="AG9" s="276">
        <v>8.3910497114999996E-2</v>
      </c>
      <c r="AH9" s="276">
        <v>8.0554875430999998E-2</v>
      </c>
      <c r="AI9" s="276">
        <v>8.3599715402999999E-2</v>
      </c>
      <c r="AJ9" s="276">
        <v>0.1201714783</v>
      </c>
      <c r="AK9" s="276">
        <v>0.11078825421999999</v>
      </c>
      <c r="AL9" s="276">
        <v>0.13814315175</v>
      </c>
      <c r="AM9" s="276">
        <v>0.13918414778999999</v>
      </c>
      <c r="AN9" s="276">
        <v>0.13226682233000001</v>
      </c>
      <c r="AO9" s="276">
        <v>0.14877309012000001</v>
      </c>
      <c r="AP9" s="276">
        <v>0.164472336</v>
      </c>
      <c r="AQ9" s="276">
        <v>0.15467769495</v>
      </c>
      <c r="AR9" s="276">
        <v>0.13092003946</v>
      </c>
      <c r="AS9" s="276">
        <v>0.10600072211</v>
      </c>
      <c r="AT9" s="276">
        <v>9.1233709686000003E-2</v>
      </c>
      <c r="AU9" s="276">
        <v>0.11135383149</v>
      </c>
      <c r="AV9" s="276">
        <v>0.13049292284</v>
      </c>
      <c r="AW9" s="276">
        <v>0.15110054957999999</v>
      </c>
      <c r="AX9" s="276">
        <v>0.13409299207</v>
      </c>
      <c r="AY9" s="276">
        <v>0.1710662785</v>
      </c>
      <c r="AZ9" s="276">
        <v>0.1350547</v>
      </c>
      <c r="BA9" s="276">
        <v>0.15353710000000001</v>
      </c>
      <c r="BB9" s="365">
        <v>0.1628819</v>
      </c>
      <c r="BC9" s="365">
        <v>0.15403310000000001</v>
      </c>
      <c r="BD9" s="365">
        <v>0.13641500000000001</v>
      </c>
      <c r="BE9" s="365">
        <v>0.1125414</v>
      </c>
      <c r="BF9" s="365">
        <v>0.1065912</v>
      </c>
      <c r="BG9" s="365">
        <v>0.1123223</v>
      </c>
      <c r="BH9" s="365">
        <v>0.134709</v>
      </c>
      <c r="BI9" s="365">
        <v>0.13778689999999999</v>
      </c>
      <c r="BJ9" s="365">
        <v>0.14569950000000001</v>
      </c>
      <c r="BK9" s="365">
        <v>0.1476092</v>
      </c>
      <c r="BL9" s="365">
        <v>0.13325339999999999</v>
      </c>
      <c r="BM9" s="365">
        <v>0.16340260000000001</v>
      </c>
      <c r="BN9" s="365">
        <v>0.1746789</v>
      </c>
      <c r="BO9" s="365">
        <v>0.17053760000000001</v>
      </c>
      <c r="BP9" s="365">
        <v>0.15274199999999999</v>
      </c>
      <c r="BQ9" s="365">
        <v>0.12642529999999999</v>
      </c>
      <c r="BR9" s="365">
        <v>0.1200604</v>
      </c>
      <c r="BS9" s="365">
        <v>0.12639590000000001</v>
      </c>
      <c r="BT9" s="365">
        <v>0.1517627</v>
      </c>
      <c r="BU9" s="365">
        <v>0.15462119999999999</v>
      </c>
      <c r="BV9" s="365">
        <v>0.16752690000000001</v>
      </c>
    </row>
    <row r="10" spans="1:74" ht="12" customHeight="1" x14ac:dyDescent="0.2">
      <c r="A10" s="609" t="s">
        <v>71</v>
      </c>
      <c r="B10" s="611" t="s">
        <v>647</v>
      </c>
      <c r="C10" s="276">
        <v>1.279827E-2</v>
      </c>
      <c r="D10" s="276">
        <v>1.130755E-2</v>
      </c>
      <c r="E10" s="276">
        <v>1.2747120000000001E-2</v>
      </c>
      <c r="F10" s="276">
        <v>1.2099850000000001E-2</v>
      </c>
      <c r="G10" s="276">
        <v>1.2785680000000001E-2</v>
      </c>
      <c r="H10" s="276">
        <v>1.232839E-2</v>
      </c>
      <c r="I10" s="276">
        <v>1.242536E-2</v>
      </c>
      <c r="J10" s="276">
        <v>1.265264E-2</v>
      </c>
      <c r="K10" s="276">
        <v>1.222003E-2</v>
      </c>
      <c r="L10" s="276">
        <v>1.19218E-2</v>
      </c>
      <c r="M10" s="276">
        <v>1.221769E-2</v>
      </c>
      <c r="N10" s="276">
        <v>1.297386E-2</v>
      </c>
      <c r="O10" s="276">
        <v>1.308688E-2</v>
      </c>
      <c r="P10" s="276">
        <v>1.180495E-2</v>
      </c>
      <c r="Q10" s="276">
        <v>1.299497E-2</v>
      </c>
      <c r="R10" s="276">
        <v>1.2038699999999999E-2</v>
      </c>
      <c r="S10" s="276">
        <v>1.280127E-2</v>
      </c>
      <c r="T10" s="276">
        <v>1.1800659999999999E-2</v>
      </c>
      <c r="U10" s="276">
        <v>1.2329949999999999E-2</v>
      </c>
      <c r="V10" s="276">
        <v>1.2384279999999999E-2</v>
      </c>
      <c r="W10" s="276">
        <v>1.190738E-2</v>
      </c>
      <c r="X10" s="276">
        <v>1.244256E-2</v>
      </c>
      <c r="Y10" s="276">
        <v>1.235113E-2</v>
      </c>
      <c r="Z10" s="276">
        <v>1.286779E-2</v>
      </c>
      <c r="AA10" s="276">
        <v>1.202107E-2</v>
      </c>
      <c r="AB10" s="276">
        <v>1.135569E-2</v>
      </c>
      <c r="AC10" s="276">
        <v>1.2229439999999999E-2</v>
      </c>
      <c r="AD10" s="276">
        <v>1.187877E-2</v>
      </c>
      <c r="AE10" s="276">
        <v>1.2408779999999999E-2</v>
      </c>
      <c r="AF10" s="276">
        <v>1.2156480000000001E-2</v>
      </c>
      <c r="AG10" s="276">
        <v>1.256726E-2</v>
      </c>
      <c r="AH10" s="276">
        <v>1.24073E-2</v>
      </c>
      <c r="AI10" s="276">
        <v>1.2370610000000001E-2</v>
      </c>
      <c r="AJ10" s="276">
        <v>1.264814E-2</v>
      </c>
      <c r="AK10" s="276">
        <v>1.28185E-2</v>
      </c>
      <c r="AL10" s="276">
        <v>1.322957E-2</v>
      </c>
      <c r="AM10" s="276">
        <v>1.373308E-2</v>
      </c>
      <c r="AN10" s="276">
        <v>1.238394E-2</v>
      </c>
      <c r="AO10" s="276">
        <v>1.354605E-2</v>
      </c>
      <c r="AP10" s="276">
        <v>1.265486E-2</v>
      </c>
      <c r="AQ10" s="276">
        <v>1.291614E-2</v>
      </c>
      <c r="AR10" s="276">
        <v>1.310129E-2</v>
      </c>
      <c r="AS10" s="276">
        <v>1.3355860000000001E-2</v>
      </c>
      <c r="AT10" s="276">
        <v>1.3127150000000001E-2</v>
      </c>
      <c r="AU10" s="276">
        <v>1.290053E-2</v>
      </c>
      <c r="AV10" s="276">
        <v>1.355554E-2</v>
      </c>
      <c r="AW10" s="276">
        <v>1.2352170000000001E-2</v>
      </c>
      <c r="AX10" s="276">
        <v>1.3546549999999999E-2</v>
      </c>
      <c r="AY10" s="276">
        <v>1.3288519E-2</v>
      </c>
      <c r="AZ10" s="276">
        <v>1.20448E-2</v>
      </c>
      <c r="BA10" s="276">
        <v>1.3471E-2</v>
      </c>
      <c r="BB10" s="365">
        <v>1.2771299999999999E-2</v>
      </c>
      <c r="BC10" s="365">
        <v>1.3197E-2</v>
      </c>
      <c r="BD10" s="365">
        <v>1.3267599999999999E-2</v>
      </c>
      <c r="BE10" s="365">
        <v>1.37672E-2</v>
      </c>
      <c r="BF10" s="365">
        <v>1.3715700000000001E-2</v>
      </c>
      <c r="BG10" s="365">
        <v>1.33288E-2</v>
      </c>
      <c r="BH10" s="365">
        <v>1.36451E-2</v>
      </c>
      <c r="BI10" s="365">
        <v>1.33685E-2</v>
      </c>
      <c r="BJ10" s="365">
        <v>1.40147E-2</v>
      </c>
      <c r="BK10" s="365">
        <v>1.4108900000000001E-2</v>
      </c>
      <c r="BL10" s="365">
        <v>1.25106E-2</v>
      </c>
      <c r="BM10" s="365">
        <v>1.3813199999999999E-2</v>
      </c>
      <c r="BN10" s="365">
        <v>1.29911E-2</v>
      </c>
      <c r="BO10" s="365">
        <v>1.3347700000000001E-2</v>
      </c>
      <c r="BP10" s="365">
        <v>1.33644E-2</v>
      </c>
      <c r="BQ10" s="365">
        <v>1.38336E-2</v>
      </c>
      <c r="BR10" s="365">
        <v>1.3759800000000001E-2</v>
      </c>
      <c r="BS10" s="365">
        <v>1.3357000000000001E-2</v>
      </c>
      <c r="BT10" s="365">
        <v>1.39118E-2</v>
      </c>
      <c r="BU10" s="365">
        <v>1.36232E-2</v>
      </c>
      <c r="BV10" s="365">
        <v>1.4277099999999999E-2</v>
      </c>
    </row>
    <row r="11" spans="1:74" ht="12" customHeight="1" x14ac:dyDescent="0.2">
      <c r="A11" s="609" t="s">
        <v>1038</v>
      </c>
      <c r="B11" s="611" t="s">
        <v>648</v>
      </c>
      <c r="C11" s="276">
        <v>9.5982903575999996E-5</v>
      </c>
      <c r="D11" s="276">
        <v>3.1966228627000002E-4</v>
      </c>
      <c r="E11" s="276">
        <v>7.4006784803000002E-4</v>
      </c>
      <c r="F11" s="276">
        <v>1.0935786251E-3</v>
      </c>
      <c r="G11" s="276">
        <v>1.4917864381E-3</v>
      </c>
      <c r="H11" s="276">
        <v>1.7083430139999999E-3</v>
      </c>
      <c r="I11" s="276">
        <v>1.5660009056999999E-3</v>
      </c>
      <c r="J11" s="276">
        <v>1.5175449122E-3</v>
      </c>
      <c r="K11" s="276">
        <v>1.335271135E-3</v>
      </c>
      <c r="L11" s="276">
        <v>7.3108338177999997E-4</v>
      </c>
      <c r="M11" s="276">
        <v>7.4477811312E-4</v>
      </c>
      <c r="N11" s="276">
        <v>4.1784467029E-4</v>
      </c>
      <c r="O11" s="276">
        <v>3.6257131130999998E-4</v>
      </c>
      <c r="P11" s="276">
        <v>7.8577827429E-4</v>
      </c>
      <c r="Q11" s="276">
        <v>1.1304846695000001E-3</v>
      </c>
      <c r="R11" s="276">
        <v>1.5085859283999999E-3</v>
      </c>
      <c r="S11" s="276">
        <v>1.7550931877E-3</v>
      </c>
      <c r="T11" s="276">
        <v>2.0439498677000002E-3</v>
      </c>
      <c r="U11" s="276">
        <v>1.7545392881999999E-3</v>
      </c>
      <c r="V11" s="276">
        <v>2.1147191033000002E-3</v>
      </c>
      <c r="W11" s="276">
        <v>1.7227934144E-3</v>
      </c>
      <c r="X11" s="276">
        <v>1.4690545752000001E-3</v>
      </c>
      <c r="Y11" s="276">
        <v>1.0012218493E-3</v>
      </c>
      <c r="Z11" s="276">
        <v>1.1334903044E-3</v>
      </c>
      <c r="AA11" s="276">
        <v>8.6763574529000003E-4</v>
      </c>
      <c r="AB11" s="276">
        <v>1.2285321198000001E-3</v>
      </c>
      <c r="AC11" s="276">
        <v>2.1062755698999999E-3</v>
      </c>
      <c r="AD11" s="276">
        <v>2.9014985328999999E-3</v>
      </c>
      <c r="AE11" s="276">
        <v>4.2360989005999997E-3</v>
      </c>
      <c r="AF11" s="276">
        <v>4.8340685249999996E-3</v>
      </c>
      <c r="AG11" s="276">
        <v>4.6776167588000002E-3</v>
      </c>
      <c r="AH11" s="276">
        <v>4.2343003100000004E-3</v>
      </c>
      <c r="AI11" s="276">
        <v>4.1773934404999999E-3</v>
      </c>
      <c r="AJ11" s="276">
        <v>3.9492804847000001E-3</v>
      </c>
      <c r="AK11" s="276">
        <v>3.1893248929999998E-3</v>
      </c>
      <c r="AL11" s="276">
        <v>3.222981158E-3</v>
      </c>
      <c r="AM11" s="276">
        <v>2.9277642059999998E-3</v>
      </c>
      <c r="AN11" s="276">
        <v>4.3831239553999996E-3</v>
      </c>
      <c r="AO11" s="276">
        <v>6.1095515325000002E-3</v>
      </c>
      <c r="AP11" s="276">
        <v>6.6992118522999997E-3</v>
      </c>
      <c r="AQ11" s="276">
        <v>7.5539749617999996E-3</v>
      </c>
      <c r="AR11" s="276">
        <v>8.5273064416999996E-3</v>
      </c>
      <c r="AS11" s="276">
        <v>7.9036641051999992E-3</v>
      </c>
      <c r="AT11" s="276">
        <v>9.1585228099999999E-3</v>
      </c>
      <c r="AU11" s="276">
        <v>8.9719837927000005E-3</v>
      </c>
      <c r="AV11" s="276">
        <v>8.8824891528000004E-3</v>
      </c>
      <c r="AW11" s="276">
        <v>6.9306490609E-3</v>
      </c>
      <c r="AX11" s="276">
        <v>6.8167242036000003E-3</v>
      </c>
      <c r="AY11" s="276">
        <v>7.1744881296999996E-3</v>
      </c>
      <c r="AZ11" s="276">
        <v>5.8313499999999999E-3</v>
      </c>
      <c r="BA11" s="276">
        <v>1.0422900000000001E-2</v>
      </c>
      <c r="BB11" s="365">
        <v>1.34492E-2</v>
      </c>
      <c r="BC11" s="365">
        <v>1.64032E-2</v>
      </c>
      <c r="BD11" s="365">
        <v>1.8072499999999998E-2</v>
      </c>
      <c r="BE11" s="365">
        <v>1.7281100000000001E-2</v>
      </c>
      <c r="BF11" s="365">
        <v>1.71807E-2</v>
      </c>
      <c r="BG11" s="365">
        <v>1.50726E-2</v>
      </c>
      <c r="BH11" s="365">
        <v>1.21625E-2</v>
      </c>
      <c r="BI11" s="365">
        <v>9.3363999999999999E-3</v>
      </c>
      <c r="BJ11" s="365">
        <v>6.6339399999999996E-3</v>
      </c>
      <c r="BK11" s="365">
        <v>5.2416900000000002E-3</v>
      </c>
      <c r="BL11" s="365">
        <v>8.2286300000000007E-3</v>
      </c>
      <c r="BM11" s="365">
        <v>1.4262199999999999E-2</v>
      </c>
      <c r="BN11" s="365">
        <v>1.7586600000000001E-2</v>
      </c>
      <c r="BO11" s="365">
        <v>2.0545000000000001E-2</v>
      </c>
      <c r="BP11" s="365">
        <v>2.17539E-2</v>
      </c>
      <c r="BQ11" s="365">
        <v>2.0122299999999999E-2</v>
      </c>
      <c r="BR11" s="365">
        <v>1.99901E-2</v>
      </c>
      <c r="BS11" s="365">
        <v>1.71364E-2</v>
      </c>
      <c r="BT11" s="365">
        <v>1.33203E-2</v>
      </c>
      <c r="BU11" s="365">
        <v>1.0055700000000001E-2</v>
      </c>
      <c r="BV11" s="365">
        <v>6.8237000000000003E-3</v>
      </c>
    </row>
    <row r="12" spans="1:74" ht="12" customHeight="1" x14ac:dyDescent="0.2">
      <c r="A12" s="610" t="s">
        <v>249</v>
      </c>
      <c r="B12" s="611" t="s">
        <v>524</v>
      </c>
      <c r="C12" s="276">
        <v>0.33500543789999998</v>
      </c>
      <c r="D12" s="276">
        <v>0.29991225591999998</v>
      </c>
      <c r="E12" s="276">
        <v>0.33799706029999999</v>
      </c>
      <c r="F12" s="276">
        <v>0.32913194274000002</v>
      </c>
      <c r="G12" s="276">
        <v>0.37805126484000001</v>
      </c>
      <c r="H12" s="276">
        <v>0.42113472458000001</v>
      </c>
      <c r="I12" s="276">
        <v>0.35769991824000003</v>
      </c>
      <c r="J12" s="276">
        <v>0.31538503856</v>
      </c>
      <c r="K12" s="276">
        <v>0.28833694640000002</v>
      </c>
      <c r="L12" s="276">
        <v>0.29806494825000002</v>
      </c>
      <c r="M12" s="276">
        <v>0.33656993725000001</v>
      </c>
      <c r="N12" s="276">
        <v>0.36707947491999998</v>
      </c>
      <c r="O12" s="276">
        <v>0.38058379219999999</v>
      </c>
      <c r="P12" s="276">
        <v>0.38181835833</v>
      </c>
      <c r="Q12" s="276">
        <v>0.45339344007999999</v>
      </c>
      <c r="R12" s="276">
        <v>0.46709361564000001</v>
      </c>
      <c r="S12" s="276">
        <v>0.47725842945000002</v>
      </c>
      <c r="T12" s="276">
        <v>0.46861158527000002</v>
      </c>
      <c r="U12" s="276">
        <v>0.42901164405999997</v>
      </c>
      <c r="V12" s="276">
        <v>0.37587479048</v>
      </c>
      <c r="W12" s="276">
        <v>0.32339375292</v>
      </c>
      <c r="X12" s="276">
        <v>0.34269795355999999</v>
      </c>
      <c r="Y12" s="276">
        <v>0.36931850657999998</v>
      </c>
      <c r="Z12" s="276">
        <v>0.38548472931</v>
      </c>
      <c r="AA12" s="276">
        <v>0.39832649135999998</v>
      </c>
      <c r="AB12" s="276">
        <v>0.34431842618000003</v>
      </c>
      <c r="AC12" s="276">
        <v>0.42945440317</v>
      </c>
      <c r="AD12" s="276">
        <v>0.41736271641</v>
      </c>
      <c r="AE12" s="276">
        <v>0.4422681665</v>
      </c>
      <c r="AF12" s="276">
        <v>0.42078716895000001</v>
      </c>
      <c r="AG12" s="276">
        <v>0.39232345787</v>
      </c>
      <c r="AH12" s="276">
        <v>0.35539393674000003</v>
      </c>
      <c r="AI12" s="276">
        <v>0.30386463683999998</v>
      </c>
      <c r="AJ12" s="276">
        <v>0.32952866778000001</v>
      </c>
      <c r="AK12" s="276">
        <v>0.34057148010999999</v>
      </c>
      <c r="AL12" s="276">
        <v>0.41157273691000001</v>
      </c>
      <c r="AM12" s="276">
        <v>0.43026790300000001</v>
      </c>
      <c r="AN12" s="276">
        <v>0.37513152928999999</v>
      </c>
      <c r="AO12" s="276">
        <v>0.40095532265</v>
      </c>
      <c r="AP12" s="276">
        <v>0.44978605485000001</v>
      </c>
      <c r="AQ12" s="276">
        <v>0.48131557991000001</v>
      </c>
      <c r="AR12" s="276">
        <v>0.44861901991000003</v>
      </c>
      <c r="AS12" s="276">
        <v>0.42480495421999998</v>
      </c>
      <c r="AT12" s="276">
        <v>0.35873409649999999</v>
      </c>
      <c r="AU12" s="276">
        <v>0.33096309028999998</v>
      </c>
      <c r="AV12" s="276">
        <v>0.35477935598999999</v>
      </c>
      <c r="AW12" s="276">
        <v>0.37694223263999999</v>
      </c>
      <c r="AX12" s="276">
        <v>0.39828148826999998</v>
      </c>
      <c r="AY12" s="276">
        <v>0.39572269999999998</v>
      </c>
      <c r="AZ12" s="276">
        <v>0.37509510000000001</v>
      </c>
      <c r="BA12" s="276">
        <v>0.48639450000000001</v>
      </c>
      <c r="BB12" s="365">
        <v>0.47379840000000001</v>
      </c>
      <c r="BC12" s="365">
        <v>0.51495950000000001</v>
      </c>
      <c r="BD12" s="365">
        <v>0.50198699999999996</v>
      </c>
      <c r="BE12" s="365">
        <v>0.45207710000000001</v>
      </c>
      <c r="BF12" s="365">
        <v>0.38739570000000001</v>
      </c>
      <c r="BG12" s="365">
        <v>0.33999380000000001</v>
      </c>
      <c r="BH12" s="365">
        <v>0.3666123</v>
      </c>
      <c r="BI12" s="365">
        <v>0.37738300000000002</v>
      </c>
      <c r="BJ12" s="365">
        <v>0.4062923</v>
      </c>
      <c r="BK12" s="365">
        <v>0.43580360000000001</v>
      </c>
      <c r="BL12" s="365">
        <v>0.39103729999999998</v>
      </c>
      <c r="BM12" s="365">
        <v>0.46026909999999999</v>
      </c>
      <c r="BN12" s="365">
        <v>0.48347950000000001</v>
      </c>
      <c r="BO12" s="365">
        <v>0.51402579999999998</v>
      </c>
      <c r="BP12" s="365">
        <v>0.50298359999999998</v>
      </c>
      <c r="BQ12" s="365">
        <v>0.4597234</v>
      </c>
      <c r="BR12" s="365">
        <v>0.4119776</v>
      </c>
      <c r="BS12" s="365">
        <v>0.37029450000000003</v>
      </c>
      <c r="BT12" s="365">
        <v>0.38815660000000002</v>
      </c>
      <c r="BU12" s="365">
        <v>0.40329300000000001</v>
      </c>
      <c r="BV12" s="365">
        <v>0.44927319999999998</v>
      </c>
    </row>
    <row r="13" spans="1:74" ht="12" customHeight="1" x14ac:dyDescent="0.2">
      <c r="A13" s="610"/>
      <c r="B13" s="171" t="s">
        <v>525</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366"/>
      <c r="BC13" s="366"/>
      <c r="BD13" s="366"/>
      <c r="BE13" s="366"/>
      <c r="BF13" s="366"/>
      <c r="BG13" s="366"/>
      <c r="BH13" s="366"/>
      <c r="BI13" s="366"/>
      <c r="BJ13" s="366"/>
      <c r="BK13" s="366"/>
      <c r="BL13" s="366"/>
      <c r="BM13" s="366"/>
      <c r="BN13" s="366"/>
      <c r="BO13" s="366"/>
      <c r="BP13" s="366"/>
      <c r="BQ13" s="366"/>
      <c r="BR13" s="366"/>
      <c r="BS13" s="366"/>
      <c r="BT13" s="366"/>
      <c r="BU13" s="366"/>
      <c r="BV13" s="366"/>
    </row>
    <row r="14" spans="1:74" ht="12" customHeight="1" x14ac:dyDescent="0.2">
      <c r="A14" s="610" t="s">
        <v>838</v>
      </c>
      <c r="B14" s="611" t="s">
        <v>56</v>
      </c>
      <c r="C14" s="276">
        <v>1.6527499999999999E-3</v>
      </c>
      <c r="D14" s="276">
        <v>1.5848699999999999E-3</v>
      </c>
      <c r="E14" s="276">
        <v>1.831486E-3</v>
      </c>
      <c r="F14" s="276">
        <v>1.8275190000000001E-3</v>
      </c>
      <c r="G14" s="276">
        <v>1.6031179999999999E-3</v>
      </c>
      <c r="H14" s="276">
        <v>1.292577E-3</v>
      </c>
      <c r="I14" s="276">
        <v>1.047554E-3</v>
      </c>
      <c r="J14" s="276">
        <v>9.6646500000000001E-4</v>
      </c>
      <c r="K14" s="276">
        <v>7.4265099999999999E-4</v>
      </c>
      <c r="L14" s="276">
        <v>1.146279E-3</v>
      </c>
      <c r="M14" s="276">
        <v>1.266028E-3</v>
      </c>
      <c r="N14" s="276">
        <v>1.3086879999999999E-3</v>
      </c>
      <c r="O14" s="276">
        <v>1.3860680000000001E-3</v>
      </c>
      <c r="P14" s="276">
        <v>1.5514579999999999E-3</v>
      </c>
      <c r="Q14" s="276">
        <v>1.8194699999999999E-3</v>
      </c>
      <c r="R14" s="276">
        <v>1.7881100000000001E-3</v>
      </c>
      <c r="S14" s="276">
        <v>1.925539E-3</v>
      </c>
      <c r="T14" s="276">
        <v>1.458031E-3</v>
      </c>
      <c r="U14" s="276">
        <v>1.062651E-3</v>
      </c>
      <c r="V14" s="276">
        <v>9.31835E-4</v>
      </c>
      <c r="W14" s="276">
        <v>1.182836E-3</v>
      </c>
      <c r="X14" s="276">
        <v>1.2242939999999999E-3</v>
      </c>
      <c r="Y14" s="276">
        <v>1.420618E-3</v>
      </c>
      <c r="Z14" s="276">
        <v>1.725741E-3</v>
      </c>
      <c r="AA14" s="276">
        <v>2.6144219999999999E-3</v>
      </c>
      <c r="AB14" s="276">
        <v>2.2857120000000001E-3</v>
      </c>
      <c r="AC14" s="276">
        <v>2.2276420000000002E-3</v>
      </c>
      <c r="AD14" s="276">
        <v>1.6982690000000001E-3</v>
      </c>
      <c r="AE14" s="276">
        <v>2.01797E-3</v>
      </c>
      <c r="AF14" s="276">
        <v>1.66124E-3</v>
      </c>
      <c r="AG14" s="276">
        <v>1.3075999999999999E-3</v>
      </c>
      <c r="AH14" s="276">
        <v>1.445043E-3</v>
      </c>
      <c r="AI14" s="276">
        <v>1.5125410000000001E-3</v>
      </c>
      <c r="AJ14" s="276">
        <v>1.8298240000000001E-3</v>
      </c>
      <c r="AK14" s="276">
        <v>2.0222700000000001E-3</v>
      </c>
      <c r="AL14" s="276">
        <v>1.7704439999999999E-3</v>
      </c>
      <c r="AM14" s="276">
        <v>3.0206270000000001E-3</v>
      </c>
      <c r="AN14" s="276">
        <v>3.2849120000000001E-3</v>
      </c>
      <c r="AO14" s="276">
        <v>2.8402029999999999E-3</v>
      </c>
      <c r="AP14" s="276">
        <v>2.4070739999999999E-3</v>
      </c>
      <c r="AQ14" s="276">
        <v>3.0405010000000001E-3</v>
      </c>
      <c r="AR14" s="276">
        <v>2.807936E-3</v>
      </c>
      <c r="AS14" s="276">
        <v>2.9686119999999998E-3</v>
      </c>
      <c r="AT14" s="276">
        <v>2.2368879999999998E-3</v>
      </c>
      <c r="AU14" s="276">
        <v>2.185162E-3</v>
      </c>
      <c r="AV14" s="276">
        <v>2.1708830000000002E-3</v>
      </c>
      <c r="AW14" s="276">
        <v>1.936915E-3</v>
      </c>
      <c r="AX14" s="276">
        <v>3.0989939999999999E-3</v>
      </c>
      <c r="AY14" s="276">
        <v>2.8241500000000001E-3</v>
      </c>
      <c r="AZ14" s="276">
        <v>2.5516699999999998E-3</v>
      </c>
      <c r="BA14" s="276">
        <v>2.64862E-3</v>
      </c>
      <c r="BB14" s="365">
        <v>2.38303E-3</v>
      </c>
      <c r="BC14" s="365">
        <v>2.59435E-3</v>
      </c>
      <c r="BD14" s="365">
        <v>2.5794899999999998E-3</v>
      </c>
      <c r="BE14" s="365">
        <v>2.7607600000000001E-3</v>
      </c>
      <c r="BF14" s="365">
        <v>2.7044999999999999E-3</v>
      </c>
      <c r="BG14" s="365">
        <v>2.5391599999999999E-3</v>
      </c>
      <c r="BH14" s="365">
        <v>2.5421200000000001E-3</v>
      </c>
      <c r="BI14" s="365">
        <v>2.5987100000000002E-3</v>
      </c>
      <c r="BJ14" s="365">
        <v>2.8555299999999998E-3</v>
      </c>
      <c r="BK14" s="365">
        <v>2.7729199999999999E-3</v>
      </c>
      <c r="BL14" s="365">
        <v>2.4995799999999999E-3</v>
      </c>
      <c r="BM14" s="365">
        <v>2.6744400000000002E-3</v>
      </c>
      <c r="BN14" s="365">
        <v>2.4219799999999998E-3</v>
      </c>
      <c r="BO14" s="365">
        <v>2.6356000000000001E-3</v>
      </c>
      <c r="BP14" s="365">
        <v>2.6551600000000002E-3</v>
      </c>
      <c r="BQ14" s="365">
        <v>2.86177E-3</v>
      </c>
      <c r="BR14" s="365">
        <v>2.8254999999999999E-3</v>
      </c>
      <c r="BS14" s="365">
        <v>2.6226600000000002E-3</v>
      </c>
      <c r="BT14" s="365">
        <v>2.6006800000000002E-3</v>
      </c>
      <c r="BU14" s="365">
        <v>2.6266800000000002E-3</v>
      </c>
      <c r="BV14" s="365">
        <v>2.82044E-3</v>
      </c>
    </row>
    <row r="15" spans="1:74" ht="12" customHeight="1" x14ac:dyDescent="0.2">
      <c r="A15" s="564" t="s">
        <v>58</v>
      </c>
      <c r="B15" s="611" t="s">
        <v>1131</v>
      </c>
      <c r="C15" s="276">
        <v>0.106315441</v>
      </c>
      <c r="D15" s="276">
        <v>9.8113609000000004E-2</v>
      </c>
      <c r="E15" s="276">
        <v>0.107281141</v>
      </c>
      <c r="F15" s="276">
        <v>0.10280157700000001</v>
      </c>
      <c r="G15" s="276">
        <v>0.104020951</v>
      </c>
      <c r="H15" s="276">
        <v>0.104787957</v>
      </c>
      <c r="I15" s="276">
        <v>0.10837651099999999</v>
      </c>
      <c r="J15" s="276">
        <v>0.109020531</v>
      </c>
      <c r="K15" s="276">
        <v>0.107403817</v>
      </c>
      <c r="L15" s="276">
        <v>0.10718823099999999</v>
      </c>
      <c r="M15" s="276">
        <v>0.106065417</v>
      </c>
      <c r="N15" s="276">
        <v>0.11209765100000001</v>
      </c>
      <c r="O15" s="276">
        <v>0.115390177</v>
      </c>
      <c r="P15" s="276">
        <v>0.10213817</v>
      </c>
      <c r="Q15" s="276">
        <v>0.109834317</v>
      </c>
      <c r="R15" s="276">
        <v>0.104516215</v>
      </c>
      <c r="S15" s="276">
        <v>0.10341473700000001</v>
      </c>
      <c r="T15" s="276">
        <v>0.109150075</v>
      </c>
      <c r="U15" s="276">
        <v>0.110978957</v>
      </c>
      <c r="V15" s="276">
        <v>0.110984737</v>
      </c>
      <c r="W15" s="276">
        <v>0.108776505</v>
      </c>
      <c r="X15" s="276">
        <v>0.107435537</v>
      </c>
      <c r="Y15" s="276">
        <v>0.11035384500000001</v>
      </c>
      <c r="Z15" s="276">
        <v>0.115955237</v>
      </c>
      <c r="AA15" s="276">
        <v>0.114362348</v>
      </c>
      <c r="AB15" s="276">
        <v>0.10738797899999999</v>
      </c>
      <c r="AC15" s="276">
        <v>0.108268168</v>
      </c>
      <c r="AD15" s="276">
        <v>0.10362669300000001</v>
      </c>
      <c r="AE15" s="276">
        <v>0.10964383799999999</v>
      </c>
      <c r="AF15" s="276">
        <v>0.108116483</v>
      </c>
      <c r="AG15" s="276">
        <v>0.112426238</v>
      </c>
      <c r="AH15" s="276">
        <v>0.113640488</v>
      </c>
      <c r="AI15" s="276">
        <v>0.110839993</v>
      </c>
      <c r="AJ15" s="276">
        <v>0.11154425799999999</v>
      </c>
      <c r="AK15" s="276">
        <v>0.111808273</v>
      </c>
      <c r="AL15" s="276">
        <v>0.116415808</v>
      </c>
      <c r="AM15" s="276">
        <v>0.114600709</v>
      </c>
      <c r="AN15" s="276">
        <v>0.102498716</v>
      </c>
      <c r="AO15" s="276">
        <v>0.111593969</v>
      </c>
      <c r="AP15" s="276">
        <v>0.103602132</v>
      </c>
      <c r="AQ15" s="276">
        <v>0.108112519</v>
      </c>
      <c r="AR15" s="276">
        <v>0.109161962</v>
      </c>
      <c r="AS15" s="276">
        <v>0.119153599</v>
      </c>
      <c r="AT15" s="276">
        <v>0.113176579</v>
      </c>
      <c r="AU15" s="276">
        <v>0.10691176199999999</v>
      </c>
      <c r="AV15" s="276">
        <v>0.109122859</v>
      </c>
      <c r="AW15" s="276">
        <v>0.110445502</v>
      </c>
      <c r="AX15" s="276">
        <v>0.115070859</v>
      </c>
      <c r="AY15" s="276">
        <v>0.11237750000000001</v>
      </c>
      <c r="AZ15" s="276">
        <v>9.6783300000000003E-2</v>
      </c>
      <c r="BA15" s="276">
        <v>0.1011034</v>
      </c>
      <c r="BB15" s="365">
        <v>9.9573700000000001E-2</v>
      </c>
      <c r="BC15" s="365">
        <v>0.1005441</v>
      </c>
      <c r="BD15" s="365">
        <v>0.1008047</v>
      </c>
      <c r="BE15" s="365">
        <v>0.10748439999999999</v>
      </c>
      <c r="BF15" s="365">
        <v>0.1054702</v>
      </c>
      <c r="BG15" s="365">
        <v>0.1026407</v>
      </c>
      <c r="BH15" s="365">
        <v>0.10691929999999999</v>
      </c>
      <c r="BI15" s="365">
        <v>0.10387490000000001</v>
      </c>
      <c r="BJ15" s="365">
        <v>0.109135</v>
      </c>
      <c r="BK15" s="365">
        <v>0.1095134</v>
      </c>
      <c r="BL15" s="365">
        <v>9.8252000000000006E-2</v>
      </c>
      <c r="BM15" s="365">
        <v>0.1027465</v>
      </c>
      <c r="BN15" s="365">
        <v>0.1012454</v>
      </c>
      <c r="BO15" s="365">
        <v>0.1021947</v>
      </c>
      <c r="BP15" s="365">
        <v>0.10240299999999999</v>
      </c>
      <c r="BQ15" s="365">
        <v>0.108988</v>
      </c>
      <c r="BR15" s="365">
        <v>0.1068895</v>
      </c>
      <c r="BS15" s="365">
        <v>0.103994</v>
      </c>
      <c r="BT15" s="365">
        <v>0.1082477</v>
      </c>
      <c r="BU15" s="365">
        <v>0.105182</v>
      </c>
      <c r="BV15" s="365">
        <v>0.1104219</v>
      </c>
    </row>
    <row r="16" spans="1:74" ht="12" customHeight="1" x14ac:dyDescent="0.2">
      <c r="A16" s="610" t="s">
        <v>26</v>
      </c>
      <c r="B16" s="611" t="s">
        <v>1132</v>
      </c>
      <c r="C16" s="276">
        <v>1.4752832E-2</v>
      </c>
      <c r="D16" s="276">
        <v>1.3023448E-2</v>
      </c>
      <c r="E16" s="276">
        <v>1.4460162E-2</v>
      </c>
      <c r="F16" s="276">
        <v>1.4519818E-2</v>
      </c>
      <c r="G16" s="276">
        <v>1.3612931999999999E-2</v>
      </c>
      <c r="H16" s="276">
        <v>1.3039327999999999E-2</v>
      </c>
      <c r="I16" s="276">
        <v>1.3747282E-2</v>
      </c>
      <c r="J16" s="276">
        <v>1.3688212E-2</v>
      </c>
      <c r="K16" s="276">
        <v>1.2789708E-2</v>
      </c>
      <c r="L16" s="276">
        <v>1.4904572E-2</v>
      </c>
      <c r="M16" s="276">
        <v>1.4839227999999999E-2</v>
      </c>
      <c r="N16" s="276">
        <v>1.4800742E-2</v>
      </c>
      <c r="O16" s="276">
        <v>1.4660339999999999E-2</v>
      </c>
      <c r="P16" s="276">
        <v>1.3394893E-2</v>
      </c>
      <c r="Q16" s="276">
        <v>1.418465E-2</v>
      </c>
      <c r="R16" s="276">
        <v>1.2686881000000001E-2</v>
      </c>
      <c r="S16" s="276">
        <v>1.304112E-2</v>
      </c>
      <c r="T16" s="276">
        <v>1.2814391E-2</v>
      </c>
      <c r="U16" s="276">
        <v>1.325177E-2</v>
      </c>
      <c r="V16" s="276">
        <v>1.334657E-2</v>
      </c>
      <c r="W16" s="276">
        <v>1.3094231E-2</v>
      </c>
      <c r="X16" s="276">
        <v>1.478499E-2</v>
      </c>
      <c r="Y16" s="276">
        <v>1.4635100999999999E-2</v>
      </c>
      <c r="Z16" s="276">
        <v>1.4787170000000001E-2</v>
      </c>
      <c r="AA16" s="276">
        <v>1.4128399999999999E-2</v>
      </c>
      <c r="AB16" s="276">
        <v>1.3951761E-2</v>
      </c>
      <c r="AC16" s="276">
        <v>1.5588299999999999E-2</v>
      </c>
      <c r="AD16" s="276">
        <v>1.4229341E-2</v>
      </c>
      <c r="AE16" s="276">
        <v>1.3789050000000001E-2</v>
      </c>
      <c r="AF16" s="276">
        <v>1.3011590999999999E-2</v>
      </c>
      <c r="AG16" s="276">
        <v>1.4034899999999999E-2</v>
      </c>
      <c r="AH16" s="276">
        <v>1.4010150000000001E-2</v>
      </c>
      <c r="AI16" s="276">
        <v>1.3435111E-2</v>
      </c>
      <c r="AJ16" s="276">
        <v>1.5597059999999999E-2</v>
      </c>
      <c r="AK16" s="276">
        <v>1.5593760999999999E-2</v>
      </c>
      <c r="AL16" s="276">
        <v>1.5872799999999999E-2</v>
      </c>
      <c r="AM16" s="276">
        <v>1.5308644E-2</v>
      </c>
      <c r="AN16" s="276">
        <v>1.3658052E-2</v>
      </c>
      <c r="AO16" s="276">
        <v>1.4537624000000001E-2</v>
      </c>
      <c r="AP16" s="276">
        <v>1.4445793E-2</v>
      </c>
      <c r="AQ16" s="276">
        <v>1.4452094E-2</v>
      </c>
      <c r="AR16" s="276">
        <v>1.4597033000000001E-2</v>
      </c>
      <c r="AS16" s="276">
        <v>1.5018103999999999E-2</v>
      </c>
      <c r="AT16" s="276">
        <v>1.5013953999999999E-2</v>
      </c>
      <c r="AU16" s="276">
        <v>1.4366873E-2</v>
      </c>
      <c r="AV16" s="276">
        <v>1.5157683999999999E-2</v>
      </c>
      <c r="AW16" s="276">
        <v>1.4570382999999999E-2</v>
      </c>
      <c r="AX16" s="276">
        <v>1.5383473999999999E-2</v>
      </c>
      <c r="AY16" s="276">
        <v>1.55952E-2</v>
      </c>
      <c r="AZ16" s="276">
        <v>1.38861E-2</v>
      </c>
      <c r="BA16" s="276">
        <v>1.47744E-2</v>
      </c>
      <c r="BB16" s="365">
        <v>1.3472E-2</v>
      </c>
      <c r="BC16" s="365">
        <v>1.4606900000000001E-2</v>
      </c>
      <c r="BD16" s="365">
        <v>1.48486E-2</v>
      </c>
      <c r="BE16" s="365">
        <v>1.6012599999999998E-2</v>
      </c>
      <c r="BF16" s="365">
        <v>1.5868E-2</v>
      </c>
      <c r="BG16" s="365">
        <v>1.4737800000000001E-2</v>
      </c>
      <c r="BH16" s="365">
        <v>1.4641700000000001E-2</v>
      </c>
      <c r="BI16" s="365">
        <v>1.4716999999999999E-2</v>
      </c>
      <c r="BJ16" s="365">
        <v>1.5829300000000001E-2</v>
      </c>
      <c r="BK16" s="365">
        <v>1.54377E-2</v>
      </c>
      <c r="BL16" s="365">
        <v>1.41721E-2</v>
      </c>
      <c r="BM16" s="365">
        <v>1.5218199999999999E-2</v>
      </c>
      <c r="BN16" s="365">
        <v>1.3803899999999999E-2</v>
      </c>
      <c r="BO16" s="365">
        <v>1.50308E-2</v>
      </c>
      <c r="BP16" s="365">
        <v>1.5157800000000001E-2</v>
      </c>
      <c r="BQ16" s="365">
        <v>1.6326199999999999E-2</v>
      </c>
      <c r="BR16" s="365">
        <v>1.6096300000000001E-2</v>
      </c>
      <c r="BS16" s="365">
        <v>1.4903599999999999E-2</v>
      </c>
      <c r="BT16" s="365">
        <v>1.47533E-2</v>
      </c>
      <c r="BU16" s="365">
        <v>1.48831E-2</v>
      </c>
      <c r="BV16" s="365">
        <v>1.5981499999999999E-2</v>
      </c>
    </row>
    <row r="17" spans="1:74" ht="12" customHeight="1" x14ac:dyDescent="0.2">
      <c r="A17" s="610" t="s">
        <v>837</v>
      </c>
      <c r="B17" s="611" t="s">
        <v>647</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3.5573799999999997E-4</v>
      </c>
      <c r="AB17" s="276">
        <v>3.3278700000000002E-4</v>
      </c>
      <c r="AC17" s="276">
        <v>3.5573799999999997E-4</v>
      </c>
      <c r="AD17" s="276">
        <v>3.4426200000000002E-4</v>
      </c>
      <c r="AE17" s="276">
        <v>3.5573799999999997E-4</v>
      </c>
      <c r="AF17" s="276">
        <v>3.4426200000000002E-4</v>
      </c>
      <c r="AG17" s="276">
        <v>3.5573799999999997E-4</v>
      </c>
      <c r="AH17" s="276">
        <v>3.5573799999999997E-4</v>
      </c>
      <c r="AI17" s="276">
        <v>3.4426200000000002E-4</v>
      </c>
      <c r="AJ17" s="276">
        <v>3.5573799999999997E-4</v>
      </c>
      <c r="AK17" s="276">
        <v>3.4426200000000002E-4</v>
      </c>
      <c r="AL17" s="276">
        <v>3.5573799999999997E-4</v>
      </c>
      <c r="AM17" s="276">
        <v>3.5671200000000002E-4</v>
      </c>
      <c r="AN17" s="276">
        <v>3.2219200000000001E-4</v>
      </c>
      <c r="AO17" s="276">
        <v>3.5671200000000002E-4</v>
      </c>
      <c r="AP17" s="276">
        <v>3.4520500000000001E-4</v>
      </c>
      <c r="AQ17" s="276">
        <v>3.5671200000000002E-4</v>
      </c>
      <c r="AR17" s="276">
        <v>3.4520500000000001E-4</v>
      </c>
      <c r="AS17" s="276">
        <v>3.5671200000000002E-4</v>
      </c>
      <c r="AT17" s="276">
        <v>3.5671200000000002E-4</v>
      </c>
      <c r="AU17" s="276">
        <v>3.4520500000000001E-4</v>
      </c>
      <c r="AV17" s="276">
        <v>3.5671200000000002E-4</v>
      </c>
      <c r="AW17" s="276">
        <v>3.4520500000000001E-4</v>
      </c>
      <c r="AX17" s="276">
        <v>3.5671200000000002E-4</v>
      </c>
      <c r="AY17" s="276">
        <v>3.4938900000000003E-4</v>
      </c>
      <c r="AZ17" s="276">
        <v>3.5186199999999999E-4</v>
      </c>
      <c r="BA17" s="276">
        <v>3.5142099999999998E-4</v>
      </c>
      <c r="BB17" s="365">
        <v>3.5198599999999999E-4</v>
      </c>
      <c r="BC17" s="365">
        <v>3.5155599999999999E-4</v>
      </c>
      <c r="BD17" s="365">
        <v>3.5213399999999999E-4</v>
      </c>
      <c r="BE17" s="365">
        <v>3.51718E-4</v>
      </c>
      <c r="BF17" s="365">
        <v>3.51264E-4</v>
      </c>
      <c r="BG17" s="365">
        <v>3.5181399999999999E-4</v>
      </c>
      <c r="BH17" s="365">
        <v>3.5136899999999998E-4</v>
      </c>
      <c r="BI17" s="365">
        <v>3.5192999999999997E-4</v>
      </c>
      <c r="BJ17" s="365">
        <v>3.5149500000000001E-4</v>
      </c>
      <c r="BK17" s="365">
        <v>3.5168599999999998E-4</v>
      </c>
      <c r="BL17" s="365">
        <v>3.5167E-4</v>
      </c>
      <c r="BM17" s="365">
        <v>3.5169299999999998E-4</v>
      </c>
      <c r="BN17" s="365">
        <v>3.5166599999999999E-4</v>
      </c>
      <c r="BO17" s="365">
        <v>3.5167599999999999E-4</v>
      </c>
      <c r="BP17" s="365">
        <v>3.5163499999999999E-4</v>
      </c>
      <c r="BQ17" s="365">
        <v>3.5162700000000003E-4</v>
      </c>
      <c r="BR17" s="365">
        <v>3.5166E-4</v>
      </c>
      <c r="BS17" s="365">
        <v>3.51646E-4</v>
      </c>
      <c r="BT17" s="365">
        <v>3.5167100000000001E-4</v>
      </c>
      <c r="BU17" s="365">
        <v>3.5164799999999998E-4</v>
      </c>
      <c r="BV17" s="365">
        <v>3.5166199999999998E-4</v>
      </c>
    </row>
    <row r="18" spans="1:74" ht="12" customHeight="1" x14ac:dyDescent="0.2">
      <c r="A18" s="610" t="s">
        <v>25</v>
      </c>
      <c r="B18" s="611" t="s">
        <v>524</v>
      </c>
      <c r="C18" s="276">
        <v>0.12439657799999999</v>
      </c>
      <c r="D18" s="276">
        <v>0.114281851</v>
      </c>
      <c r="E18" s="276">
        <v>0.12528851099999999</v>
      </c>
      <c r="F18" s="276">
        <v>0.12086313899999999</v>
      </c>
      <c r="G18" s="276">
        <v>0.121042205</v>
      </c>
      <c r="H18" s="276">
        <v>0.12094187300000001</v>
      </c>
      <c r="I18" s="276">
        <v>0.12501515899999999</v>
      </c>
      <c r="J18" s="276">
        <v>0.12551548500000001</v>
      </c>
      <c r="K18" s="276">
        <v>0.12268392</v>
      </c>
      <c r="L18" s="276">
        <v>0.125084998</v>
      </c>
      <c r="M18" s="276">
        <v>0.123957953</v>
      </c>
      <c r="N18" s="276">
        <v>0.13006162299999999</v>
      </c>
      <c r="O18" s="276">
        <v>0.13314895299999999</v>
      </c>
      <c r="P18" s="276">
        <v>0.118732246</v>
      </c>
      <c r="Q18" s="276">
        <v>0.127627774</v>
      </c>
      <c r="R18" s="276">
        <v>0.120690854</v>
      </c>
      <c r="S18" s="276">
        <v>0.12021747200000001</v>
      </c>
      <c r="T18" s="276">
        <v>0.12528341800000001</v>
      </c>
      <c r="U18" s="276">
        <v>0.127062588</v>
      </c>
      <c r="V18" s="276">
        <v>0.12718554100000001</v>
      </c>
      <c r="W18" s="276">
        <v>0.124770015</v>
      </c>
      <c r="X18" s="276">
        <v>0.12525952800000001</v>
      </c>
      <c r="Y18" s="276">
        <v>0.12816520200000001</v>
      </c>
      <c r="Z18" s="276">
        <v>0.134324217</v>
      </c>
      <c r="AA18" s="276">
        <v>0.132733094</v>
      </c>
      <c r="AB18" s="276">
        <v>0.12522635800000001</v>
      </c>
      <c r="AC18" s="276">
        <v>0.127804105</v>
      </c>
      <c r="AD18" s="276">
        <v>0.121239685</v>
      </c>
      <c r="AE18" s="276">
        <v>0.12723706700000001</v>
      </c>
      <c r="AF18" s="276">
        <v>0.124526687</v>
      </c>
      <c r="AG18" s="276">
        <v>0.12948844100000001</v>
      </c>
      <c r="AH18" s="276">
        <v>0.13092278600000001</v>
      </c>
      <c r="AI18" s="276">
        <v>0.12742031300000001</v>
      </c>
      <c r="AJ18" s="276">
        <v>0.130750329</v>
      </c>
      <c r="AK18" s="276">
        <v>0.131059859</v>
      </c>
      <c r="AL18" s="276">
        <v>0.135746114</v>
      </c>
      <c r="AM18" s="276">
        <v>0.134583905</v>
      </c>
      <c r="AN18" s="276">
        <v>0.12097577800000001</v>
      </c>
      <c r="AO18" s="276">
        <v>0.130707672</v>
      </c>
      <c r="AP18" s="276">
        <v>0.12219755</v>
      </c>
      <c r="AQ18" s="276">
        <v>0.127417264</v>
      </c>
      <c r="AR18" s="276">
        <v>0.12833951900000001</v>
      </c>
      <c r="AS18" s="276">
        <v>0.13890601799999999</v>
      </c>
      <c r="AT18" s="276">
        <v>0.13218275700000001</v>
      </c>
      <c r="AU18" s="276">
        <v>0.125180509</v>
      </c>
      <c r="AV18" s="276">
        <v>0.12824903200000001</v>
      </c>
      <c r="AW18" s="276">
        <v>0.128684364</v>
      </c>
      <c r="AX18" s="276">
        <v>0.135340399</v>
      </c>
      <c r="AY18" s="276">
        <v>0.13251740000000001</v>
      </c>
      <c r="AZ18" s="276">
        <v>0.1148006</v>
      </c>
      <c r="BA18" s="276">
        <v>0.1202395</v>
      </c>
      <c r="BB18" s="365">
        <v>0.1171609</v>
      </c>
      <c r="BC18" s="365">
        <v>0.1195432</v>
      </c>
      <c r="BD18" s="365">
        <v>0.1199881</v>
      </c>
      <c r="BE18" s="365">
        <v>0.12804399999999999</v>
      </c>
      <c r="BF18" s="365">
        <v>0.12582260000000001</v>
      </c>
      <c r="BG18" s="365">
        <v>0.1216125</v>
      </c>
      <c r="BH18" s="365">
        <v>0.12587180000000001</v>
      </c>
      <c r="BI18" s="365">
        <v>0.1228703</v>
      </c>
      <c r="BJ18" s="365">
        <v>0.12956000000000001</v>
      </c>
      <c r="BK18" s="365">
        <v>0.12940760000000001</v>
      </c>
      <c r="BL18" s="365">
        <v>0.116519</v>
      </c>
      <c r="BM18" s="365">
        <v>0.1223754</v>
      </c>
      <c r="BN18" s="365">
        <v>0.1192279</v>
      </c>
      <c r="BO18" s="365">
        <v>0.1216658</v>
      </c>
      <c r="BP18" s="365">
        <v>0.1219686</v>
      </c>
      <c r="BQ18" s="365">
        <v>0.1299651</v>
      </c>
      <c r="BR18" s="365">
        <v>0.12761410000000001</v>
      </c>
      <c r="BS18" s="365">
        <v>0.1232316</v>
      </c>
      <c r="BT18" s="365">
        <v>0.1273919</v>
      </c>
      <c r="BU18" s="365">
        <v>0.12438399999999999</v>
      </c>
      <c r="BV18" s="365">
        <v>0.1309785</v>
      </c>
    </row>
    <row r="19" spans="1:74" ht="12" customHeight="1" x14ac:dyDescent="0.2">
      <c r="A19" s="610"/>
      <c r="B19" s="171" t="s">
        <v>526</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366"/>
      <c r="BC19" s="366"/>
      <c r="BD19" s="366"/>
      <c r="BE19" s="366"/>
      <c r="BF19" s="366"/>
      <c r="BG19" s="366"/>
      <c r="BH19" s="366"/>
      <c r="BI19" s="366"/>
      <c r="BJ19" s="366"/>
      <c r="BK19" s="366"/>
      <c r="BL19" s="366"/>
      <c r="BM19" s="366"/>
      <c r="BN19" s="366"/>
      <c r="BO19" s="366"/>
      <c r="BP19" s="366"/>
      <c r="BQ19" s="366"/>
      <c r="BR19" s="366"/>
      <c r="BS19" s="366"/>
      <c r="BT19" s="366"/>
      <c r="BU19" s="366"/>
      <c r="BV19" s="366"/>
    </row>
    <row r="20" spans="1:74" ht="12" customHeight="1" x14ac:dyDescent="0.2">
      <c r="A20" s="564" t="s">
        <v>27</v>
      </c>
      <c r="B20" s="611" t="s">
        <v>1131</v>
      </c>
      <c r="C20" s="276">
        <v>6.0827290000000003E-3</v>
      </c>
      <c r="D20" s="276">
        <v>5.4927470000000001E-3</v>
      </c>
      <c r="E20" s="276">
        <v>6.0769489999999999E-3</v>
      </c>
      <c r="F20" s="276">
        <v>5.883732E-3</v>
      </c>
      <c r="G20" s="276">
        <v>6.078539E-3</v>
      </c>
      <c r="H20" s="276">
        <v>5.8874920000000002E-3</v>
      </c>
      <c r="I20" s="276">
        <v>6.0883589999999998E-3</v>
      </c>
      <c r="J20" s="276">
        <v>6.0864090000000001E-3</v>
      </c>
      <c r="K20" s="276">
        <v>5.8855920000000003E-3</v>
      </c>
      <c r="L20" s="276">
        <v>6.0752189999999998E-3</v>
      </c>
      <c r="M20" s="276">
        <v>5.8905620000000002E-3</v>
      </c>
      <c r="N20" s="276">
        <v>6.0891089999999997E-3</v>
      </c>
      <c r="O20" s="276">
        <v>5.881407E-3</v>
      </c>
      <c r="P20" s="276">
        <v>5.3270749999999997E-3</v>
      </c>
      <c r="Q20" s="276">
        <v>5.858767E-3</v>
      </c>
      <c r="R20" s="276">
        <v>5.70588E-3</v>
      </c>
      <c r="S20" s="276">
        <v>5.8607069999999997E-3</v>
      </c>
      <c r="T20" s="276">
        <v>5.6970500000000004E-3</v>
      </c>
      <c r="U20" s="276">
        <v>5.9006969999999999E-3</v>
      </c>
      <c r="V20" s="276">
        <v>5.873807E-3</v>
      </c>
      <c r="W20" s="276">
        <v>5.6650299999999997E-3</v>
      </c>
      <c r="X20" s="276">
        <v>5.820647E-3</v>
      </c>
      <c r="Y20" s="276">
        <v>5.6766400000000002E-3</v>
      </c>
      <c r="Z20" s="276">
        <v>5.8915670000000003E-3</v>
      </c>
      <c r="AA20" s="276">
        <v>5.2717720000000001E-3</v>
      </c>
      <c r="AB20" s="276">
        <v>4.9363419999999998E-3</v>
      </c>
      <c r="AC20" s="276">
        <v>5.2555620000000001E-3</v>
      </c>
      <c r="AD20" s="276">
        <v>5.1018820000000003E-3</v>
      </c>
      <c r="AE20" s="276">
        <v>5.251782E-3</v>
      </c>
      <c r="AF20" s="276">
        <v>5.1140819999999998E-3</v>
      </c>
      <c r="AG20" s="276">
        <v>5.2913120000000003E-3</v>
      </c>
      <c r="AH20" s="276">
        <v>5.2897819999999998E-3</v>
      </c>
      <c r="AI20" s="276">
        <v>5.0951119999999997E-3</v>
      </c>
      <c r="AJ20" s="276">
        <v>5.2528920000000003E-3</v>
      </c>
      <c r="AK20" s="276">
        <v>5.1150220000000003E-3</v>
      </c>
      <c r="AL20" s="276">
        <v>5.2810319999999997E-3</v>
      </c>
      <c r="AM20" s="276">
        <v>5.2876579999999998E-3</v>
      </c>
      <c r="AN20" s="276">
        <v>4.7741609999999999E-3</v>
      </c>
      <c r="AO20" s="276">
        <v>5.2834179999999998E-3</v>
      </c>
      <c r="AP20" s="276">
        <v>5.1063319999999999E-3</v>
      </c>
      <c r="AQ20" s="276">
        <v>5.2777579999999996E-3</v>
      </c>
      <c r="AR20" s="276">
        <v>5.1132319999999997E-3</v>
      </c>
      <c r="AS20" s="276">
        <v>5.2945379999999997E-3</v>
      </c>
      <c r="AT20" s="276">
        <v>5.2860579999999997E-3</v>
      </c>
      <c r="AU20" s="276">
        <v>5.1100720000000002E-3</v>
      </c>
      <c r="AV20" s="276">
        <v>5.2797979999999996E-3</v>
      </c>
      <c r="AW20" s="276">
        <v>5.1829420000000003E-3</v>
      </c>
      <c r="AX20" s="276">
        <v>5.3725279999999997E-3</v>
      </c>
      <c r="AY20" s="276">
        <v>5.7153300000000002E-3</v>
      </c>
      <c r="AZ20" s="276">
        <v>5.3257799999999996E-3</v>
      </c>
      <c r="BA20" s="276">
        <v>5.7442400000000003E-3</v>
      </c>
      <c r="BB20" s="365">
        <v>5.2588699999999997E-3</v>
      </c>
      <c r="BC20" s="365">
        <v>5.7947399999999996E-3</v>
      </c>
      <c r="BD20" s="365">
        <v>5.9320400000000004E-3</v>
      </c>
      <c r="BE20" s="365">
        <v>6.5025999999999999E-3</v>
      </c>
      <c r="BF20" s="365">
        <v>6.5065699999999997E-3</v>
      </c>
      <c r="BG20" s="365">
        <v>6.1341599999999996E-3</v>
      </c>
      <c r="BH20" s="365">
        <v>6.1939300000000003E-3</v>
      </c>
      <c r="BI20" s="365">
        <v>6.3708699999999998E-3</v>
      </c>
      <c r="BJ20" s="365">
        <v>6.7319399999999996E-3</v>
      </c>
      <c r="BK20" s="365">
        <v>6.4203100000000003E-3</v>
      </c>
      <c r="BL20" s="365">
        <v>5.7741499999999996E-3</v>
      </c>
      <c r="BM20" s="365">
        <v>6.2328899999999996E-3</v>
      </c>
      <c r="BN20" s="365">
        <v>5.6764099999999998E-3</v>
      </c>
      <c r="BO20" s="365">
        <v>6.2049999999999996E-3</v>
      </c>
      <c r="BP20" s="365">
        <v>6.2764800000000001E-3</v>
      </c>
      <c r="BQ20" s="365">
        <v>6.7803200000000003E-3</v>
      </c>
      <c r="BR20" s="365">
        <v>6.6974599999999997E-3</v>
      </c>
      <c r="BS20" s="365">
        <v>6.2087899999999996E-3</v>
      </c>
      <c r="BT20" s="365">
        <v>6.1466100000000003E-3</v>
      </c>
      <c r="BU20" s="365">
        <v>6.1932300000000001E-3</v>
      </c>
      <c r="BV20" s="365">
        <v>6.6280999999999996E-3</v>
      </c>
    </row>
    <row r="21" spans="1:74" ht="12" customHeight="1" x14ac:dyDescent="0.2">
      <c r="A21" s="564" t="s">
        <v>1160</v>
      </c>
      <c r="B21" s="611" t="s">
        <v>1132</v>
      </c>
      <c r="C21" s="276">
        <v>2.9691600000000002E-3</v>
      </c>
      <c r="D21" s="276">
        <v>2.56668E-3</v>
      </c>
      <c r="E21" s="276">
        <v>3.0379000000000001E-3</v>
      </c>
      <c r="F21" s="276">
        <v>3.2210899999999998E-3</v>
      </c>
      <c r="G21" s="276">
        <v>3.59867E-3</v>
      </c>
      <c r="H21" s="276">
        <v>3.17519E-3</v>
      </c>
      <c r="I21" s="276">
        <v>3.09904E-3</v>
      </c>
      <c r="J21" s="276">
        <v>3.2283099999999999E-3</v>
      </c>
      <c r="K21" s="276">
        <v>2.94721E-3</v>
      </c>
      <c r="L21" s="276">
        <v>2.6931199999999998E-3</v>
      </c>
      <c r="M21" s="276">
        <v>2.6492199999999999E-3</v>
      </c>
      <c r="N21" s="276">
        <v>2.7729299999999998E-3</v>
      </c>
      <c r="O21" s="276">
        <v>3.34601E-3</v>
      </c>
      <c r="P21" s="276">
        <v>3.10275E-3</v>
      </c>
      <c r="Q21" s="276">
        <v>3.4166999999999999E-3</v>
      </c>
      <c r="R21" s="276">
        <v>3.3087799999999999E-3</v>
      </c>
      <c r="S21" s="276">
        <v>3.6312200000000001E-3</v>
      </c>
      <c r="T21" s="276">
        <v>3.6971999999999999E-3</v>
      </c>
      <c r="U21" s="276">
        <v>3.7299E-3</v>
      </c>
      <c r="V21" s="276">
        <v>3.8491100000000002E-3</v>
      </c>
      <c r="W21" s="276">
        <v>3.5737799999999999E-3</v>
      </c>
      <c r="X21" s="276">
        <v>3.5274099999999999E-3</v>
      </c>
      <c r="Y21" s="276">
        <v>3.6943800000000001E-3</v>
      </c>
      <c r="Z21" s="276">
        <v>3.66563E-3</v>
      </c>
      <c r="AA21" s="276">
        <v>3.7770500000000001E-3</v>
      </c>
      <c r="AB21" s="276">
        <v>3.6216099999999999E-3</v>
      </c>
      <c r="AC21" s="276">
        <v>3.69586E-3</v>
      </c>
      <c r="AD21" s="276">
        <v>3.6700000000000001E-3</v>
      </c>
      <c r="AE21" s="276">
        <v>3.81694E-3</v>
      </c>
      <c r="AF21" s="276">
        <v>3.6295199999999998E-3</v>
      </c>
      <c r="AG21" s="276">
        <v>3.8176999999999998E-3</v>
      </c>
      <c r="AH21" s="276">
        <v>3.9401699999999998E-3</v>
      </c>
      <c r="AI21" s="276">
        <v>3.7634000000000001E-3</v>
      </c>
      <c r="AJ21" s="276">
        <v>3.89815E-3</v>
      </c>
      <c r="AK21" s="276">
        <v>3.7103000000000001E-3</v>
      </c>
      <c r="AL21" s="276">
        <v>3.9067800000000003E-3</v>
      </c>
      <c r="AM21" s="276">
        <v>4.1512399999999996E-3</v>
      </c>
      <c r="AN21" s="276">
        <v>3.7826700000000001E-3</v>
      </c>
      <c r="AO21" s="276">
        <v>4.1717500000000001E-3</v>
      </c>
      <c r="AP21" s="276">
        <v>3.6802800000000002E-3</v>
      </c>
      <c r="AQ21" s="276">
        <v>3.5778400000000001E-3</v>
      </c>
      <c r="AR21" s="276">
        <v>3.7593100000000001E-3</v>
      </c>
      <c r="AS21" s="276">
        <v>3.8536299999999998E-3</v>
      </c>
      <c r="AT21" s="276">
        <v>3.6942099999999999E-3</v>
      </c>
      <c r="AU21" s="276">
        <v>3.6127899999999998E-3</v>
      </c>
      <c r="AV21" s="276">
        <v>3.9691600000000002E-3</v>
      </c>
      <c r="AW21" s="276">
        <v>3.8627900000000001E-3</v>
      </c>
      <c r="AX21" s="276">
        <v>4.2069400000000002E-3</v>
      </c>
      <c r="AY21" s="276">
        <v>4.0808099999999998E-3</v>
      </c>
      <c r="AZ21" s="276">
        <v>3.6512699999999999E-3</v>
      </c>
      <c r="BA21" s="276">
        <v>3.8766299999999998E-3</v>
      </c>
      <c r="BB21" s="365">
        <v>3.4865199999999999E-3</v>
      </c>
      <c r="BC21" s="365">
        <v>3.7825300000000001E-3</v>
      </c>
      <c r="BD21" s="365">
        <v>3.8311299999999999E-3</v>
      </c>
      <c r="BE21" s="365">
        <v>4.1379800000000003E-3</v>
      </c>
      <c r="BF21" s="365">
        <v>4.1057000000000003E-3</v>
      </c>
      <c r="BG21" s="365">
        <v>3.8310599999999998E-3</v>
      </c>
      <c r="BH21" s="365">
        <v>3.8091599999999998E-3</v>
      </c>
      <c r="BI21" s="365">
        <v>3.8362100000000001E-3</v>
      </c>
      <c r="BJ21" s="365">
        <v>4.1253100000000001E-3</v>
      </c>
      <c r="BK21" s="365">
        <v>4.0287300000000003E-3</v>
      </c>
      <c r="BL21" s="365">
        <v>3.6855E-3</v>
      </c>
      <c r="BM21" s="365">
        <v>3.9537900000000004E-3</v>
      </c>
      <c r="BN21" s="365">
        <v>3.5835099999999998E-3</v>
      </c>
      <c r="BO21" s="365">
        <v>3.90289E-3</v>
      </c>
      <c r="BP21" s="365">
        <v>3.93677E-3</v>
      </c>
      <c r="BQ21" s="365">
        <v>4.2424899999999998E-3</v>
      </c>
      <c r="BR21" s="365">
        <v>4.1848299999999996E-3</v>
      </c>
      <c r="BS21" s="365">
        <v>3.8763600000000001E-3</v>
      </c>
      <c r="BT21" s="365">
        <v>3.8374300000000002E-3</v>
      </c>
      <c r="BU21" s="365">
        <v>3.8710900000000002E-3</v>
      </c>
      <c r="BV21" s="365">
        <v>4.1561000000000002E-3</v>
      </c>
    </row>
    <row r="22" spans="1:74" ht="12" customHeight="1" x14ac:dyDescent="0.2">
      <c r="A22" s="610" t="s">
        <v>70</v>
      </c>
      <c r="B22" s="611" t="s">
        <v>647</v>
      </c>
      <c r="C22" s="276">
        <v>1.571233E-3</v>
      </c>
      <c r="D22" s="276">
        <v>1.4191780000000001E-3</v>
      </c>
      <c r="E22" s="276">
        <v>1.571233E-3</v>
      </c>
      <c r="F22" s="276">
        <v>1.520548E-3</v>
      </c>
      <c r="G22" s="276">
        <v>1.571233E-3</v>
      </c>
      <c r="H22" s="276">
        <v>1.520548E-3</v>
      </c>
      <c r="I22" s="276">
        <v>1.571233E-3</v>
      </c>
      <c r="J22" s="276">
        <v>1.571233E-3</v>
      </c>
      <c r="K22" s="276">
        <v>1.520548E-3</v>
      </c>
      <c r="L22" s="276">
        <v>1.571233E-3</v>
      </c>
      <c r="M22" s="276">
        <v>1.520548E-3</v>
      </c>
      <c r="N22" s="276">
        <v>1.571233E-3</v>
      </c>
      <c r="O22" s="276">
        <v>1.6731509999999999E-3</v>
      </c>
      <c r="P22" s="276">
        <v>1.5112330000000001E-3</v>
      </c>
      <c r="Q22" s="276">
        <v>1.6731509999999999E-3</v>
      </c>
      <c r="R22" s="276">
        <v>1.619178E-3</v>
      </c>
      <c r="S22" s="276">
        <v>1.6731509999999999E-3</v>
      </c>
      <c r="T22" s="276">
        <v>1.619178E-3</v>
      </c>
      <c r="U22" s="276">
        <v>1.6731509999999999E-3</v>
      </c>
      <c r="V22" s="276">
        <v>1.6731509999999999E-3</v>
      </c>
      <c r="W22" s="276">
        <v>1.619178E-3</v>
      </c>
      <c r="X22" s="276">
        <v>1.6731509999999999E-3</v>
      </c>
      <c r="Y22" s="276">
        <v>1.619178E-3</v>
      </c>
      <c r="Z22" s="276">
        <v>1.6731509999999999E-3</v>
      </c>
      <c r="AA22" s="276">
        <v>1.6685789999999999E-3</v>
      </c>
      <c r="AB22" s="276">
        <v>1.560929E-3</v>
      </c>
      <c r="AC22" s="276">
        <v>1.6685789999999999E-3</v>
      </c>
      <c r="AD22" s="276">
        <v>1.6147539999999999E-3</v>
      </c>
      <c r="AE22" s="276">
        <v>1.6685789999999999E-3</v>
      </c>
      <c r="AF22" s="276">
        <v>1.6147539999999999E-3</v>
      </c>
      <c r="AG22" s="276">
        <v>1.6685789999999999E-3</v>
      </c>
      <c r="AH22" s="276">
        <v>1.6685789999999999E-3</v>
      </c>
      <c r="AI22" s="276">
        <v>1.6147539999999999E-3</v>
      </c>
      <c r="AJ22" s="276">
        <v>1.6685789999999999E-3</v>
      </c>
      <c r="AK22" s="276">
        <v>1.6147539999999999E-3</v>
      </c>
      <c r="AL22" s="276">
        <v>1.6685789999999999E-3</v>
      </c>
      <c r="AM22" s="276">
        <v>1.6731509999999999E-3</v>
      </c>
      <c r="AN22" s="276">
        <v>1.5112330000000001E-3</v>
      </c>
      <c r="AO22" s="276">
        <v>1.6731509999999999E-3</v>
      </c>
      <c r="AP22" s="276">
        <v>1.619178E-3</v>
      </c>
      <c r="AQ22" s="276">
        <v>1.6731509999999999E-3</v>
      </c>
      <c r="AR22" s="276">
        <v>1.619178E-3</v>
      </c>
      <c r="AS22" s="276">
        <v>1.6731509999999999E-3</v>
      </c>
      <c r="AT22" s="276">
        <v>1.6731509999999999E-3</v>
      </c>
      <c r="AU22" s="276">
        <v>1.619178E-3</v>
      </c>
      <c r="AV22" s="276">
        <v>1.6731509999999999E-3</v>
      </c>
      <c r="AW22" s="276">
        <v>1.619178E-3</v>
      </c>
      <c r="AX22" s="276">
        <v>1.6731509999999999E-3</v>
      </c>
      <c r="AY22" s="276">
        <v>1.6387999999999999E-3</v>
      </c>
      <c r="AZ22" s="276">
        <v>1.6504E-3</v>
      </c>
      <c r="BA22" s="276">
        <v>1.6483299999999999E-3</v>
      </c>
      <c r="BB22" s="365">
        <v>1.65098E-3</v>
      </c>
      <c r="BC22" s="365">
        <v>1.64897E-3</v>
      </c>
      <c r="BD22" s="365">
        <v>1.65168E-3</v>
      </c>
      <c r="BE22" s="365">
        <v>1.6497199999999999E-3</v>
      </c>
      <c r="BF22" s="365">
        <v>1.64759E-3</v>
      </c>
      <c r="BG22" s="365">
        <v>1.65018E-3</v>
      </c>
      <c r="BH22" s="365">
        <v>1.6480900000000001E-3</v>
      </c>
      <c r="BI22" s="365">
        <v>1.6507200000000001E-3</v>
      </c>
      <c r="BJ22" s="365">
        <v>1.64868E-3</v>
      </c>
      <c r="BK22" s="365">
        <v>1.6495800000000001E-3</v>
      </c>
      <c r="BL22" s="365">
        <v>1.6494999999999999E-3</v>
      </c>
      <c r="BM22" s="365">
        <v>1.6496099999999999E-3</v>
      </c>
      <c r="BN22" s="365">
        <v>1.64948E-3</v>
      </c>
      <c r="BO22" s="365">
        <v>1.64953E-3</v>
      </c>
      <c r="BP22" s="365">
        <v>1.6493300000000001E-3</v>
      </c>
      <c r="BQ22" s="365">
        <v>1.6493E-3</v>
      </c>
      <c r="BR22" s="365">
        <v>1.64945E-3</v>
      </c>
      <c r="BS22" s="365">
        <v>1.6493899999999999E-3</v>
      </c>
      <c r="BT22" s="365">
        <v>1.6495100000000001E-3</v>
      </c>
      <c r="BU22" s="365">
        <v>1.6494000000000001E-3</v>
      </c>
      <c r="BV22" s="365">
        <v>1.6494599999999999E-3</v>
      </c>
    </row>
    <row r="23" spans="1:74" ht="12" customHeight="1" x14ac:dyDescent="0.2">
      <c r="A23" s="610" t="s">
        <v>250</v>
      </c>
      <c r="B23" s="611" t="s">
        <v>524</v>
      </c>
      <c r="C23" s="276">
        <v>1.0947509588E-2</v>
      </c>
      <c r="D23" s="276">
        <v>9.7866683760000003E-3</v>
      </c>
      <c r="E23" s="276">
        <v>1.1027731242999999E-2</v>
      </c>
      <c r="F23" s="276">
        <v>1.100456071E-2</v>
      </c>
      <c r="G23" s="276">
        <v>1.1651525738000001E-2</v>
      </c>
      <c r="H23" s="276">
        <v>1.0982169240000001E-2</v>
      </c>
      <c r="I23" s="276">
        <v>1.1096612246E-2</v>
      </c>
      <c r="J23" s="276">
        <v>1.1190069573E-2</v>
      </c>
      <c r="K23" s="276">
        <v>1.0648273519999999E-2</v>
      </c>
      <c r="L23" s="276">
        <v>1.0676028926E-2</v>
      </c>
      <c r="M23" s="276">
        <v>1.0408713240000001E-2</v>
      </c>
      <c r="N23" s="276">
        <v>1.0837500979999999E-2</v>
      </c>
      <c r="O23" s="276">
        <v>1.1156287359999999E-2</v>
      </c>
      <c r="P23" s="276">
        <v>1.0188942600000001E-2</v>
      </c>
      <c r="Q23" s="276">
        <v>1.122265268E-2</v>
      </c>
      <c r="R23" s="276">
        <v>1.0893236800000001E-2</v>
      </c>
      <c r="S23" s="276">
        <v>1.1446989160000001E-2</v>
      </c>
      <c r="T23" s="276">
        <v>1.12993852E-2</v>
      </c>
      <c r="U23" s="276">
        <v>1.156893696E-2</v>
      </c>
      <c r="V23" s="276">
        <v>1.1683597840000001E-2</v>
      </c>
      <c r="W23" s="276">
        <v>1.11130672E-2</v>
      </c>
      <c r="X23" s="276">
        <v>1.1291618640000001E-2</v>
      </c>
      <c r="Y23" s="276">
        <v>1.1250804200000001E-2</v>
      </c>
      <c r="Z23" s="276">
        <v>1.1510833519999999E-2</v>
      </c>
      <c r="AA23" s="276">
        <v>1.0975095480000001E-2</v>
      </c>
      <c r="AB23" s="276">
        <v>1.0370695879999999E-2</v>
      </c>
      <c r="AC23" s="276">
        <v>1.0888735639999999E-2</v>
      </c>
      <c r="AD23" s="276">
        <v>1.0651399000000001E-2</v>
      </c>
      <c r="AE23" s="276">
        <v>1.1024542999999999E-2</v>
      </c>
      <c r="AF23" s="276">
        <v>1.06325954E-2</v>
      </c>
      <c r="AG23" s="276">
        <v>1.1043427E-2</v>
      </c>
      <c r="AH23" s="276">
        <v>1.118505172E-2</v>
      </c>
      <c r="AI23" s="276">
        <v>1.0724191399999999E-2</v>
      </c>
      <c r="AJ23" s="276">
        <v>1.1098670600000001E-2</v>
      </c>
      <c r="AK23" s="276">
        <v>1.06940032E-2</v>
      </c>
      <c r="AL23" s="276">
        <v>1.111830808E-2</v>
      </c>
      <c r="AM23" s="276">
        <v>1.0233142799999999E-2</v>
      </c>
      <c r="AN23" s="276">
        <v>1.034105848E-2</v>
      </c>
      <c r="AO23" s="276">
        <v>1.143644936E-2</v>
      </c>
      <c r="AP23" s="276">
        <v>1.07194318E-2</v>
      </c>
      <c r="AQ23" s="276">
        <v>1.0858760320000001E-2</v>
      </c>
      <c r="AR23" s="276">
        <v>1.08127094E-2</v>
      </c>
      <c r="AS23" s="276">
        <v>1.11396408E-2</v>
      </c>
      <c r="AT23" s="276">
        <v>1.096397476E-2</v>
      </c>
      <c r="AU23" s="276">
        <v>1.06372428E-2</v>
      </c>
      <c r="AV23" s="276">
        <v>1.122517952E-2</v>
      </c>
      <c r="AW23" s="276">
        <v>1.0954182999999999E-2</v>
      </c>
      <c r="AX23" s="276">
        <v>1.156434368E-2</v>
      </c>
      <c r="AY23" s="276">
        <v>1.1635100000000001E-2</v>
      </c>
      <c r="AZ23" s="276">
        <v>1.0807499999999999E-2</v>
      </c>
      <c r="BA23" s="276">
        <v>1.14673E-2</v>
      </c>
      <c r="BB23" s="365">
        <v>1.05938E-2</v>
      </c>
      <c r="BC23" s="365">
        <v>1.1433499999999999E-2</v>
      </c>
      <c r="BD23" s="365">
        <v>1.1616100000000001E-2</v>
      </c>
      <c r="BE23" s="365">
        <v>1.2496699999999999E-2</v>
      </c>
      <c r="BF23" s="365">
        <v>1.24645E-2</v>
      </c>
      <c r="BG23" s="365">
        <v>1.1807E-2</v>
      </c>
      <c r="BH23" s="365">
        <v>1.1852100000000001E-2</v>
      </c>
      <c r="BI23" s="365">
        <v>1.20486E-2</v>
      </c>
      <c r="BJ23" s="365">
        <v>1.27075E-2</v>
      </c>
      <c r="BK23" s="365">
        <v>1.2292900000000001E-2</v>
      </c>
      <c r="BL23" s="365">
        <v>1.1289499999999999E-2</v>
      </c>
      <c r="BM23" s="365">
        <v>1.2035799999999999E-2</v>
      </c>
      <c r="BN23" s="365">
        <v>1.1108700000000001E-2</v>
      </c>
      <c r="BO23" s="365">
        <v>1.1964799999999999E-2</v>
      </c>
      <c r="BP23" s="365">
        <v>1.2063600000000001E-2</v>
      </c>
      <c r="BQ23" s="365">
        <v>1.2879699999999999E-2</v>
      </c>
      <c r="BR23" s="365">
        <v>1.2740599999999999E-2</v>
      </c>
      <c r="BS23" s="365">
        <v>1.193E-2</v>
      </c>
      <c r="BT23" s="365">
        <v>1.1838700000000001E-2</v>
      </c>
      <c r="BU23" s="365">
        <v>1.1906999999999999E-2</v>
      </c>
      <c r="BV23" s="365">
        <v>1.26368E-2</v>
      </c>
    </row>
    <row r="24" spans="1:74" ht="12" customHeight="1" x14ac:dyDescent="0.2">
      <c r="A24" s="610"/>
      <c r="B24" s="171" t="s">
        <v>527</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366"/>
      <c r="BC24" s="366"/>
      <c r="BD24" s="366"/>
      <c r="BE24" s="366"/>
      <c r="BF24" s="366"/>
      <c r="BG24" s="366"/>
      <c r="BH24" s="366"/>
      <c r="BI24" s="366"/>
      <c r="BJ24" s="366"/>
      <c r="BK24" s="366"/>
      <c r="BL24" s="366"/>
      <c r="BM24" s="366"/>
      <c r="BN24" s="366"/>
      <c r="BO24" s="366"/>
      <c r="BP24" s="366"/>
      <c r="BQ24" s="366"/>
      <c r="BR24" s="366"/>
      <c r="BS24" s="366"/>
      <c r="BT24" s="366"/>
      <c r="BU24" s="366"/>
      <c r="BV24" s="366"/>
    </row>
    <row r="25" spans="1:74" ht="12" customHeight="1" x14ac:dyDescent="0.2">
      <c r="A25" s="610" t="s">
        <v>1010</v>
      </c>
      <c r="B25" s="611" t="s">
        <v>1131</v>
      </c>
      <c r="C25" s="276">
        <v>3.7369863000000003E-2</v>
      </c>
      <c r="D25" s="276">
        <v>3.3753424999999997E-2</v>
      </c>
      <c r="E25" s="276">
        <v>3.7369863000000003E-2</v>
      </c>
      <c r="F25" s="276">
        <v>3.6164384000000001E-2</v>
      </c>
      <c r="G25" s="276">
        <v>3.7369863000000003E-2</v>
      </c>
      <c r="H25" s="276">
        <v>3.6164384000000001E-2</v>
      </c>
      <c r="I25" s="276">
        <v>3.7369863000000003E-2</v>
      </c>
      <c r="J25" s="276">
        <v>3.7369863000000003E-2</v>
      </c>
      <c r="K25" s="276">
        <v>3.6164384000000001E-2</v>
      </c>
      <c r="L25" s="276">
        <v>3.7369863000000003E-2</v>
      </c>
      <c r="M25" s="276">
        <v>3.6164384000000001E-2</v>
      </c>
      <c r="N25" s="276">
        <v>3.7369863000000003E-2</v>
      </c>
      <c r="O25" s="276">
        <v>3.8219177999999999E-2</v>
      </c>
      <c r="P25" s="276">
        <v>3.4520547999999998E-2</v>
      </c>
      <c r="Q25" s="276">
        <v>3.8219177999999999E-2</v>
      </c>
      <c r="R25" s="276">
        <v>3.6986300999999999E-2</v>
      </c>
      <c r="S25" s="276">
        <v>3.8219177999999999E-2</v>
      </c>
      <c r="T25" s="276">
        <v>3.6986300999999999E-2</v>
      </c>
      <c r="U25" s="276">
        <v>3.8219177999999999E-2</v>
      </c>
      <c r="V25" s="276">
        <v>3.8219177999999999E-2</v>
      </c>
      <c r="W25" s="276">
        <v>3.6986300999999999E-2</v>
      </c>
      <c r="X25" s="276">
        <v>3.8219177999999999E-2</v>
      </c>
      <c r="Y25" s="276">
        <v>3.6986300999999999E-2</v>
      </c>
      <c r="Z25" s="276">
        <v>3.8219177999999999E-2</v>
      </c>
      <c r="AA25" s="276">
        <v>3.5573769999999998E-2</v>
      </c>
      <c r="AB25" s="276">
        <v>3.3278689E-2</v>
      </c>
      <c r="AC25" s="276">
        <v>3.5573769999999998E-2</v>
      </c>
      <c r="AD25" s="276">
        <v>3.4426230000000002E-2</v>
      </c>
      <c r="AE25" s="276">
        <v>3.5573769999999998E-2</v>
      </c>
      <c r="AF25" s="276">
        <v>3.4426230000000002E-2</v>
      </c>
      <c r="AG25" s="276">
        <v>3.5573769999999998E-2</v>
      </c>
      <c r="AH25" s="276">
        <v>3.5573769999999998E-2</v>
      </c>
      <c r="AI25" s="276">
        <v>3.4426230000000002E-2</v>
      </c>
      <c r="AJ25" s="276">
        <v>3.5573769999999998E-2</v>
      </c>
      <c r="AK25" s="276">
        <v>3.4426230000000002E-2</v>
      </c>
      <c r="AL25" s="276">
        <v>3.5573769999999998E-2</v>
      </c>
      <c r="AM25" s="276">
        <v>3.5671232999999997E-2</v>
      </c>
      <c r="AN25" s="276">
        <v>3.2219178000000001E-2</v>
      </c>
      <c r="AO25" s="276">
        <v>3.5671232999999997E-2</v>
      </c>
      <c r="AP25" s="276">
        <v>3.4520547999999998E-2</v>
      </c>
      <c r="AQ25" s="276">
        <v>3.5671232999999997E-2</v>
      </c>
      <c r="AR25" s="276">
        <v>3.4520547999999998E-2</v>
      </c>
      <c r="AS25" s="276">
        <v>3.5671232999999997E-2</v>
      </c>
      <c r="AT25" s="276">
        <v>3.5671232999999997E-2</v>
      </c>
      <c r="AU25" s="276">
        <v>3.4520547999999998E-2</v>
      </c>
      <c r="AV25" s="276">
        <v>3.5671232999999997E-2</v>
      </c>
      <c r="AW25" s="276">
        <v>3.4520547999999998E-2</v>
      </c>
      <c r="AX25" s="276">
        <v>3.5671232999999997E-2</v>
      </c>
      <c r="AY25" s="276">
        <v>3.5136164504999998E-2</v>
      </c>
      <c r="AZ25" s="276">
        <v>3.1735890330000002E-2</v>
      </c>
      <c r="BA25" s="276">
        <v>3.5136164504999998E-2</v>
      </c>
      <c r="BB25" s="365">
        <v>3.4002699999999997E-2</v>
      </c>
      <c r="BC25" s="365">
        <v>3.5136199999999999E-2</v>
      </c>
      <c r="BD25" s="365">
        <v>3.4002699999999997E-2</v>
      </c>
      <c r="BE25" s="365">
        <v>3.5136199999999999E-2</v>
      </c>
      <c r="BF25" s="365">
        <v>3.5136199999999999E-2</v>
      </c>
      <c r="BG25" s="365">
        <v>3.4002699999999997E-2</v>
      </c>
      <c r="BH25" s="365">
        <v>3.5136199999999999E-2</v>
      </c>
      <c r="BI25" s="365">
        <v>3.4002699999999997E-2</v>
      </c>
      <c r="BJ25" s="365">
        <v>3.5136199999999999E-2</v>
      </c>
      <c r="BK25" s="365">
        <v>3.4609099999999997E-2</v>
      </c>
      <c r="BL25" s="365">
        <v>3.12599E-2</v>
      </c>
      <c r="BM25" s="365">
        <v>3.4609099999999997E-2</v>
      </c>
      <c r="BN25" s="365">
        <v>3.34927E-2</v>
      </c>
      <c r="BO25" s="365">
        <v>3.4609099999999997E-2</v>
      </c>
      <c r="BP25" s="365">
        <v>3.34927E-2</v>
      </c>
      <c r="BQ25" s="365">
        <v>3.4609099999999997E-2</v>
      </c>
      <c r="BR25" s="365">
        <v>3.4609099999999997E-2</v>
      </c>
      <c r="BS25" s="365">
        <v>3.34927E-2</v>
      </c>
      <c r="BT25" s="365">
        <v>3.4609099999999997E-2</v>
      </c>
      <c r="BU25" s="365">
        <v>3.34927E-2</v>
      </c>
      <c r="BV25" s="365">
        <v>3.4609099999999997E-2</v>
      </c>
    </row>
    <row r="26" spans="1:74" ht="12" customHeight="1" x14ac:dyDescent="0.2">
      <c r="A26" s="610" t="s">
        <v>834</v>
      </c>
      <c r="B26" s="611" t="s">
        <v>647</v>
      </c>
      <c r="C26" s="276">
        <v>3.125479E-3</v>
      </c>
      <c r="D26" s="276">
        <v>2.823014E-3</v>
      </c>
      <c r="E26" s="276">
        <v>3.125479E-3</v>
      </c>
      <c r="F26" s="276">
        <v>3.0246579999999999E-3</v>
      </c>
      <c r="G26" s="276">
        <v>3.125479E-3</v>
      </c>
      <c r="H26" s="276">
        <v>3.0246579999999999E-3</v>
      </c>
      <c r="I26" s="276">
        <v>3.125479E-3</v>
      </c>
      <c r="J26" s="276">
        <v>3.125479E-3</v>
      </c>
      <c r="K26" s="276">
        <v>3.0246579999999999E-3</v>
      </c>
      <c r="L26" s="276">
        <v>3.125479E-3</v>
      </c>
      <c r="M26" s="276">
        <v>3.0246579999999999E-3</v>
      </c>
      <c r="N26" s="276">
        <v>3.125479E-3</v>
      </c>
      <c r="O26" s="276">
        <v>3.3632879999999999E-3</v>
      </c>
      <c r="P26" s="276">
        <v>3.0378079999999999E-3</v>
      </c>
      <c r="Q26" s="276">
        <v>3.3632879999999999E-3</v>
      </c>
      <c r="R26" s="276">
        <v>3.254795E-3</v>
      </c>
      <c r="S26" s="276">
        <v>3.3632879999999999E-3</v>
      </c>
      <c r="T26" s="276">
        <v>3.254795E-3</v>
      </c>
      <c r="U26" s="276">
        <v>3.3632879999999999E-3</v>
      </c>
      <c r="V26" s="276">
        <v>3.3632879999999999E-3</v>
      </c>
      <c r="W26" s="276">
        <v>3.254795E-3</v>
      </c>
      <c r="X26" s="276">
        <v>3.3632879999999999E-3</v>
      </c>
      <c r="Y26" s="276">
        <v>3.254795E-3</v>
      </c>
      <c r="Z26" s="276">
        <v>3.3632879999999999E-3</v>
      </c>
      <c r="AA26" s="276">
        <v>3.3540979999999998E-3</v>
      </c>
      <c r="AB26" s="276">
        <v>3.1377050000000002E-3</v>
      </c>
      <c r="AC26" s="276">
        <v>3.3540979999999998E-3</v>
      </c>
      <c r="AD26" s="276">
        <v>3.2459020000000002E-3</v>
      </c>
      <c r="AE26" s="276">
        <v>3.3540979999999998E-3</v>
      </c>
      <c r="AF26" s="276">
        <v>3.2459020000000002E-3</v>
      </c>
      <c r="AG26" s="276">
        <v>3.3540979999999998E-3</v>
      </c>
      <c r="AH26" s="276">
        <v>3.3540979999999998E-3</v>
      </c>
      <c r="AI26" s="276">
        <v>3.2459020000000002E-3</v>
      </c>
      <c r="AJ26" s="276">
        <v>3.3540979999999998E-3</v>
      </c>
      <c r="AK26" s="276">
        <v>3.2459020000000002E-3</v>
      </c>
      <c r="AL26" s="276">
        <v>3.3540979999999998E-3</v>
      </c>
      <c r="AM26" s="276">
        <v>3.3632879999999999E-3</v>
      </c>
      <c r="AN26" s="276">
        <v>3.0378079999999999E-3</v>
      </c>
      <c r="AO26" s="276">
        <v>3.3632879999999999E-3</v>
      </c>
      <c r="AP26" s="276">
        <v>3.254795E-3</v>
      </c>
      <c r="AQ26" s="276">
        <v>3.3632879999999999E-3</v>
      </c>
      <c r="AR26" s="276">
        <v>3.254795E-3</v>
      </c>
      <c r="AS26" s="276">
        <v>3.3632879999999999E-3</v>
      </c>
      <c r="AT26" s="276">
        <v>3.3632879999999999E-3</v>
      </c>
      <c r="AU26" s="276">
        <v>3.254795E-3</v>
      </c>
      <c r="AV26" s="276">
        <v>3.3632879999999999E-3</v>
      </c>
      <c r="AW26" s="276">
        <v>3.254795E-3</v>
      </c>
      <c r="AX26" s="276">
        <v>3.3632879999999999E-3</v>
      </c>
      <c r="AY26" s="276">
        <v>3.2942499999999999E-3</v>
      </c>
      <c r="AZ26" s="276">
        <v>3.3175600000000002E-3</v>
      </c>
      <c r="BA26" s="276">
        <v>3.3134000000000002E-3</v>
      </c>
      <c r="BB26" s="365">
        <v>3.3187300000000002E-3</v>
      </c>
      <c r="BC26" s="365">
        <v>3.31468E-3</v>
      </c>
      <c r="BD26" s="365">
        <v>3.3201200000000002E-3</v>
      </c>
      <c r="BE26" s="365">
        <v>3.3162000000000001E-3</v>
      </c>
      <c r="BF26" s="365">
        <v>3.3119199999999999E-3</v>
      </c>
      <c r="BG26" s="365">
        <v>3.3171099999999999E-3</v>
      </c>
      <c r="BH26" s="365">
        <v>3.3129100000000001E-3</v>
      </c>
      <c r="BI26" s="365">
        <v>3.3181999999999999E-3</v>
      </c>
      <c r="BJ26" s="365">
        <v>3.3140999999999999E-3</v>
      </c>
      <c r="BK26" s="365">
        <v>3.3159000000000001E-3</v>
      </c>
      <c r="BL26" s="365">
        <v>3.3157500000000001E-3</v>
      </c>
      <c r="BM26" s="365">
        <v>3.3159700000000001E-3</v>
      </c>
      <c r="BN26" s="365">
        <v>3.3157199999999999E-3</v>
      </c>
      <c r="BO26" s="365">
        <v>3.3158100000000002E-3</v>
      </c>
      <c r="BP26" s="365">
        <v>3.3154199999999999E-3</v>
      </c>
      <c r="BQ26" s="365">
        <v>3.3153499999999999E-3</v>
      </c>
      <c r="BR26" s="365">
        <v>3.3156599999999998E-3</v>
      </c>
      <c r="BS26" s="365">
        <v>3.3155300000000001E-3</v>
      </c>
      <c r="BT26" s="365">
        <v>3.3157600000000001E-3</v>
      </c>
      <c r="BU26" s="365">
        <v>3.3155400000000001E-3</v>
      </c>
      <c r="BV26" s="365">
        <v>3.3156700000000002E-3</v>
      </c>
    </row>
    <row r="27" spans="1:74" ht="12" customHeight="1" x14ac:dyDescent="0.2">
      <c r="A27" s="610" t="s">
        <v>28</v>
      </c>
      <c r="B27" s="611" t="s">
        <v>528</v>
      </c>
      <c r="C27" s="276">
        <v>9.6885459999999993E-3</v>
      </c>
      <c r="D27" s="276">
        <v>8.7509449999999996E-3</v>
      </c>
      <c r="E27" s="276">
        <v>9.6885459999999993E-3</v>
      </c>
      <c r="F27" s="276">
        <v>9.3760119999999995E-3</v>
      </c>
      <c r="G27" s="276">
        <v>9.6885459999999993E-3</v>
      </c>
      <c r="H27" s="276">
        <v>9.3760119999999995E-3</v>
      </c>
      <c r="I27" s="276">
        <v>9.6885459999999993E-3</v>
      </c>
      <c r="J27" s="276">
        <v>9.6885459999999993E-3</v>
      </c>
      <c r="K27" s="276">
        <v>9.3760119999999995E-3</v>
      </c>
      <c r="L27" s="276">
        <v>9.6885459999999993E-3</v>
      </c>
      <c r="M27" s="276">
        <v>9.3760119999999995E-3</v>
      </c>
      <c r="N27" s="276">
        <v>9.6885459999999993E-3</v>
      </c>
      <c r="O27" s="276">
        <v>1.303061E-2</v>
      </c>
      <c r="P27" s="276">
        <v>1.1769583E-2</v>
      </c>
      <c r="Q27" s="276">
        <v>1.303061E-2</v>
      </c>
      <c r="R27" s="276">
        <v>1.2610268000000001E-2</v>
      </c>
      <c r="S27" s="276">
        <v>1.303061E-2</v>
      </c>
      <c r="T27" s="276">
        <v>1.2610268000000001E-2</v>
      </c>
      <c r="U27" s="276">
        <v>1.303061E-2</v>
      </c>
      <c r="V27" s="276">
        <v>1.303061E-2</v>
      </c>
      <c r="W27" s="276">
        <v>1.2610268000000001E-2</v>
      </c>
      <c r="X27" s="276">
        <v>1.303061E-2</v>
      </c>
      <c r="Y27" s="276">
        <v>1.2610268000000001E-2</v>
      </c>
      <c r="Z27" s="276">
        <v>1.303061E-2</v>
      </c>
      <c r="AA27" s="276">
        <v>1.6336591000000001E-2</v>
      </c>
      <c r="AB27" s="276">
        <v>1.5282618E-2</v>
      </c>
      <c r="AC27" s="276">
        <v>1.6336591000000001E-2</v>
      </c>
      <c r="AD27" s="276">
        <v>1.5809605000000001E-2</v>
      </c>
      <c r="AE27" s="276">
        <v>1.6336591000000001E-2</v>
      </c>
      <c r="AF27" s="276">
        <v>1.5809605000000001E-2</v>
      </c>
      <c r="AG27" s="276">
        <v>1.6336591000000001E-2</v>
      </c>
      <c r="AH27" s="276">
        <v>1.6336591000000001E-2</v>
      </c>
      <c r="AI27" s="276">
        <v>1.5809605000000001E-2</v>
      </c>
      <c r="AJ27" s="276">
        <v>1.6336591000000001E-2</v>
      </c>
      <c r="AK27" s="276">
        <v>1.5809605000000001E-2</v>
      </c>
      <c r="AL27" s="276">
        <v>1.6336591000000001E-2</v>
      </c>
      <c r="AM27" s="276">
        <v>1.9732089000000001E-2</v>
      </c>
      <c r="AN27" s="276">
        <v>1.7822531999999999E-2</v>
      </c>
      <c r="AO27" s="276">
        <v>1.9732089000000001E-2</v>
      </c>
      <c r="AP27" s="276">
        <v>1.9095569999999999E-2</v>
      </c>
      <c r="AQ27" s="276">
        <v>1.9732089000000001E-2</v>
      </c>
      <c r="AR27" s="276">
        <v>1.9095569999999999E-2</v>
      </c>
      <c r="AS27" s="276">
        <v>1.9732089000000001E-2</v>
      </c>
      <c r="AT27" s="276">
        <v>1.9732089000000001E-2</v>
      </c>
      <c r="AU27" s="276">
        <v>1.9095569999999999E-2</v>
      </c>
      <c r="AV27" s="276">
        <v>1.9732089000000001E-2</v>
      </c>
      <c r="AW27" s="276">
        <v>1.9095569999999999E-2</v>
      </c>
      <c r="AX27" s="276">
        <v>1.9732089000000001E-2</v>
      </c>
      <c r="AY27" s="276">
        <v>2.3763354782999999E-2</v>
      </c>
      <c r="AZ27" s="276">
        <v>2.1463675288E-2</v>
      </c>
      <c r="BA27" s="276">
        <v>2.3763354782999999E-2</v>
      </c>
      <c r="BB27" s="365">
        <v>2.2996800000000001E-2</v>
      </c>
      <c r="BC27" s="365">
        <v>2.37634E-2</v>
      </c>
      <c r="BD27" s="365">
        <v>2.2996800000000001E-2</v>
      </c>
      <c r="BE27" s="365">
        <v>2.37634E-2</v>
      </c>
      <c r="BF27" s="365">
        <v>2.37634E-2</v>
      </c>
      <c r="BG27" s="365">
        <v>2.2996800000000001E-2</v>
      </c>
      <c r="BH27" s="365">
        <v>2.37634E-2</v>
      </c>
      <c r="BI27" s="365">
        <v>2.2996800000000001E-2</v>
      </c>
      <c r="BJ27" s="365">
        <v>2.37634E-2</v>
      </c>
      <c r="BK27" s="365">
        <v>2.86182E-2</v>
      </c>
      <c r="BL27" s="365">
        <v>2.5848699999999999E-2</v>
      </c>
      <c r="BM27" s="365">
        <v>2.86182E-2</v>
      </c>
      <c r="BN27" s="365">
        <v>2.7695000000000001E-2</v>
      </c>
      <c r="BO27" s="365">
        <v>2.86182E-2</v>
      </c>
      <c r="BP27" s="365">
        <v>2.7695000000000001E-2</v>
      </c>
      <c r="BQ27" s="365">
        <v>2.86182E-2</v>
      </c>
      <c r="BR27" s="365">
        <v>2.86182E-2</v>
      </c>
      <c r="BS27" s="365">
        <v>2.7695000000000001E-2</v>
      </c>
      <c r="BT27" s="365">
        <v>2.86182E-2</v>
      </c>
      <c r="BU27" s="365">
        <v>2.7695000000000001E-2</v>
      </c>
      <c r="BV27" s="365">
        <v>2.86182E-2</v>
      </c>
    </row>
    <row r="28" spans="1:74" ht="12" customHeight="1" x14ac:dyDescent="0.2">
      <c r="A28" s="609" t="s">
        <v>29</v>
      </c>
      <c r="B28" s="611" t="s">
        <v>524</v>
      </c>
      <c r="C28" s="276">
        <v>5.0183888000000003E-2</v>
      </c>
      <c r="D28" s="276">
        <v>4.5327383999999998E-2</v>
      </c>
      <c r="E28" s="276">
        <v>5.0183888000000003E-2</v>
      </c>
      <c r="F28" s="276">
        <v>4.8565054000000003E-2</v>
      </c>
      <c r="G28" s="276">
        <v>5.0183888000000003E-2</v>
      </c>
      <c r="H28" s="276">
        <v>4.8565054000000003E-2</v>
      </c>
      <c r="I28" s="276">
        <v>5.0183888000000003E-2</v>
      </c>
      <c r="J28" s="276">
        <v>5.0183888000000003E-2</v>
      </c>
      <c r="K28" s="276">
        <v>4.8565054000000003E-2</v>
      </c>
      <c r="L28" s="276">
        <v>5.0183888000000003E-2</v>
      </c>
      <c r="M28" s="276">
        <v>4.8565054000000003E-2</v>
      </c>
      <c r="N28" s="276">
        <v>5.0183888000000003E-2</v>
      </c>
      <c r="O28" s="276">
        <v>5.4613076000000003E-2</v>
      </c>
      <c r="P28" s="276">
        <v>4.9327939000000001E-2</v>
      </c>
      <c r="Q28" s="276">
        <v>5.4613076000000003E-2</v>
      </c>
      <c r="R28" s="276">
        <v>5.2851363999999998E-2</v>
      </c>
      <c r="S28" s="276">
        <v>5.4613076000000003E-2</v>
      </c>
      <c r="T28" s="276">
        <v>5.2851363999999998E-2</v>
      </c>
      <c r="U28" s="276">
        <v>5.4613076000000003E-2</v>
      </c>
      <c r="V28" s="276">
        <v>5.4613076000000003E-2</v>
      </c>
      <c r="W28" s="276">
        <v>5.2851363999999998E-2</v>
      </c>
      <c r="X28" s="276">
        <v>5.4613076000000003E-2</v>
      </c>
      <c r="Y28" s="276">
        <v>5.2851363999999998E-2</v>
      </c>
      <c r="Z28" s="276">
        <v>5.4613076000000003E-2</v>
      </c>
      <c r="AA28" s="276">
        <v>5.5264459000000002E-2</v>
      </c>
      <c r="AB28" s="276">
        <v>5.1699012000000003E-2</v>
      </c>
      <c r="AC28" s="276">
        <v>5.5264459000000002E-2</v>
      </c>
      <c r="AD28" s="276">
        <v>5.3481737000000001E-2</v>
      </c>
      <c r="AE28" s="276">
        <v>5.5264459000000002E-2</v>
      </c>
      <c r="AF28" s="276">
        <v>5.3481737000000001E-2</v>
      </c>
      <c r="AG28" s="276">
        <v>5.5264459000000002E-2</v>
      </c>
      <c r="AH28" s="276">
        <v>5.5264459000000002E-2</v>
      </c>
      <c r="AI28" s="276">
        <v>5.3481737000000001E-2</v>
      </c>
      <c r="AJ28" s="276">
        <v>5.5264459000000002E-2</v>
      </c>
      <c r="AK28" s="276">
        <v>5.3481737000000001E-2</v>
      </c>
      <c r="AL28" s="276">
        <v>5.5264459000000002E-2</v>
      </c>
      <c r="AM28" s="276">
        <v>5.8766609999999997E-2</v>
      </c>
      <c r="AN28" s="276">
        <v>5.3079517999999999E-2</v>
      </c>
      <c r="AO28" s="276">
        <v>5.8766609999999997E-2</v>
      </c>
      <c r="AP28" s="276">
        <v>5.6870913000000002E-2</v>
      </c>
      <c r="AQ28" s="276">
        <v>5.8766609999999997E-2</v>
      </c>
      <c r="AR28" s="276">
        <v>5.6870913000000002E-2</v>
      </c>
      <c r="AS28" s="276">
        <v>5.8766609999999997E-2</v>
      </c>
      <c r="AT28" s="276">
        <v>5.8766609999999997E-2</v>
      </c>
      <c r="AU28" s="276">
        <v>5.6870913000000002E-2</v>
      </c>
      <c r="AV28" s="276">
        <v>5.8766609999999997E-2</v>
      </c>
      <c r="AW28" s="276">
        <v>5.6870913000000002E-2</v>
      </c>
      <c r="AX28" s="276">
        <v>5.8766609999999997E-2</v>
      </c>
      <c r="AY28" s="276">
        <v>6.21938E-2</v>
      </c>
      <c r="AZ28" s="276">
        <v>5.6517100000000001E-2</v>
      </c>
      <c r="BA28" s="276">
        <v>6.2212900000000002E-2</v>
      </c>
      <c r="BB28" s="365">
        <v>6.0318299999999998E-2</v>
      </c>
      <c r="BC28" s="365">
        <v>6.2214199999999997E-2</v>
      </c>
      <c r="BD28" s="365">
        <v>6.0319699999999997E-2</v>
      </c>
      <c r="BE28" s="365">
        <v>6.2215699999999999E-2</v>
      </c>
      <c r="BF28" s="365">
        <v>6.22114E-2</v>
      </c>
      <c r="BG28" s="365">
        <v>6.0316599999999998E-2</v>
      </c>
      <c r="BH28" s="365">
        <v>6.2212400000000001E-2</v>
      </c>
      <c r="BI28" s="365">
        <v>6.0317700000000002E-2</v>
      </c>
      <c r="BJ28" s="365">
        <v>6.2213600000000001E-2</v>
      </c>
      <c r="BK28" s="365">
        <v>6.6543199999999997E-2</v>
      </c>
      <c r="BL28" s="365">
        <v>6.04243E-2</v>
      </c>
      <c r="BM28" s="365">
        <v>6.65433E-2</v>
      </c>
      <c r="BN28" s="365">
        <v>6.4503500000000005E-2</v>
      </c>
      <c r="BO28" s="365">
        <v>6.6543099999999994E-2</v>
      </c>
      <c r="BP28" s="365">
        <v>6.4503199999999997E-2</v>
      </c>
      <c r="BQ28" s="365">
        <v>6.6542699999999996E-2</v>
      </c>
      <c r="BR28" s="365">
        <v>6.6543000000000005E-2</v>
      </c>
      <c r="BS28" s="365">
        <v>6.45033E-2</v>
      </c>
      <c r="BT28" s="365">
        <v>6.6543099999999994E-2</v>
      </c>
      <c r="BU28" s="365">
        <v>6.45033E-2</v>
      </c>
      <c r="BV28" s="365">
        <v>6.6543000000000005E-2</v>
      </c>
    </row>
    <row r="29" spans="1:74" ht="12" customHeight="1" x14ac:dyDescent="0.2">
      <c r="A29" s="609"/>
      <c r="B29" s="171" t="s">
        <v>529</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367"/>
      <c r="BC29" s="367"/>
      <c r="BD29" s="367"/>
      <c r="BE29" s="367"/>
      <c r="BF29" s="367"/>
      <c r="BG29" s="367"/>
      <c r="BH29" s="367"/>
      <c r="BI29" s="367"/>
      <c r="BJ29" s="367"/>
      <c r="BK29" s="367"/>
      <c r="BL29" s="367"/>
      <c r="BM29" s="367"/>
      <c r="BN29" s="367"/>
      <c r="BO29" s="367"/>
      <c r="BP29" s="367"/>
      <c r="BQ29" s="367"/>
      <c r="BR29" s="367"/>
      <c r="BS29" s="367"/>
      <c r="BT29" s="367"/>
      <c r="BU29" s="367"/>
      <c r="BV29" s="367"/>
    </row>
    <row r="30" spans="1:74" ht="12" customHeight="1" x14ac:dyDescent="0.2">
      <c r="A30" s="609" t="s">
        <v>530</v>
      </c>
      <c r="B30" s="611" t="s">
        <v>531</v>
      </c>
      <c r="C30" s="276">
        <v>8.2935027999999994E-2</v>
      </c>
      <c r="D30" s="276">
        <v>7.7834399999999998E-2</v>
      </c>
      <c r="E30" s="276">
        <v>8.5460886E-2</v>
      </c>
      <c r="F30" s="276">
        <v>8.6090387000000004E-2</v>
      </c>
      <c r="G30" s="276">
        <v>9.1087918000000004E-2</v>
      </c>
      <c r="H30" s="276">
        <v>9.2868433E-2</v>
      </c>
      <c r="I30" s="276">
        <v>9.3515808000000006E-2</v>
      </c>
      <c r="J30" s="276">
        <v>9.3293491000000006E-2</v>
      </c>
      <c r="K30" s="276">
        <v>8.8198216999999995E-2</v>
      </c>
      <c r="L30" s="276">
        <v>9.3648118000000002E-2</v>
      </c>
      <c r="M30" s="276">
        <v>9.0684444000000003E-2</v>
      </c>
      <c r="N30" s="276">
        <v>9.4190568000000002E-2</v>
      </c>
      <c r="O30" s="276">
        <v>8.4643437000000002E-2</v>
      </c>
      <c r="P30" s="276">
        <v>8.2762628000000005E-2</v>
      </c>
      <c r="Q30" s="276">
        <v>8.9449121000000006E-2</v>
      </c>
      <c r="R30" s="276">
        <v>8.4567692999999999E-2</v>
      </c>
      <c r="S30" s="276">
        <v>9.2367368000000005E-2</v>
      </c>
      <c r="T30" s="276">
        <v>9.4637122000000004E-2</v>
      </c>
      <c r="U30" s="276">
        <v>8.8192475000000006E-2</v>
      </c>
      <c r="V30" s="276">
        <v>9.7757180999999999E-2</v>
      </c>
      <c r="W30" s="276">
        <v>8.5616338E-2</v>
      </c>
      <c r="X30" s="276">
        <v>9.1033180000000005E-2</v>
      </c>
      <c r="Y30" s="276">
        <v>8.8063561999999998E-2</v>
      </c>
      <c r="Z30" s="276">
        <v>9.3615731999999993E-2</v>
      </c>
      <c r="AA30" s="276">
        <v>8.4037405999999995E-2</v>
      </c>
      <c r="AB30" s="276">
        <v>8.3768786999999997E-2</v>
      </c>
      <c r="AC30" s="276">
        <v>9.0119384999999996E-2</v>
      </c>
      <c r="AD30" s="276">
        <v>8.8591073000000006E-2</v>
      </c>
      <c r="AE30" s="276">
        <v>9.4493321000000005E-2</v>
      </c>
      <c r="AF30" s="276">
        <v>9.2025412000000001E-2</v>
      </c>
      <c r="AG30" s="276">
        <v>9.0100128000000002E-2</v>
      </c>
      <c r="AH30" s="276">
        <v>9.7194822E-2</v>
      </c>
      <c r="AI30" s="276">
        <v>8.5108875E-2</v>
      </c>
      <c r="AJ30" s="276">
        <v>9.4029526000000002E-2</v>
      </c>
      <c r="AK30" s="276">
        <v>8.5299612999999996E-2</v>
      </c>
      <c r="AL30" s="276">
        <v>8.7943922999999993E-2</v>
      </c>
      <c r="AM30" s="276">
        <v>8.5690636000000001E-2</v>
      </c>
      <c r="AN30" s="276">
        <v>8.0055487999999994E-2</v>
      </c>
      <c r="AO30" s="276">
        <v>9.1104119999999997E-2</v>
      </c>
      <c r="AP30" s="276">
        <v>9.2305182999999999E-2</v>
      </c>
      <c r="AQ30" s="276">
        <v>9.6142592999999998E-2</v>
      </c>
      <c r="AR30" s="276">
        <v>9.4289356000000005E-2</v>
      </c>
      <c r="AS30" s="276">
        <v>9.3074447000000005E-2</v>
      </c>
      <c r="AT30" s="276">
        <v>9.2389632999999999E-2</v>
      </c>
      <c r="AU30" s="276">
        <v>9.0598346999999996E-2</v>
      </c>
      <c r="AV30" s="276">
        <v>9.5181849999999998E-2</v>
      </c>
      <c r="AW30" s="276">
        <v>9.1579432000000002E-2</v>
      </c>
      <c r="AX30" s="276">
        <v>9.4486028999999999E-2</v>
      </c>
      <c r="AY30" s="276">
        <v>9.0571799999999994E-2</v>
      </c>
      <c r="AZ30" s="276">
        <v>8.1096199999999993E-2</v>
      </c>
      <c r="BA30" s="276">
        <v>8.9949399999999999E-2</v>
      </c>
      <c r="BB30" s="365">
        <v>9.1172799999999998E-2</v>
      </c>
      <c r="BC30" s="365">
        <v>9.5538700000000004E-2</v>
      </c>
      <c r="BD30" s="365">
        <v>9.2695100000000002E-2</v>
      </c>
      <c r="BE30" s="365">
        <v>9.4760399999999995E-2</v>
      </c>
      <c r="BF30" s="365">
        <v>9.4373100000000001E-2</v>
      </c>
      <c r="BG30" s="365">
        <v>8.8722700000000002E-2</v>
      </c>
      <c r="BH30" s="365">
        <v>9.3619999999999995E-2</v>
      </c>
      <c r="BI30" s="365">
        <v>8.7709999999999996E-2</v>
      </c>
      <c r="BJ30" s="365">
        <v>9.1730800000000001E-2</v>
      </c>
      <c r="BK30" s="365">
        <v>8.7985800000000003E-2</v>
      </c>
      <c r="BL30" s="365">
        <v>8.2152699999999995E-2</v>
      </c>
      <c r="BM30" s="365">
        <v>9.1463699999999995E-2</v>
      </c>
      <c r="BN30" s="365">
        <v>9.2806100000000002E-2</v>
      </c>
      <c r="BO30" s="365">
        <v>9.5980200000000002E-2</v>
      </c>
      <c r="BP30" s="365">
        <v>9.2551800000000004E-2</v>
      </c>
      <c r="BQ30" s="365">
        <v>9.4959399999999999E-2</v>
      </c>
      <c r="BR30" s="365">
        <v>9.5852900000000005E-2</v>
      </c>
      <c r="BS30" s="365">
        <v>8.9817499999999995E-2</v>
      </c>
      <c r="BT30" s="365">
        <v>9.5029199999999994E-2</v>
      </c>
      <c r="BU30" s="365">
        <v>8.85605E-2</v>
      </c>
      <c r="BV30" s="365">
        <v>9.2680100000000001E-2</v>
      </c>
    </row>
    <row r="31" spans="1:74" ht="12" customHeight="1" x14ac:dyDescent="0.2">
      <c r="A31" s="609" t="s">
        <v>50</v>
      </c>
      <c r="B31" s="611" t="s">
        <v>532</v>
      </c>
      <c r="C31" s="276">
        <v>-6.3375118319999998E-4</v>
      </c>
      <c r="D31" s="276">
        <v>3.7485736898999998E-3</v>
      </c>
      <c r="E31" s="276">
        <v>4.3514557620000002E-3</v>
      </c>
      <c r="F31" s="276">
        <v>4.4208082811000001E-3</v>
      </c>
      <c r="G31" s="276">
        <v>4.0157240429000004E-3</v>
      </c>
      <c r="H31" s="276">
        <v>4.2471434348999998E-3</v>
      </c>
      <c r="I31" s="276">
        <v>4.4570101282000001E-3</v>
      </c>
      <c r="J31" s="276">
        <v>3.7745817077000001E-3</v>
      </c>
      <c r="K31" s="276">
        <v>4.5470406386999996E-3</v>
      </c>
      <c r="L31" s="276">
        <v>3.9203986721999999E-3</v>
      </c>
      <c r="M31" s="276">
        <v>2.5075474231999999E-3</v>
      </c>
      <c r="N31" s="276">
        <v>3.9186558826000001E-3</v>
      </c>
      <c r="O31" s="276">
        <v>3.0988296392000002E-3</v>
      </c>
      <c r="P31" s="276">
        <v>3.7468627051000002E-3</v>
      </c>
      <c r="Q31" s="276">
        <v>5.6578392277999998E-3</v>
      </c>
      <c r="R31" s="276">
        <v>7.8741340573999993E-3</v>
      </c>
      <c r="S31" s="276">
        <v>8.5109279289999999E-3</v>
      </c>
      <c r="T31" s="276">
        <v>9.7078285536000009E-3</v>
      </c>
      <c r="U31" s="276">
        <v>1.0104560608E-2</v>
      </c>
      <c r="V31" s="276">
        <v>1.1392880386E-2</v>
      </c>
      <c r="W31" s="276">
        <v>1.2619491044E-2</v>
      </c>
      <c r="X31" s="276">
        <v>1.1054850615E-2</v>
      </c>
      <c r="Y31" s="276">
        <v>1.3468822985E-2</v>
      </c>
      <c r="Z31" s="276">
        <v>1.3888202119E-2</v>
      </c>
      <c r="AA31" s="276">
        <v>5.5835581931000001E-3</v>
      </c>
      <c r="AB31" s="276">
        <v>7.7687012093000003E-3</v>
      </c>
      <c r="AC31" s="276">
        <v>1.1187132165E-2</v>
      </c>
      <c r="AD31" s="276">
        <v>1.1785389597E-2</v>
      </c>
      <c r="AE31" s="276">
        <v>1.2384804427000001E-2</v>
      </c>
      <c r="AF31" s="276">
        <v>1.2772045750999999E-2</v>
      </c>
      <c r="AG31" s="276">
        <v>1.0464090628E-2</v>
      </c>
      <c r="AH31" s="276">
        <v>1.1139672898999999E-2</v>
      </c>
      <c r="AI31" s="276">
        <v>9.5441699453999995E-3</v>
      </c>
      <c r="AJ31" s="276">
        <v>8.7358881113999993E-3</v>
      </c>
      <c r="AK31" s="276">
        <v>8.9886453946000002E-3</v>
      </c>
      <c r="AL31" s="276">
        <v>7.1354227667000001E-3</v>
      </c>
      <c r="AM31" s="276">
        <v>8.4535385158999998E-3</v>
      </c>
      <c r="AN31" s="276">
        <v>9.8693272597E-3</v>
      </c>
      <c r="AO31" s="276">
        <v>1.2999385275999999E-2</v>
      </c>
      <c r="AP31" s="276">
        <v>1.3186537551999999E-2</v>
      </c>
      <c r="AQ31" s="276">
        <v>1.3908127019999999E-2</v>
      </c>
      <c r="AR31" s="276">
        <v>1.7276456793000002E-2</v>
      </c>
      <c r="AS31" s="276">
        <v>1.6467874774E-2</v>
      </c>
      <c r="AT31" s="276">
        <v>1.7937301797E-2</v>
      </c>
      <c r="AU31" s="276">
        <v>2.1341794192999999E-2</v>
      </c>
      <c r="AV31" s="276">
        <v>2.3238124461000001E-2</v>
      </c>
      <c r="AW31" s="276">
        <v>2.0318005473999999E-2</v>
      </c>
      <c r="AX31" s="276">
        <v>2.5818643854000001E-2</v>
      </c>
      <c r="AY31" s="276">
        <v>1.2430184423E-2</v>
      </c>
      <c r="AZ31" s="276">
        <v>1.0023248522000001E-2</v>
      </c>
      <c r="BA31" s="276">
        <v>1.2431283554E-2</v>
      </c>
      <c r="BB31" s="365">
        <v>1.4770999999999999E-2</v>
      </c>
      <c r="BC31" s="365">
        <v>1.49634E-2</v>
      </c>
      <c r="BD31" s="365">
        <v>1.55265E-2</v>
      </c>
      <c r="BE31" s="365">
        <v>1.5945899999999999E-2</v>
      </c>
      <c r="BF31" s="365">
        <v>1.5990399999999998E-2</v>
      </c>
      <c r="BG31" s="365">
        <v>1.3284300000000001E-2</v>
      </c>
      <c r="BH31" s="365">
        <v>1.5901599999999998E-2</v>
      </c>
      <c r="BI31" s="365">
        <v>1.5921500000000002E-2</v>
      </c>
      <c r="BJ31" s="365">
        <v>1.55152E-2</v>
      </c>
      <c r="BK31" s="365">
        <v>1.4222500000000001E-2</v>
      </c>
      <c r="BL31" s="365">
        <v>1.3492199999999999E-2</v>
      </c>
      <c r="BM31" s="365">
        <v>1.5335E-2</v>
      </c>
      <c r="BN31" s="365">
        <v>1.47168E-2</v>
      </c>
      <c r="BO31" s="365">
        <v>1.4907200000000001E-2</v>
      </c>
      <c r="BP31" s="365">
        <v>1.5471800000000001E-2</v>
      </c>
      <c r="BQ31" s="365">
        <v>1.5889199999999999E-2</v>
      </c>
      <c r="BR31" s="365">
        <v>1.59335E-2</v>
      </c>
      <c r="BS31" s="365">
        <v>1.3228999999999999E-2</v>
      </c>
      <c r="BT31" s="365">
        <v>1.5844299999999999E-2</v>
      </c>
      <c r="BU31" s="365">
        <v>1.5865799999999999E-2</v>
      </c>
      <c r="BV31" s="365">
        <v>1.54574E-2</v>
      </c>
    </row>
    <row r="32" spans="1:74" ht="12" customHeight="1" x14ac:dyDescent="0.2">
      <c r="A32" s="609" t="s">
        <v>533</v>
      </c>
      <c r="B32" s="611" t="s">
        <v>524</v>
      </c>
      <c r="C32" s="276">
        <v>8.2301276817000002E-2</v>
      </c>
      <c r="D32" s="276">
        <v>8.1582973690000005E-2</v>
      </c>
      <c r="E32" s="276">
        <v>8.9812341761999995E-2</v>
      </c>
      <c r="F32" s="276">
        <v>9.0511195281000004E-2</v>
      </c>
      <c r="G32" s="276">
        <v>9.5103642042999995E-2</v>
      </c>
      <c r="H32" s="276">
        <v>9.7115576435000003E-2</v>
      </c>
      <c r="I32" s="276">
        <v>9.7972818128000003E-2</v>
      </c>
      <c r="J32" s="276">
        <v>9.7068072707999997E-2</v>
      </c>
      <c r="K32" s="276">
        <v>9.2745257639000003E-2</v>
      </c>
      <c r="L32" s="276">
        <v>9.7568516672000005E-2</v>
      </c>
      <c r="M32" s="276">
        <v>9.3191991422999998E-2</v>
      </c>
      <c r="N32" s="276">
        <v>9.8109223883000002E-2</v>
      </c>
      <c r="O32" s="276">
        <v>8.7742266639000005E-2</v>
      </c>
      <c r="P32" s="276">
        <v>8.6509490704999997E-2</v>
      </c>
      <c r="Q32" s="276">
        <v>9.5106960227999998E-2</v>
      </c>
      <c r="R32" s="276">
        <v>9.2441827057000006E-2</v>
      </c>
      <c r="S32" s="276">
        <v>0.10087829593</v>
      </c>
      <c r="T32" s="276">
        <v>0.10434495055</v>
      </c>
      <c r="U32" s="276">
        <v>9.8297035608000002E-2</v>
      </c>
      <c r="V32" s="276">
        <v>0.10915006139</v>
      </c>
      <c r="W32" s="276">
        <v>9.8235829043999995E-2</v>
      </c>
      <c r="X32" s="276">
        <v>0.10208803061000001</v>
      </c>
      <c r="Y32" s="276">
        <v>0.10153238498</v>
      </c>
      <c r="Z32" s="276">
        <v>0.10750393412000001</v>
      </c>
      <c r="AA32" s="276">
        <v>8.9620964193000002E-2</v>
      </c>
      <c r="AB32" s="276">
        <v>9.1537488208999998E-2</v>
      </c>
      <c r="AC32" s="276">
        <v>0.10130651717</v>
      </c>
      <c r="AD32" s="276">
        <v>0.10037646259999999</v>
      </c>
      <c r="AE32" s="276">
        <v>0.10687812543</v>
      </c>
      <c r="AF32" s="276">
        <v>0.10479745775</v>
      </c>
      <c r="AG32" s="276">
        <v>0.10056421862999999</v>
      </c>
      <c r="AH32" s="276">
        <v>0.10833449489999999</v>
      </c>
      <c r="AI32" s="276">
        <v>9.4653044945000001E-2</v>
      </c>
      <c r="AJ32" s="276">
        <v>0.10276541410999999</v>
      </c>
      <c r="AK32" s="276">
        <v>9.4288258395000005E-2</v>
      </c>
      <c r="AL32" s="276">
        <v>9.5079345767000001E-2</v>
      </c>
      <c r="AM32" s="276">
        <v>9.4144174516000004E-2</v>
      </c>
      <c r="AN32" s="276">
        <v>8.9924815259999999E-2</v>
      </c>
      <c r="AO32" s="276">
        <v>0.10410350527999999</v>
      </c>
      <c r="AP32" s="276">
        <v>0.10549172055</v>
      </c>
      <c r="AQ32" s="276">
        <v>0.11005072002000001</v>
      </c>
      <c r="AR32" s="276">
        <v>0.11156581279</v>
      </c>
      <c r="AS32" s="276">
        <v>0.10954232177000001</v>
      </c>
      <c r="AT32" s="276">
        <v>0.1103269348</v>
      </c>
      <c r="AU32" s="276">
        <v>0.11194014118999999</v>
      </c>
      <c r="AV32" s="276">
        <v>0.11841997445999999</v>
      </c>
      <c r="AW32" s="276">
        <v>0.11189743747</v>
      </c>
      <c r="AX32" s="276">
        <v>0.12030467285</v>
      </c>
      <c r="AY32" s="276">
        <v>0.11178780000000001</v>
      </c>
      <c r="AZ32" s="276">
        <v>9.3859399999999996E-2</v>
      </c>
      <c r="BA32" s="276">
        <v>0.1064996</v>
      </c>
      <c r="BB32" s="365">
        <v>0.1059438</v>
      </c>
      <c r="BC32" s="365">
        <v>0.11050210000000001</v>
      </c>
      <c r="BD32" s="365">
        <v>0.1082216</v>
      </c>
      <c r="BE32" s="365">
        <v>0.1107062</v>
      </c>
      <c r="BF32" s="365">
        <v>0.1103635</v>
      </c>
      <c r="BG32" s="365">
        <v>0.102007</v>
      </c>
      <c r="BH32" s="365">
        <v>0.1095217</v>
      </c>
      <c r="BI32" s="365">
        <v>0.1036315</v>
      </c>
      <c r="BJ32" s="365">
        <v>0.10724599999999999</v>
      </c>
      <c r="BK32" s="365">
        <v>0.1022083</v>
      </c>
      <c r="BL32" s="365">
        <v>9.5644900000000005E-2</v>
      </c>
      <c r="BM32" s="365">
        <v>0.1067987</v>
      </c>
      <c r="BN32" s="365">
        <v>0.1075228</v>
      </c>
      <c r="BO32" s="365">
        <v>0.1108874</v>
      </c>
      <c r="BP32" s="365">
        <v>0.1080236</v>
      </c>
      <c r="BQ32" s="365">
        <v>0.11084860000000001</v>
      </c>
      <c r="BR32" s="365">
        <v>0.11178639999999999</v>
      </c>
      <c r="BS32" s="365">
        <v>0.1030465</v>
      </c>
      <c r="BT32" s="365">
        <v>0.1108734</v>
      </c>
      <c r="BU32" s="365">
        <v>0.1044262</v>
      </c>
      <c r="BV32" s="365">
        <v>0.1081375</v>
      </c>
    </row>
    <row r="33" spans="1:74" s="170" customFormat="1" ht="12" customHeight="1" x14ac:dyDescent="0.2">
      <c r="A33" s="132"/>
      <c r="B33" s="171" t="s">
        <v>534</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426"/>
      <c r="BC33" s="426"/>
      <c r="BD33" s="426"/>
      <c r="BE33" s="426"/>
      <c r="BF33" s="426"/>
      <c r="BG33" s="426"/>
      <c r="BH33" s="426"/>
      <c r="BI33" s="426"/>
      <c r="BJ33" s="426"/>
      <c r="BK33" s="426"/>
      <c r="BL33" s="426"/>
      <c r="BM33" s="426"/>
      <c r="BN33" s="426"/>
      <c r="BO33" s="426"/>
      <c r="BP33" s="426"/>
      <c r="BQ33" s="426"/>
      <c r="BR33" s="426"/>
      <c r="BS33" s="426"/>
      <c r="BT33" s="426"/>
      <c r="BU33" s="426"/>
      <c r="BV33" s="426"/>
    </row>
    <row r="34" spans="1:74" s="170" customFormat="1" ht="12" customHeight="1" x14ac:dyDescent="0.2">
      <c r="A34" s="606" t="s">
        <v>36</v>
      </c>
      <c r="B34" s="611" t="s">
        <v>56</v>
      </c>
      <c r="C34" s="276">
        <v>0.21836925500000001</v>
      </c>
      <c r="D34" s="276">
        <v>0.20087437999999999</v>
      </c>
      <c r="E34" s="276">
        <v>0.203760526</v>
      </c>
      <c r="F34" s="276">
        <v>0.18630704000000001</v>
      </c>
      <c r="G34" s="276">
        <v>0.244672841</v>
      </c>
      <c r="H34" s="276">
        <v>0.29125393599999999</v>
      </c>
      <c r="I34" s="276">
        <v>0.23918552400000001</v>
      </c>
      <c r="J34" s="276">
        <v>0.196283229</v>
      </c>
      <c r="K34" s="276">
        <v>0.16843935400000001</v>
      </c>
      <c r="L34" s="276">
        <v>0.172515117</v>
      </c>
      <c r="M34" s="276">
        <v>0.19084248200000001</v>
      </c>
      <c r="N34" s="276">
        <v>0.226037461</v>
      </c>
      <c r="O34" s="276">
        <v>0.248060114</v>
      </c>
      <c r="P34" s="276">
        <v>0.234458992</v>
      </c>
      <c r="Q34" s="276">
        <v>0.302502518</v>
      </c>
      <c r="R34" s="276">
        <v>0.30308388200000003</v>
      </c>
      <c r="S34" s="276">
        <v>0.31661457399999998</v>
      </c>
      <c r="T34" s="276">
        <v>0.312381199</v>
      </c>
      <c r="U34" s="276">
        <v>0.30396150900000002</v>
      </c>
      <c r="V34" s="276">
        <v>0.250318926</v>
      </c>
      <c r="W34" s="276">
        <v>0.207704681</v>
      </c>
      <c r="X34" s="276">
        <v>0.192254278</v>
      </c>
      <c r="Y34" s="276">
        <v>0.200932005</v>
      </c>
      <c r="Z34" s="276">
        <v>0.23057956499999999</v>
      </c>
      <c r="AA34" s="276">
        <v>0.21988793100000001</v>
      </c>
      <c r="AB34" s="276">
        <v>0.193017037</v>
      </c>
      <c r="AC34" s="276">
        <v>0.24654563500000001</v>
      </c>
      <c r="AD34" s="276">
        <v>0.25021488400000003</v>
      </c>
      <c r="AE34" s="276">
        <v>0.27256217399999999</v>
      </c>
      <c r="AF34" s="276">
        <v>0.25368467500000003</v>
      </c>
      <c r="AG34" s="276">
        <v>0.252091024</v>
      </c>
      <c r="AH34" s="276">
        <v>0.219191684</v>
      </c>
      <c r="AI34" s="276">
        <v>0.167517099</v>
      </c>
      <c r="AJ34" s="276">
        <v>0.15701980300000001</v>
      </c>
      <c r="AK34" s="276">
        <v>0.17825706099999999</v>
      </c>
      <c r="AL34" s="276">
        <v>0.21871295800000001</v>
      </c>
      <c r="AM34" s="276">
        <v>0.238984318</v>
      </c>
      <c r="AN34" s="276">
        <v>0.19518338499999999</v>
      </c>
      <c r="AO34" s="276">
        <v>0.19654233400000001</v>
      </c>
      <c r="AP34" s="276">
        <v>0.235595531</v>
      </c>
      <c r="AQ34" s="276">
        <v>0.27166997100000001</v>
      </c>
      <c r="AR34" s="276">
        <v>0.25986738999999998</v>
      </c>
      <c r="AS34" s="276">
        <v>0.25922019000000002</v>
      </c>
      <c r="AT34" s="276">
        <v>0.20660773199999999</v>
      </c>
      <c r="AU34" s="276">
        <v>0.161100927</v>
      </c>
      <c r="AV34" s="276">
        <v>0.164688837</v>
      </c>
      <c r="AW34" s="276">
        <v>0.16873526899999999</v>
      </c>
      <c r="AX34" s="276">
        <v>0.202906536</v>
      </c>
      <c r="AY34" s="276">
        <v>0.2052388</v>
      </c>
      <c r="AZ34" s="276">
        <v>0.1861438</v>
      </c>
      <c r="BA34" s="276">
        <v>0.26907999999999999</v>
      </c>
      <c r="BB34" s="365">
        <v>0.24849750000000001</v>
      </c>
      <c r="BC34" s="365">
        <v>0.29270350000000001</v>
      </c>
      <c r="BD34" s="365">
        <v>0.29228589999999999</v>
      </c>
      <c r="BE34" s="365">
        <v>0.26306639999999998</v>
      </c>
      <c r="BF34" s="365">
        <v>0.2041886</v>
      </c>
      <c r="BG34" s="365">
        <v>0.15689210000000001</v>
      </c>
      <c r="BH34" s="365">
        <v>0.16565150000000001</v>
      </c>
      <c r="BI34" s="365">
        <v>0.1751173</v>
      </c>
      <c r="BJ34" s="365">
        <v>0.1952159</v>
      </c>
      <c r="BK34" s="365">
        <v>0.2253935</v>
      </c>
      <c r="BL34" s="365">
        <v>0.19768369999999999</v>
      </c>
      <c r="BM34" s="365">
        <v>0.2259766</v>
      </c>
      <c r="BN34" s="365">
        <v>0.23963280000000001</v>
      </c>
      <c r="BO34" s="365">
        <v>0.26888099999999998</v>
      </c>
      <c r="BP34" s="365">
        <v>0.27159040000000001</v>
      </c>
      <c r="BQ34" s="365">
        <v>0.2525038</v>
      </c>
      <c r="BR34" s="365">
        <v>0.21119969999999999</v>
      </c>
      <c r="BS34" s="365">
        <v>0.1699087</v>
      </c>
      <c r="BT34" s="365">
        <v>0.1677275</v>
      </c>
      <c r="BU34" s="365">
        <v>0.1823157</v>
      </c>
      <c r="BV34" s="365">
        <v>0.21505179999999999</v>
      </c>
    </row>
    <row r="35" spans="1:74" s="170" customFormat="1" ht="12" customHeight="1" x14ac:dyDescent="0.2">
      <c r="A35" s="564" t="s">
        <v>40</v>
      </c>
      <c r="B35" s="611" t="s">
        <v>1131</v>
      </c>
      <c r="C35" s="276">
        <v>0.16712975299999999</v>
      </c>
      <c r="D35" s="276">
        <v>0.15368921099999999</v>
      </c>
      <c r="E35" s="276">
        <v>0.16717194299999999</v>
      </c>
      <c r="F35" s="276">
        <v>0.15972604200000001</v>
      </c>
      <c r="G35" s="276">
        <v>0.16173916299999999</v>
      </c>
      <c r="H35" s="276">
        <v>0.16304448199999999</v>
      </c>
      <c r="I35" s="276">
        <v>0.16910863300000001</v>
      </c>
      <c r="J35" s="276">
        <v>0.17047326300000001</v>
      </c>
      <c r="K35" s="276">
        <v>0.16552128199999999</v>
      </c>
      <c r="L35" s="276">
        <v>0.16561849300000001</v>
      </c>
      <c r="M35" s="276">
        <v>0.164417812</v>
      </c>
      <c r="N35" s="276">
        <v>0.17304681299999999</v>
      </c>
      <c r="O35" s="276">
        <v>0.176398102</v>
      </c>
      <c r="P35" s="276">
        <v>0.15753277299999999</v>
      </c>
      <c r="Q35" s="276">
        <v>0.16920484199999999</v>
      </c>
      <c r="R35" s="276">
        <v>0.159157406</v>
      </c>
      <c r="S35" s="276">
        <v>0.16067588199999999</v>
      </c>
      <c r="T35" s="276">
        <v>0.16746788600000001</v>
      </c>
      <c r="U35" s="276">
        <v>0.17205881200000001</v>
      </c>
      <c r="V35" s="276">
        <v>0.17224631200000001</v>
      </c>
      <c r="W35" s="276">
        <v>0.166920396</v>
      </c>
      <c r="X35" s="276">
        <v>0.16551590199999999</v>
      </c>
      <c r="Y35" s="276">
        <v>0.166684006</v>
      </c>
      <c r="Z35" s="276">
        <v>0.176384132</v>
      </c>
      <c r="AA35" s="276">
        <v>0.17204473100000001</v>
      </c>
      <c r="AB35" s="276">
        <v>0.16162921899999999</v>
      </c>
      <c r="AC35" s="276">
        <v>0.16470444100000001</v>
      </c>
      <c r="AD35" s="276">
        <v>0.15586218499999999</v>
      </c>
      <c r="AE35" s="276">
        <v>0.16448706099999999</v>
      </c>
      <c r="AF35" s="276">
        <v>0.16403411500000001</v>
      </c>
      <c r="AG35" s="276">
        <v>0.17102710099999999</v>
      </c>
      <c r="AH35" s="276">
        <v>0.172434591</v>
      </c>
      <c r="AI35" s="276">
        <v>0.166851365</v>
      </c>
      <c r="AJ35" s="276">
        <v>0.167477021</v>
      </c>
      <c r="AK35" s="276">
        <v>0.166368025</v>
      </c>
      <c r="AL35" s="276">
        <v>0.173608441</v>
      </c>
      <c r="AM35" s="276">
        <v>0.1725102</v>
      </c>
      <c r="AN35" s="276">
        <v>0.15477992500000001</v>
      </c>
      <c r="AO35" s="276">
        <v>0.16957027999999999</v>
      </c>
      <c r="AP35" s="276">
        <v>0.155477742</v>
      </c>
      <c r="AQ35" s="276">
        <v>0.16465714000000001</v>
      </c>
      <c r="AR35" s="276">
        <v>0.16584376200000001</v>
      </c>
      <c r="AS35" s="276">
        <v>0.17897595999999999</v>
      </c>
      <c r="AT35" s="276">
        <v>0.17373838</v>
      </c>
      <c r="AU35" s="276">
        <v>0.164538552</v>
      </c>
      <c r="AV35" s="276">
        <v>0.16779218000000001</v>
      </c>
      <c r="AW35" s="276">
        <v>0.16875210199999999</v>
      </c>
      <c r="AX35" s="276">
        <v>0.17617535000000001</v>
      </c>
      <c r="AY35" s="276">
        <v>0.17412939999999999</v>
      </c>
      <c r="AZ35" s="276">
        <v>0.15344279999999999</v>
      </c>
      <c r="BA35" s="276">
        <v>0.1626938</v>
      </c>
      <c r="BB35" s="365">
        <v>0.15619730000000001</v>
      </c>
      <c r="BC35" s="365">
        <v>0.16038259999999999</v>
      </c>
      <c r="BD35" s="365">
        <v>0.16246389999999999</v>
      </c>
      <c r="BE35" s="365">
        <v>0.173377</v>
      </c>
      <c r="BF35" s="365">
        <v>0.17180880000000001</v>
      </c>
      <c r="BG35" s="365">
        <v>0.1653579</v>
      </c>
      <c r="BH35" s="365">
        <v>0.1688492</v>
      </c>
      <c r="BI35" s="365">
        <v>0.16585279999999999</v>
      </c>
      <c r="BJ35" s="365">
        <v>0.1748605</v>
      </c>
      <c r="BK35" s="365">
        <v>0.1742377</v>
      </c>
      <c r="BL35" s="365">
        <v>0.1567199</v>
      </c>
      <c r="BM35" s="365">
        <v>0.16603589999999999</v>
      </c>
      <c r="BN35" s="365">
        <v>0.1593261</v>
      </c>
      <c r="BO35" s="365">
        <v>0.16334699999999999</v>
      </c>
      <c r="BP35" s="365">
        <v>0.16516719999999999</v>
      </c>
      <c r="BQ35" s="365">
        <v>0.17585100000000001</v>
      </c>
      <c r="BR35" s="365">
        <v>0.17405580000000001</v>
      </c>
      <c r="BS35" s="365">
        <v>0.167296</v>
      </c>
      <c r="BT35" s="365">
        <v>0.17053479999999999</v>
      </c>
      <c r="BU35" s="365">
        <v>0.16731280000000001</v>
      </c>
      <c r="BV35" s="365">
        <v>0.1762763</v>
      </c>
    </row>
    <row r="36" spans="1:74" s="170" customFormat="1" ht="12" customHeight="1" x14ac:dyDescent="0.2">
      <c r="A36" s="564" t="s">
        <v>41</v>
      </c>
      <c r="B36" s="611" t="s">
        <v>1132</v>
      </c>
      <c r="C36" s="276">
        <v>3.8957522000000001E-2</v>
      </c>
      <c r="D36" s="276">
        <v>3.5332448000000002E-2</v>
      </c>
      <c r="E36" s="276">
        <v>3.9925111999999999E-2</v>
      </c>
      <c r="F36" s="276">
        <v>3.9183087999999998E-2</v>
      </c>
      <c r="G36" s="276">
        <v>3.8921442000000001E-2</v>
      </c>
      <c r="H36" s="276">
        <v>3.8734298E-2</v>
      </c>
      <c r="I36" s="276">
        <v>3.9595221999999999E-2</v>
      </c>
      <c r="J36" s="276">
        <v>3.9609312000000001E-2</v>
      </c>
      <c r="K36" s="276">
        <v>3.7459538000000001E-2</v>
      </c>
      <c r="L36" s="276">
        <v>3.9210752000000001E-2</v>
      </c>
      <c r="M36" s="276">
        <v>4.0201918000000003E-2</v>
      </c>
      <c r="N36" s="276">
        <v>4.0781442000000001E-2</v>
      </c>
      <c r="O36" s="276">
        <v>3.8535859999999998E-2</v>
      </c>
      <c r="P36" s="276">
        <v>3.5781133E-2</v>
      </c>
      <c r="Q36" s="276">
        <v>3.8510900000000001E-2</v>
      </c>
      <c r="R36" s="276">
        <v>3.5682870999999998E-2</v>
      </c>
      <c r="S36" s="276">
        <v>3.7198589999999997E-2</v>
      </c>
      <c r="T36" s="276">
        <v>3.8055551E-2</v>
      </c>
      <c r="U36" s="276">
        <v>3.9339869999999999E-2</v>
      </c>
      <c r="V36" s="276">
        <v>3.9447410000000002E-2</v>
      </c>
      <c r="W36" s="276">
        <v>3.7729591E-2</v>
      </c>
      <c r="X36" s="276">
        <v>3.9842710000000003E-2</v>
      </c>
      <c r="Y36" s="276">
        <v>4.0351801E-2</v>
      </c>
      <c r="Z36" s="276">
        <v>4.1317020000000003E-2</v>
      </c>
      <c r="AA36" s="276">
        <v>3.9611550000000002E-2</v>
      </c>
      <c r="AB36" s="276">
        <v>3.7463590999999997E-2</v>
      </c>
      <c r="AC36" s="276">
        <v>4.1092490000000002E-2</v>
      </c>
      <c r="AD36" s="276">
        <v>3.8407731000000001E-2</v>
      </c>
      <c r="AE36" s="276">
        <v>3.9412450000000002E-2</v>
      </c>
      <c r="AF36" s="276">
        <v>3.8181591000000001E-2</v>
      </c>
      <c r="AG36" s="276">
        <v>4.0520380000000002E-2</v>
      </c>
      <c r="AH36" s="276">
        <v>4.049059E-2</v>
      </c>
      <c r="AI36" s="276">
        <v>3.8438440999999997E-2</v>
      </c>
      <c r="AJ36" s="276">
        <v>4.1980200000000002E-2</v>
      </c>
      <c r="AK36" s="276">
        <v>4.1846270999999997E-2</v>
      </c>
      <c r="AL36" s="276">
        <v>4.3497170000000002E-2</v>
      </c>
      <c r="AM36" s="276">
        <v>4.0994403999999998E-2</v>
      </c>
      <c r="AN36" s="276">
        <v>3.6382622000000003E-2</v>
      </c>
      <c r="AO36" s="276">
        <v>4.0544513999999997E-2</v>
      </c>
      <c r="AP36" s="276">
        <v>3.8682732999999997E-2</v>
      </c>
      <c r="AQ36" s="276">
        <v>4.0011603999999999E-2</v>
      </c>
      <c r="AR36" s="276">
        <v>4.0354853000000003E-2</v>
      </c>
      <c r="AS36" s="276">
        <v>4.1344774000000001E-2</v>
      </c>
      <c r="AT36" s="276">
        <v>3.9978423999999999E-2</v>
      </c>
      <c r="AU36" s="276">
        <v>3.8825373000000003E-2</v>
      </c>
      <c r="AV36" s="276">
        <v>4.0753904000000001E-2</v>
      </c>
      <c r="AW36" s="276">
        <v>3.9602472999999999E-2</v>
      </c>
      <c r="AX36" s="276">
        <v>4.3572963999999999E-2</v>
      </c>
      <c r="AY36" s="276">
        <v>4.08542E-2</v>
      </c>
      <c r="AZ36" s="276">
        <v>3.6539000000000002E-2</v>
      </c>
      <c r="BA36" s="276">
        <v>4.0502000000000003E-2</v>
      </c>
      <c r="BB36" s="365">
        <v>3.8204000000000002E-2</v>
      </c>
      <c r="BC36" s="365">
        <v>4.0726499999999999E-2</v>
      </c>
      <c r="BD36" s="365">
        <v>4.1507599999999999E-2</v>
      </c>
      <c r="BE36" s="365">
        <v>4.4106699999999999E-2</v>
      </c>
      <c r="BF36" s="365">
        <v>4.3728900000000001E-2</v>
      </c>
      <c r="BG36" s="365">
        <v>4.0930300000000003E-2</v>
      </c>
      <c r="BH36" s="365">
        <v>4.0862200000000001E-2</v>
      </c>
      <c r="BI36" s="365">
        <v>4.1347399999999999E-2</v>
      </c>
      <c r="BJ36" s="365">
        <v>4.3709900000000003E-2</v>
      </c>
      <c r="BK36" s="365">
        <v>4.2023499999999998E-2</v>
      </c>
      <c r="BL36" s="365">
        <v>3.8309999999999997E-2</v>
      </c>
      <c r="BM36" s="365">
        <v>4.2240800000000002E-2</v>
      </c>
      <c r="BN36" s="365">
        <v>3.9512699999999998E-2</v>
      </c>
      <c r="BO36" s="365">
        <v>4.19724E-2</v>
      </c>
      <c r="BP36" s="365">
        <v>4.2314400000000002E-2</v>
      </c>
      <c r="BQ36" s="365">
        <v>4.4824299999999997E-2</v>
      </c>
      <c r="BR36" s="365">
        <v>4.42431E-2</v>
      </c>
      <c r="BS36" s="365">
        <v>4.1325000000000001E-2</v>
      </c>
      <c r="BT36" s="365">
        <v>4.11206E-2</v>
      </c>
      <c r="BU36" s="365">
        <v>4.1639900000000001E-2</v>
      </c>
      <c r="BV36" s="365">
        <v>4.3963200000000001E-2</v>
      </c>
    </row>
    <row r="37" spans="1:74" s="170" customFormat="1" ht="12" customHeight="1" x14ac:dyDescent="0.2">
      <c r="A37" s="606" t="s">
        <v>110</v>
      </c>
      <c r="B37" s="611" t="s">
        <v>649</v>
      </c>
      <c r="C37" s="276">
        <v>6.6858529993000002E-2</v>
      </c>
      <c r="D37" s="276">
        <v>5.2984783629999997E-2</v>
      </c>
      <c r="E37" s="276">
        <v>8.3780092454000005E-2</v>
      </c>
      <c r="F37" s="276">
        <v>9.5246312112999998E-2</v>
      </c>
      <c r="G37" s="276">
        <v>8.4838413402999996E-2</v>
      </c>
      <c r="H37" s="276">
        <v>7.8516253561000005E-2</v>
      </c>
      <c r="I37" s="276">
        <v>6.5588887334000007E-2</v>
      </c>
      <c r="J37" s="276">
        <v>6.5216679651000004E-2</v>
      </c>
      <c r="K37" s="276">
        <v>6.9309732262000004E-2</v>
      </c>
      <c r="L37" s="276">
        <v>7.7484086867999999E-2</v>
      </c>
      <c r="M37" s="276">
        <v>9.5080495136999996E-2</v>
      </c>
      <c r="N37" s="276">
        <v>8.8366268250000005E-2</v>
      </c>
      <c r="O37" s="276">
        <v>8.3044444893000002E-2</v>
      </c>
      <c r="P37" s="276">
        <v>0.10150792605</v>
      </c>
      <c r="Q37" s="276">
        <v>0.10240880741</v>
      </c>
      <c r="R37" s="276">
        <v>0.12063913771</v>
      </c>
      <c r="S37" s="276">
        <v>0.11433122126</v>
      </c>
      <c r="T37" s="276">
        <v>0.1066889874</v>
      </c>
      <c r="U37" s="276">
        <v>7.2730716767999998E-2</v>
      </c>
      <c r="V37" s="276">
        <v>7.2584880374999994E-2</v>
      </c>
      <c r="W37" s="276">
        <v>6.6705194502000006E-2</v>
      </c>
      <c r="X37" s="276">
        <v>0.10220350498</v>
      </c>
      <c r="Y37" s="276">
        <v>0.12078152774000001</v>
      </c>
      <c r="Z37" s="276">
        <v>0.10346805501</v>
      </c>
      <c r="AA37" s="276">
        <v>0.12964873662000001</v>
      </c>
      <c r="AB37" s="276">
        <v>0.10510854906</v>
      </c>
      <c r="AC37" s="276">
        <v>0.13340712460000001</v>
      </c>
      <c r="AD37" s="276">
        <v>0.12087186287</v>
      </c>
      <c r="AE37" s="276">
        <v>0.1192831536</v>
      </c>
      <c r="AF37" s="276">
        <v>0.11387728542</v>
      </c>
      <c r="AG37" s="276">
        <v>8.3910497114999996E-2</v>
      </c>
      <c r="AH37" s="276">
        <v>8.0554875430999998E-2</v>
      </c>
      <c r="AI37" s="276">
        <v>8.3599715402999999E-2</v>
      </c>
      <c r="AJ37" s="276">
        <v>0.1201714783</v>
      </c>
      <c r="AK37" s="276">
        <v>0.11078825421999999</v>
      </c>
      <c r="AL37" s="276">
        <v>0.13814315175</v>
      </c>
      <c r="AM37" s="276">
        <v>0.13918414778999999</v>
      </c>
      <c r="AN37" s="276">
        <v>0.13226682233000001</v>
      </c>
      <c r="AO37" s="276">
        <v>0.14877309012000001</v>
      </c>
      <c r="AP37" s="276">
        <v>0.164472336</v>
      </c>
      <c r="AQ37" s="276">
        <v>0.15467769495</v>
      </c>
      <c r="AR37" s="276">
        <v>0.13092003946</v>
      </c>
      <c r="AS37" s="276">
        <v>0.10600072211</v>
      </c>
      <c r="AT37" s="276">
        <v>9.1233709686000003E-2</v>
      </c>
      <c r="AU37" s="276">
        <v>0.11135383149</v>
      </c>
      <c r="AV37" s="276">
        <v>0.13049292284</v>
      </c>
      <c r="AW37" s="276">
        <v>0.15110054957999999</v>
      </c>
      <c r="AX37" s="276">
        <v>0.13409299207</v>
      </c>
      <c r="AY37" s="276">
        <v>0.1710662785</v>
      </c>
      <c r="AZ37" s="276">
        <v>0.1350547</v>
      </c>
      <c r="BA37" s="276">
        <v>0.15353710000000001</v>
      </c>
      <c r="BB37" s="365">
        <v>0.1628819</v>
      </c>
      <c r="BC37" s="365">
        <v>0.15403310000000001</v>
      </c>
      <c r="BD37" s="365">
        <v>0.13641500000000001</v>
      </c>
      <c r="BE37" s="365">
        <v>0.1125414</v>
      </c>
      <c r="BF37" s="365">
        <v>0.1065912</v>
      </c>
      <c r="BG37" s="365">
        <v>0.1123223</v>
      </c>
      <c r="BH37" s="365">
        <v>0.134709</v>
      </c>
      <c r="BI37" s="365">
        <v>0.13778689999999999</v>
      </c>
      <c r="BJ37" s="365">
        <v>0.14569950000000001</v>
      </c>
      <c r="BK37" s="365">
        <v>0.1476092</v>
      </c>
      <c r="BL37" s="365">
        <v>0.13325339999999999</v>
      </c>
      <c r="BM37" s="365">
        <v>0.16340260000000001</v>
      </c>
      <c r="BN37" s="365">
        <v>0.1746789</v>
      </c>
      <c r="BO37" s="365">
        <v>0.17053760000000001</v>
      </c>
      <c r="BP37" s="365">
        <v>0.15274199999999999</v>
      </c>
      <c r="BQ37" s="365">
        <v>0.12642529999999999</v>
      </c>
      <c r="BR37" s="365">
        <v>0.1200604</v>
      </c>
      <c r="BS37" s="365">
        <v>0.12639590000000001</v>
      </c>
      <c r="BT37" s="365">
        <v>0.1517627</v>
      </c>
      <c r="BU37" s="365">
        <v>0.15462119999999999</v>
      </c>
      <c r="BV37" s="365">
        <v>0.16752690000000001</v>
      </c>
    </row>
    <row r="38" spans="1:74" s="170" customFormat="1" ht="12" customHeight="1" x14ac:dyDescent="0.2">
      <c r="A38" s="606" t="s">
        <v>37</v>
      </c>
      <c r="B38" s="611" t="s">
        <v>647</v>
      </c>
      <c r="C38" s="276">
        <v>1.7851735000000001E-2</v>
      </c>
      <c r="D38" s="276">
        <v>1.5871954000000001E-2</v>
      </c>
      <c r="E38" s="276">
        <v>1.7800577000000001E-2</v>
      </c>
      <c r="F38" s="276">
        <v>1.6990300999999999E-2</v>
      </c>
      <c r="G38" s="276">
        <v>1.7839134999999999E-2</v>
      </c>
      <c r="H38" s="276">
        <v>1.7218830000000001E-2</v>
      </c>
      <c r="I38" s="276">
        <v>1.7478824E-2</v>
      </c>
      <c r="J38" s="276">
        <v>1.7706098E-2</v>
      </c>
      <c r="K38" s="276">
        <v>1.7110475999999999E-2</v>
      </c>
      <c r="L38" s="276">
        <v>1.6975255000000002E-2</v>
      </c>
      <c r="M38" s="276">
        <v>1.7108146000000001E-2</v>
      </c>
      <c r="N38" s="276">
        <v>1.8027313E-2</v>
      </c>
      <c r="O38" s="276">
        <v>1.8480064000000001E-2</v>
      </c>
      <c r="P38" s="276">
        <v>1.6676229000000001E-2</v>
      </c>
      <c r="Q38" s="276">
        <v>1.8388147000000001E-2</v>
      </c>
      <c r="R38" s="276">
        <v>1.7257919E-2</v>
      </c>
      <c r="S38" s="276">
        <v>1.8194444000000001E-2</v>
      </c>
      <c r="T38" s="276">
        <v>1.7019866000000002E-2</v>
      </c>
      <c r="U38" s="276">
        <v>1.7723139999999998E-2</v>
      </c>
      <c r="V38" s="276">
        <v>1.7777471999999999E-2</v>
      </c>
      <c r="W38" s="276">
        <v>1.7126595000000001E-2</v>
      </c>
      <c r="X38" s="276">
        <v>1.7835734999999998E-2</v>
      </c>
      <c r="Y38" s="276">
        <v>1.7570336999999998E-2</v>
      </c>
      <c r="Z38" s="276">
        <v>1.8260971000000001E-2</v>
      </c>
      <c r="AA38" s="276">
        <v>1.7399523E-2</v>
      </c>
      <c r="AB38" s="276">
        <v>1.6387143999999999E-2</v>
      </c>
      <c r="AC38" s="276">
        <v>1.7607898E-2</v>
      </c>
      <c r="AD38" s="276">
        <v>1.7083734E-2</v>
      </c>
      <c r="AE38" s="276">
        <v>1.7787236000000001E-2</v>
      </c>
      <c r="AF38" s="276">
        <v>1.7361420999999998E-2</v>
      </c>
      <c r="AG38" s="276">
        <v>1.7945699999999998E-2</v>
      </c>
      <c r="AH38" s="276">
        <v>1.7785743999999999E-2</v>
      </c>
      <c r="AI38" s="276">
        <v>1.7575554E-2</v>
      </c>
      <c r="AJ38" s="276">
        <v>1.8026599000000001E-2</v>
      </c>
      <c r="AK38" s="276">
        <v>1.8023462000000001E-2</v>
      </c>
      <c r="AL38" s="276">
        <v>1.8608026999999999E-2</v>
      </c>
      <c r="AM38" s="276">
        <v>1.9126270000000001E-2</v>
      </c>
      <c r="AN38" s="276">
        <v>1.7255220000000002E-2</v>
      </c>
      <c r="AO38" s="276">
        <v>1.8939243000000001E-2</v>
      </c>
      <c r="AP38" s="276">
        <v>1.7874070999999998E-2</v>
      </c>
      <c r="AQ38" s="276">
        <v>1.8309319000000001E-2</v>
      </c>
      <c r="AR38" s="276">
        <v>1.8320502999999998E-2</v>
      </c>
      <c r="AS38" s="276">
        <v>1.8749061000000001E-2</v>
      </c>
      <c r="AT38" s="276">
        <v>1.8520344000000001E-2</v>
      </c>
      <c r="AU38" s="276">
        <v>1.8119733999999998E-2</v>
      </c>
      <c r="AV38" s="276">
        <v>1.8948724E-2</v>
      </c>
      <c r="AW38" s="276">
        <v>1.7571393000000001E-2</v>
      </c>
      <c r="AX38" s="276">
        <v>1.8939732000000001E-2</v>
      </c>
      <c r="AY38" s="276">
        <v>1.9064999999999999E-2</v>
      </c>
      <c r="AZ38" s="276">
        <v>1.73647E-2</v>
      </c>
      <c r="BA38" s="276">
        <v>1.8784200000000001E-2</v>
      </c>
      <c r="BB38" s="365">
        <v>1.8093000000000001E-2</v>
      </c>
      <c r="BC38" s="365">
        <v>1.8512199999999999E-2</v>
      </c>
      <c r="BD38" s="365">
        <v>1.85916E-2</v>
      </c>
      <c r="BE38" s="365">
        <v>1.9084799999999999E-2</v>
      </c>
      <c r="BF38" s="365">
        <v>1.9026499999999998E-2</v>
      </c>
      <c r="BG38" s="365">
        <v>1.8647899999999999E-2</v>
      </c>
      <c r="BH38" s="365">
        <v>1.8957499999999999E-2</v>
      </c>
      <c r="BI38" s="365">
        <v>1.8689399999999998E-2</v>
      </c>
      <c r="BJ38" s="365">
        <v>1.9328999999999999E-2</v>
      </c>
      <c r="BK38" s="365">
        <v>1.9425999999999999E-2</v>
      </c>
      <c r="BL38" s="365">
        <v>1.78275E-2</v>
      </c>
      <c r="BM38" s="365">
        <v>1.9130500000000002E-2</v>
      </c>
      <c r="BN38" s="365">
        <v>1.8307899999999998E-2</v>
      </c>
      <c r="BO38" s="365">
        <v>1.8664699999999999E-2</v>
      </c>
      <c r="BP38" s="365">
        <v>1.8680800000000001E-2</v>
      </c>
      <c r="BQ38" s="365">
        <v>1.9149800000000002E-2</v>
      </c>
      <c r="BR38" s="365">
        <v>1.9076599999999999E-2</v>
      </c>
      <c r="BS38" s="365">
        <v>1.8673599999999999E-2</v>
      </c>
      <c r="BT38" s="365">
        <v>1.9228800000000001E-2</v>
      </c>
      <c r="BU38" s="365">
        <v>1.89398E-2</v>
      </c>
      <c r="BV38" s="365">
        <v>1.9593900000000001E-2</v>
      </c>
    </row>
    <row r="39" spans="1:74" s="170" customFormat="1" ht="12" customHeight="1" x14ac:dyDescent="0.2">
      <c r="A39" s="606" t="s">
        <v>38</v>
      </c>
      <c r="B39" s="611" t="s">
        <v>648</v>
      </c>
      <c r="C39" s="276">
        <v>9.7848020000000004E-3</v>
      </c>
      <c r="D39" s="276">
        <v>9.0711739999999996E-3</v>
      </c>
      <c r="E39" s="276">
        <v>1.0429994E-2</v>
      </c>
      <c r="F39" s="276">
        <v>1.047141E-2</v>
      </c>
      <c r="G39" s="276">
        <v>1.1182892E-2</v>
      </c>
      <c r="H39" s="276">
        <v>1.1093584E-2</v>
      </c>
      <c r="I39" s="276">
        <v>1.1262984E-2</v>
      </c>
      <c r="J39" s="276">
        <v>1.1214313E-2</v>
      </c>
      <c r="K39" s="276">
        <v>1.0718254E-2</v>
      </c>
      <c r="L39" s="276">
        <v>1.0424498000000001E-2</v>
      </c>
      <c r="M39" s="276">
        <v>1.0125228E-2</v>
      </c>
      <c r="N39" s="276">
        <v>1.0121724E-2</v>
      </c>
      <c r="O39" s="276">
        <v>1.3417128E-2</v>
      </c>
      <c r="P39" s="276">
        <v>1.2598343999999999E-2</v>
      </c>
      <c r="Q39" s="276">
        <v>1.4218873E-2</v>
      </c>
      <c r="R39" s="276">
        <v>1.4203752E-2</v>
      </c>
      <c r="S39" s="276">
        <v>1.4883151000000001E-2</v>
      </c>
      <c r="T39" s="276">
        <v>1.4774730999999999E-2</v>
      </c>
      <c r="U39" s="276">
        <v>1.4887352E-2</v>
      </c>
      <c r="V39" s="276">
        <v>1.5257155E-2</v>
      </c>
      <c r="W39" s="276">
        <v>1.4414722E-2</v>
      </c>
      <c r="X39" s="276">
        <v>1.4574093E-2</v>
      </c>
      <c r="Y39" s="276">
        <v>1.3653472999999999E-2</v>
      </c>
      <c r="Z39" s="276">
        <v>1.4202879999999999E-2</v>
      </c>
      <c r="AA39" s="276">
        <v>1.7243655E-2</v>
      </c>
      <c r="AB39" s="276">
        <v>1.6569565000000001E-2</v>
      </c>
      <c r="AC39" s="276">
        <v>1.8536961000000001E-2</v>
      </c>
      <c r="AD39" s="276">
        <v>1.8842576E-2</v>
      </c>
      <c r="AE39" s="276">
        <v>2.0738663000000001E-2</v>
      </c>
      <c r="AF39" s="276">
        <v>2.0825179999999999E-2</v>
      </c>
      <c r="AG39" s="276">
        <v>2.1185091E-2</v>
      </c>
      <c r="AH39" s="276">
        <v>2.0727377000000002E-2</v>
      </c>
      <c r="AI39" s="276">
        <v>2.0168908999999999E-2</v>
      </c>
      <c r="AJ39" s="276">
        <v>2.0442050999999999E-2</v>
      </c>
      <c r="AK39" s="276">
        <v>1.9114282E-2</v>
      </c>
      <c r="AL39" s="276">
        <v>1.9655506999999999E-2</v>
      </c>
      <c r="AM39" s="276">
        <v>2.2764660999999999E-2</v>
      </c>
      <c r="AN39" s="276">
        <v>2.2383430999999999E-2</v>
      </c>
      <c r="AO39" s="276">
        <v>2.6083855E-2</v>
      </c>
      <c r="AP39" s="276">
        <v>2.6078231E-2</v>
      </c>
      <c r="AQ39" s="276">
        <v>2.7599397000000001E-2</v>
      </c>
      <c r="AR39" s="276">
        <v>2.7948804000000001E-2</v>
      </c>
      <c r="AS39" s="276">
        <v>2.7923799999999999E-2</v>
      </c>
      <c r="AT39" s="276">
        <v>2.9254696E-2</v>
      </c>
      <c r="AU39" s="276">
        <v>2.8415742000000001E-2</v>
      </c>
      <c r="AV39" s="276">
        <v>2.8935682000000001E-2</v>
      </c>
      <c r="AW39" s="276">
        <v>2.6234633E-2</v>
      </c>
      <c r="AX39" s="276">
        <v>2.6750007999999999E-2</v>
      </c>
      <c r="AY39" s="276">
        <v>2.7336900000000001E-2</v>
      </c>
      <c r="AZ39" s="276">
        <v>2.7295E-2</v>
      </c>
      <c r="BA39" s="276">
        <v>3.4186300000000003E-2</v>
      </c>
      <c r="BB39" s="365">
        <v>3.6445999999999999E-2</v>
      </c>
      <c r="BC39" s="365">
        <v>4.0166500000000001E-2</v>
      </c>
      <c r="BD39" s="365">
        <v>4.1069300000000003E-2</v>
      </c>
      <c r="BE39" s="365">
        <v>4.1044400000000002E-2</v>
      </c>
      <c r="BF39" s="365">
        <v>4.0944000000000001E-2</v>
      </c>
      <c r="BG39" s="365">
        <v>3.8069400000000003E-2</v>
      </c>
      <c r="BH39" s="365">
        <v>3.5925899999999997E-2</v>
      </c>
      <c r="BI39" s="365">
        <v>3.2333199999999999E-2</v>
      </c>
      <c r="BJ39" s="365">
        <v>3.0397299999999999E-2</v>
      </c>
      <c r="BK39" s="365">
        <v>3.3859899999999998E-2</v>
      </c>
      <c r="BL39" s="365">
        <v>3.4077299999999998E-2</v>
      </c>
      <c r="BM39" s="365">
        <v>4.2880399999999999E-2</v>
      </c>
      <c r="BN39" s="365">
        <v>4.5281700000000001E-2</v>
      </c>
      <c r="BO39" s="365">
        <v>4.9163199999999997E-2</v>
      </c>
      <c r="BP39" s="365">
        <v>4.9448899999999997E-2</v>
      </c>
      <c r="BQ39" s="365">
        <v>4.8740499999999999E-2</v>
      </c>
      <c r="BR39" s="365">
        <v>4.86083E-2</v>
      </c>
      <c r="BS39" s="365">
        <v>4.48314E-2</v>
      </c>
      <c r="BT39" s="365">
        <v>4.1938499999999997E-2</v>
      </c>
      <c r="BU39" s="365">
        <v>3.7750699999999998E-2</v>
      </c>
      <c r="BV39" s="365">
        <v>3.5441899999999998E-2</v>
      </c>
    </row>
    <row r="40" spans="1:74" s="170" customFormat="1" ht="12" customHeight="1" x14ac:dyDescent="0.2">
      <c r="A40" s="609" t="s">
        <v>49</v>
      </c>
      <c r="B40" s="611" t="s">
        <v>531</v>
      </c>
      <c r="C40" s="276">
        <v>8.4517158588000005E-2</v>
      </c>
      <c r="D40" s="276">
        <v>7.9319195376000004E-2</v>
      </c>
      <c r="E40" s="276">
        <v>8.7091245243000007E-2</v>
      </c>
      <c r="F40" s="276">
        <v>8.7732748710000003E-2</v>
      </c>
      <c r="G40" s="276">
        <v>9.2825505737999997E-2</v>
      </c>
      <c r="H40" s="276">
        <v>9.4640127239999997E-2</v>
      </c>
      <c r="I40" s="276">
        <v>9.5299788245999995E-2</v>
      </c>
      <c r="J40" s="276">
        <v>9.5073333573000005E-2</v>
      </c>
      <c r="K40" s="276">
        <v>8.9880779519999995E-2</v>
      </c>
      <c r="L40" s="276">
        <v>9.5434678925999994E-2</v>
      </c>
      <c r="M40" s="276">
        <v>9.2414502240000002E-2</v>
      </c>
      <c r="N40" s="276">
        <v>9.5987395980000001E-2</v>
      </c>
      <c r="O40" s="276">
        <v>8.6233812359999995E-2</v>
      </c>
      <c r="P40" s="276">
        <v>8.4317745599999994E-2</v>
      </c>
      <c r="Q40" s="276">
        <v>9.1129780679999994E-2</v>
      </c>
      <c r="R40" s="276">
        <v>8.6156734799999996E-2</v>
      </c>
      <c r="S40" s="276">
        <v>9.4102943159999994E-2</v>
      </c>
      <c r="T40" s="276">
        <v>9.6415195199999998E-2</v>
      </c>
      <c r="U40" s="276">
        <v>8.9849561960000005E-2</v>
      </c>
      <c r="V40" s="276">
        <v>9.9593897840000001E-2</v>
      </c>
      <c r="W40" s="276">
        <v>8.7225055199999998E-2</v>
      </c>
      <c r="X40" s="276">
        <v>9.2743585640000001E-2</v>
      </c>
      <c r="Y40" s="276">
        <v>8.9718301200000003E-2</v>
      </c>
      <c r="Z40" s="276">
        <v>9.5374774519999997E-2</v>
      </c>
      <c r="AA40" s="276">
        <v>8.5539886479999994E-2</v>
      </c>
      <c r="AB40" s="276">
        <v>8.5266620880000005E-2</v>
      </c>
      <c r="AC40" s="276">
        <v>9.1730676639999995E-2</v>
      </c>
      <c r="AD40" s="276">
        <v>9.0175156000000006E-2</v>
      </c>
      <c r="AE40" s="276">
        <v>9.6182833999999995E-2</v>
      </c>
      <c r="AF40" s="276">
        <v>9.3670862399999999E-2</v>
      </c>
      <c r="AG40" s="276">
        <v>9.1711028999999999E-2</v>
      </c>
      <c r="AH40" s="276">
        <v>9.8932709719999998E-2</v>
      </c>
      <c r="AI40" s="276">
        <v>8.6630606400000004E-2</v>
      </c>
      <c r="AJ40" s="276">
        <v>9.5710724600000005E-2</v>
      </c>
      <c r="AK40" s="276">
        <v>8.6824733200000004E-2</v>
      </c>
      <c r="AL40" s="276">
        <v>8.9516264080000005E-2</v>
      </c>
      <c r="AM40" s="276">
        <v>8.6083042799999995E-2</v>
      </c>
      <c r="AN40" s="276">
        <v>8.1509788479999998E-2</v>
      </c>
      <c r="AO40" s="276">
        <v>9.2759114360000006E-2</v>
      </c>
      <c r="AP40" s="276">
        <v>9.3981970799999995E-2</v>
      </c>
      <c r="AQ40" s="276">
        <v>9.7889042319999994E-2</v>
      </c>
      <c r="AR40" s="276">
        <v>9.6002128399999997E-2</v>
      </c>
      <c r="AS40" s="276">
        <v>9.4765259800000001E-2</v>
      </c>
      <c r="AT40" s="276">
        <v>9.4067912759999997E-2</v>
      </c>
      <c r="AU40" s="276">
        <v>9.2244156800000005E-2</v>
      </c>
      <c r="AV40" s="276">
        <v>9.6910914520000002E-2</v>
      </c>
      <c r="AW40" s="276">
        <v>9.3243164000000003E-2</v>
      </c>
      <c r="AX40" s="276">
        <v>9.6202513680000004E-2</v>
      </c>
      <c r="AY40" s="276">
        <v>9.1255014359999997E-2</v>
      </c>
      <c r="AZ40" s="276">
        <v>8.4164868418E-2</v>
      </c>
      <c r="BA40" s="276">
        <v>9.5383407259999997E-2</v>
      </c>
      <c r="BB40" s="365">
        <v>9.2724500000000001E-2</v>
      </c>
      <c r="BC40" s="365">
        <v>9.7164799999999996E-2</v>
      </c>
      <c r="BD40" s="365">
        <v>9.4272800000000004E-2</v>
      </c>
      <c r="BE40" s="365">
        <v>9.6373200000000006E-2</v>
      </c>
      <c r="BF40" s="365">
        <v>9.5979300000000004E-2</v>
      </c>
      <c r="BG40" s="365">
        <v>9.0232699999999999E-2</v>
      </c>
      <c r="BH40" s="365">
        <v>9.5213400000000004E-2</v>
      </c>
      <c r="BI40" s="365">
        <v>8.9202799999999999E-2</v>
      </c>
      <c r="BJ40" s="365">
        <v>9.3292E-2</v>
      </c>
      <c r="BK40" s="365">
        <v>8.9483199999999999E-2</v>
      </c>
      <c r="BL40" s="365">
        <v>8.3551E-2</v>
      </c>
      <c r="BM40" s="365">
        <v>9.3020400000000003E-2</v>
      </c>
      <c r="BN40" s="365">
        <v>9.43856E-2</v>
      </c>
      <c r="BO40" s="365">
        <v>9.7613699999999998E-2</v>
      </c>
      <c r="BP40" s="365">
        <v>9.4127000000000002E-2</v>
      </c>
      <c r="BQ40" s="365">
        <v>9.6575599999999998E-2</v>
      </c>
      <c r="BR40" s="365">
        <v>9.7484299999999996E-2</v>
      </c>
      <c r="BS40" s="365">
        <v>9.13461E-2</v>
      </c>
      <c r="BT40" s="365">
        <v>9.6646499999999996E-2</v>
      </c>
      <c r="BU40" s="365">
        <v>9.0067700000000001E-2</v>
      </c>
      <c r="BV40" s="365">
        <v>9.4257499999999994E-2</v>
      </c>
    </row>
    <row r="41" spans="1:74" s="170" customFormat="1" ht="12" customHeight="1" x14ac:dyDescent="0.2">
      <c r="A41" s="609" t="s">
        <v>50</v>
      </c>
      <c r="B41" s="611" t="s">
        <v>532</v>
      </c>
      <c r="C41" s="276">
        <v>-6.3375118319999998E-4</v>
      </c>
      <c r="D41" s="276">
        <v>3.7485736898999998E-3</v>
      </c>
      <c r="E41" s="276">
        <v>4.3514557620000002E-3</v>
      </c>
      <c r="F41" s="276">
        <v>4.4208082811000001E-3</v>
      </c>
      <c r="G41" s="276">
        <v>4.0157240429000004E-3</v>
      </c>
      <c r="H41" s="276">
        <v>4.2471434348999998E-3</v>
      </c>
      <c r="I41" s="276">
        <v>4.4570101282000001E-3</v>
      </c>
      <c r="J41" s="276">
        <v>3.7745817077000001E-3</v>
      </c>
      <c r="K41" s="276">
        <v>4.5470406386999996E-3</v>
      </c>
      <c r="L41" s="276">
        <v>3.9203986721999999E-3</v>
      </c>
      <c r="M41" s="276">
        <v>2.5075474231999999E-3</v>
      </c>
      <c r="N41" s="276">
        <v>3.9186558826000001E-3</v>
      </c>
      <c r="O41" s="276">
        <v>3.0988296392000002E-3</v>
      </c>
      <c r="P41" s="276">
        <v>3.7468627051000002E-3</v>
      </c>
      <c r="Q41" s="276">
        <v>5.6578392277999998E-3</v>
      </c>
      <c r="R41" s="276">
        <v>7.8741340573999993E-3</v>
      </c>
      <c r="S41" s="276">
        <v>8.5109279289999999E-3</v>
      </c>
      <c r="T41" s="276">
        <v>9.7078285536000009E-3</v>
      </c>
      <c r="U41" s="276">
        <v>1.0104560608E-2</v>
      </c>
      <c r="V41" s="276">
        <v>1.1392880386E-2</v>
      </c>
      <c r="W41" s="276">
        <v>1.2619491044E-2</v>
      </c>
      <c r="X41" s="276">
        <v>1.1054850615E-2</v>
      </c>
      <c r="Y41" s="276">
        <v>1.3468822985E-2</v>
      </c>
      <c r="Z41" s="276">
        <v>1.3888202119E-2</v>
      </c>
      <c r="AA41" s="276">
        <v>5.5835581931000001E-3</v>
      </c>
      <c r="AB41" s="276">
        <v>7.7687012093000003E-3</v>
      </c>
      <c r="AC41" s="276">
        <v>1.1187132165E-2</v>
      </c>
      <c r="AD41" s="276">
        <v>1.1785389597E-2</v>
      </c>
      <c r="AE41" s="276">
        <v>1.2384804427000001E-2</v>
      </c>
      <c r="AF41" s="276">
        <v>1.2772045750999999E-2</v>
      </c>
      <c r="AG41" s="276">
        <v>1.0464090628E-2</v>
      </c>
      <c r="AH41" s="276">
        <v>1.1139672898999999E-2</v>
      </c>
      <c r="AI41" s="276">
        <v>9.5441699453999995E-3</v>
      </c>
      <c r="AJ41" s="276">
        <v>8.7358881113999993E-3</v>
      </c>
      <c r="AK41" s="276">
        <v>8.9886453946000002E-3</v>
      </c>
      <c r="AL41" s="276">
        <v>7.1354227667000001E-3</v>
      </c>
      <c r="AM41" s="276">
        <v>8.4535385158999998E-3</v>
      </c>
      <c r="AN41" s="276">
        <v>9.8693272597E-3</v>
      </c>
      <c r="AO41" s="276">
        <v>1.2999385275999999E-2</v>
      </c>
      <c r="AP41" s="276">
        <v>1.3186537551999999E-2</v>
      </c>
      <c r="AQ41" s="276">
        <v>1.3908127019999999E-2</v>
      </c>
      <c r="AR41" s="276">
        <v>1.7276456793000002E-2</v>
      </c>
      <c r="AS41" s="276">
        <v>1.6467874774E-2</v>
      </c>
      <c r="AT41" s="276">
        <v>1.7937301797E-2</v>
      </c>
      <c r="AU41" s="276">
        <v>2.1341794192999999E-2</v>
      </c>
      <c r="AV41" s="276">
        <v>2.3238124461000001E-2</v>
      </c>
      <c r="AW41" s="276">
        <v>2.0318005473999999E-2</v>
      </c>
      <c r="AX41" s="276">
        <v>2.5818643854000001E-2</v>
      </c>
      <c r="AY41" s="276">
        <v>1.2430184423E-2</v>
      </c>
      <c r="AZ41" s="276">
        <v>1.0023248522000001E-2</v>
      </c>
      <c r="BA41" s="276">
        <v>1.2431283554E-2</v>
      </c>
      <c r="BB41" s="365">
        <v>1.4770999999999999E-2</v>
      </c>
      <c r="BC41" s="365">
        <v>1.49634E-2</v>
      </c>
      <c r="BD41" s="365">
        <v>1.55265E-2</v>
      </c>
      <c r="BE41" s="365">
        <v>1.5945899999999999E-2</v>
      </c>
      <c r="BF41" s="365">
        <v>1.5990399999999998E-2</v>
      </c>
      <c r="BG41" s="365">
        <v>1.3284300000000001E-2</v>
      </c>
      <c r="BH41" s="365">
        <v>1.5901599999999998E-2</v>
      </c>
      <c r="BI41" s="365">
        <v>1.5921500000000002E-2</v>
      </c>
      <c r="BJ41" s="365">
        <v>1.55152E-2</v>
      </c>
      <c r="BK41" s="365">
        <v>1.4222500000000001E-2</v>
      </c>
      <c r="BL41" s="365">
        <v>1.3492199999999999E-2</v>
      </c>
      <c r="BM41" s="365">
        <v>1.5335E-2</v>
      </c>
      <c r="BN41" s="365">
        <v>1.47168E-2</v>
      </c>
      <c r="BO41" s="365">
        <v>1.4907200000000001E-2</v>
      </c>
      <c r="BP41" s="365">
        <v>1.5471800000000001E-2</v>
      </c>
      <c r="BQ41" s="365">
        <v>1.5889199999999999E-2</v>
      </c>
      <c r="BR41" s="365">
        <v>1.59335E-2</v>
      </c>
      <c r="BS41" s="365">
        <v>1.3228999999999999E-2</v>
      </c>
      <c r="BT41" s="365">
        <v>1.5844299999999999E-2</v>
      </c>
      <c r="BU41" s="365">
        <v>1.5865799999999999E-2</v>
      </c>
      <c r="BV41" s="365">
        <v>1.54574E-2</v>
      </c>
    </row>
    <row r="42" spans="1:74" ht="12" customHeight="1" x14ac:dyDescent="0.2">
      <c r="A42" s="612" t="s">
        <v>30</v>
      </c>
      <c r="B42" s="613" t="s">
        <v>1074</v>
      </c>
      <c r="C42" s="277">
        <v>0.60283500440000004</v>
      </c>
      <c r="D42" s="277">
        <v>0.55089171969999995</v>
      </c>
      <c r="E42" s="277">
        <v>0.61431094545999998</v>
      </c>
      <c r="F42" s="277">
        <v>0.60007775009999997</v>
      </c>
      <c r="G42" s="277">
        <v>0.65603511617999999</v>
      </c>
      <c r="H42" s="277">
        <v>0.69874865423999999</v>
      </c>
      <c r="I42" s="277">
        <v>0.64197687271000003</v>
      </c>
      <c r="J42" s="277">
        <v>0.59935080993000001</v>
      </c>
      <c r="K42" s="277">
        <v>0.56298645642</v>
      </c>
      <c r="L42" s="277">
        <v>0.58158327946999999</v>
      </c>
      <c r="M42" s="277">
        <v>0.61269813080000002</v>
      </c>
      <c r="N42" s="277">
        <v>0.65628707311000001</v>
      </c>
      <c r="O42" s="277">
        <v>0.66726835489000003</v>
      </c>
      <c r="P42" s="277">
        <v>0.64662000535999997</v>
      </c>
      <c r="Q42" s="277">
        <v>0.74202170730999994</v>
      </c>
      <c r="R42" s="277">
        <v>0.74405583656999996</v>
      </c>
      <c r="S42" s="277">
        <v>0.76451173335</v>
      </c>
      <c r="T42" s="277">
        <v>0.76251124416000005</v>
      </c>
      <c r="U42" s="277">
        <v>0.72065552233999997</v>
      </c>
      <c r="V42" s="277">
        <v>0.67861893360000003</v>
      </c>
      <c r="W42" s="277">
        <v>0.61044572575</v>
      </c>
      <c r="X42" s="277">
        <v>0.63602465923999996</v>
      </c>
      <c r="Y42" s="277">
        <v>0.66316027391999999</v>
      </c>
      <c r="Z42" s="277">
        <v>0.69347559964000005</v>
      </c>
      <c r="AA42" s="277">
        <v>0.68695957128999996</v>
      </c>
      <c r="AB42" s="277">
        <v>0.62321042714999997</v>
      </c>
      <c r="AC42" s="277">
        <v>0.72481235841000002</v>
      </c>
      <c r="AD42" s="277">
        <v>0.70324351847</v>
      </c>
      <c r="AE42" s="277">
        <v>0.74283837603000002</v>
      </c>
      <c r="AF42" s="277">
        <v>0.71440717557</v>
      </c>
      <c r="AG42" s="277">
        <v>0.68885491273999999</v>
      </c>
      <c r="AH42" s="277">
        <v>0.66125724404999997</v>
      </c>
      <c r="AI42" s="277">
        <v>0.59032585974999996</v>
      </c>
      <c r="AJ42" s="277">
        <v>0.62956376501</v>
      </c>
      <c r="AK42" s="277">
        <v>0.63021073381000003</v>
      </c>
      <c r="AL42" s="277">
        <v>0.70887694159000003</v>
      </c>
      <c r="AM42" s="277">
        <v>0.72810058210999995</v>
      </c>
      <c r="AN42" s="277">
        <v>0.64963052106999997</v>
      </c>
      <c r="AO42" s="277">
        <v>0.70621181576000003</v>
      </c>
      <c r="AP42" s="277">
        <v>0.74534915234999999</v>
      </c>
      <c r="AQ42" s="277">
        <v>0.78872229529000004</v>
      </c>
      <c r="AR42" s="277">
        <v>0.75653393666000002</v>
      </c>
      <c r="AS42" s="277">
        <v>0.74344764168999999</v>
      </c>
      <c r="AT42" s="277">
        <v>0.67133850023999997</v>
      </c>
      <c r="AU42" s="277">
        <v>0.63594011048999999</v>
      </c>
      <c r="AV42" s="277">
        <v>0.67176128881999997</v>
      </c>
      <c r="AW42" s="277">
        <v>0.68555758904999997</v>
      </c>
      <c r="AX42" s="277">
        <v>0.72445873959999996</v>
      </c>
      <c r="AY42" s="277">
        <v>0.71385679999999996</v>
      </c>
      <c r="AZ42" s="277">
        <v>0.65107970000000004</v>
      </c>
      <c r="BA42" s="277">
        <v>0.78681389999999995</v>
      </c>
      <c r="BB42" s="363">
        <v>0.76781520000000003</v>
      </c>
      <c r="BC42" s="363">
        <v>0.81865259999999995</v>
      </c>
      <c r="BD42" s="363">
        <v>0.80213250000000003</v>
      </c>
      <c r="BE42" s="363">
        <v>0.76553970000000005</v>
      </c>
      <c r="BF42" s="363">
        <v>0.69825769999999998</v>
      </c>
      <c r="BG42" s="363">
        <v>0.635737</v>
      </c>
      <c r="BH42" s="363">
        <v>0.67607030000000001</v>
      </c>
      <c r="BI42" s="363">
        <v>0.67625120000000005</v>
      </c>
      <c r="BJ42" s="363">
        <v>0.71801939999999997</v>
      </c>
      <c r="BK42" s="363">
        <v>0.74625560000000002</v>
      </c>
      <c r="BL42" s="363">
        <v>0.67491500000000004</v>
      </c>
      <c r="BM42" s="363">
        <v>0.76802239999999999</v>
      </c>
      <c r="BN42" s="363">
        <v>0.78584240000000005</v>
      </c>
      <c r="BO42" s="363">
        <v>0.82508689999999996</v>
      </c>
      <c r="BP42" s="363">
        <v>0.8095426</v>
      </c>
      <c r="BQ42" s="363">
        <v>0.77995950000000003</v>
      </c>
      <c r="BR42" s="363">
        <v>0.73066160000000002</v>
      </c>
      <c r="BS42" s="363">
        <v>0.67300579999999999</v>
      </c>
      <c r="BT42" s="363">
        <v>0.70480370000000003</v>
      </c>
      <c r="BU42" s="363">
        <v>0.70851359999999997</v>
      </c>
      <c r="BV42" s="363">
        <v>0.76756899999999995</v>
      </c>
    </row>
    <row r="43" spans="1:74" ht="12" customHeight="1" x14ac:dyDescent="0.2">
      <c r="A43" s="612"/>
      <c r="B43" s="614" t="s">
        <v>1116</v>
      </c>
      <c r="C43" s="615"/>
      <c r="D43" s="615"/>
      <c r="E43" s="615"/>
      <c r="F43" s="615"/>
      <c r="G43" s="615"/>
      <c r="H43" s="615"/>
      <c r="I43" s="615"/>
      <c r="J43" s="615"/>
      <c r="K43" s="615"/>
      <c r="L43" s="615"/>
      <c r="M43" s="615"/>
      <c r="N43" s="615"/>
      <c r="O43" s="615"/>
      <c r="P43" s="615"/>
      <c r="Q43" s="615"/>
      <c r="R43" s="615"/>
      <c r="S43" s="615"/>
      <c r="T43" s="615"/>
      <c r="U43" s="615"/>
      <c r="V43" s="615"/>
      <c r="W43" s="615"/>
      <c r="X43" s="615"/>
      <c r="Y43" s="615"/>
      <c r="Z43" s="615"/>
      <c r="AA43" s="615"/>
      <c r="AB43" s="615"/>
      <c r="AC43" s="615"/>
      <c r="AD43" s="615"/>
      <c r="AE43" s="615"/>
      <c r="AF43" s="615"/>
      <c r="AG43" s="615"/>
      <c r="AH43" s="615"/>
      <c r="AI43" s="615"/>
      <c r="AJ43" s="615"/>
      <c r="AK43" s="615"/>
      <c r="AL43" s="615"/>
      <c r="AM43" s="615"/>
      <c r="AN43" s="615"/>
      <c r="AO43" s="615"/>
      <c r="AP43" s="615"/>
      <c r="AQ43" s="615"/>
      <c r="AR43" s="615"/>
      <c r="AS43" s="615"/>
      <c r="AT43" s="615"/>
      <c r="AU43" s="615"/>
      <c r="AV43" s="615"/>
      <c r="AW43" s="615"/>
      <c r="AX43" s="615"/>
      <c r="AY43" s="615"/>
      <c r="AZ43" s="615"/>
      <c r="BA43" s="615"/>
      <c r="BB43" s="615"/>
      <c r="BC43" s="615"/>
      <c r="BD43" s="615"/>
      <c r="BE43" s="615"/>
      <c r="BF43" s="615"/>
      <c r="BG43" s="615"/>
      <c r="BH43" s="615"/>
      <c r="BI43" s="615"/>
      <c r="BJ43" s="615"/>
      <c r="BK43" s="615"/>
      <c r="BL43" s="615"/>
      <c r="BM43" s="615"/>
      <c r="BN43" s="615"/>
      <c r="BO43" s="615"/>
      <c r="BP43" s="615"/>
      <c r="BQ43" s="615"/>
      <c r="BR43" s="615"/>
      <c r="BS43" s="615"/>
      <c r="BT43" s="615"/>
      <c r="BU43" s="615"/>
      <c r="BV43" s="615"/>
    </row>
    <row r="44" spans="1:74" s="619" customFormat="1" ht="12" customHeight="1" x14ac:dyDescent="0.2">
      <c r="A44" s="616"/>
      <c r="B44" s="617" t="s">
        <v>0</v>
      </c>
      <c r="C44" s="618"/>
      <c r="D44" s="618"/>
      <c r="E44" s="618"/>
      <c r="F44" s="618"/>
      <c r="G44" s="618"/>
      <c r="H44" s="618"/>
      <c r="I44" s="618"/>
      <c r="J44" s="618"/>
      <c r="K44" s="618"/>
      <c r="L44" s="618"/>
      <c r="M44" s="618"/>
      <c r="N44" s="618"/>
      <c r="O44" s="618"/>
      <c r="P44" s="618"/>
      <c r="Q44" s="618"/>
      <c r="R44" s="618"/>
      <c r="S44" s="618"/>
      <c r="T44" s="618"/>
      <c r="U44" s="618"/>
      <c r="V44" s="618"/>
      <c r="W44" s="618"/>
      <c r="X44" s="618"/>
      <c r="Y44" s="618"/>
      <c r="Z44" s="618"/>
      <c r="AA44" s="618"/>
      <c r="AB44" s="618"/>
      <c r="AC44" s="618"/>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c r="BC44" s="618"/>
      <c r="BD44" s="618"/>
      <c r="BE44" s="618"/>
      <c r="BF44" s="618"/>
      <c r="BG44" s="618"/>
      <c r="BH44" s="618"/>
      <c r="BI44" s="618"/>
      <c r="BJ44" s="618"/>
      <c r="BK44" s="618"/>
      <c r="BL44" s="618"/>
      <c r="BM44" s="618"/>
      <c r="BN44" s="618"/>
      <c r="BO44" s="618"/>
      <c r="BP44" s="618"/>
      <c r="BQ44" s="618"/>
      <c r="BR44" s="618"/>
      <c r="BS44" s="618"/>
      <c r="BT44" s="618"/>
      <c r="BU44" s="618"/>
      <c r="BV44" s="618"/>
    </row>
    <row r="45" spans="1:74" s="619" customFormat="1" ht="12" customHeight="1" x14ac:dyDescent="0.2">
      <c r="A45" s="616"/>
      <c r="B45" s="617" t="s">
        <v>1133</v>
      </c>
      <c r="C45" s="618"/>
      <c r="D45" s="618"/>
      <c r="E45" s="618"/>
      <c r="F45" s="618"/>
      <c r="G45" s="618"/>
      <c r="H45" s="618"/>
      <c r="I45" s="618"/>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row>
    <row r="46" spans="1:74" s="619" customFormat="1" ht="12.75" x14ac:dyDescent="0.2">
      <c r="A46" s="616"/>
      <c r="B46" s="617" t="s">
        <v>1134</v>
      </c>
      <c r="C46" s="618"/>
      <c r="D46" s="618"/>
      <c r="E46" s="618"/>
      <c r="F46" s="618"/>
      <c r="G46" s="618"/>
      <c r="H46" s="618"/>
      <c r="I46" s="618"/>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row>
    <row r="47" spans="1:74" s="619" customFormat="1" x14ac:dyDescent="0.2">
      <c r="A47" s="616"/>
      <c r="B47" s="620" t="s">
        <v>352</v>
      </c>
      <c r="C47" s="621"/>
      <c r="D47" s="621"/>
      <c r="E47" s="621"/>
      <c r="F47" s="621"/>
      <c r="G47" s="621"/>
      <c r="H47" s="621"/>
      <c r="I47" s="621"/>
      <c r="J47" s="621"/>
      <c r="K47" s="621"/>
      <c r="L47" s="621"/>
      <c r="M47" s="621"/>
      <c r="N47" s="621"/>
      <c r="O47" s="621"/>
      <c r="P47" s="621"/>
      <c r="Q47" s="621"/>
      <c r="R47" s="621"/>
      <c r="S47" s="621"/>
      <c r="T47" s="621"/>
      <c r="U47" s="621"/>
      <c r="V47" s="621"/>
      <c r="W47" s="621"/>
      <c r="X47" s="621"/>
      <c r="Y47" s="621"/>
      <c r="Z47" s="621"/>
      <c r="AA47" s="621"/>
      <c r="AB47" s="621"/>
      <c r="AC47" s="621"/>
      <c r="AD47" s="621"/>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1"/>
      <c r="BB47" s="621"/>
      <c r="BC47" s="621"/>
      <c r="BD47" s="621"/>
      <c r="BE47" s="621"/>
      <c r="BF47" s="621"/>
      <c r="BG47" s="621"/>
      <c r="BH47" s="621"/>
      <c r="BI47" s="621"/>
      <c r="BJ47" s="621"/>
      <c r="BK47" s="621"/>
      <c r="BL47" s="621"/>
      <c r="BM47" s="621"/>
      <c r="BN47" s="621"/>
      <c r="BO47" s="621"/>
      <c r="BP47" s="621"/>
      <c r="BQ47" s="621"/>
      <c r="BR47" s="621"/>
      <c r="BS47" s="621"/>
      <c r="BT47" s="621"/>
      <c r="BU47" s="621"/>
      <c r="BV47" s="621"/>
    </row>
    <row r="48" spans="1:74" s="619" customFormat="1" ht="24.75" customHeight="1" x14ac:dyDescent="0.2">
      <c r="A48" s="616"/>
      <c r="B48" s="617" t="s">
        <v>535</v>
      </c>
      <c r="C48" s="618"/>
      <c r="D48" s="618"/>
      <c r="E48" s="618"/>
      <c r="F48" s="618"/>
      <c r="G48" s="618"/>
      <c r="H48" s="618"/>
      <c r="I48" s="618"/>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618"/>
      <c r="BH48" s="618"/>
      <c r="BI48" s="618"/>
      <c r="BJ48" s="618"/>
      <c r="BK48" s="618"/>
      <c r="BL48" s="618"/>
      <c r="BM48" s="618"/>
      <c r="BN48" s="618"/>
      <c r="BO48" s="618"/>
      <c r="BP48" s="618"/>
      <c r="BQ48" s="618"/>
      <c r="BR48" s="618"/>
      <c r="BS48" s="618"/>
      <c r="BT48" s="618"/>
      <c r="BU48" s="618"/>
      <c r="BV48" s="618"/>
    </row>
    <row r="49" spans="1:74" s="619" customFormat="1" ht="12" customHeight="1" x14ac:dyDescent="0.2">
      <c r="A49" s="616"/>
      <c r="B49" s="622" t="s">
        <v>536</v>
      </c>
      <c r="C49" s="618"/>
      <c r="D49" s="618"/>
      <c r="E49" s="618"/>
      <c r="F49" s="618"/>
      <c r="G49" s="618"/>
      <c r="H49" s="618"/>
      <c r="I49" s="618"/>
      <c r="J49" s="618"/>
      <c r="K49" s="618"/>
      <c r="L49" s="618"/>
      <c r="M49" s="618"/>
      <c r="N49" s="618"/>
      <c r="O49" s="618"/>
      <c r="P49" s="618"/>
      <c r="Q49" s="618"/>
      <c r="R49" s="618"/>
      <c r="S49" s="618"/>
      <c r="T49" s="618"/>
      <c r="U49" s="618"/>
      <c r="V49" s="618"/>
      <c r="W49" s="618"/>
      <c r="X49" s="618"/>
      <c r="Y49" s="618"/>
      <c r="Z49" s="618"/>
      <c r="AA49" s="618"/>
      <c r="AB49" s="618"/>
      <c r="AC49" s="618"/>
      <c r="AD49" s="618"/>
      <c r="AE49" s="618"/>
      <c r="AF49" s="618"/>
      <c r="AG49" s="618"/>
      <c r="AH49" s="618"/>
      <c r="AI49" s="618"/>
      <c r="AJ49" s="618"/>
      <c r="AK49" s="618"/>
      <c r="AL49" s="618"/>
      <c r="AM49" s="618"/>
      <c r="AN49" s="618"/>
      <c r="AO49" s="618"/>
      <c r="AP49" s="618"/>
      <c r="AQ49" s="618"/>
      <c r="AR49" s="618"/>
      <c r="AS49" s="618"/>
      <c r="AT49" s="618"/>
      <c r="AU49" s="618"/>
      <c r="AV49" s="618"/>
      <c r="AW49" s="618"/>
      <c r="AX49" s="618"/>
      <c r="AY49" s="618"/>
      <c r="AZ49" s="618"/>
      <c r="BA49" s="618"/>
      <c r="BB49" s="618"/>
      <c r="BC49" s="618"/>
      <c r="BD49" s="618"/>
      <c r="BE49" s="618"/>
      <c r="BF49" s="618"/>
      <c r="BG49" s="618"/>
      <c r="BH49" s="618"/>
      <c r="BI49" s="618"/>
      <c r="BJ49" s="618"/>
      <c r="BK49" s="618"/>
      <c r="BL49" s="618"/>
      <c r="BM49" s="618"/>
      <c r="BN49" s="618"/>
      <c r="BO49" s="618"/>
      <c r="BP49" s="618"/>
      <c r="BQ49" s="618"/>
      <c r="BR49" s="618"/>
      <c r="BS49" s="618"/>
      <c r="BT49" s="618"/>
      <c r="BU49" s="618"/>
      <c r="BV49" s="618"/>
    </row>
    <row r="50" spans="1:74" s="619" customFormat="1" ht="22.35" customHeight="1" x14ac:dyDescent="0.2">
      <c r="A50" s="616"/>
      <c r="B50" s="623" t="s">
        <v>537</v>
      </c>
      <c r="C50" s="618"/>
      <c r="D50" s="618"/>
      <c r="E50" s="618"/>
      <c r="F50" s="618"/>
      <c r="G50" s="618"/>
      <c r="H50" s="618"/>
      <c r="I50" s="618"/>
      <c r="J50" s="618"/>
      <c r="K50" s="618"/>
      <c r="L50" s="618"/>
      <c r="M50" s="618"/>
      <c r="N50" s="618"/>
      <c r="O50" s="618"/>
      <c r="P50" s="618"/>
      <c r="Q50" s="618"/>
      <c r="R50" s="618"/>
      <c r="S50" s="618"/>
      <c r="T50" s="618"/>
      <c r="U50" s="618"/>
      <c r="V50" s="618"/>
      <c r="W50" s="618"/>
      <c r="X50" s="618"/>
      <c r="Y50" s="618"/>
      <c r="Z50" s="618"/>
      <c r="AA50" s="618"/>
      <c r="AB50" s="618"/>
      <c r="AC50" s="618"/>
      <c r="AD50" s="618"/>
      <c r="AE50" s="618"/>
      <c r="AF50" s="618"/>
      <c r="AG50" s="618"/>
      <c r="AH50" s="618"/>
      <c r="AI50" s="618"/>
      <c r="AJ50" s="618"/>
      <c r="AK50" s="618"/>
      <c r="AL50" s="618"/>
      <c r="AM50" s="618"/>
      <c r="AN50" s="618"/>
      <c r="AO50" s="618"/>
      <c r="AP50" s="618"/>
      <c r="AQ50" s="618"/>
      <c r="AR50" s="618"/>
      <c r="AS50" s="618"/>
      <c r="AT50" s="618"/>
      <c r="AU50" s="618"/>
      <c r="AV50" s="618"/>
      <c r="AW50" s="618"/>
      <c r="AX50" s="618"/>
      <c r="AY50" s="618"/>
      <c r="AZ50" s="618"/>
      <c r="BA50" s="618"/>
      <c r="BB50" s="618"/>
      <c r="BC50" s="618"/>
      <c r="BD50" s="618"/>
      <c r="BE50" s="618"/>
      <c r="BF50" s="618"/>
      <c r="BG50" s="618"/>
      <c r="BH50" s="618"/>
      <c r="BI50" s="618"/>
      <c r="BJ50" s="618"/>
      <c r="BK50" s="618"/>
      <c r="BL50" s="618"/>
      <c r="BM50" s="618"/>
      <c r="BN50" s="618"/>
      <c r="BO50" s="618"/>
      <c r="BP50" s="618"/>
      <c r="BQ50" s="618"/>
      <c r="BR50" s="618"/>
      <c r="BS50" s="618"/>
      <c r="BT50" s="618"/>
      <c r="BU50" s="618"/>
      <c r="BV50" s="618"/>
    </row>
    <row r="51" spans="1:74" s="619" customFormat="1" ht="12" customHeight="1" x14ac:dyDescent="0.2">
      <c r="A51" s="616"/>
      <c r="B51" s="624" t="s">
        <v>1151</v>
      </c>
      <c r="C51" s="625"/>
      <c r="D51" s="625"/>
      <c r="E51" s="625"/>
      <c r="F51" s="625"/>
      <c r="G51" s="625"/>
      <c r="H51" s="625"/>
      <c r="I51" s="625"/>
      <c r="J51" s="625"/>
      <c r="K51" s="625"/>
      <c r="L51" s="625"/>
      <c r="M51" s="625"/>
      <c r="N51" s="625"/>
      <c r="O51" s="625"/>
      <c r="P51" s="625"/>
      <c r="Q51" s="625"/>
      <c r="R51" s="625"/>
      <c r="S51" s="625"/>
      <c r="T51" s="625"/>
      <c r="U51" s="625"/>
      <c r="V51" s="625"/>
      <c r="W51" s="625"/>
      <c r="X51" s="625"/>
      <c r="Y51" s="625"/>
      <c r="Z51" s="625"/>
      <c r="AA51" s="625"/>
      <c r="AB51" s="625"/>
      <c r="AC51" s="625"/>
      <c r="AD51" s="625"/>
      <c r="AE51" s="625"/>
      <c r="AF51" s="625"/>
      <c r="AG51" s="625"/>
      <c r="AH51" s="625"/>
      <c r="AI51" s="625"/>
      <c r="AJ51" s="625"/>
      <c r="AK51" s="625"/>
      <c r="AL51" s="625"/>
      <c r="AM51" s="625"/>
      <c r="AN51" s="625"/>
      <c r="AO51" s="625"/>
      <c r="AP51" s="625"/>
      <c r="AQ51" s="625"/>
      <c r="AR51" s="625"/>
      <c r="AS51" s="625"/>
      <c r="AT51" s="625"/>
      <c r="AU51" s="625"/>
      <c r="AV51" s="625"/>
      <c r="AW51" s="625"/>
      <c r="AX51" s="625"/>
      <c r="AY51" s="625"/>
      <c r="AZ51" s="625"/>
      <c r="BA51" s="625"/>
      <c r="BB51" s="625"/>
      <c r="BC51" s="625"/>
      <c r="BD51" s="625"/>
      <c r="BE51" s="625"/>
      <c r="BF51" s="625"/>
      <c r="BG51" s="625"/>
      <c r="BH51" s="625"/>
      <c r="BI51" s="625"/>
      <c r="BJ51" s="625"/>
      <c r="BK51" s="625"/>
      <c r="BL51" s="625"/>
      <c r="BM51" s="625"/>
      <c r="BN51" s="625"/>
      <c r="BO51" s="625"/>
      <c r="BP51" s="625"/>
      <c r="BQ51" s="625"/>
      <c r="BR51" s="625"/>
      <c r="BS51" s="625"/>
      <c r="BT51" s="625"/>
      <c r="BU51" s="625"/>
      <c r="BV51" s="625"/>
    </row>
    <row r="52" spans="1:74" s="619" customFormat="1" ht="12" customHeight="1" x14ac:dyDescent="0.2">
      <c r="A52" s="616"/>
      <c r="B52" s="626" t="s">
        <v>538</v>
      </c>
      <c r="C52" s="627"/>
      <c r="D52" s="627"/>
      <c r="E52" s="627"/>
      <c r="F52" s="627"/>
      <c r="G52" s="627"/>
      <c r="H52" s="627"/>
      <c r="I52" s="627"/>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55"/>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66" sqref="BA66"/>
    </sheetView>
  </sheetViews>
  <sheetFormatPr defaultColWidth="9.85546875" defaultRowHeight="11.25" x14ac:dyDescent="0.2"/>
  <cols>
    <col min="1" max="1" width="8.42578125" style="135" customWidth="1"/>
    <col min="2" max="2" width="42.85546875" style="135" customWidth="1"/>
    <col min="3" max="50" width="7.42578125" style="135" customWidth="1"/>
    <col min="51" max="62" width="7.42578125" style="364" customWidth="1"/>
    <col min="63" max="74" width="7.42578125" style="135" customWidth="1"/>
    <col min="75" max="16384" width="9.85546875" style="135"/>
  </cols>
  <sheetData>
    <row r="1" spans="1:74" ht="13.35" customHeight="1" x14ac:dyDescent="0.25">
      <c r="A1" s="659" t="s">
        <v>1089</v>
      </c>
      <c r="B1" s="713" t="s">
        <v>112</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264"/>
    </row>
    <row r="2" spans="1:74" s="47" customFormat="1"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5"/>
      <c r="AY2" s="413"/>
      <c r="AZ2" s="413"/>
      <c r="BA2" s="413"/>
      <c r="BB2" s="413"/>
      <c r="BC2" s="413"/>
      <c r="BD2" s="413"/>
      <c r="BE2" s="413"/>
      <c r="BF2" s="413"/>
      <c r="BG2" s="413"/>
      <c r="BH2" s="413"/>
      <c r="BI2" s="413"/>
      <c r="BJ2" s="413"/>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40"/>
      <c r="B5" s="136" t="s">
        <v>1084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40"/>
      <c r="B6" s="36" t="s">
        <v>763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5"/>
      <c r="AZ6" s="425"/>
      <c r="BA6" s="425"/>
      <c r="BB6" s="425"/>
      <c r="BC6" s="425"/>
      <c r="BD6" s="425"/>
      <c r="BE6" s="553"/>
      <c r="BF6" s="425"/>
      <c r="BG6" s="425"/>
      <c r="BH6" s="425"/>
      <c r="BI6" s="425"/>
      <c r="BJ6" s="425"/>
      <c r="BK6" s="425"/>
      <c r="BL6" s="425"/>
      <c r="BM6" s="425"/>
      <c r="BN6" s="425"/>
      <c r="BO6" s="425"/>
      <c r="BP6" s="425"/>
      <c r="BQ6" s="425"/>
      <c r="BR6" s="425"/>
      <c r="BS6" s="425"/>
      <c r="BT6" s="425"/>
      <c r="BU6" s="425"/>
      <c r="BV6" s="425"/>
    </row>
    <row r="7" spans="1:74" ht="11.1" customHeight="1" x14ac:dyDescent="0.2">
      <c r="A7" s="140" t="s">
        <v>764</v>
      </c>
      <c r="B7" s="39" t="s">
        <v>1240</v>
      </c>
      <c r="C7" s="243">
        <v>14566.266667</v>
      </c>
      <c r="D7" s="243">
        <v>14594.633333</v>
      </c>
      <c r="E7" s="243">
        <v>14632.2</v>
      </c>
      <c r="F7" s="243">
        <v>14697.011111</v>
      </c>
      <c r="G7" s="243">
        <v>14739.444444000001</v>
      </c>
      <c r="H7" s="243">
        <v>14777.544443999999</v>
      </c>
      <c r="I7" s="243">
        <v>14805.266667</v>
      </c>
      <c r="J7" s="243">
        <v>14839.233333</v>
      </c>
      <c r="K7" s="243">
        <v>14873.4</v>
      </c>
      <c r="L7" s="243">
        <v>14930.477778</v>
      </c>
      <c r="M7" s="243">
        <v>14948.011111</v>
      </c>
      <c r="N7" s="243">
        <v>14948.711111000001</v>
      </c>
      <c r="O7" s="243">
        <v>14885.585185</v>
      </c>
      <c r="P7" s="243">
        <v>14887.862963</v>
      </c>
      <c r="Q7" s="243">
        <v>14908.551852000001</v>
      </c>
      <c r="R7" s="243">
        <v>14982.051852000001</v>
      </c>
      <c r="S7" s="243">
        <v>15013.762962999999</v>
      </c>
      <c r="T7" s="243">
        <v>15038.085185</v>
      </c>
      <c r="U7" s="243">
        <v>15026.025926</v>
      </c>
      <c r="V7" s="243">
        <v>15057.314815</v>
      </c>
      <c r="W7" s="243">
        <v>15102.959258999999</v>
      </c>
      <c r="X7" s="243">
        <v>15188.1</v>
      </c>
      <c r="Y7" s="243">
        <v>15243.6</v>
      </c>
      <c r="Z7" s="243">
        <v>15294.6</v>
      </c>
      <c r="AA7" s="243">
        <v>15348.937037</v>
      </c>
      <c r="AB7" s="243">
        <v>15385.059259</v>
      </c>
      <c r="AC7" s="243">
        <v>15410.803704</v>
      </c>
      <c r="AD7" s="243">
        <v>15403.414815</v>
      </c>
      <c r="AE7" s="243">
        <v>15425.470369999999</v>
      </c>
      <c r="AF7" s="243">
        <v>15454.214814999999</v>
      </c>
      <c r="AG7" s="243">
        <v>15513.485185</v>
      </c>
      <c r="AH7" s="243">
        <v>15537.72963</v>
      </c>
      <c r="AI7" s="243">
        <v>15550.785185000001</v>
      </c>
      <c r="AJ7" s="243">
        <v>15532</v>
      </c>
      <c r="AK7" s="243">
        <v>15538.166667</v>
      </c>
      <c r="AL7" s="243">
        <v>15548.633333</v>
      </c>
      <c r="AM7" s="243">
        <v>15561.503704000001</v>
      </c>
      <c r="AN7" s="243">
        <v>15581.992593000001</v>
      </c>
      <c r="AO7" s="243">
        <v>15608.203704</v>
      </c>
      <c r="AP7" s="243">
        <v>15638.314815</v>
      </c>
      <c r="AQ7" s="243">
        <v>15677.337036999999</v>
      </c>
      <c r="AR7" s="243">
        <v>15723.448147999999</v>
      </c>
      <c r="AS7" s="243">
        <v>15795.877778</v>
      </c>
      <c r="AT7" s="243">
        <v>15841.744444</v>
      </c>
      <c r="AU7" s="243">
        <v>15880.277778</v>
      </c>
      <c r="AV7" s="243">
        <v>15911.477778</v>
      </c>
      <c r="AW7" s="243">
        <v>15935.344444</v>
      </c>
      <c r="AX7" s="243">
        <v>15951.877778</v>
      </c>
      <c r="AY7" s="243">
        <v>15961.402963</v>
      </c>
      <c r="AZ7" s="243">
        <v>15984.317407</v>
      </c>
      <c r="BA7" s="243">
        <v>16012.429630000001</v>
      </c>
      <c r="BB7" s="337">
        <v>16050.01</v>
      </c>
      <c r="BC7" s="337">
        <v>16085.31</v>
      </c>
      <c r="BD7" s="337">
        <v>16122.62</v>
      </c>
      <c r="BE7" s="337">
        <v>16163.64</v>
      </c>
      <c r="BF7" s="337">
        <v>16203.64</v>
      </c>
      <c r="BG7" s="337">
        <v>16244.36</v>
      </c>
      <c r="BH7" s="337">
        <v>16285.92</v>
      </c>
      <c r="BI7" s="337">
        <v>16327.94</v>
      </c>
      <c r="BJ7" s="337">
        <v>16370.56</v>
      </c>
      <c r="BK7" s="337">
        <v>16413.66</v>
      </c>
      <c r="BL7" s="337">
        <v>16457.580000000002</v>
      </c>
      <c r="BM7" s="337">
        <v>16502.189999999999</v>
      </c>
      <c r="BN7" s="337">
        <v>16547.47</v>
      </c>
      <c r="BO7" s="337">
        <v>16593.490000000002</v>
      </c>
      <c r="BP7" s="337">
        <v>16640.23</v>
      </c>
      <c r="BQ7" s="337">
        <v>16690.580000000002</v>
      </c>
      <c r="BR7" s="337">
        <v>16736.580000000002</v>
      </c>
      <c r="BS7" s="337">
        <v>16781.11</v>
      </c>
      <c r="BT7" s="337">
        <v>16821.72</v>
      </c>
      <c r="BU7" s="337">
        <v>16865.169999999998</v>
      </c>
      <c r="BV7" s="337">
        <v>16909.009999999998</v>
      </c>
    </row>
    <row r="8" spans="1:74" ht="11.1" customHeight="1" x14ac:dyDescent="0.2">
      <c r="A8" s="140"/>
      <c r="B8" s="36" t="s">
        <v>767</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45"/>
      <c r="AZ8" s="645"/>
      <c r="BA8" s="645"/>
      <c r="BB8" s="357"/>
      <c r="BC8" s="357"/>
      <c r="BD8" s="357"/>
      <c r="BE8" s="357"/>
      <c r="BF8" s="357"/>
      <c r="BG8" s="357"/>
      <c r="BH8" s="357"/>
      <c r="BI8" s="357"/>
      <c r="BJ8" s="357"/>
      <c r="BK8" s="357"/>
      <c r="BL8" s="357"/>
      <c r="BM8" s="357"/>
      <c r="BN8" s="357"/>
      <c r="BO8" s="357"/>
      <c r="BP8" s="357"/>
      <c r="BQ8" s="357"/>
      <c r="BR8" s="357"/>
      <c r="BS8" s="357"/>
      <c r="BT8" s="357"/>
      <c r="BU8" s="357"/>
      <c r="BV8" s="357"/>
    </row>
    <row r="9" spans="1:74" ht="11.1" customHeight="1" x14ac:dyDescent="0.2">
      <c r="A9" s="140" t="s">
        <v>768</v>
      </c>
      <c r="B9" s="39" t="s">
        <v>1240</v>
      </c>
      <c r="C9" s="243">
        <v>10914.5</v>
      </c>
      <c r="D9" s="243">
        <v>10894.2</v>
      </c>
      <c r="E9" s="243">
        <v>10918.8</v>
      </c>
      <c r="F9" s="243">
        <v>11001.4</v>
      </c>
      <c r="G9" s="243">
        <v>11075.7</v>
      </c>
      <c r="H9" s="243">
        <v>11079.6</v>
      </c>
      <c r="I9" s="243">
        <v>11087.5</v>
      </c>
      <c r="J9" s="243">
        <v>11120.4</v>
      </c>
      <c r="K9" s="243">
        <v>11105.6</v>
      </c>
      <c r="L9" s="243">
        <v>11131.5</v>
      </c>
      <c r="M9" s="243">
        <v>11162.2</v>
      </c>
      <c r="N9" s="243">
        <v>11238</v>
      </c>
      <c r="O9" s="243">
        <v>11302.8</v>
      </c>
      <c r="P9" s="243">
        <v>11332.2</v>
      </c>
      <c r="Q9" s="243">
        <v>11311.3</v>
      </c>
      <c r="R9" s="243">
        <v>11295.8</v>
      </c>
      <c r="S9" s="243">
        <v>11290.7</v>
      </c>
      <c r="T9" s="243">
        <v>11325.1</v>
      </c>
      <c r="U9" s="243">
        <v>11367.7</v>
      </c>
      <c r="V9" s="243">
        <v>11354.8</v>
      </c>
      <c r="W9" s="243">
        <v>11323</v>
      </c>
      <c r="X9" s="243">
        <v>11325.6</v>
      </c>
      <c r="Y9" s="243">
        <v>11303.7</v>
      </c>
      <c r="Z9" s="243">
        <v>11367.4</v>
      </c>
      <c r="AA9" s="243">
        <v>11429.6</v>
      </c>
      <c r="AB9" s="243">
        <v>11469.2</v>
      </c>
      <c r="AC9" s="243">
        <v>11478.6</v>
      </c>
      <c r="AD9" s="243">
        <v>11503.2</v>
      </c>
      <c r="AE9" s="243">
        <v>11506.8</v>
      </c>
      <c r="AF9" s="243">
        <v>11520.7</v>
      </c>
      <c r="AG9" s="243">
        <v>11506.6</v>
      </c>
      <c r="AH9" s="243">
        <v>11475.1</v>
      </c>
      <c r="AI9" s="243">
        <v>11499</v>
      </c>
      <c r="AJ9" s="243">
        <v>11522</v>
      </c>
      <c r="AK9" s="243">
        <v>11670.7</v>
      </c>
      <c r="AL9" s="243">
        <v>12036.5</v>
      </c>
      <c r="AM9" s="243">
        <v>11418.1</v>
      </c>
      <c r="AN9" s="243">
        <v>11520.9</v>
      </c>
      <c r="AO9" s="243">
        <v>11568</v>
      </c>
      <c r="AP9" s="243">
        <v>11600.4</v>
      </c>
      <c r="AQ9" s="243">
        <v>11631.9</v>
      </c>
      <c r="AR9" s="243">
        <v>11623</v>
      </c>
      <c r="AS9" s="243">
        <v>11648.9</v>
      </c>
      <c r="AT9" s="243">
        <v>11709.1</v>
      </c>
      <c r="AU9" s="243">
        <v>11752.1</v>
      </c>
      <c r="AV9" s="243">
        <v>11725</v>
      </c>
      <c r="AW9" s="243">
        <v>11736.4</v>
      </c>
      <c r="AX9" s="243">
        <v>11707.8</v>
      </c>
      <c r="AY9" s="243">
        <v>11737.7</v>
      </c>
      <c r="AZ9" s="243">
        <v>11766.750741</v>
      </c>
      <c r="BA9" s="243">
        <v>11787.99963</v>
      </c>
      <c r="BB9" s="337">
        <v>11814.22</v>
      </c>
      <c r="BC9" s="337">
        <v>11840.45</v>
      </c>
      <c r="BD9" s="337">
        <v>11868.5</v>
      </c>
      <c r="BE9" s="337">
        <v>11900.83</v>
      </c>
      <c r="BF9" s="337">
        <v>11930.65</v>
      </c>
      <c r="BG9" s="337">
        <v>11960.44</v>
      </c>
      <c r="BH9" s="337">
        <v>11982.95</v>
      </c>
      <c r="BI9" s="337">
        <v>12018.09</v>
      </c>
      <c r="BJ9" s="337">
        <v>12058.61</v>
      </c>
      <c r="BK9" s="337">
        <v>12115.55</v>
      </c>
      <c r="BL9" s="337">
        <v>12158.58</v>
      </c>
      <c r="BM9" s="337">
        <v>12198.72</v>
      </c>
      <c r="BN9" s="337">
        <v>12234.02</v>
      </c>
      <c r="BO9" s="337">
        <v>12269.86</v>
      </c>
      <c r="BP9" s="337">
        <v>12304.27</v>
      </c>
      <c r="BQ9" s="337">
        <v>12337.14</v>
      </c>
      <c r="BR9" s="337">
        <v>12368.81</v>
      </c>
      <c r="BS9" s="337">
        <v>12399.16</v>
      </c>
      <c r="BT9" s="337">
        <v>12414.08</v>
      </c>
      <c r="BU9" s="337">
        <v>12452.36</v>
      </c>
      <c r="BV9" s="337">
        <v>12499.9</v>
      </c>
    </row>
    <row r="10" spans="1:74" ht="11.1" customHeight="1" x14ac:dyDescent="0.2">
      <c r="A10" s="140"/>
      <c r="B10" s="36" t="s">
        <v>1121</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337"/>
      <c r="BC10" s="337"/>
      <c r="BD10" s="337"/>
      <c r="BE10" s="337"/>
      <c r="BF10" s="337"/>
      <c r="BG10" s="337"/>
      <c r="BH10" s="337"/>
      <c r="BI10" s="337"/>
      <c r="BJ10" s="337"/>
      <c r="BK10" s="337"/>
      <c r="BL10" s="337"/>
      <c r="BM10" s="337"/>
      <c r="BN10" s="337"/>
      <c r="BO10" s="337"/>
      <c r="BP10" s="337"/>
      <c r="BQ10" s="337"/>
      <c r="BR10" s="337"/>
      <c r="BS10" s="337"/>
      <c r="BT10" s="337"/>
      <c r="BU10" s="337"/>
      <c r="BV10" s="337"/>
    </row>
    <row r="11" spans="1:74" ht="11.1" customHeight="1" x14ac:dyDescent="0.2">
      <c r="A11" s="140" t="s">
        <v>1122</v>
      </c>
      <c r="B11" s="39" t="s">
        <v>1240</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337"/>
      <c r="BC11" s="337"/>
      <c r="BD11" s="337"/>
      <c r="BE11" s="337"/>
      <c r="BF11" s="337"/>
      <c r="BG11" s="337"/>
      <c r="BH11" s="337"/>
      <c r="BI11" s="337"/>
      <c r="BJ11" s="337"/>
      <c r="BK11" s="337"/>
      <c r="BL11" s="337"/>
      <c r="BM11" s="337"/>
      <c r="BN11" s="337"/>
      <c r="BO11" s="337"/>
      <c r="BP11" s="337"/>
      <c r="BQ11" s="337"/>
      <c r="BR11" s="337"/>
      <c r="BS11" s="337"/>
      <c r="BT11" s="337"/>
      <c r="BU11" s="337"/>
      <c r="BV11" s="337"/>
    </row>
    <row r="12" spans="1:74" ht="11.1" customHeight="1" x14ac:dyDescent="0.2">
      <c r="A12" s="140"/>
      <c r="B12" s="139" t="s">
        <v>779</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358"/>
      <c r="BC12" s="358"/>
      <c r="BD12" s="358"/>
      <c r="BE12" s="358"/>
      <c r="BF12" s="358"/>
      <c r="BG12" s="358"/>
      <c r="BH12" s="358"/>
      <c r="BI12" s="358"/>
      <c r="BJ12" s="358"/>
      <c r="BK12" s="358"/>
      <c r="BL12" s="358"/>
      <c r="BM12" s="358"/>
      <c r="BN12" s="358"/>
      <c r="BO12" s="358"/>
      <c r="BP12" s="358"/>
      <c r="BQ12" s="358"/>
      <c r="BR12" s="358"/>
      <c r="BS12" s="358"/>
      <c r="BT12" s="358"/>
      <c r="BU12" s="358"/>
      <c r="BV12" s="358"/>
    </row>
    <row r="13" spans="1:74" ht="11.1" customHeight="1" x14ac:dyDescent="0.2">
      <c r="A13" s="140" t="s">
        <v>780</v>
      </c>
      <c r="B13" s="39" t="s">
        <v>1240</v>
      </c>
      <c r="C13" s="243">
        <v>1987.5814815000001</v>
      </c>
      <c r="D13" s="243">
        <v>1995.637037</v>
      </c>
      <c r="E13" s="243">
        <v>2010.4814815</v>
      </c>
      <c r="F13" s="243">
        <v>2051.0777778000001</v>
      </c>
      <c r="G13" s="243">
        <v>2065.2777778</v>
      </c>
      <c r="H13" s="243">
        <v>2072.0444444</v>
      </c>
      <c r="I13" s="243">
        <v>2054.9037036999998</v>
      </c>
      <c r="J13" s="243">
        <v>2059.1592593</v>
      </c>
      <c r="K13" s="243">
        <v>2068.3370369999998</v>
      </c>
      <c r="L13" s="243">
        <v>2095.6222222000001</v>
      </c>
      <c r="M13" s="243">
        <v>2104.7555556000002</v>
      </c>
      <c r="N13" s="243">
        <v>2108.9222221999999</v>
      </c>
      <c r="O13" s="243">
        <v>2094.6703704000001</v>
      </c>
      <c r="P13" s="243">
        <v>2098.9925926000001</v>
      </c>
      <c r="Q13" s="243">
        <v>2108.4370370000001</v>
      </c>
      <c r="R13" s="243">
        <v>2125.137037</v>
      </c>
      <c r="S13" s="243">
        <v>2143.2259259000002</v>
      </c>
      <c r="T13" s="243">
        <v>2164.8370369999998</v>
      </c>
      <c r="U13" s="243">
        <v>2197.8962962999999</v>
      </c>
      <c r="V13" s="243">
        <v>2220.6074073999998</v>
      </c>
      <c r="W13" s="243">
        <v>2240.8962962999999</v>
      </c>
      <c r="X13" s="243">
        <v>2256.4518518999998</v>
      </c>
      <c r="Y13" s="243">
        <v>2273.6296296</v>
      </c>
      <c r="Z13" s="243">
        <v>2290.1185184999999</v>
      </c>
      <c r="AA13" s="243">
        <v>2308.0074073999999</v>
      </c>
      <c r="AB13" s="243">
        <v>2321.5518519000002</v>
      </c>
      <c r="AC13" s="243">
        <v>2332.8407407</v>
      </c>
      <c r="AD13" s="243">
        <v>2340.5703703999998</v>
      </c>
      <c r="AE13" s="243">
        <v>2348.3259259000001</v>
      </c>
      <c r="AF13" s="243">
        <v>2354.8037036999999</v>
      </c>
      <c r="AG13" s="243">
        <v>2350.8925926000002</v>
      </c>
      <c r="AH13" s="243">
        <v>2361.6481481000001</v>
      </c>
      <c r="AI13" s="243">
        <v>2377.9592593000002</v>
      </c>
      <c r="AJ13" s="243">
        <v>2418.3000000000002</v>
      </c>
      <c r="AK13" s="243">
        <v>2431.8666667000002</v>
      </c>
      <c r="AL13" s="243">
        <v>2437.1333332999998</v>
      </c>
      <c r="AM13" s="243">
        <v>2415.9962962999998</v>
      </c>
      <c r="AN13" s="243">
        <v>2418.2407407000001</v>
      </c>
      <c r="AO13" s="243">
        <v>2425.7629630000001</v>
      </c>
      <c r="AP13" s="243">
        <v>2446.0148147999998</v>
      </c>
      <c r="AQ13" s="243">
        <v>2458.5037037000002</v>
      </c>
      <c r="AR13" s="243">
        <v>2470.6814814999998</v>
      </c>
      <c r="AS13" s="243">
        <v>2483.9259259</v>
      </c>
      <c r="AT13" s="243">
        <v>2494.4481480999998</v>
      </c>
      <c r="AU13" s="243">
        <v>2503.6259258999999</v>
      </c>
      <c r="AV13" s="243">
        <v>2511.4592593000002</v>
      </c>
      <c r="AW13" s="243">
        <v>2517.9481480999998</v>
      </c>
      <c r="AX13" s="243">
        <v>2523.0925926</v>
      </c>
      <c r="AY13" s="243">
        <v>2522.4716296000001</v>
      </c>
      <c r="AZ13" s="243">
        <v>2532.8204074</v>
      </c>
      <c r="BA13" s="243">
        <v>2547.8869629999999</v>
      </c>
      <c r="BB13" s="337">
        <v>2575.0259999999998</v>
      </c>
      <c r="BC13" s="337">
        <v>2594.0120000000002</v>
      </c>
      <c r="BD13" s="337">
        <v>2612.1990000000001</v>
      </c>
      <c r="BE13" s="337">
        <v>2626.03</v>
      </c>
      <c r="BF13" s="337">
        <v>2645.2890000000002</v>
      </c>
      <c r="BG13" s="337">
        <v>2666.4169999999999</v>
      </c>
      <c r="BH13" s="337">
        <v>2692.913</v>
      </c>
      <c r="BI13" s="337">
        <v>2715.1570000000002</v>
      </c>
      <c r="BJ13" s="337">
        <v>2736.6469999999999</v>
      </c>
      <c r="BK13" s="337">
        <v>2756.377</v>
      </c>
      <c r="BL13" s="337">
        <v>2777.1129999999998</v>
      </c>
      <c r="BM13" s="337">
        <v>2797.8490000000002</v>
      </c>
      <c r="BN13" s="337">
        <v>2817.02</v>
      </c>
      <c r="BO13" s="337">
        <v>2838.9319999999998</v>
      </c>
      <c r="BP13" s="337">
        <v>2862.02</v>
      </c>
      <c r="BQ13" s="337">
        <v>2889.5920000000001</v>
      </c>
      <c r="BR13" s="337">
        <v>2912.549</v>
      </c>
      <c r="BS13" s="337">
        <v>2934.1979999999999</v>
      </c>
      <c r="BT13" s="337">
        <v>2954.26</v>
      </c>
      <c r="BU13" s="337">
        <v>2973.5079999999998</v>
      </c>
      <c r="BV13" s="337">
        <v>2991.6619999999998</v>
      </c>
    </row>
    <row r="14" spans="1:74" ht="11.1" customHeight="1" x14ac:dyDescent="0.2">
      <c r="A14" s="140"/>
      <c r="B14" s="141" t="s">
        <v>785</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336"/>
      <c r="BC14" s="336"/>
      <c r="BD14" s="336"/>
      <c r="BE14" s="336"/>
      <c r="BF14" s="336"/>
      <c r="BG14" s="336"/>
      <c r="BH14" s="336"/>
      <c r="BI14" s="336"/>
      <c r="BJ14" s="336"/>
      <c r="BK14" s="336"/>
      <c r="BL14" s="336"/>
      <c r="BM14" s="336"/>
      <c r="BN14" s="336"/>
      <c r="BO14" s="336"/>
      <c r="BP14" s="336"/>
      <c r="BQ14" s="336"/>
      <c r="BR14" s="336"/>
      <c r="BS14" s="336"/>
      <c r="BT14" s="336"/>
      <c r="BU14" s="336"/>
      <c r="BV14" s="336"/>
    </row>
    <row r="15" spans="1:74" ht="11.1" customHeight="1" x14ac:dyDescent="0.2">
      <c r="A15" s="140" t="s">
        <v>786</v>
      </c>
      <c r="B15" s="39" t="s">
        <v>1240</v>
      </c>
      <c r="C15" s="217">
        <v>-5.1777777778000003</v>
      </c>
      <c r="D15" s="217">
        <v>13.022222222</v>
      </c>
      <c r="E15" s="217">
        <v>28.455555556</v>
      </c>
      <c r="F15" s="217">
        <v>32.485185184999999</v>
      </c>
      <c r="G15" s="217">
        <v>48.862962963000001</v>
      </c>
      <c r="H15" s="217">
        <v>68.951851852000004</v>
      </c>
      <c r="I15" s="217">
        <v>117.03333333</v>
      </c>
      <c r="J15" s="217">
        <v>126.33333333</v>
      </c>
      <c r="K15" s="217">
        <v>121.13333333</v>
      </c>
      <c r="L15" s="217">
        <v>79.403703703999994</v>
      </c>
      <c r="M15" s="217">
        <v>61.725925926000002</v>
      </c>
      <c r="N15" s="217">
        <v>46.070370369999999</v>
      </c>
      <c r="O15" s="217">
        <v>25.474074074000001</v>
      </c>
      <c r="P15" s="217">
        <v>19.085185185</v>
      </c>
      <c r="Q15" s="217">
        <v>19.940740740999999</v>
      </c>
      <c r="R15" s="217">
        <v>50.085185185</v>
      </c>
      <c r="S15" s="217">
        <v>48.896296296000003</v>
      </c>
      <c r="T15" s="217">
        <v>38.418518519000003</v>
      </c>
      <c r="U15" s="217">
        <v>-18.133333332999999</v>
      </c>
      <c r="V15" s="217">
        <v>-19.600000000000001</v>
      </c>
      <c r="W15" s="217">
        <v>-2.7666666666999999</v>
      </c>
      <c r="X15" s="217">
        <v>70.751851852000001</v>
      </c>
      <c r="Y15" s="217">
        <v>95.396296296000003</v>
      </c>
      <c r="Z15" s="217">
        <v>109.55185185000001</v>
      </c>
      <c r="AA15" s="217">
        <v>106.21111111</v>
      </c>
      <c r="AB15" s="217">
        <v>104.64444444</v>
      </c>
      <c r="AC15" s="217">
        <v>97.844444444000004</v>
      </c>
      <c r="AD15" s="217">
        <v>71.292592592999995</v>
      </c>
      <c r="AE15" s="217">
        <v>64.914814815</v>
      </c>
      <c r="AF15" s="217">
        <v>64.192592593000001</v>
      </c>
      <c r="AG15" s="217">
        <v>89.022222221999996</v>
      </c>
      <c r="AH15" s="217">
        <v>84.688888888999998</v>
      </c>
      <c r="AI15" s="217">
        <v>71.088888889000003</v>
      </c>
      <c r="AJ15" s="217">
        <v>18.237037037</v>
      </c>
      <c r="AK15" s="217">
        <v>8.5925925926000009</v>
      </c>
      <c r="AL15" s="217">
        <v>12.170370370000001</v>
      </c>
      <c r="AM15" s="217">
        <v>52.022222222000003</v>
      </c>
      <c r="AN15" s="217">
        <v>64.755555556000004</v>
      </c>
      <c r="AO15" s="217">
        <v>73.422222222000002</v>
      </c>
      <c r="AP15" s="217">
        <v>64.629629629999997</v>
      </c>
      <c r="AQ15" s="217">
        <v>75.207407407000005</v>
      </c>
      <c r="AR15" s="217">
        <v>91.762962963000007</v>
      </c>
      <c r="AS15" s="217">
        <v>132.05925926</v>
      </c>
      <c r="AT15" s="217">
        <v>147.24814814999999</v>
      </c>
      <c r="AU15" s="217">
        <v>155.09259259000001</v>
      </c>
      <c r="AV15" s="217">
        <v>155.59259259000001</v>
      </c>
      <c r="AW15" s="217">
        <v>148.74814814999999</v>
      </c>
      <c r="AX15" s="217">
        <v>134.55925926</v>
      </c>
      <c r="AY15" s="217">
        <v>107.44814667</v>
      </c>
      <c r="AZ15" s="217">
        <v>89.993636667000004</v>
      </c>
      <c r="BA15" s="217">
        <v>73.721976667000007</v>
      </c>
      <c r="BB15" s="359">
        <v>52.461448148000002</v>
      </c>
      <c r="BC15" s="359">
        <v>43.184277037000001</v>
      </c>
      <c r="BD15" s="359">
        <v>39.718744815000001</v>
      </c>
      <c r="BE15" s="359">
        <v>51.553024815000001</v>
      </c>
      <c r="BF15" s="359">
        <v>52.59464037</v>
      </c>
      <c r="BG15" s="359">
        <v>52.331764815</v>
      </c>
      <c r="BH15" s="359">
        <v>45.934186296</v>
      </c>
      <c r="BI15" s="359">
        <v>46.684987407000001</v>
      </c>
      <c r="BJ15" s="359">
        <v>49.753956295999998</v>
      </c>
      <c r="BK15" s="359">
        <v>59.176528519000001</v>
      </c>
      <c r="BL15" s="359">
        <v>63.855256296</v>
      </c>
      <c r="BM15" s="359">
        <v>67.825575185000005</v>
      </c>
      <c r="BN15" s="359">
        <v>71.343766666999997</v>
      </c>
      <c r="BO15" s="359">
        <v>73.705056666999994</v>
      </c>
      <c r="BP15" s="359">
        <v>75.165726667000001</v>
      </c>
      <c r="BQ15" s="359">
        <v>75.458742592999997</v>
      </c>
      <c r="BR15" s="359">
        <v>75.318448148000002</v>
      </c>
      <c r="BS15" s="359">
        <v>74.477809258999997</v>
      </c>
      <c r="BT15" s="359">
        <v>73.179944444</v>
      </c>
      <c r="BU15" s="359">
        <v>70.756277777999998</v>
      </c>
      <c r="BV15" s="359">
        <v>67.449927778000003</v>
      </c>
    </row>
    <row r="16" spans="1:74" ht="11.1" customHeight="1" x14ac:dyDescent="0.2">
      <c r="A16" s="140"/>
      <c r="B16" s="139" t="s">
        <v>1126</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40" t="s">
        <v>1127</v>
      </c>
      <c r="B17" s="211" t="s">
        <v>1128</v>
      </c>
      <c r="C17" s="493">
        <v>0.61399999999999999</v>
      </c>
      <c r="D17" s="493">
        <v>0.60399999999999998</v>
      </c>
      <c r="E17" s="493">
        <v>0.63600000000000001</v>
      </c>
      <c r="F17" s="493">
        <v>0.68700000000000006</v>
      </c>
      <c r="G17" s="493">
        <v>0.58299999999999996</v>
      </c>
      <c r="H17" s="493">
        <v>0.53600000000000003</v>
      </c>
      <c r="I17" s="493">
        <v>0.54600000000000004</v>
      </c>
      <c r="J17" s="493">
        <v>0.59899999999999998</v>
      </c>
      <c r="K17" s="493">
        <v>0.59399999999999997</v>
      </c>
      <c r="L17" s="493">
        <v>0.54300000000000004</v>
      </c>
      <c r="M17" s="493">
        <v>0.54500000000000004</v>
      </c>
      <c r="N17" s="493">
        <v>0.53900000000000003</v>
      </c>
      <c r="O17" s="493">
        <v>0.63</v>
      </c>
      <c r="P17" s="493">
        <v>0.51700000000000002</v>
      </c>
      <c r="Q17" s="493">
        <v>0.6</v>
      </c>
      <c r="R17" s="493">
        <v>0.55400000000000005</v>
      </c>
      <c r="S17" s="493">
        <v>0.56100000000000005</v>
      </c>
      <c r="T17" s="493">
        <v>0.60799999999999998</v>
      </c>
      <c r="U17" s="493">
        <v>0.623</v>
      </c>
      <c r="V17" s="493">
        <v>0.58499999999999996</v>
      </c>
      <c r="W17" s="493">
        <v>0.65</v>
      </c>
      <c r="X17" s="493">
        <v>0.61</v>
      </c>
      <c r="Y17" s="493">
        <v>0.71099999999999997</v>
      </c>
      <c r="Z17" s="493">
        <v>0.69399999999999995</v>
      </c>
      <c r="AA17" s="493">
        <v>0.72299999999999998</v>
      </c>
      <c r="AB17" s="493">
        <v>0.71299999999999997</v>
      </c>
      <c r="AC17" s="493">
        <v>0.70699999999999996</v>
      </c>
      <c r="AD17" s="493">
        <v>0.754</v>
      </c>
      <c r="AE17" s="493">
        <v>0.71099999999999997</v>
      </c>
      <c r="AF17" s="493">
        <v>0.75700000000000001</v>
      </c>
      <c r="AG17" s="493">
        <v>0.74099999999999999</v>
      </c>
      <c r="AH17" s="493">
        <v>0.749</v>
      </c>
      <c r="AI17" s="493">
        <v>0.85399999999999998</v>
      </c>
      <c r="AJ17" s="493">
        <v>0.86399999999999999</v>
      </c>
      <c r="AK17" s="493">
        <v>0.84199999999999997</v>
      </c>
      <c r="AL17" s="493">
        <v>0.98299999999999998</v>
      </c>
      <c r="AM17" s="493">
        <v>0.89800000000000002</v>
      </c>
      <c r="AN17" s="493">
        <v>0.96899999999999997</v>
      </c>
      <c r="AO17" s="493">
        <v>1.0049999999999999</v>
      </c>
      <c r="AP17" s="493">
        <v>0.85199999999999998</v>
      </c>
      <c r="AQ17" s="493">
        <v>0.91900000000000004</v>
      </c>
      <c r="AR17" s="493">
        <v>0.83499999999999996</v>
      </c>
      <c r="AS17" s="493">
        <v>0.89100000000000001</v>
      </c>
      <c r="AT17" s="493">
        <v>0.88300000000000001</v>
      </c>
      <c r="AU17" s="493">
        <v>0.873</v>
      </c>
      <c r="AV17" s="493">
        <v>0.89900000000000002</v>
      </c>
      <c r="AW17" s="493">
        <v>1.101</v>
      </c>
      <c r="AX17" s="493">
        <v>1.024</v>
      </c>
      <c r="AY17" s="493">
        <v>0.90900000000000003</v>
      </c>
      <c r="AZ17" s="493">
        <v>0.90700000000000003</v>
      </c>
      <c r="BA17" s="493">
        <v>0.93109592593000001</v>
      </c>
      <c r="BB17" s="494">
        <v>1.00406</v>
      </c>
      <c r="BC17" s="494">
        <v>1.0420940000000001</v>
      </c>
      <c r="BD17" s="494">
        <v>1.078241</v>
      </c>
      <c r="BE17" s="494">
        <v>1.1090260000000001</v>
      </c>
      <c r="BF17" s="494">
        <v>1.144004</v>
      </c>
      <c r="BG17" s="494">
        <v>1.179702</v>
      </c>
      <c r="BH17" s="494">
        <v>1.22279</v>
      </c>
      <c r="BI17" s="494">
        <v>1.254921</v>
      </c>
      <c r="BJ17" s="494">
        <v>1.2827679999999999</v>
      </c>
      <c r="BK17" s="494">
        <v>1.295533</v>
      </c>
      <c r="BL17" s="494">
        <v>1.3229070000000001</v>
      </c>
      <c r="BM17" s="494">
        <v>1.3540939999999999</v>
      </c>
      <c r="BN17" s="494">
        <v>1.39592</v>
      </c>
      <c r="BO17" s="494">
        <v>1.4296120000000001</v>
      </c>
      <c r="BP17" s="494">
        <v>1.4619960000000001</v>
      </c>
      <c r="BQ17" s="494">
        <v>1.5004999999999999</v>
      </c>
      <c r="BR17" s="494">
        <v>1.524699</v>
      </c>
      <c r="BS17" s="494">
        <v>1.5420199999999999</v>
      </c>
      <c r="BT17" s="494">
        <v>1.5459069999999999</v>
      </c>
      <c r="BU17" s="494">
        <v>1.554389</v>
      </c>
      <c r="BV17" s="494">
        <v>1.5609090000000001</v>
      </c>
    </row>
    <row r="18" spans="1:74" ht="11.1" customHeight="1" x14ac:dyDescent="0.2">
      <c r="A18" s="140"/>
      <c r="B18" s="139" t="s">
        <v>790</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336"/>
      <c r="BC18" s="336"/>
      <c r="BD18" s="336"/>
      <c r="BE18" s="336"/>
      <c r="BF18" s="336"/>
      <c r="BG18" s="336"/>
      <c r="BH18" s="336"/>
      <c r="BI18" s="336"/>
      <c r="BJ18" s="336"/>
      <c r="BK18" s="336"/>
      <c r="BL18" s="336"/>
      <c r="BM18" s="336"/>
      <c r="BN18" s="336"/>
      <c r="BO18" s="336"/>
      <c r="BP18" s="336"/>
      <c r="BQ18" s="336"/>
      <c r="BR18" s="336"/>
      <c r="BS18" s="336"/>
      <c r="BT18" s="336"/>
      <c r="BU18" s="336"/>
      <c r="BV18" s="336"/>
    </row>
    <row r="19" spans="1:74" ht="11.1" customHeight="1" x14ac:dyDescent="0.2">
      <c r="A19" s="140" t="s">
        <v>791</v>
      </c>
      <c r="B19" s="211" t="s">
        <v>650</v>
      </c>
      <c r="C19" s="262">
        <v>129.70500000000001</v>
      </c>
      <c r="D19" s="262">
        <v>129.655</v>
      </c>
      <c r="E19" s="262">
        <v>129.81100000000001</v>
      </c>
      <c r="F19" s="262">
        <v>130.06200000000001</v>
      </c>
      <c r="G19" s="262">
        <v>130.578</v>
      </c>
      <c r="H19" s="262">
        <v>130.45599999999999</v>
      </c>
      <c r="I19" s="262">
        <v>130.39500000000001</v>
      </c>
      <c r="J19" s="262">
        <v>130.35300000000001</v>
      </c>
      <c r="K19" s="262">
        <v>130.29599999999999</v>
      </c>
      <c r="L19" s="262">
        <v>130.53700000000001</v>
      </c>
      <c r="M19" s="262">
        <v>130.67400000000001</v>
      </c>
      <c r="N19" s="262">
        <v>130.745</v>
      </c>
      <c r="O19" s="262">
        <v>130.815</v>
      </c>
      <c r="P19" s="262">
        <v>130.983</v>
      </c>
      <c r="Q19" s="262">
        <v>131.19499999999999</v>
      </c>
      <c r="R19" s="262">
        <v>131.517</v>
      </c>
      <c r="S19" s="262">
        <v>131.619</v>
      </c>
      <c r="T19" s="262">
        <v>131.83600000000001</v>
      </c>
      <c r="U19" s="262">
        <v>131.94200000000001</v>
      </c>
      <c r="V19" s="262">
        <v>132.06399999999999</v>
      </c>
      <c r="W19" s="262">
        <v>132.285</v>
      </c>
      <c r="X19" s="262">
        <v>132.46799999999999</v>
      </c>
      <c r="Y19" s="262">
        <v>132.63200000000001</v>
      </c>
      <c r="Z19" s="262">
        <v>132.828</v>
      </c>
      <c r="AA19" s="262">
        <v>133.18799999999999</v>
      </c>
      <c r="AB19" s="262">
        <v>133.41399999999999</v>
      </c>
      <c r="AC19" s="262">
        <v>133.65700000000001</v>
      </c>
      <c r="AD19" s="262">
        <v>133.75299999999999</v>
      </c>
      <c r="AE19" s="262">
        <v>133.863</v>
      </c>
      <c r="AF19" s="262">
        <v>133.95099999999999</v>
      </c>
      <c r="AG19" s="262">
        <v>134.11099999999999</v>
      </c>
      <c r="AH19" s="262">
        <v>134.261</v>
      </c>
      <c r="AI19" s="262">
        <v>134.422</v>
      </c>
      <c r="AJ19" s="262">
        <v>134.64699999999999</v>
      </c>
      <c r="AK19" s="262">
        <v>134.85</v>
      </c>
      <c r="AL19" s="262">
        <v>135.06399999999999</v>
      </c>
      <c r="AM19" s="262">
        <v>135.261</v>
      </c>
      <c r="AN19" s="262">
        <v>135.541</v>
      </c>
      <c r="AO19" s="262">
        <v>135.68199999999999</v>
      </c>
      <c r="AP19" s="262">
        <v>135.88499999999999</v>
      </c>
      <c r="AQ19" s="262">
        <v>136.084</v>
      </c>
      <c r="AR19" s="262">
        <v>136.285</v>
      </c>
      <c r="AS19" s="262">
        <v>136.434</v>
      </c>
      <c r="AT19" s="262">
        <v>136.636</v>
      </c>
      <c r="AU19" s="262">
        <v>136.80000000000001</v>
      </c>
      <c r="AV19" s="262">
        <v>137.03700000000001</v>
      </c>
      <c r="AW19" s="262">
        <v>137.31100000000001</v>
      </c>
      <c r="AX19" s="262">
        <v>137.39500000000001</v>
      </c>
      <c r="AY19" s="262">
        <v>137.524</v>
      </c>
      <c r="AZ19" s="262">
        <v>137.69900000000001</v>
      </c>
      <c r="BA19" s="262">
        <v>137.85061235000001</v>
      </c>
      <c r="BB19" s="350">
        <v>138.02930000000001</v>
      </c>
      <c r="BC19" s="350">
        <v>138.22389999999999</v>
      </c>
      <c r="BD19" s="350">
        <v>138.43199999999999</v>
      </c>
      <c r="BE19" s="350">
        <v>138.6763</v>
      </c>
      <c r="BF19" s="350">
        <v>138.89439999999999</v>
      </c>
      <c r="BG19" s="350">
        <v>139.10890000000001</v>
      </c>
      <c r="BH19" s="350">
        <v>139.2978</v>
      </c>
      <c r="BI19" s="350">
        <v>139.52189999999999</v>
      </c>
      <c r="BJ19" s="350">
        <v>139.75919999999999</v>
      </c>
      <c r="BK19" s="350">
        <v>140.01570000000001</v>
      </c>
      <c r="BL19" s="350">
        <v>140.27449999999999</v>
      </c>
      <c r="BM19" s="350">
        <v>140.54179999999999</v>
      </c>
      <c r="BN19" s="350">
        <v>140.8374</v>
      </c>
      <c r="BO19" s="350">
        <v>141.10669999999999</v>
      </c>
      <c r="BP19" s="350">
        <v>141.36969999999999</v>
      </c>
      <c r="BQ19" s="350">
        <v>141.6251</v>
      </c>
      <c r="BR19" s="350">
        <v>141.87620000000001</v>
      </c>
      <c r="BS19" s="350">
        <v>142.12190000000001</v>
      </c>
      <c r="BT19" s="350">
        <v>142.3614</v>
      </c>
      <c r="BU19" s="350">
        <v>142.5967</v>
      </c>
      <c r="BV19" s="350">
        <v>142.8271</v>
      </c>
    </row>
    <row r="20" spans="1:74" ht="11.1" customHeight="1" x14ac:dyDescent="0.2">
      <c r="A20" s="140"/>
      <c r="B20" s="139" t="s">
        <v>792</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s="143" customFormat="1" ht="11.1" customHeight="1" x14ac:dyDescent="0.2">
      <c r="A21" s="140" t="s">
        <v>793</v>
      </c>
      <c r="B21" s="211" t="s">
        <v>650</v>
      </c>
      <c r="C21" s="262">
        <v>87.708100000000002</v>
      </c>
      <c r="D21" s="262">
        <v>87.747100000000003</v>
      </c>
      <c r="E21" s="262">
        <v>87.818100000000001</v>
      </c>
      <c r="F21" s="262">
        <v>87.944800000000001</v>
      </c>
      <c r="G21" s="262">
        <v>88.023399999999995</v>
      </c>
      <c r="H21" s="262">
        <v>88.119799999999998</v>
      </c>
      <c r="I21" s="262">
        <v>88.212699999999998</v>
      </c>
      <c r="J21" s="262">
        <v>88.314099999999996</v>
      </c>
      <c r="K21" s="262">
        <v>88.422799999999995</v>
      </c>
      <c r="L21" s="262">
        <v>88.606200000000001</v>
      </c>
      <c r="M21" s="262">
        <v>88.724900000000005</v>
      </c>
      <c r="N21" s="262">
        <v>88.8489</v>
      </c>
      <c r="O21" s="262">
        <v>88.918899999999994</v>
      </c>
      <c r="P21" s="262">
        <v>89.072299999999998</v>
      </c>
      <c r="Q21" s="262">
        <v>89.249099999999999</v>
      </c>
      <c r="R21" s="262">
        <v>89.497600000000006</v>
      </c>
      <c r="S21" s="262">
        <v>89.609099999999998</v>
      </c>
      <c r="T21" s="262">
        <v>89.765299999999996</v>
      </c>
      <c r="U21" s="262">
        <v>89.907700000000006</v>
      </c>
      <c r="V21" s="262">
        <v>90.008600000000001</v>
      </c>
      <c r="W21" s="262">
        <v>90.219099999999997</v>
      </c>
      <c r="X21" s="262">
        <v>90.377200000000002</v>
      </c>
      <c r="Y21" s="262">
        <v>90.560100000000006</v>
      </c>
      <c r="Z21" s="262">
        <v>90.718100000000007</v>
      </c>
      <c r="AA21" s="262">
        <v>91.002799999999993</v>
      </c>
      <c r="AB21" s="262">
        <v>91.204499999999996</v>
      </c>
      <c r="AC21" s="262">
        <v>91.393100000000004</v>
      </c>
      <c r="AD21" s="262">
        <v>91.468199999999996</v>
      </c>
      <c r="AE21" s="262">
        <v>91.598600000000005</v>
      </c>
      <c r="AF21" s="262">
        <v>91.648799999999994</v>
      </c>
      <c r="AG21" s="262">
        <v>91.759200000000007</v>
      </c>
      <c r="AH21" s="262">
        <v>91.902000000000001</v>
      </c>
      <c r="AI21" s="262">
        <v>92.069599999999994</v>
      </c>
      <c r="AJ21" s="262">
        <v>92.302000000000007</v>
      </c>
      <c r="AK21" s="262">
        <v>92.4739</v>
      </c>
      <c r="AL21" s="262">
        <v>92.631299999999996</v>
      </c>
      <c r="AM21" s="262">
        <v>92.798500000000004</v>
      </c>
      <c r="AN21" s="262">
        <v>92.983500000000006</v>
      </c>
      <c r="AO21" s="262">
        <v>93.114800000000002</v>
      </c>
      <c r="AP21" s="262">
        <v>93.308800000000005</v>
      </c>
      <c r="AQ21" s="262">
        <v>93.522300000000001</v>
      </c>
      <c r="AR21" s="262">
        <v>93.7072</v>
      </c>
      <c r="AS21" s="262">
        <v>93.874300000000005</v>
      </c>
      <c r="AT21" s="262">
        <v>94.039199999999994</v>
      </c>
      <c r="AU21" s="262">
        <v>94.171899999999994</v>
      </c>
      <c r="AV21" s="262">
        <v>94.375200000000007</v>
      </c>
      <c r="AW21" s="262">
        <v>94.578800000000001</v>
      </c>
      <c r="AX21" s="262">
        <v>94.674700000000001</v>
      </c>
      <c r="AY21" s="262">
        <v>94.755300000000005</v>
      </c>
      <c r="AZ21" s="262">
        <v>94.893699999999995</v>
      </c>
      <c r="BA21" s="262">
        <v>94.8843782</v>
      </c>
      <c r="BB21" s="350">
        <v>95.306169999999995</v>
      </c>
      <c r="BC21" s="350">
        <v>95.306169999999995</v>
      </c>
      <c r="BD21" s="350">
        <v>95.306169999999995</v>
      </c>
      <c r="BE21" s="350">
        <v>95.706320000000005</v>
      </c>
      <c r="BF21" s="350">
        <v>95.706320000000005</v>
      </c>
      <c r="BG21" s="350">
        <v>95.706320000000005</v>
      </c>
      <c r="BH21" s="350">
        <v>96.162800000000004</v>
      </c>
      <c r="BI21" s="350">
        <v>96.162800000000004</v>
      </c>
      <c r="BJ21" s="350">
        <v>96.162800000000004</v>
      </c>
      <c r="BK21" s="350">
        <v>96.705169999999995</v>
      </c>
      <c r="BL21" s="350">
        <v>96.705169999999995</v>
      </c>
      <c r="BM21" s="350">
        <v>96.705169999999995</v>
      </c>
      <c r="BN21" s="350">
        <v>97.298109999999994</v>
      </c>
      <c r="BO21" s="350">
        <v>97.298109999999994</v>
      </c>
      <c r="BP21" s="350">
        <v>97.298109999999994</v>
      </c>
      <c r="BQ21" s="350">
        <v>97.790459999999996</v>
      </c>
      <c r="BR21" s="350">
        <v>97.790459999999996</v>
      </c>
      <c r="BS21" s="350">
        <v>97.790459999999996</v>
      </c>
      <c r="BT21" s="350">
        <v>98.204849999999993</v>
      </c>
      <c r="BU21" s="350">
        <v>98.204849999999993</v>
      </c>
      <c r="BV21" s="350">
        <v>98.204849999999993</v>
      </c>
    </row>
    <row r="22" spans="1:74" s="143" customFormat="1" ht="11.1" customHeight="1" x14ac:dyDescent="0.2">
      <c r="A22" s="140"/>
      <c r="B22" s="139" t="s">
        <v>1123</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350"/>
      <c r="BC22" s="350"/>
      <c r="BD22" s="350"/>
      <c r="BE22" s="350"/>
      <c r="BF22" s="350"/>
      <c r="BG22" s="350"/>
      <c r="BH22" s="350"/>
      <c r="BI22" s="350"/>
      <c r="BJ22" s="350"/>
      <c r="BK22" s="350"/>
      <c r="BL22" s="350"/>
      <c r="BM22" s="350"/>
      <c r="BN22" s="350"/>
      <c r="BO22" s="350"/>
      <c r="BP22" s="350"/>
      <c r="BQ22" s="350"/>
      <c r="BR22" s="350"/>
      <c r="BS22" s="350"/>
      <c r="BT22" s="350"/>
      <c r="BU22" s="350"/>
      <c r="BV22" s="350"/>
    </row>
    <row r="23" spans="1:74" s="143" customFormat="1" ht="11.1" customHeight="1" x14ac:dyDescent="0.2">
      <c r="A23" s="140" t="s">
        <v>1125</v>
      </c>
      <c r="B23" s="211" t="s">
        <v>1124</v>
      </c>
      <c r="C23" s="262">
        <v>9.6999999999999993</v>
      </c>
      <c r="D23" s="262">
        <v>9.8000000000000007</v>
      </c>
      <c r="E23" s="262">
        <v>9.9</v>
      </c>
      <c r="F23" s="262">
        <v>9.9</v>
      </c>
      <c r="G23" s="262">
        <v>9.6</v>
      </c>
      <c r="H23" s="262">
        <v>9.4</v>
      </c>
      <c r="I23" s="262">
        <v>9.5</v>
      </c>
      <c r="J23" s="262">
        <v>9.5</v>
      </c>
      <c r="K23" s="262">
        <v>9.5</v>
      </c>
      <c r="L23" s="262">
        <v>9.5</v>
      </c>
      <c r="M23" s="262">
        <v>9.8000000000000007</v>
      </c>
      <c r="N23" s="262">
        <v>9.4</v>
      </c>
      <c r="O23" s="262">
        <v>9.1</v>
      </c>
      <c r="P23" s="262">
        <v>9</v>
      </c>
      <c r="Q23" s="262">
        <v>9</v>
      </c>
      <c r="R23" s="262">
        <v>9.1</v>
      </c>
      <c r="S23" s="262">
        <v>9</v>
      </c>
      <c r="T23" s="262">
        <v>9.1</v>
      </c>
      <c r="U23" s="262">
        <v>9</v>
      </c>
      <c r="V23" s="262">
        <v>9</v>
      </c>
      <c r="W23" s="262">
        <v>9</v>
      </c>
      <c r="X23" s="262">
        <v>8.8000000000000007</v>
      </c>
      <c r="Y23" s="262">
        <v>8.6</v>
      </c>
      <c r="Z23" s="262">
        <v>8.5</v>
      </c>
      <c r="AA23" s="262">
        <v>8.1999999999999993</v>
      </c>
      <c r="AB23" s="262">
        <v>8.3000000000000007</v>
      </c>
      <c r="AC23" s="262">
        <v>8.1999999999999993</v>
      </c>
      <c r="AD23" s="262">
        <v>8.1999999999999993</v>
      </c>
      <c r="AE23" s="262">
        <v>8.1999999999999993</v>
      </c>
      <c r="AF23" s="262">
        <v>8.1999999999999993</v>
      </c>
      <c r="AG23" s="262">
        <v>8.1999999999999993</v>
      </c>
      <c r="AH23" s="262">
        <v>8.1</v>
      </c>
      <c r="AI23" s="262">
        <v>7.8</v>
      </c>
      <c r="AJ23" s="262">
        <v>7.8</v>
      </c>
      <c r="AK23" s="262">
        <v>7.8</v>
      </c>
      <c r="AL23" s="262">
        <v>7.9</v>
      </c>
      <c r="AM23" s="262">
        <v>7.9</v>
      </c>
      <c r="AN23" s="262">
        <v>7.7</v>
      </c>
      <c r="AO23" s="262">
        <v>7.5</v>
      </c>
      <c r="AP23" s="262">
        <v>7.5</v>
      </c>
      <c r="AQ23" s="262">
        <v>7.5</v>
      </c>
      <c r="AR23" s="262">
        <v>7.5</v>
      </c>
      <c r="AS23" s="262">
        <v>7.3</v>
      </c>
      <c r="AT23" s="262">
        <v>7.2</v>
      </c>
      <c r="AU23" s="262">
        <v>7.2</v>
      </c>
      <c r="AV23" s="262">
        <v>7.2</v>
      </c>
      <c r="AW23" s="262">
        <v>7</v>
      </c>
      <c r="AX23" s="262">
        <v>6.7</v>
      </c>
      <c r="AY23" s="262">
        <v>6.6</v>
      </c>
      <c r="AZ23" s="262">
        <v>6.7</v>
      </c>
      <c r="BA23" s="262">
        <v>6.5662429383000003</v>
      </c>
      <c r="BB23" s="350">
        <v>6.5525909999999996</v>
      </c>
      <c r="BC23" s="350">
        <v>6.512715</v>
      </c>
      <c r="BD23" s="350">
        <v>6.4745460000000001</v>
      </c>
      <c r="BE23" s="350">
        <v>6.442679</v>
      </c>
      <c r="BF23" s="350">
        <v>6.4044759999999998</v>
      </c>
      <c r="BG23" s="350">
        <v>6.3645329999999998</v>
      </c>
      <c r="BH23" s="350">
        <v>6.3199680000000003</v>
      </c>
      <c r="BI23" s="350">
        <v>6.2787069999999998</v>
      </c>
      <c r="BJ23" s="350">
        <v>6.2378689999999999</v>
      </c>
      <c r="BK23" s="350">
        <v>6.2116879999999997</v>
      </c>
      <c r="BL23" s="350">
        <v>6.1610189999999996</v>
      </c>
      <c r="BM23" s="350">
        <v>6.1000959999999997</v>
      </c>
      <c r="BN23" s="350">
        <v>6.0007210000000004</v>
      </c>
      <c r="BO23" s="350">
        <v>5.940442</v>
      </c>
      <c r="BP23" s="350">
        <v>5.8910590000000003</v>
      </c>
      <c r="BQ23" s="350">
        <v>5.863181</v>
      </c>
      <c r="BR23" s="350">
        <v>5.8276370000000002</v>
      </c>
      <c r="BS23" s="350">
        <v>5.7950330000000001</v>
      </c>
      <c r="BT23" s="350">
        <v>5.7704360000000001</v>
      </c>
      <c r="BU23" s="350">
        <v>5.739916</v>
      </c>
      <c r="BV23" s="350">
        <v>5.7085379999999999</v>
      </c>
    </row>
    <row r="24" spans="1:74" s="143" customFormat="1" ht="11.1" customHeight="1" x14ac:dyDescent="0.2">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350"/>
      <c r="BC24" s="350"/>
      <c r="BD24" s="350"/>
      <c r="BE24" s="350"/>
      <c r="BF24" s="350"/>
      <c r="BG24" s="350"/>
      <c r="BH24" s="350"/>
      <c r="BI24" s="350"/>
      <c r="BJ24" s="350"/>
      <c r="BK24" s="350"/>
      <c r="BL24" s="350"/>
      <c r="BM24" s="350"/>
      <c r="BN24" s="350"/>
      <c r="BO24" s="350"/>
      <c r="BP24" s="350"/>
      <c r="BQ24" s="350"/>
      <c r="BR24" s="350"/>
      <c r="BS24" s="350"/>
      <c r="BT24" s="350"/>
      <c r="BU24" s="350"/>
      <c r="BV24" s="350"/>
    </row>
    <row r="25" spans="1:74" ht="11.1" customHeight="1" x14ac:dyDescent="0.2">
      <c r="A25" s="134"/>
      <c r="B25" s="328" t="s">
        <v>1027</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338"/>
      <c r="BC25" s="338"/>
      <c r="BD25" s="338"/>
      <c r="BE25" s="338"/>
      <c r="BF25" s="338"/>
      <c r="BG25" s="338"/>
      <c r="BH25" s="338"/>
      <c r="BI25" s="338"/>
      <c r="BJ25" s="338"/>
      <c r="BK25" s="338"/>
      <c r="BL25" s="338"/>
      <c r="BM25" s="338"/>
      <c r="BN25" s="338"/>
      <c r="BO25" s="338"/>
      <c r="BP25" s="338"/>
      <c r="BQ25" s="338"/>
      <c r="BR25" s="338"/>
      <c r="BS25" s="338"/>
      <c r="BT25" s="338"/>
      <c r="BU25" s="338"/>
      <c r="BV25" s="338"/>
    </row>
    <row r="26" spans="1:74" ht="11.1" customHeight="1" x14ac:dyDescent="0.2">
      <c r="A26" s="638" t="s">
        <v>795</v>
      </c>
      <c r="B26" s="639" t="s">
        <v>794</v>
      </c>
      <c r="C26" s="262">
        <v>87.963999999999999</v>
      </c>
      <c r="D26" s="262">
        <v>88.302099999999996</v>
      </c>
      <c r="E26" s="262">
        <v>88.970500000000001</v>
      </c>
      <c r="F26" s="262">
        <v>89.267399999999995</v>
      </c>
      <c r="G26" s="262">
        <v>90.675399999999996</v>
      </c>
      <c r="H26" s="262">
        <v>90.874399999999994</v>
      </c>
      <c r="I26" s="262">
        <v>91.405900000000003</v>
      </c>
      <c r="J26" s="262">
        <v>91.649100000000004</v>
      </c>
      <c r="K26" s="262">
        <v>91.882900000000006</v>
      </c>
      <c r="L26" s="262">
        <v>91.5685</v>
      </c>
      <c r="M26" s="262">
        <v>91.8155</v>
      </c>
      <c r="N26" s="262">
        <v>92.722499999999997</v>
      </c>
      <c r="O26" s="262">
        <v>92.608800000000002</v>
      </c>
      <c r="P26" s="262">
        <v>92.174800000000005</v>
      </c>
      <c r="Q26" s="262">
        <v>93.113699999999994</v>
      </c>
      <c r="R26" s="262">
        <v>92.576499999999996</v>
      </c>
      <c r="S26" s="262">
        <v>92.912599999999998</v>
      </c>
      <c r="T26" s="262">
        <v>93.077399999999997</v>
      </c>
      <c r="U26" s="262">
        <v>93.608800000000002</v>
      </c>
      <c r="V26" s="262">
        <v>94.121200000000002</v>
      </c>
      <c r="W26" s="262">
        <v>94.221599999999995</v>
      </c>
      <c r="X26" s="262">
        <v>94.747399999999999</v>
      </c>
      <c r="Y26" s="262">
        <v>94.959800000000001</v>
      </c>
      <c r="Z26" s="262">
        <v>95.523899999999998</v>
      </c>
      <c r="AA26" s="262">
        <v>96.195899999999995</v>
      </c>
      <c r="AB26" s="262">
        <v>96.667199999999994</v>
      </c>
      <c r="AC26" s="262">
        <v>96.139300000000006</v>
      </c>
      <c r="AD26" s="262">
        <v>96.857200000000006</v>
      </c>
      <c r="AE26" s="262">
        <v>97.104200000000006</v>
      </c>
      <c r="AF26" s="262">
        <v>97.132199999999997</v>
      </c>
      <c r="AG26" s="262">
        <v>97.557100000000005</v>
      </c>
      <c r="AH26" s="262">
        <v>96.784999999999997</v>
      </c>
      <c r="AI26" s="262">
        <v>96.954899999999995</v>
      </c>
      <c r="AJ26" s="262">
        <v>96.840900000000005</v>
      </c>
      <c r="AK26" s="262">
        <v>98.111800000000002</v>
      </c>
      <c r="AL26" s="262">
        <v>98.150199999999998</v>
      </c>
      <c r="AM26" s="262">
        <v>98.169300000000007</v>
      </c>
      <c r="AN26" s="262">
        <v>98.825999999999993</v>
      </c>
      <c r="AO26" s="262">
        <v>99.083399999999997</v>
      </c>
      <c r="AP26" s="262">
        <v>98.803600000000003</v>
      </c>
      <c r="AQ26" s="262">
        <v>98.961399999999998</v>
      </c>
      <c r="AR26" s="262">
        <v>99.171899999999994</v>
      </c>
      <c r="AS26" s="262">
        <v>99.016300000000001</v>
      </c>
      <c r="AT26" s="262">
        <v>99.561000000000007</v>
      </c>
      <c r="AU26" s="262">
        <v>100.19110000000001</v>
      </c>
      <c r="AV26" s="262">
        <v>100.3806</v>
      </c>
      <c r="AW26" s="262">
        <v>101.2256</v>
      </c>
      <c r="AX26" s="262">
        <v>101.18300000000001</v>
      </c>
      <c r="AY26" s="262">
        <v>100.9965</v>
      </c>
      <c r="AZ26" s="262">
        <v>101.6276</v>
      </c>
      <c r="BA26" s="262">
        <v>101.19688642</v>
      </c>
      <c r="BB26" s="350">
        <v>101.2381</v>
      </c>
      <c r="BC26" s="350">
        <v>101.4333</v>
      </c>
      <c r="BD26" s="350">
        <v>101.7058</v>
      </c>
      <c r="BE26" s="350">
        <v>102.1477</v>
      </c>
      <c r="BF26" s="350">
        <v>102.5057</v>
      </c>
      <c r="BG26" s="350">
        <v>102.8717</v>
      </c>
      <c r="BH26" s="350">
        <v>103.2336</v>
      </c>
      <c r="BI26" s="350">
        <v>103.62520000000001</v>
      </c>
      <c r="BJ26" s="350">
        <v>104.0341</v>
      </c>
      <c r="BK26" s="350">
        <v>104.53</v>
      </c>
      <c r="BL26" s="350">
        <v>104.9213</v>
      </c>
      <c r="BM26" s="350">
        <v>105.2777</v>
      </c>
      <c r="BN26" s="350">
        <v>105.55289999999999</v>
      </c>
      <c r="BO26" s="350">
        <v>105.8742</v>
      </c>
      <c r="BP26" s="350">
        <v>106.1951</v>
      </c>
      <c r="BQ26" s="350">
        <v>106.5432</v>
      </c>
      <c r="BR26" s="350">
        <v>106.84310000000001</v>
      </c>
      <c r="BS26" s="350">
        <v>107.12220000000001</v>
      </c>
      <c r="BT26" s="350">
        <v>107.3535</v>
      </c>
      <c r="BU26" s="350">
        <v>107.61109999999999</v>
      </c>
      <c r="BV26" s="350">
        <v>107.8681</v>
      </c>
    </row>
    <row r="27" spans="1:74" ht="11.1" customHeight="1" x14ac:dyDescent="0.2">
      <c r="A27" s="329" t="s">
        <v>769</v>
      </c>
      <c r="B27" s="41" t="s">
        <v>253</v>
      </c>
      <c r="C27" s="262">
        <v>84.924300000000002</v>
      </c>
      <c r="D27" s="262">
        <v>84.981499999999997</v>
      </c>
      <c r="E27" s="262">
        <v>86.120800000000003</v>
      </c>
      <c r="F27" s="262">
        <v>86.966399999999993</v>
      </c>
      <c r="G27" s="262">
        <v>88.258899999999997</v>
      </c>
      <c r="H27" s="262">
        <v>88.270099999999999</v>
      </c>
      <c r="I27" s="262">
        <v>88.920500000000004</v>
      </c>
      <c r="J27" s="262">
        <v>89.036900000000003</v>
      </c>
      <c r="K27" s="262">
        <v>89.1357</v>
      </c>
      <c r="L27" s="262">
        <v>89.204499999999996</v>
      </c>
      <c r="M27" s="262">
        <v>89.359099999999998</v>
      </c>
      <c r="N27" s="262">
        <v>89.889099999999999</v>
      </c>
      <c r="O27" s="262">
        <v>90.068600000000004</v>
      </c>
      <c r="P27" s="262">
        <v>90.090199999999996</v>
      </c>
      <c r="Q27" s="262">
        <v>90.728200000000001</v>
      </c>
      <c r="R27" s="262">
        <v>90.028899999999993</v>
      </c>
      <c r="S27" s="262">
        <v>90.293599999999998</v>
      </c>
      <c r="T27" s="262">
        <v>90.386399999999995</v>
      </c>
      <c r="U27" s="262">
        <v>91.035499999999999</v>
      </c>
      <c r="V27" s="262">
        <v>91.351699999999994</v>
      </c>
      <c r="W27" s="262">
        <v>91.685199999999995</v>
      </c>
      <c r="X27" s="262">
        <v>92.243899999999996</v>
      </c>
      <c r="Y27" s="262">
        <v>92.234899999999996</v>
      </c>
      <c r="Z27" s="262">
        <v>93.190100000000001</v>
      </c>
      <c r="AA27" s="262">
        <v>94.190100000000001</v>
      </c>
      <c r="AB27" s="262">
        <v>94.792199999999994</v>
      </c>
      <c r="AC27" s="262">
        <v>94.3292</v>
      </c>
      <c r="AD27" s="262">
        <v>94.944400000000002</v>
      </c>
      <c r="AE27" s="262">
        <v>94.731999999999999</v>
      </c>
      <c r="AF27" s="262">
        <v>95.119900000000001</v>
      </c>
      <c r="AG27" s="262">
        <v>95.360200000000006</v>
      </c>
      <c r="AH27" s="262">
        <v>94.700100000000006</v>
      </c>
      <c r="AI27" s="262">
        <v>94.799400000000006</v>
      </c>
      <c r="AJ27" s="262">
        <v>94.392600000000002</v>
      </c>
      <c r="AK27" s="262">
        <v>95.750399999999999</v>
      </c>
      <c r="AL27" s="262">
        <v>96.619600000000005</v>
      </c>
      <c r="AM27" s="262">
        <v>96.513800000000003</v>
      </c>
      <c r="AN27" s="262">
        <v>97.127799999999993</v>
      </c>
      <c r="AO27" s="262">
        <v>96.919499999999999</v>
      </c>
      <c r="AP27" s="262">
        <v>96.591399999999993</v>
      </c>
      <c r="AQ27" s="262">
        <v>96.889700000000005</v>
      </c>
      <c r="AR27" s="262">
        <v>97.255099999999999</v>
      </c>
      <c r="AS27" s="262">
        <v>96.702600000000004</v>
      </c>
      <c r="AT27" s="262">
        <v>97.424899999999994</v>
      </c>
      <c r="AU27" s="262">
        <v>97.609499999999997</v>
      </c>
      <c r="AV27" s="262">
        <v>98.150899999999993</v>
      </c>
      <c r="AW27" s="262">
        <v>98.566599999999994</v>
      </c>
      <c r="AX27" s="262">
        <v>98.771000000000001</v>
      </c>
      <c r="AY27" s="262">
        <v>97.933000000000007</v>
      </c>
      <c r="AZ27" s="262">
        <v>98.716999999999999</v>
      </c>
      <c r="BA27" s="262">
        <v>98.530943950999998</v>
      </c>
      <c r="BB27" s="350">
        <v>98.885630000000006</v>
      </c>
      <c r="BC27" s="350">
        <v>99.188659999999999</v>
      </c>
      <c r="BD27" s="350">
        <v>99.526889999999995</v>
      </c>
      <c r="BE27" s="350">
        <v>99.930289999999999</v>
      </c>
      <c r="BF27" s="350">
        <v>100.3164</v>
      </c>
      <c r="BG27" s="350">
        <v>100.7152</v>
      </c>
      <c r="BH27" s="350">
        <v>101.1497</v>
      </c>
      <c r="BI27" s="350">
        <v>101.55670000000001</v>
      </c>
      <c r="BJ27" s="350">
        <v>101.959</v>
      </c>
      <c r="BK27" s="350">
        <v>102.37260000000001</v>
      </c>
      <c r="BL27" s="350">
        <v>102.75409999999999</v>
      </c>
      <c r="BM27" s="350">
        <v>103.11920000000001</v>
      </c>
      <c r="BN27" s="350">
        <v>103.4521</v>
      </c>
      <c r="BO27" s="350">
        <v>103.79640000000001</v>
      </c>
      <c r="BP27" s="350">
        <v>104.13630000000001</v>
      </c>
      <c r="BQ27" s="350">
        <v>104.4911</v>
      </c>
      <c r="BR27" s="350">
        <v>104.8077</v>
      </c>
      <c r="BS27" s="350">
        <v>105.1052</v>
      </c>
      <c r="BT27" s="350">
        <v>105.3609</v>
      </c>
      <c r="BU27" s="350">
        <v>105.6377</v>
      </c>
      <c r="BV27" s="350">
        <v>105.9128</v>
      </c>
    </row>
    <row r="28" spans="1:74" ht="11.1" customHeight="1" x14ac:dyDescent="0.2">
      <c r="A28" s="640" t="s">
        <v>1230</v>
      </c>
      <c r="B28" s="641" t="s">
        <v>254</v>
      </c>
      <c r="C28" s="262">
        <v>98.222999999999999</v>
      </c>
      <c r="D28" s="262">
        <v>98.551900000000003</v>
      </c>
      <c r="E28" s="262">
        <v>98.438299999999998</v>
      </c>
      <c r="F28" s="262">
        <v>97.982100000000003</v>
      </c>
      <c r="G28" s="262">
        <v>98.284800000000004</v>
      </c>
      <c r="H28" s="262">
        <v>98.164900000000003</v>
      </c>
      <c r="I28" s="262">
        <v>97.928799999999995</v>
      </c>
      <c r="J28" s="262">
        <v>99.312299999999993</v>
      </c>
      <c r="K28" s="262">
        <v>99.612300000000005</v>
      </c>
      <c r="L28" s="262">
        <v>99.117599999999996</v>
      </c>
      <c r="M28" s="262">
        <v>98.764799999999994</v>
      </c>
      <c r="N28" s="262">
        <v>98.734899999999996</v>
      </c>
      <c r="O28" s="262">
        <v>98.393100000000004</v>
      </c>
      <c r="P28" s="262">
        <v>98.062700000000007</v>
      </c>
      <c r="Q28" s="262">
        <v>98.215000000000003</v>
      </c>
      <c r="R28" s="262">
        <v>98.791799999999995</v>
      </c>
      <c r="S28" s="262">
        <v>98.168199999999999</v>
      </c>
      <c r="T28" s="262">
        <v>98.228499999999997</v>
      </c>
      <c r="U28" s="262">
        <v>98.303399999999996</v>
      </c>
      <c r="V28" s="262">
        <v>98.090400000000002</v>
      </c>
      <c r="W28" s="262">
        <v>97.927000000000007</v>
      </c>
      <c r="X28" s="262">
        <v>99.297700000000006</v>
      </c>
      <c r="Y28" s="262">
        <v>98.709299999999999</v>
      </c>
      <c r="Z28" s="262">
        <v>99.297700000000006</v>
      </c>
      <c r="AA28" s="262">
        <v>100.1819</v>
      </c>
      <c r="AB28" s="262">
        <v>101.0772</v>
      </c>
      <c r="AC28" s="262">
        <v>100.9846</v>
      </c>
      <c r="AD28" s="262">
        <v>101.52549999999999</v>
      </c>
      <c r="AE28" s="262">
        <v>101.63</v>
      </c>
      <c r="AF28" s="262">
        <v>101.66670000000001</v>
      </c>
      <c r="AG28" s="262">
        <v>103.61490000000001</v>
      </c>
      <c r="AH28" s="262">
        <v>103.76349999999999</v>
      </c>
      <c r="AI28" s="262">
        <v>103.6019</v>
      </c>
      <c r="AJ28" s="262">
        <v>101.83</v>
      </c>
      <c r="AK28" s="262">
        <v>102.1583</v>
      </c>
      <c r="AL28" s="262">
        <v>102.8695</v>
      </c>
      <c r="AM28" s="262">
        <v>103.2457</v>
      </c>
      <c r="AN28" s="262">
        <v>103.22199999999999</v>
      </c>
      <c r="AO28" s="262">
        <v>102.79049999999999</v>
      </c>
      <c r="AP28" s="262">
        <v>103.3707</v>
      </c>
      <c r="AQ28" s="262">
        <v>102.7702</v>
      </c>
      <c r="AR28" s="262">
        <v>103.21429999999999</v>
      </c>
      <c r="AS28" s="262">
        <v>103.6784</v>
      </c>
      <c r="AT28" s="262">
        <v>103.3092</v>
      </c>
      <c r="AU28" s="262">
        <v>102.20610000000001</v>
      </c>
      <c r="AV28" s="262">
        <v>103.17310000000001</v>
      </c>
      <c r="AW28" s="262">
        <v>103.54089999999999</v>
      </c>
      <c r="AX28" s="262">
        <v>105.09569999999999</v>
      </c>
      <c r="AY28" s="262">
        <v>104.0951</v>
      </c>
      <c r="AZ28" s="262">
        <v>104.5407</v>
      </c>
      <c r="BA28" s="262">
        <v>104.44233951</v>
      </c>
      <c r="BB28" s="350">
        <v>104.5686</v>
      </c>
      <c r="BC28" s="350">
        <v>104.70829999999999</v>
      </c>
      <c r="BD28" s="350">
        <v>104.85509999999999</v>
      </c>
      <c r="BE28" s="350">
        <v>105.0008</v>
      </c>
      <c r="BF28" s="350">
        <v>105.1679</v>
      </c>
      <c r="BG28" s="350">
        <v>105.34829999999999</v>
      </c>
      <c r="BH28" s="350">
        <v>105.5539</v>
      </c>
      <c r="BI28" s="350">
        <v>105.7518</v>
      </c>
      <c r="BJ28" s="350">
        <v>105.95399999999999</v>
      </c>
      <c r="BK28" s="350">
        <v>106.17189999999999</v>
      </c>
      <c r="BL28" s="350">
        <v>106.3742</v>
      </c>
      <c r="BM28" s="350">
        <v>106.5724</v>
      </c>
      <c r="BN28" s="350">
        <v>106.7582</v>
      </c>
      <c r="BO28" s="350">
        <v>106.9541</v>
      </c>
      <c r="BP28" s="350">
        <v>107.1519</v>
      </c>
      <c r="BQ28" s="350">
        <v>107.3527</v>
      </c>
      <c r="BR28" s="350">
        <v>107.5534</v>
      </c>
      <c r="BS28" s="350">
        <v>107.7551</v>
      </c>
      <c r="BT28" s="350">
        <v>107.95740000000001</v>
      </c>
      <c r="BU28" s="350">
        <v>108.1615</v>
      </c>
      <c r="BV28" s="350">
        <v>108.3669</v>
      </c>
    </row>
    <row r="29" spans="1:74" ht="11.1" customHeight="1" x14ac:dyDescent="0.2">
      <c r="A29" s="640" t="s">
        <v>1231</v>
      </c>
      <c r="B29" s="641" t="s">
        <v>255</v>
      </c>
      <c r="C29" s="262">
        <v>86.128200000000007</v>
      </c>
      <c r="D29" s="262">
        <v>87.123500000000007</v>
      </c>
      <c r="E29" s="262">
        <v>87.617400000000004</v>
      </c>
      <c r="F29" s="262">
        <v>87.473100000000002</v>
      </c>
      <c r="G29" s="262">
        <v>87.225300000000004</v>
      </c>
      <c r="H29" s="262">
        <v>87.731899999999996</v>
      </c>
      <c r="I29" s="262">
        <v>87.165099999999995</v>
      </c>
      <c r="J29" s="262">
        <v>86.864099999999993</v>
      </c>
      <c r="K29" s="262">
        <v>87.161000000000001</v>
      </c>
      <c r="L29" s="262">
        <v>87.112499999999997</v>
      </c>
      <c r="M29" s="262">
        <v>86.978499999999997</v>
      </c>
      <c r="N29" s="262">
        <v>87.770499999999998</v>
      </c>
      <c r="O29" s="262">
        <v>88.775499999999994</v>
      </c>
      <c r="P29" s="262">
        <v>87.533900000000003</v>
      </c>
      <c r="Q29" s="262">
        <v>88.006</v>
      </c>
      <c r="R29" s="262">
        <v>87.500399999999999</v>
      </c>
      <c r="S29" s="262">
        <v>86.956299999999999</v>
      </c>
      <c r="T29" s="262">
        <v>87.356499999999997</v>
      </c>
      <c r="U29" s="262">
        <v>87.345299999999995</v>
      </c>
      <c r="V29" s="262">
        <v>86.488799999999998</v>
      </c>
      <c r="W29" s="262">
        <v>87.105400000000003</v>
      </c>
      <c r="X29" s="262">
        <v>86.533900000000003</v>
      </c>
      <c r="Y29" s="262">
        <v>86.8369</v>
      </c>
      <c r="Z29" s="262">
        <v>87.206100000000006</v>
      </c>
      <c r="AA29" s="262">
        <v>87.024900000000002</v>
      </c>
      <c r="AB29" s="262">
        <v>87.072900000000004</v>
      </c>
      <c r="AC29" s="262">
        <v>85.615499999999997</v>
      </c>
      <c r="AD29" s="262">
        <v>86.022400000000005</v>
      </c>
      <c r="AE29" s="262">
        <v>85.710499999999996</v>
      </c>
      <c r="AF29" s="262">
        <v>84.257000000000005</v>
      </c>
      <c r="AG29" s="262">
        <v>83.959900000000005</v>
      </c>
      <c r="AH29" s="262">
        <v>84.327399999999997</v>
      </c>
      <c r="AI29" s="262">
        <v>83.961399999999998</v>
      </c>
      <c r="AJ29" s="262">
        <v>84.4709</v>
      </c>
      <c r="AK29" s="262">
        <v>84.664400000000001</v>
      </c>
      <c r="AL29" s="262">
        <v>85.446399999999997</v>
      </c>
      <c r="AM29" s="262">
        <v>85.6511</v>
      </c>
      <c r="AN29" s="262">
        <v>86.000799999999998</v>
      </c>
      <c r="AO29" s="262">
        <v>84.879400000000004</v>
      </c>
      <c r="AP29" s="262">
        <v>84.836500000000001</v>
      </c>
      <c r="AQ29" s="262">
        <v>86.400300000000001</v>
      </c>
      <c r="AR29" s="262">
        <v>85.156499999999994</v>
      </c>
      <c r="AS29" s="262">
        <v>85.314999999999998</v>
      </c>
      <c r="AT29" s="262">
        <v>85.262</v>
      </c>
      <c r="AU29" s="262">
        <v>83.745800000000003</v>
      </c>
      <c r="AV29" s="262">
        <v>84.441699999999997</v>
      </c>
      <c r="AW29" s="262">
        <v>83.280799999999999</v>
      </c>
      <c r="AX29" s="262">
        <v>83.651499999999999</v>
      </c>
      <c r="AY29" s="262">
        <v>83.575800000000001</v>
      </c>
      <c r="AZ29" s="262">
        <v>84.275300000000001</v>
      </c>
      <c r="BA29" s="262">
        <v>83.827778025000001</v>
      </c>
      <c r="BB29" s="350">
        <v>84.180790000000002</v>
      </c>
      <c r="BC29" s="350">
        <v>84.424329999999998</v>
      </c>
      <c r="BD29" s="350">
        <v>84.671909999999997</v>
      </c>
      <c r="BE29" s="350">
        <v>84.973309999999998</v>
      </c>
      <c r="BF29" s="350">
        <v>85.191649999999996</v>
      </c>
      <c r="BG29" s="350">
        <v>85.376689999999996</v>
      </c>
      <c r="BH29" s="350">
        <v>85.491849999999999</v>
      </c>
      <c r="BI29" s="350">
        <v>85.637749999999997</v>
      </c>
      <c r="BJ29" s="350">
        <v>85.777799999999999</v>
      </c>
      <c r="BK29" s="350">
        <v>85.900040000000004</v>
      </c>
      <c r="BL29" s="350">
        <v>86.03734</v>
      </c>
      <c r="BM29" s="350">
        <v>86.177760000000006</v>
      </c>
      <c r="BN29" s="350">
        <v>86.333309999999997</v>
      </c>
      <c r="BO29" s="350">
        <v>86.470929999999996</v>
      </c>
      <c r="BP29" s="350">
        <v>86.602639999999994</v>
      </c>
      <c r="BQ29" s="350">
        <v>86.716949999999997</v>
      </c>
      <c r="BR29" s="350">
        <v>86.845460000000003</v>
      </c>
      <c r="BS29" s="350">
        <v>86.976669999999999</v>
      </c>
      <c r="BT29" s="350">
        <v>87.126059999999995</v>
      </c>
      <c r="BU29" s="350">
        <v>87.251090000000005</v>
      </c>
      <c r="BV29" s="350">
        <v>87.367239999999995</v>
      </c>
    </row>
    <row r="30" spans="1:74" ht="11.1" customHeight="1" x14ac:dyDescent="0.2">
      <c r="A30" s="640" t="s">
        <v>1232</v>
      </c>
      <c r="B30" s="641" t="s">
        <v>1233</v>
      </c>
      <c r="C30" s="262">
        <v>88.907700000000006</v>
      </c>
      <c r="D30" s="262">
        <v>91.641199999999998</v>
      </c>
      <c r="E30" s="262">
        <v>93.890799999999999</v>
      </c>
      <c r="F30" s="262">
        <v>95.224000000000004</v>
      </c>
      <c r="G30" s="262">
        <v>94.503200000000007</v>
      </c>
      <c r="H30" s="262">
        <v>93.6751</v>
      </c>
      <c r="I30" s="262">
        <v>95.136600000000001</v>
      </c>
      <c r="J30" s="262">
        <v>93.966399999999993</v>
      </c>
      <c r="K30" s="262">
        <v>93.821299999999994</v>
      </c>
      <c r="L30" s="262">
        <v>93.296499999999995</v>
      </c>
      <c r="M30" s="262">
        <v>93.7333</v>
      </c>
      <c r="N30" s="262">
        <v>94.024799999999999</v>
      </c>
      <c r="O30" s="262">
        <v>92.553200000000004</v>
      </c>
      <c r="P30" s="262">
        <v>91.438599999999994</v>
      </c>
      <c r="Q30" s="262">
        <v>93.731899999999996</v>
      </c>
      <c r="R30" s="262">
        <v>92.000699999999995</v>
      </c>
      <c r="S30" s="262">
        <v>93.491100000000003</v>
      </c>
      <c r="T30" s="262">
        <v>94.034700000000001</v>
      </c>
      <c r="U30" s="262">
        <v>95.904200000000003</v>
      </c>
      <c r="V30" s="262">
        <v>96.465199999999996</v>
      </c>
      <c r="W30" s="262">
        <v>96.975399999999993</v>
      </c>
      <c r="X30" s="262">
        <v>96.548900000000003</v>
      </c>
      <c r="Y30" s="262">
        <v>96.686000000000007</v>
      </c>
      <c r="Z30" s="262">
        <v>96.956500000000005</v>
      </c>
      <c r="AA30" s="262">
        <v>96.382900000000006</v>
      </c>
      <c r="AB30" s="262">
        <v>98.328100000000006</v>
      </c>
      <c r="AC30" s="262">
        <v>96.950999999999993</v>
      </c>
      <c r="AD30" s="262">
        <v>95.445899999999995</v>
      </c>
      <c r="AE30" s="262">
        <v>95.991699999999994</v>
      </c>
      <c r="AF30" s="262">
        <v>95.675700000000006</v>
      </c>
      <c r="AG30" s="262">
        <v>94.265600000000006</v>
      </c>
      <c r="AH30" s="262">
        <v>94.359200000000001</v>
      </c>
      <c r="AI30" s="262">
        <v>93.860399999999998</v>
      </c>
      <c r="AJ30" s="262">
        <v>95.985200000000006</v>
      </c>
      <c r="AK30" s="262">
        <v>94.777699999999996</v>
      </c>
      <c r="AL30" s="262">
        <v>95.766199999999998</v>
      </c>
      <c r="AM30" s="262">
        <v>97.833799999999997</v>
      </c>
      <c r="AN30" s="262">
        <v>98.2714</v>
      </c>
      <c r="AO30" s="262">
        <v>97.844999999999999</v>
      </c>
      <c r="AP30" s="262">
        <v>96.161100000000005</v>
      </c>
      <c r="AQ30" s="262">
        <v>96.595299999999995</v>
      </c>
      <c r="AR30" s="262">
        <v>95.818100000000001</v>
      </c>
      <c r="AS30" s="262">
        <v>96.892700000000005</v>
      </c>
      <c r="AT30" s="262">
        <v>96.7958</v>
      </c>
      <c r="AU30" s="262">
        <v>97.817800000000005</v>
      </c>
      <c r="AV30" s="262">
        <v>97.432299999999998</v>
      </c>
      <c r="AW30" s="262">
        <v>97.467299999999994</v>
      </c>
      <c r="AX30" s="262">
        <v>98.057699999999997</v>
      </c>
      <c r="AY30" s="262">
        <v>97.556899999999999</v>
      </c>
      <c r="AZ30" s="262">
        <v>96.957999999999998</v>
      </c>
      <c r="BA30" s="262">
        <v>98.051699752999994</v>
      </c>
      <c r="BB30" s="350">
        <v>98.492750000000001</v>
      </c>
      <c r="BC30" s="350">
        <v>98.791809999999998</v>
      </c>
      <c r="BD30" s="350">
        <v>99.077129999999997</v>
      </c>
      <c r="BE30" s="350">
        <v>99.393590000000003</v>
      </c>
      <c r="BF30" s="350">
        <v>99.617769999999993</v>
      </c>
      <c r="BG30" s="350">
        <v>99.794539999999998</v>
      </c>
      <c r="BH30" s="350">
        <v>99.88194</v>
      </c>
      <c r="BI30" s="350">
        <v>99.995400000000004</v>
      </c>
      <c r="BJ30" s="350">
        <v>100.0929</v>
      </c>
      <c r="BK30" s="350">
        <v>100.1534</v>
      </c>
      <c r="BL30" s="350">
        <v>100.235</v>
      </c>
      <c r="BM30" s="350">
        <v>100.3165</v>
      </c>
      <c r="BN30" s="350">
        <v>100.4063</v>
      </c>
      <c r="BO30" s="350">
        <v>100.4815</v>
      </c>
      <c r="BP30" s="350">
        <v>100.55029999999999</v>
      </c>
      <c r="BQ30" s="350">
        <v>100.6091</v>
      </c>
      <c r="BR30" s="350">
        <v>100.66800000000001</v>
      </c>
      <c r="BS30" s="350">
        <v>100.7235</v>
      </c>
      <c r="BT30" s="350">
        <v>100.7659</v>
      </c>
      <c r="BU30" s="350">
        <v>100.8215</v>
      </c>
      <c r="BV30" s="350">
        <v>100.8806</v>
      </c>
    </row>
    <row r="31" spans="1:74" ht="11.1" customHeight="1" x14ac:dyDescent="0.2">
      <c r="A31" s="640" t="s">
        <v>1234</v>
      </c>
      <c r="B31" s="641" t="s">
        <v>256</v>
      </c>
      <c r="C31" s="262">
        <v>86.528099999999995</v>
      </c>
      <c r="D31" s="262">
        <v>85.617999999999995</v>
      </c>
      <c r="E31" s="262">
        <v>85.783299999999997</v>
      </c>
      <c r="F31" s="262">
        <v>86.398700000000005</v>
      </c>
      <c r="G31" s="262">
        <v>86.8506</v>
      </c>
      <c r="H31" s="262">
        <v>86.728800000000007</v>
      </c>
      <c r="I31" s="262">
        <v>86.549400000000006</v>
      </c>
      <c r="J31" s="262">
        <v>86.373900000000006</v>
      </c>
      <c r="K31" s="262">
        <v>86.409000000000006</v>
      </c>
      <c r="L31" s="262">
        <v>85.376400000000004</v>
      </c>
      <c r="M31" s="262">
        <v>85.986000000000004</v>
      </c>
      <c r="N31" s="262">
        <v>86.934299999999993</v>
      </c>
      <c r="O31" s="262">
        <v>86.539400000000001</v>
      </c>
      <c r="P31" s="262">
        <v>86.076700000000002</v>
      </c>
      <c r="Q31" s="262">
        <v>87.044499999999999</v>
      </c>
      <c r="R31" s="262">
        <v>86.2226</v>
      </c>
      <c r="S31" s="262">
        <v>85.697500000000005</v>
      </c>
      <c r="T31" s="262">
        <v>85.792199999999994</v>
      </c>
      <c r="U31" s="262">
        <v>86.270600000000002</v>
      </c>
      <c r="V31" s="262">
        <v>86.323800000000006</v>
      </c>
      <c r="W31" s="262">
        <v>86.5929</v>
      </c>
      <c r="X31" s="262">
        <v>86.550700000000006</v>
      </c>
      <c r="Y31" s="262">
        <v>85.698599999999999</v>
      </c>
      <c r="Z31" s="262">
        <v>86.8125</v>
      </c>
      <c r="AA31" s="262">
        <v>87.411199999999994</v>
      </c>
      <c r="AB31" s="262">
        <v>86.704400000000007</v>
      </c>
      <c r="AC31" s="262">
        <v>86.405500000000004</v>
      </c>
      <c r="AD31" s="262">
        <v>86.647800000000004</v>
      </c>
      <c r="AE31" s="262">
        <v>85.942599999999999</v>
      </c>
      <c r="AF31" s="262">
        <v>85.990799999999993</v>
      </c>
      <c r="AG31" s="262">
        <v>85.793400000000005</v>
      </c>
      <c r="AH31" s="262">
        <v>85.492099999999994</v>
      </c>
      <c r="AI31" s="262">
        <v>86.016099999999994</v>
      </c>
      <c r="AJ31" s="262">
        <v>85.814400000000006</v>
      </c>
      <c r="AK31" s="262">
        <v>86.748500000000007</v>
      </c>
      <c r="AL31" s="262">
        <v>88.283000000000001</v>
      </c>
      <c r="AM31" s="262">
        <v>87.492400000000004</v>
      </c>
      <c r="AN31" s="262">
        <v>86.587999999999994</v>
      </c>
      <c r="AO31" s="262">
        <v>86.69</v>
      </c>
      <c r="AP31" s="262">
        <v>87.328000000000003</v>
      </c>
      <c r="AQ31" s="262">
        <v>87.805300000000003</v>
      </c>
      <c r="AR31" s="262">
        <v>87.720299999999995</v>
      </c>
      <c r="AS31" s="262">
        <v>87.358699999999999</v>
      </c>
      <c r="AT31" s="262">
        <v>87.352800000000002</v>
      </c>
      <c r="AU31" s="262">
        <v>86.852400000000003</v>
      </c>
      <c r="AV31" s="262">
        <v>86.998199999999997</v>
      </c>
      <c r="AW31" s="262">
        <v>87.236699999999999</v>
      </c>
      <c r="AX31" s="262">
        <v>88.514200000000002</v>
      </c>
      <c r="AY31" s="262">
        <v>86.959500000000006</v>
      </c>
      <c r="AZ31" s="262">
        <v>87.857200000000006</v>
      </c>
      <c r="BA31" s="262">
        <v>88.445039258999998</v>
      </c>
      <c r="BB31" s="350">
        <v>88.69941</v>
      </c>
      <c r="BC31" s="350">
        <v>88.953969999999998</v>
      </c>
      <c r="BD31" s="350">
        <v>89.215680000000006</v>
      </c>
      <c r="BE31" s="350">
        <v>89.540239999999997</v>
      </c>
      <c r="BF31" s="350">
        <v>89.774439999999998</v>
      </c>
      <c r="BG31" s="350">
        <v>89.974000000000004</v>
      </c>
      <c r="BH31" s="350">
        <v>90.084639999999993</v>
      </c>
      <c r="BI31" s="350">
        <v>90.255629999999996</v>
      </c>
      <c r="BJ31" s="350">
        <v>90.432699999999997</v>
      </c>
      <c r="BK31" s="350">
        <v>90.59545</v>
      </c>
      <c r="BL31" s="350">
        <v>90.799949999999995</v>
      </c>
      <c r="BM31" s="350">
        <v>91.025810000000007</v>
      </c>
      <c r="BN31" s="350">
        <v>91.313320000000004</v>
      </c>
      <c r="BO31" s="350">
        <v>91.551680000000005</v>
      </c>
      <c r="BP31" s="350">
        <v>91.781180000000006</v>
      </c>
      <c r="BQ31" s="350">
        <v>91.991640000000004</v>
      </c>
      <c r="BR31" s="350">
        <v>92.211070000000007</v>
      </c>
      <c r="BS31" s="350">
        <v>92.429270000000002</v>
      </c>
      <c r="BT31" s="350">
        <v>92.62921</v>
      </c>
      <c r="BU31" s="350">
        <v>92.857759999999999</v>
      </c>
      <c r="BV31" s="350">
        <v>93.09787</v>
      </c>
    </row>
    <row r="32" spans="1:74" ht="11.1" customHeight="1" x14ac:dyDescent="0.2">
      <c r="A32" s="640" t="s">
        <v>1235</v>
      </c>
      <c r="B32" s="641" t="s">
        <v>1236</v>
      </c>
      <c r="C32" s="262">
        <v>65.241500000000002</v>
      </c>
      <c r="D32" s="262">
        <v>64.928899999999999</v>
      </c>
      <c r="E32" s="262">
        <v>65.867900000000006</v>
      </c>
      <c r="F32" s="262">
        <v>68.8733</v>
      </c>
      <c r="G32" s="262">
        <v>68.614500000000007</v>
      </c>
      <c r="H32" s="262">
        <v>68.8857</v>
      </c>
      <c r="I32" s="262">
        <v>69.697299999999998</v>
      </c>
      <c r="J32" s="262">
        <v>70.047300000000007</v>
      </c>
      <c r="K32" s="262">
        <v>70.213899999999995</v>
      </c>
      <c r="L32" s="262">
        <v>70.978499999999997</v>
      </c>
      <c r="M32" s="262">
        <v>71.325699999999998</v>
      </c>
      <c r="N32" s="262">
        <v>68.784499999999994</v>
      </c>
      <c r="O32" s="262">
        <v>67.261799999999994</v>
      </c>
      <c r="P32" s="262">
        <v>69.105999999999995</v>
      </c>
      <c r="Q32" s="262">
        <v>69.495099999999994</v>
      </c>
      <c r="R32" s="262">
        <v>70.065100000000001</v>
      </c>
      <c r="S32" s="262">
        <v>70.880300000000005</v>
      </c>
      <c r="T32" s="262">
        <v>70.666399999999996</v>
      </c>
      <c r="U32" s="262">
        <v>71.2346</v>
      </c>
      <c r="V32" s="262">
        <v>71.510999999999996</v>
      </c>
      <c r="W32" s="262">
        <v>71.418599999999998</v>
      </c>
      <c r="X32" s="262">
        <v>70.522000000000006</v>
      </c>
      <c r="Y32" s="262">
        <v>69.990600000000001</v>
      </c>
      <c r="Z32" s="262">
        <v>70.126499999999993</v>
      </c>
      <c r="AA32" s="262">
        <v>70.7821</v>
      </c>
      <c r="AB32" s="262">
        <v>72.263099999999994</v>
      </c>
      <c r="AC32" s="262">
        <v>71.427400000000006</v>
      </c>
      <c r="AD32" s="262">
        <v>71.499099999999999</v>
      </c>
      <c r="AE32" s="262">
        <v>70.792900000000003</v>
      </c>
      <c r="AF32" s="262">
        <v>71.036900000000003</v>
      </c>
      <c r="AG32" s="262">
        <v>70.135599999999997</v>
      </c>
      <c r="AH32" s="262">
        <v>70.027500000000003</v>
      </c>
      <c r="AI32" s="262">
        <v>70.162800000000004</v>
      </c>
      <c r="AJ32" s="262">
        <v>70.0441</v>
      </c>
      <c r="AK32" s="262">
        <v>71.220699999999994</v>
      </c>
      <c r="AL32" s="262">
        <v>72.258399999999995</v>
      </c>
      <c r="AM32" s="262">
        <v>72.069699999999997</v>
      </c>
      <c r="AN32" s="262">
        <v>73.459299999999999</v>
      </c>
      <c r="AO32" s="262">
        <v>73.206999999999994</v>
      </c>
      <c r="AP32" s="262">
        <v>71.382800000000003</v>
      </c>
      <c r="AQ32" s="262">
        <v>73.220500000000001</v>
      </c>
      <c r="AR32" s="262">
        <v>73.384200000000007</v>
      </c>
      <c r="AS32" s="262">
        <v>73.278599999999997</v>
      </c>
      <c r="AT32" s="262">
        <v>73.64</v>
      </c>
      <c r="AU32" s="262">
        <v>73.845399999999998</v>
      </c>
      <c r="AV32" s="262">
        <v>73.777699999999996</v>
      </c>
      <c r="AW32" s="262">
        <v>74.289400000000001</v>
      </c>
      <c r="AX32" s="262">
        <v>73.311400000000006</v>
      </c>
      <c r="AY32" s="262">
        <v>74.735600000000005</v>
      </c>
      <c r="AZ32" s="262">
        <v>73.7393</v>
      </c>
      <c r="BA32" s="262">
        <v>74.371112593000007</v>
      </c>
      <c r="BB32" s="350">
        <v>75.207480000000004</v>
      </c>
      <c r="BC32" s="350">
        <v>75.880260000000007</v>
      </c>
      <c r="BD32" s="350">
        <v>76.591300000000004</v>
      </c>
      <c r="BE32" s="350">
        <v>77.381140000000002</v>
      </c>
      <c r="BF32" s="350">
        <v>78.138319999999993</v>
      </c>
      <c r="BG32" s="350">
        <v>78.903369999999995</v>
      </c>
      <c r="BH32" s="350">
        <v>79.668229999999994</v>
      </c>
      <c r="BI32" s="350">
        <v>80.455079999999995</v>
      </c>
      <c r="BJ32" s="350">
        <v>81.255859999999998</v>
      </c>
      <c r="BK32" s="350">
        <v>82.050539999999998</v>
      </c>
      <c r="BL32" s="350">
        <v>82.894199999999998</v>
      </c>
      <c r="BM32" s="350">
        <v>83.766819999999996</v>
      </c>
      <c r="BN32" s="350">
        <v>84.71763</v>
      </c>
      <c r="BO32" s="350">
        <v>85.61121</v>
      </c>
      <c r="BP32" s="350">
        <v>86.496790000000004</v>
      </c>
      <c r="BQ32" s="350">
        <v>87.38843</v>
      </c>
      <c r="BR32" s="350">
        <v>88.247510000000005</v>
      </c>
      <c r="BS32" s="350">
        <v>89.088059999999999</v>
      </c>
      <c r="BT32" s="350">
        <v>89.952529999999996</v>
      </c>
      <c r="BU32" s="350">
        <v>90.724220000000003</v>
      </c>
      <c r="BV32" s="350">
        <v>91.445580000000007</v>
      </c>
    </row>
    <row r="33" spans="1:74" ht="11.1" customHeight="1" x14ac:dyDescent="0.2">
      <c r="A33" s="640" t="s">
        <v>1237</v>
      </c>
      <c r="B33" s="641" t="s">
        <v>257</v>
      </c>
      <c r="C33" s="262">
        <v>86.436300000000003</v>
      </c>
      <c r="D33" s="262">
        <v>88.156800000000004</v>
      </c>
      <c r="E33" s="262">
        <v>91.698899999999995</v>
      </c>
      <c r="F33" s="262">
        <v>90.961799999999997</v>
      </c>
      <c r="G33" s="262">
        <v>92.026799999999994</v>
      </c>
      <c r="H33" s="262">
        <v>93.829099999999997</v>
      </c>
      <c r="I33" s="262">
        <v>90.081699999999998</v>
      </c>
      <c r="J33" s="262">
        <v>90.729299999999995</v>
      </c>
      <c r="K33" s="262">
        <v>91.401600000000002</v>
      </c>
      <c r="L33" s="262">
        <v>90.849599999999995</v>
      </c>
      <c r="M33" s="262">
        <v>92.594700000000003</v>
      </c>
      <c r="N33" s="262">
        <v>94.444800000000001</v>
      </c>
      <c r="O33" s="262">
        <v>95.3887</v>
      </c>
      <c r="P33" s="262">
        <v>94.788899999999998</v>
      </c>
      <c r="Q33" s="262">
        <v>96.782200000000003</v>
      </c>
      <c r="R33" s="262">
        <v>96.024600000000007</v>
      </c>
      <c r="S33" s="262">
        <v>95.777299999999997</v>
      </c>
      <c r="T33" s="262">
        <v>95.886600000000001</v>
      </c>
      <c r="U33" s="262">
        <v>96.415499999999994</v>
      </c>
      <c r="V33" s="262">
        <v>96.881600000000006</v>
      </c>
      <c r="W33" s="262">
        <v>98.270200000000003</v>
      </c>
      <c r="X33" s="262">
        <v>99.628</v>
      </c>
      <c r="Y33" s="262">
        <v>100.7812</v>
      </c>
      <c r="Z33" s="262">
        <v>101.8402</v>
      </c>
      <c r="AA33" s="262">
        <v>102.21469999999999</v>
      </c>
      <c r="AB33" s="262">
        <v>102.9093</v>
      </c>
      <c r="AC33" s="262">
        <v>99.552000000000007</v>
      </c>
      <c r="AD33" s="262">
        <v>101.5558</v>
      </c>
      <c r="AE33" s="262">
        <v>99.578599999999994</v>
      </c>
      <c r="AF33" s="262">
        <v>97.716200000000001</v>
      </c>
      <c r="AG33" s="262">
        <v>100.1622</v>
      </c>
      <c r="AH33" s="262">
        <v>99.669499999999999</v>
      </c>
      <c r="AI33" s="262">
        <v>95.055800000000005</v>
      </c>
      <c r="AJ33" s="262">
        <v>96.149000000000001</v>
      </c>
      <c r="AK33" s="262">
        <v>98.948999999999998</v>
      </c>
      <c r="AL33" s="262">
        <v>99.145200000000003</v>
      </c>
      <c r="AM33" s="262">
        <v>100.17919999999999</v>
      </c>
      <c r="AN33" s="262">
        <v>99.433700000000002</v>
      </c>
      <c r="AO33" s="262">
        <v>97.251599999999996</v>
      </c>
      <c r="AP33" s="262">
        <v>97.633799999999994</v>
      </c>
      <c r="AQ33" s="262">
        <v>98.055300000000003</v>
      </c>
      <c r="AR33" s="262">
        <v>95.578100000000006</v>
      </c>
      <c r="AS33" s="262">
        <v>99.111599999999996</v>
      </c>
      <c r="AT33" s="262">
        <v>98.684899999999999</v>
      </c>
      <c r="AU33" s="262">
        <v>98.456800000000001</v>
      </c>
      <c r="AV33" s="262">
        <v>102.4659</v>
      </c>
      <c r="AW33" s="262">
        <v>101.3135</v>
      </c>
      <c r="AX33" s="262">
        <v>100.1468</v>
      </c>
      <c r="AY33" s="262">
        <v>99.4041</v>
      </c>
      <c r="AZ33" s="262">
        <v>98.530500000000004</v>
      </c>
      <c r="BA33" s="262">
        <v>100.53430123</v>
      </c>
      <c r="BB33" s="350">
        <v>101.1748</v>
      </c>
      <c r="BC33" s="350">
        <v>101.6645</v>
      </c>
      <c r="BD33" s="350">
        <v>102.22490000000001</v>
      </c>
      <c r="BE33" s="350">
        <v>103.0976</v>
      </c>
      <c r="BF33" s="350">
        <v>103.6185</v>
      </c>
      <c r="BG33" s="350">
        <v>104.0292</v>
      </c>
      <c r="BH33" s="350">
        <v>104.19840000000001</v>
      </c>
      <c r="BI33" s="350">
        <v>104.48690000000001</v>
      </c>
      <c r="BJ33" s="350">
        <v>104.7633</v>
      </c>
      <c r="BK33" s="350">
        <v>104.9391</v>
      </c>
      <c r="BL33" s="350">
        <v>105.2582</v>
      </c>
      <c r="BM33" s="350">
        <v>105.6319</v>
      </c>
      <c r="BN33" s="350">
        <v>106.14579999999999</v>
      </c>
      <c r="BO33" s="350">
        <v>106.5645</v>
      </c>
      <c r="BP33" s="350">
        <v>106.9736</v>
      </c>
      <c r="BQ33" s="350">
        <v>107.3233</v>
      </c>
      <c r="BR33" s="350">
        <v>107.7505</v>
      </c>
      <c r="BS33" s="350">
        <v>108.2054</v>
      </c>
      <c r="BT33" s="350">
        <v>108.7593</v>
      </c>
      <c r="BU33" s="350">
        <v>109.2162</v>
      </c>
      <c r="BV33" s="350">
        <v>109.6472</v>
      </c>
    </row>
    <row r="34" spans="1:74" ht="11.1" customHeight="1" x14ac:dyDescent="0.2">
      <c r="A34" s="329" t="s">
        <v>1221</v>
      </c>
      <c r="B34" s="41" t="s">
        <v>1222</v>
      </c>
      <c r="C34" s="262">
        <v>83.739651469999998</v>
      </c>
      <c r="D34" s="262">
        <v>84.79794459</v>
      </c>
      <c r="E34" s="262">
        <v>86.413104809999993</v>
      </c>
      <c r="F34" s="262">
        <v>87.098898860000006</v>
      </c>
      <c r="G34" s="262">
        <v>87.55401105</v>
      </c>
      <c r="H34" s="262">
        <v>88.236643880000003</v>
      </c>
      <c r="I34" s="262">
        <v>87.486427070000005</v>
      </c>
      <c r="J34" s="262">
        <v>87.713235470000001</v>
      </c>
      <c r="K34" s="262">
        <v>87.947875379999999</v>
      </c>
      <c r="L34" s="262">
        <v>87.443846140000005</v>
      </c>
      <c r="M34" s="262">
        <v>87.881096830000004</v>
      </c>
      <c r="N34" s="262">
        <v>88.475469029999999</v>
      </c>
      <c r="O34" s="262">
        <v>88.249606650000004</v>
      </c>
      <c r="P34" s="262">
        <v>87.977165880000001</v>
      </c>
      <c r="Q34" s="262">
        <v>89.092429769999995</v>
      </c>
      <c r="R34" s="262">
        <v>88.27110879</v>
      </c>
      <c r="S34" s="262">
        <v>88.157089040000002</v>
      </c>
      <c r="T34" s="262">
        <v>88.327948879999994</v>
      </c>
      <c r="U34" s="262">
        <v>88.901673389999999</v>
      </c>
      <c r="V34" s="262">
        <v>88.860717780000002</v>
      </c>
      <c r="W34" s="262">
        <v>89.566950649999995</v>
      </c>
      <c r="X34" s="262">
        <v>89.823724189999993</v>
      </c>
      <c r="Y34" s="262">
        <v>89.861326890000001</v>
      </c>
      <c r="Z34" s="262">
        <v>90.506430140000006</v>
      </c>
      <c r="AA34" s="262">
        <v>90.965860559999996</v>
      </c>
      <c r="AB34" s="262">
        <v>91.51088326</v>
      </c>
      <c r="AC34" s="262">
        <v>90.066918189999996</v>
      </c>
      <c r="AD34" s="262">
        <v>90.722642840000006</v>
      </c>
      <c r="AE34" s="262">
        <v>89.897098400000004</v>
      </c>
      <c r="AF34" s="262">
        <v>89.330722080000001</v>
      </c>
      <c r="AG34" s="262">
        <v>89.888695100000007</v>
      </c>
      <c r="AH34" s="262">
        <v>89.916556240000006</v>
      </c>
      <c r="AI34" s="262">
        <v>88.670360619999997</v>
      </c>
      <c r="AJ34" s="262">
        <v>88.901998789999993</v>
      </c>
      <c r="AK34" s="262">
        <v>90.146488509999998</v>
      </c>
      <c r="AL34" s="262">
        <v>90.910998390000003</v>
      </c>
      <c r="AM34" s="262">
        <v>91.121643500000005</v>
      </c>
      <c r="AN34" s="262">
        <v>91.134833349999994</v>
      </c>
      <c r="AO34" s="262">
        <v>90.177947759999995</v>
      </c>
      <c r="AP34" s="262">
        <v>89.831943390000006</v>
      </c>
      <c r="AQ34" s="262">
        <v>90.764570250000006</v>
      </c>
      <c r="AR34" s="262">
        <v>89.702102139999994</v>
      </c>
      <c r="AS34" s="262">
        <v>90.715621299999995</v>
      </c>
      <c r="AT34" s="262">
        <v>90.789449599999998</v>
      </c>
      <c r="AU34" s="262">
        <v>90.349902110000002</v>
      </c>
      <c r="AV34" s="262">
        <v>91.600163550000005</v>
      </c>
      <c r="AW34" s="262">
        <v>91.28117116</v>
      </c>
      <c r="AX34" s="262">
        <v>91.329109059999993</v>
      </c>
      <c r="AY34" s="262">
        <v>90.574133840000002</v>
      </c>
      <c r="AZ34" s="262">
        <v>90.51006031</v>
      </c>
      <c r="BA34" s="262">
        <v>91.570756896000006</v>
      </c>
      <c r="BB34" s="350">
        <v>92.089699999999993</v>
      </c>
      <c r="BC34" s="350">
        <v>92.501199999999997</v>
      </c>
      <c r="BD34" s="350">
        <v>92.941969999999998</v>
      </c>
      <c r="BE34" s="350">
        <v>93.528180000000006</v>
      </c>
      <c r="BF34" s="350">
        <v>93.94032</v>
      </c>
      <c r="BG34" s="350">
        <v>94.294579999999996</v>
      </c>
      <c r="BH34" s="350">
        <v>94.515680000000003</v>
      </c>
      <c r="BI34" s="350">
        <v>94.81062</v>
      </c>
      <c r="BJ34" s="350">
        <v>95.104119999999995</v>
      </c>
      <c r="BK34" s="350">
        <v>95.357349999999997</v>
      </c>
      <c r="BL34" s="350">
        <v>95.677120000000002</v>
      </c>
      <c r="BM34" s="350">
        <v>96.024590000000003</v>
      </c>
      <c r="BN34" s="350">
        <v>96.453530000000001</v>
      </c>
      <c r="BO34" s="350">
        <v>96.816079999999999</v>
      </c>
      <c r="BP34" s="350">
        <v>97.165989999999994</v>
      </c>
      <c r="BQ34" s="350">
        <v>97.484780000000001</v>
      </c>
      <c r="BR34" s="350">
        <v>97.823310000000006</v>
      </c>
      <c r="BS34" s="350">
        <v>98.163079999999994</v>
      </c>
      <c r="BT34" s="350">
        <v>98.525970000000001</v>
      </c>
      <c r="BU34" s="350">
        <v>98.851839999999996</v>
      </c>
      <c r="BV34" s="350">
        <v>99.162549999999996</v>
      </c>
    </row>
    <row r="35" spans="1:74" ht="11.1" customHeight="1" x14ac:dyDescent="0.2">
      <c r="A35" s="329" t="s">
        <v>1223</v>
      </c>
      <c r="B35" s="41" t="s">
        <v>1224</v>
      </c>
      <c r="C35" s="262">
        <v>81.171263980000006</v>
      </c>
      <c r="D35" s="262">
        <v>81.669864419999996</v>
      </c>
      <c r="E35" s="262">
        <v>82.878430289999997</v>
      </c>
      <c r="F35" s="262">
        <v>84.234552750000006</v>
      </c>
      <c r="G35" s="262">
        <v>84.569851850000006</v>
      </c>
      <c r="H35" s="262">
        <v>84.362615439999999</v>
      </c>
      <c r="I35" s="262">
        <v>84.402919209999993</v>
      </c>
      <c r="J35" s="262">
        <v>84.534082280000007</v>
      </c>
      <c r="K35" s="262">
        <v>84.582306500000001</v>
      </c>
      <c r="L35" s="262">
        <v>84.784689580000006</v>
      </c>
      <c r="M35" s="262">
        <v>85.119713099999998</v>
      </c>
      <c r="N35" s="262">
        <v>85.162250709999995</v>
      </c>
      <c r="O35" s="262">
        <v>84.810014019999997</v>
      </c>
      <c r="P35" s="262">
        <v>84.743844929999995</v>
      </c>
      <c r="Q35" s="262">
        <v>85.760512689999999</v>
      </c>
      <c r="R35" s="262">
        <v>85.164455559999993</v>
      </c>
      <c r="S35" s="262">
        <v>85.604646639999999</v>
      </c>
      <c r="T35" s="262">
        <v>85.545794849999993</v>
      </c>
      <c r="U35" s="262">
        <v>86.128855279999996</v>
      </c>
      <c r="V35" s="262">
        <v>86.163988410000002</v>
      </c>
      <c r="W35" s="262">
        <v>86.729909739999997</v>
      </c>
      <c r="X35" s="262">
        <v>86.944039399999994</v>
      </c>
      <c r="Y35" s="262">
        <v>86.900934169999999</v>
      </c>
      <c r="Z35" s="262">
        <v>87.545296829999998</v>
      </c>
      <c r="AA35" s="262">
        <v>88.211017190000007</v>
      </c>
      <c r="AB35" s="262">
        <v>89.078604139999996</v>
      </c>
      <c r="AC35" s="262">
        <v>88.261040719999997</v>
      </c>
      <c r="AD35" s="262">
        <v>88.418672950000001</v>
      </c>
      <c r="AE35" s="262">
        <v>88.180900690000001</v>
      </c>
      <c r="AF35" s="262">
        <v>88.001442339999997</v>
      </c>
      <c r="AG35" s="262">
        <v>88.106976500000002</v>
      </c>
      <c r="AH35" s="262">
        <v>87.935861250000002</v>
      </c>
      <c r="AI35" s="262">
        <v>87.513400259999997</v>
      </c>
      <c r="AJ35" s="262">
        <v>87.84780087</v>
      </c>
      <c r="AK35" s="262">
        <v>88.641222810000002</v>
      </c>
      <c r="AL35" s="262">
        <v>89.590601199999995</v>
      </c>
      <c r="AM35" s="262">
        <v>90.101249519999996</v>
      </c>
      <c r="AN35" s="262">
        <v>90.884023130000003</v>
      </c>
      <c r="AO35" s="262">
        <v>90.252010740000003</v>
      </c>
      <c r="AP35" s="262">
        <v>89.329133100000007</v>
      </c>
      <c r="AQ35" s="262">
        <v>89.820759600000002</v>
      </c>
      <c r="AR35" s="262">
        <v>89.798374969999998</v>
      </c>
      <c r="AS35" s="262">
        <v>90.125035569999994</v>
      </c>
      <c r="AT35" s="262">
        <v>90.545903319999994</v>
      </c>
      <c r="AU35" s="262">
        <v>90.727858670000003</v>
      </c>
      <c r="AV35" s="262">
        <v>91.442791920000005</v>
      </c>
      <c r="AW35" s="262">
        <v>91.848185139999998</v>
      </c>
      <c r="AX35" s="262">
        <v>91.588965819999999</v>
      </c>
      <c r="AY35" s="262">
        <v>91.194529380000006</v>
      </c>
      <c r="AZ35" s="262">
        <v>90.962884130000006</v>
      </c>
      <c r="BA35" s="262">
        <v>91.549490825999996</v>
      </c>
      <c r="BB35" s="350">
        <v>92.247969999999995</v>
      </c>
      <c r="BC35" s="350">
        <v>92.72072</v>
      </c>
      <c r="BD35" s="350">
        <v>93.203389999999999</v>
      </c>
      <c r="BE35" s="350">
        <v>93.728849999999994</v>
      </c>
      <c r="BF35" s="350">
        <v>94.206670000000003</v>
      </c>
      <c r="BG35" s="350">
        <v>94.669730000000001</v>
      </c>
      <c r="BH35" s="350">
        <v>95.099170000000001</v>
      </c>
      <c r="BI35" s="350">
        <v>95.546850000000006</v>
      </c>
      <c r="BJ35" s="350">
        <v>95.993930000000006</v>
      </c>
      <c r="BK35" s="350">
        <v>96.425290000000004</v>
      </c>
      <c r="BL35" s="350">
        <v>96.882459999999995</v>
      </c>
      <c r="BM35" s="350">
        <v>97.350350000000006</v>
      </c>
      <c r="BN35" s="350">
        <v>97.849739999999997</v>
      </c>
      <c r="BO35" s="350">
        <v>98.323459999999997</v>
      </c>
      <c r="BP35" s="350">
        <v>98.792280000000005</v>
      </c>
      <c r="BQ35" s="350">
        <v>99.270889999999994</v>
      </c>
      <c r="BR35" s="350">
        <v>99.718940000000003</v>
      </c>
      <c r="BS35" s="350">
        <v>100.1511</v>
      </c>
      <c r="BT35" s="350">
        <v>100.562</v>
      </c>
      <c r="BU35" s="350">
        <v>100.96639999999999</v>
      </c>
      <c r="BV35" s="350">
        <v>101.35899999999999</v>
      </c>
    </row>
    <row r="36" spans="1:74" ht="11.1" customHeight="1" x14ac:dyDescent="0.2">
      <c r="A36" s="329" t="s">
        <v>1225</v>
      </c>
      <c r="B36" s="41" t="s">
        <v>1226</v>
      </c>
      <c r="C36" s="262">
        <v>84.504641800000002</v>
      </c>
      <c r="D36" s="262">
        <v>85.364879990000006</v>
      </c>
      <c r="E36" s="262">
        <v>86.856193809999994</v>
      </c>
      <c r="F36" s="262">
        <v>87.603118789999996</v>
      </c>
      <c r="G36" s="262">
        <v>88.618761109999994</v>
      </c>
      <c r="H36" s="262">
        <v>89.047875070000003</v>
      </c>
      <c r="I36" s="262">
        <v>89.010062619999999</v>
      </c>
      <c r="J36" s="262">
        <v>89.160719209999996</v>
      </c>
      <c r="K36" s="262">
        <v>89.392702110000002</v>
      </c>
      <c r="L36" s="262">
        <v>89.002390410000004</v>
      </c>
      <c r="M36" s="262">
        <v>89.327440490000001</v>
      </c>
      <c r="N36" s="262">
        <v>90.163114280000002</v>
      </c>
      <c r="O36" s="262">
        <v>90.178208069999997</v>
      </c>
      <c r="P36" s="262">
        <v>89.83658045</v>
      </c>
      <c r="Q36" s="262">
        <v>90.837479979999998</v>
      </c>
      <c r="R36" s="262">
        <v>89.845583550000001</v>
      </c>
      <c r="S36" s="262">
        <v>89.852369539999998</v>
      </c>
      <c r="T36" s="262">
        <v>89.975519840000004</v>
      </c>
      <c r="U36" s="262">
        <v>90.658501860000001</v>
      </c>
      <c r="V36" s="262">
        <v>90.665557199999995</v>
      </c>
      <c r="W36" s="262">
        <v>91.335282910000004</v>
      </c>
      <c r="X36" s="262">
        <v>91.808149119999996</v>
      </c>
      <c r="Y36" s="262">
        <v>91.935346150000001</v>
      </c>
      <c r="Z36" s="262">
        <v>92.850146969999997</v>
      </c>
      <c r="AA36" s="262">
        <v>93.613945090000001</v>
      </c>
      <c r="AB36" s="262">
        <v>94.083620319999994</v>
      </c>
      <c r="AC36" s="262">
        <v>93.171182310000006</v>
      </c>
      <c r="AD36" s="262">
        <v>93.849767049999997</v>
      </c>
      <c r="AE36" s="262">
        <v>93.250097960000005</v>
      </c>
      <c r="AF36" s="262">
        <v>93.24583088</v>
      </c>
      <c r="AG36" s="262">
        <v>93.851515789999993</v>
      </c>
      <c r="AH36" s="262">
        <v>93.561105870000006</v>
      </c>
      <c r="AI36" s="262">
        <v>92.868127099999995</v>
      </c>
      <c r="AJ36" s="262">
        <v>92.970506920000005</v>
      </c>
      <c r="AK36" s="262">
        <v>94.297595580000007</v>
      </c>
      <c r="AL36" s="262">
        <v>95.086188219999997</v>
      </c>
      <c r="AM36" s="262">
        <v>95.106615340000005</v>
      </c>
      <c r="AN36" s="262">
        <v>95.250183000000007</v>
      </c>
      <c r="AO36" s="262">
        <v>94.69002356</v>
      </c>
      <c r="AP36" s="262">
        <v>94.556270729999994</v>
      </c>
      <c r="AQ36" s="262">
        <v>95.208238179999995</v>
      </c>
      <c r="AR36" s="262">
        <v>94.682514569999995</v>
      </c>
      <c r="AS36" s="262">
        <v>95.043212299999993</v>
      </c>
      <c r="AT36" s="262">
        <v>95.485828229999996</v>
      </c>
      <c r="AU36" s="262">
        <v>95.35338161</v>
      </c>
      <c r="AV36" s="262">
        <v>96.387890900000002</v>
      </c>
      <c r="AW36" s="262">
        <v>96.502671399999997</v>
      </c>
      <c r="AX36" s="262">
        <v>96.614350990000005</v>
      </c>
      <c r="AY36" s="262">
        <v>95.57031164</v>
      </c>
      <c r="AZ36" s="262">
        <v>96.07322465</v>
      </c>
      <c r="BA36" s="262">
        <v>96.687383920000002</v>
      </c>
      <c r="BB36" s="350">
        <v>97.191879999999998</v>
      </c>
      <c r="BC36" s="350">
        <v>97.582210000000003</v>
      </c>
      <c r="BD36" s="350">
        <v>97.994749999999996</v>
      </c>
      <c r="BE36" s="350">
        <v>98.501440000000002</v>
      </c>
      <c r="BF36" s="350">
        <v>98.904470000000003</v>
      </c>
      <c r="BG36" s="350">
        <v>99.275760000000005</v>
      </c>
      <c r="BH36" s="350">
        <v>99.57884</v>
      </c>
      <c r="BI36" s="350">
        <v>99.91404</v>
      </c>
      <c r="BJ36" s="350">
        <v>100.2449</v>
      </c>
      <c r="BK36" s="350">
        <v>100.54219999999999</v>
      </c>
      <c r="BL36" s="350">
        <v>100.8862</v>
      </c>
      <c r="BM36" s="350">
        <v>101.24760000000001</v>
      </c>
      <c r="BN36" s="350">
        <v>101.6639</v>
      </c>
      <c r="BO36" s="350">
        <v>102.03230000000001</v>
      </c>
      <c r="BP36" s="350">
        <v>102.3901</v>
      </c>
      <c r="BQ36" s="350">
        <v>102.72150000000001</v>
      </c>
      <c r="BR36" s="350">
        <v>103.07</v>
      </c>
      <c r="BS36" s="350">
        <v>103.41970000000001</v>
      </c>
      <c r="BT36" s="350">
        <v>103.7835</v>
      </c>
      <c r="BU36" s="350">
        <v>104.1262</v>
      </c>
      <c r="BV36" s="350">
        <v>104.4607</v>
      </c>
    </row>
    <row r="37" spans="1:74" ht="11.1" customHeight="1" x14ac:dyDescent="0.2">
      <c r="A37" s="329" t="s">
        <v>1227</v>
      </c>
      <c r="B37" s="41" t="s">
        <v>1228</v>
      </c>
      <c r="C37" s="262">
        <v>85.729491839999994</v>
      </c>
      <c r="D37" s="262">
        <v>86.708435719999997</v>
      </c>
      <c r="E37" s="262">
        <v>87.763058180000002</v>
      </c>
      <c r="F37" s="262">
        <v>88.450574500000002</v>
      </c>
      <c r="G37" s="262">
        <v>89.201432019999999</v>
      </c>
      <c r="H37" s="262">
        <v>89.562716269999996</v>
      </c>
      <c r="I37" s="262">
        <v>89.577367949999996</v>
      </c>
      <c r="J37" s="262">
        <v>89.444970560000002</v>
      </c>
      <c r="K37" s="262">
        <v>89.614220630000005</v>
      </c>
      <c r="L37" s="262">
        <v>88.69818995</v>
      </c>
      <c r="M37" s="262">
        <v>89.053474870000002</v>
      </c>
      <c r="N37" s="262">
        <v>90.024508260000005</v>
      </c>
      <c r="O37" s="262">
        <v>89.504224739999998</v>
      </c>
      <c r="P37" s="262">
        <v>88.768750769999997</v>
      </c>
      <c r="Q37" s="262">
        <v>89.992015519999995</v>
      </c>
      <c r="R37" s="262">
        <v>88.463184080000005</v>
      </c>
      <c r="S37" s="262">
        <v>88.358023279999998</v>
      </c>
      <c r="T37" s="262">
        <v>88.440789390000006</v>
      </c>
      <c r="U37" s="262">
        <v>89.414693549999996</v>
      </c>
      <c r="V37" s="262">
        <v>89.080920950000007</v>
      </c>
      <c r="W37" s="262">
        <v>89.998312389999995</v>
      </c>
      <c r="X37" s="262">
        <v>90.088251279999994</v>
      </c>
      <c r="Y37" s="262">
        <v>89.960699649999995</v>
      </c>
      <c r="Z37" s="262">
        <v>90.941809070000005</v>
      </c>
      <c r="AA37" s="262">
        <v>91.521174560000006</v>
      </c>
      <c r="AB37" s="262">
        <v>91.607366589999998</v>
      </c>
      <c r="AC37" s="262">
        <v>90.733368940000005</v>
      </c>
      <c r="AD37" s="262">
        <v>90.931660890000003</v>
      </c>
      <c r="AE37" s="262">
        <v>90.448802720000003</v>
      </c>
      <c r="AF37" s="262">
        <v>90.426539610000006</v>
      </c>
      <c r="AG37" s="262">
        <v>90.704489219999999</v>
      </c>
      <c r="AH37" s="262">
        <v>90.615125250000006</v>
      </c>
      <c r="AI37" s="262">
        <v>90.345064160000007</v>
      </c>
      <c r="AJ37" s="262">
        <v>90.502222880000005</v>
      </c>
      <c r="AK37" s="262">
        <v>91.37798377</v>
      </c>
      <c r="AL37" s="262">
        <v>92.336056630000002</v>
      </c>
      <c r="AM37" s="262">
        <v>92.453966840000007</v>
      </c>
      <c r="AN37" s="262">
        <v>92.31969264</v>
      </c>
      <c r="AO37" s="262">
        <v>91.779205739999995</v>
      </c>
      <c r="AP37" s="262">
        <v>91.580915349999998</v>
      </c>
      <c r="AQ37" s="262">
        <v>92.393149109999996</v>
      </c>
      <c r="AR37" s="262">
        <v>91.869861409999999</v>
      </c>
      <c r="AS37" s="262">
        <v>92.025805039999995</v>
      </c>
      <c r="AT37" s="262">
        <v>92.534928390000005</v>
      </c>
      <c r="AU37" s="262">
        <v>92.383374349999997</v>
      </c>
      <c r="AV37" s="262">
        <v>93.22752801</v>
      </c>
      <c r="AW37" s="262">
        <v>93.334518630000005</v>
      </c>
      <c r="AX37" s="262">
        <v>94.043566960000007</v>
      </c>
      <c r="AY37" s="262">
        <v>92.459753879999994</v>
      </c>
      <c r="AZ37" s="262">
        <v>92.879099159999996</v>
      </c>
      <c r="BA37" s="262">
        <v>93.938748963999998</v>
      </c>
      <c r="BB37" s="350">
        <v>94.363110000000006</v>
      </c>
      <c r="BC37" s="350">
        <v>94.716300000000004</v>
      </c>
      <c r="BD37" s="350">
        <v>95.090230000000005</v>
      </c>
      <c r="BE37" s="350">
        <v>95.585599999999999</v>
      </c>
      <c r="BF37" s="350">
        <v>95.925449999999998</v>
      </c>
      <c r="BG37" s="350">
        <v>96.210489999999993</v>
      </c>
      <c r="BH37" s="350">
        <v>96.370980000000003</v>
      </c>
      <c r="BI37" s="350">
        <v>96.59872</v>
      </c>
      <c r="BJ37" s="350">
        <v>96.823980000000006</v>
      </c>
      <c r="BK37" s="350">
        <v>97.015429999999995</v>
      </c>
      <c r="BL37" s="350">
        <v>97.259190000000004</v>
      </c>
      <c r="BM37" s="350">
        <v>97.523960000000002</v>
      </c>
      <c r="BN37" s="350">
        <v>97.858059999999995</v>
      </c>
      <c r="BO37" s="350">
        <v>98.128569999999996</v>
      </c>
      <c r="BP37" s="350">
        <v>98.383830000000003</v>
      </c>
      <c r="BQ37" s="350">
        <v>98.601990000000001</v>
      </c>
      <c r="BR37" s="350">
        <v>98.843130000000002</v>
      </c>
      <c r="BS37" s="350">
        <v>99.085409999999996</v>
      </c>
      <c r="BT37" s="350">
        <v>99.331559999999996</v>
      </c>
      <c r="BU37" s="350">
        <v>99.57405</v>
      </c>
      <c r="BV37" s="350">
        <v>99.815629999999999</v>
      </c>
    </row>
    <row r="38" spans="1:74" ht="11.1" customHeight="1" x14ac:dyDescent="0.2">
      <c r="A38" s="37"/>
      <c r="B38" s="41"/>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262"/>
      <c r="AZ38" s="262"/>
      <c r="BA38" s="262"/>
      <c r="BB38" s="350"/>
      <c r="BC38" s="350"/>
      <c r="BD38" s="350"/>
      <c r="BE38" s="350"/>
      <c r="BF38" s="350"/>
      <c r="BG38" s="350"/>
      <c r="BH38" s="350"/>
      <c r="BI38" s="350"/>
      <c r="BJ38" s="350"/>
      <c r="BK38" s="350"/>
      <c r="BL38" s="350"/>
      <c r="BM38" s="350"/>
      <c r="BN38" s="350"/>
      <c r="BO38" s="350"/>
      <c r="BP38" s="350"/>
      <c r="BQ38" s="350"/>
      <c r="BR38" s="350"/>
      <c r="BS38" s="350"/>
      <c r="BT38" s="350"/>
      <c r="BU38" s="350"/>
      <c r="BV38" s="350"/>
    </row>
    <row r="39" spans="1:74" ht="11.1" customHeight="1" x14ac:dyDescent="0.2">
      <c r="A39" s="140"/>
      <c r="B39" s="144" t="s">
        <v>23</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333"/>
      <c r="BC39" s="333"/>
      <c r="BD39" s="333"/>
      <c r="BE39" s="333"/>
      <c r="BF39" s="333"/>
      <c r="BG39" s="333"/>
      <c r="BH39" s="333"/>
      <c r="BI39" s="333"/>
      <c r="BJ39" s="333"/>
      <c r="BK39" s="333"/>
      <c r="BL39" s="333"/>
      <c r="BM39" s="333"/>
      <c r="BN39" s="333"/>
      <c r="BO39" s="333"/>
      <c r="BP39" s="333"/>
      <c r="BQ39" s="333"/>
      <c r="BR39" s="333"/>
      <c r="BS39" s="333"/>
      <c r="BT39" s="333"/>
      <c r="BU39" s="333"/>
      <c r="BV39" s="333"/>
    </row>
    <row r="40" spans="1:74" ht="11.1" customHeight="1" x14ac:dyDescent="0.2">
      <c r="A40" s="134"/>
      <c r="B40" s="139" t="s">
        <v>1219</v>
      </c>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362"/>
      <c r="BC40" s="362"/>
      <c r="BD40" s="362"/>
      <c r="BE40" s="362"/>
      <c r="BF40" s="362"/>
      <c r="BG40" s="362"/>
      <c r="BH40" s="362"/>
      <c r="BI40" s="362"/>
      <c r="BJ40" s="362"/>
      <c r="BK40" s="362"/>
      <c r="BL40" s="362"/>
      <c r="BM40" s="362"/>
      <c r="BN40" s="362"/>
      <c r="BO40" s="362"/>
      <c r="BP40" s="362"/>
      <c r="BQ40" s="362"/>
      <c r="BR40" s="362"/>
      <c r="BS40" s="362"/>
      <c r="BT40" s="362"/>
      <c r="BU40" s="362"/>
      <c r="BV40" s="362"/>
    </row>
    <row r="41" spans="1:74" ht="11.1" customHeight="1" x14ac:dyDescent="0.2">
      <c r="A41" s="140" t="s">
        <v>788</v>
      </c>
      <c r="B41" s="211" t="s">
        <v>651</v>
      </c>
      <c r="C41" s="217">
        <v>2.1746599999999998</v>
      </c>
      <c r="D41" s="217">
        <v>2.1725099999999999</v>
      </c>
      <c r="E41" s="217">
        <v>2.1730499999999999</v>
      </c>
      <c r="F41" s="217">
        <v>2.1737600000000001</v>
      </c>
      <c r="G41" s="217">
        <v>2.17299</v>
      </c>
      <c r="H41" s="217">
        <v>2.1728499999999999</v>
      </c>
      <c r="I41" s="217">
        <v>2.1767699999999999</v>
      </c>
      <c r="J41" s="217">
        <v>2.1801200000000001</v>
      </c>
      <c r="K41" s="217">
        <v>2.1828099999999999</v>
      </c>
      <c r="L41" s="217">
        <v>2.1902400000000002</v>
      </c>
      <c r="M41" s="217">
        <v>2.1954400000000001</v>
      </c>
      <c r="N41" s="217">
        <v>2.2043699999999999</v>
      </c>
      <c r="O41" s="217">
        <v>2.21082</v>
      </c>
      <c r="P41" s="217">
        <v>2.2181600000000001</v>
      </c>
      <c r="Q41" s="217">
        <v>2.2295500000000001</v>
      </c>
      <c r="R41" s="217">
        <v>2.2405599999999999</v>
      </c>
      <c r="S41" s="217">
        <v>2.24918</v>
      </c>
      <c r="T41" s="217">
        <v>2.2498999999999998</v>
      </c>
      <c r="U41" s="217">
        <v>2.2555299999999998</v>
      </c>
      <c r="V41" s="217">
        <v>2.2614899999999998</v>
      </c>
      <c r="W41" s="217">
        <v>2.26674</v>
      </c>
      <c r="X41" s="217">
        <v>2.2676099999999999</v>
      </c>
      <c r="Y41" s="217">
        <v>2.27136</v>
      </c>
      <c r="Z41" s="217">
        <v>2.2709299999999999</v>
      </c>
      <c r="AA41" s="217">
        <v>2.2766600000000001</v>
      </c>
      <c r="AB41" s="217">
        <v>2.28138</v>
      </c>
      <c r="AC41" s="217">
        <v>2.2873199999999998</v>
      </c>
      <c r="AD41" s="217">
        <v>2.2918400000000001</v>
      </c>
      <c r="AE41" s="217">
        <v>2.28884</v>
      </c>
      <c r="AF41" s="217">
        <v>2.2882500000000001</v>
      </c>
      <c r="AG41" s="217">
        <v>2.2877900000000002</v>
      </c>
      <c r="AH41" s="217">
        <v>2.2995199999999998</v>
      </c>
      <c r="AI41" s="217">
        <v>2.3108599999999999</v>
      </c>
      <c r="AJ41" s="217">
        <v>2.3165200000000001</v>
      </c>
      <c r="AK41" s="217">
        <v>2.3119000000000001</v>
      </c>
      <c r="AL41" s="217">
        <v>2.3109899999999999</v>
      </c>
      <c r="AM41" s="217">
        <v>2.3132100000000002</v>
      </c>
      <c r="AN41" s="217">
        <v>2.32599</v>
      </c>
      <c r="AO41" s="217">
        <v>2.3207499999999999</v>
      </c>
      <c r="AP41" s="217">
        <v>2.3170700000000002</v>
      </c>
      <c r="AQ41" s="217">
        <v>2.32124</v>
      </c>
      <c r="AR41" s="217">
        <v>2.3285999999999998</v>
      </c>
      <c r="AS41" s="217">
        <v>2.3325200000000001</v>
      </c>
      <c r="AT41" s="217">
        <v>2.33433</v>
      </c>
      <c r="AU41" s="217">
        <v>2.3374299999999999</v>
      </c>
      <c r="AV41" s="217">
        <v>2.3378199999999998</v>
      </c>
      <c r="AW41" s="217">
        <v>2.3403299999999998</v>
      </c>
      <c r="AX41" s="217">
        <v>2.3459400000000001</v>
      </c>
      <c r="AY41" s="217">
        <v>2.3493300000000001</v>
      </c>
      <c r="AZ41" s="217">
        <v>2.3516900000000001</v>
      </c>
      <c r="BA41" s="217">
        <v>2.3548942098999999</v>
      </c>
      <c r="BB41" s="359">
        <v>2.3596490000000001</v>
      </c>
      <c r="BC41" s="359">
        <v>2.3638110000000001</v>
      </c>
      <c r="BD41" s="359">
        <v>2.3679070000000002</v>
      </c>
      <c r="BE41" s="359">
        <v>2.3716379999999999</v>
      </c>
      <c r="BF41" s="359">
        <v>2.375826</v>
      </c>
      <c r="BG41" s="359">
        <v>2.3801700000000001</v>
      </c>
      <c r="BH41" s="359">
        <v>2.3855460000000002</v>
      </c>
      <c r="BI41" s="359">
        <v>2.3895499999999998</v>
      </c>
      <c r="BJ41" s="359">
        <v>2.3930549999999999</v>
      </c>
      <c r="BK41" s="359">
        <v>2.395527</v>
      </c>
      <c r="BL41" s="359">
        <v>2.3984369999999999</v>
      </c>
      <c r="BM41" s="359">
        <v>2.4012500000000001</v>
      </c>
      <c r="BN41" s="359">
        <v>2.403311</v>
      </c>
      <c r="BO41" s="359">
        <v>2.4064209999999999</v>
      </c>
      <c r="BP41" s="359">
        <v>2.4099240000000002</v>
      </c>
      <c r="BQ41" s="359">
        <v>2.4140030000000001</v>
      </c>
      <c r="BR41" s="359">
        <v>2.4181560000000002</v>
      </c>
      <c r="BS41" s="359">
        <v>2.4225669999999999</v>
      </c>
      <c r="BT41" s="359">
        <v>2.4289839999999998</v>
      </c>
      <c r="BU41" s="359">
        <v>2.4325969999999999</v>
      </c>
      <c r="BV41" s="359">
        <v>2.435155</v>
      </c>
    </row>
    <row r="42" spans="1:74" ht="11.1" customHeight="1" x14ac:dyDescent="0.2">
      <c r="A42" s="145"/>
      <c r="B42" s="139" t="s">
        <v>24</v>
      </c>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336"/>
      <c r="BC42" s="336"/>
      <c r="BD42" s="336"/>
      <c r="BE42" s="336"/>
      <c r="BF42" s="336"/>
      <c r="BG42" s="336"/>
      <c r="BH42" s="336"/>
      <c r="BI42" s="336"/>
      <c r="BJ42" s="336"/>
      <c r="BK42" s="336"/>
      <c r="BL42" s="336"/>
      <c r="BM42" s="336"/>
      <c r="BN42" s="336"/>
      <c r="BO42" s="336"/>
      <c r="BP42" s="336"/>
      <c r="BQ42" s="336"/>
      <c r="BR42" s="336"/>
      <c r="BS42" s="336"/>
      <c r="BT42" s="336"/>
      <c r="BU42" s="336"/>
      <c r="BV42" s="336"/>
    </row>
    <row r="43" spans="1:74" ht="11.1" customHeight="1" x14ac:dyDescent="0.2">
      <c r="A43" s="140" t="s">
        <v>787</v>
      </c>
      <c r="B43" s="211" t="s">
        <v>652</v>
      </c>
      <c r="C43" s="217">
        <v>1.8243052211999999</v>
      </c>
      <c r="D43" s="217">
        <v>1.8339513161000001</v>
      </c>
      <c r="E43" s="217">
        <v>1.8379350636</v>
      </c>
      <c r="F43" s="217">
        <v>1.8268057338999999</v>
      </c>
      <c r="G43" s="217">
        <v>1.8265528338000001</v>
      </c>
      <c r="H43" s="217">
        <v>1.8277256335000001</v>
      </c>
      <c r="I43" s="217">
        <v>1.8240331347000001</v>
      </c>
      <c r="J43" s="217">
        <v>1.8327755829000001</v>
      </c>
      <c r="K43" s="217">
        <v>1.8476619797</v>
      </c>
      <c r="L43" s="217">
        <v>1.8760998004</v>
      </c>
      <c r="M43" s="217">
        <v>1.8977184881</v>
      </c>
      <c r="N43" s="217">
        <v>1.9199255179000001</v>
      </c>
      <c r="O43" s="217">
        <v>1.9454101785</v>
      </c>
      <c r="P43" s="217">
        <v>1.9667769262999999</v>
      </c>
      <c r="Q43" s="217">
        <v>1.9867150498999999</v>
      </c>
      <c r="R43" s="217">
        <v>2.0104281208999999</v>
      </c>
      <c r="S43" s="217">
        <v>2.0236063175000001</v>
      </c>
      <c r="T43" s="217">
        <v>2.0314532112000001</v>
      </c>
      <c r="U43" s="217">
        <v>2.0285453535000002</v>
      </c>
      <c r="V43" s="217">
        <v>2.0297972280000001</v>
      </c>
      <c r="W43" s="217">
        <v>2.0297853861999999</v>
      </c>
      <c r="X43" s="217">
        <v>2.026291922</v>
      </c>
      <c r="Y43" s="217">
        <v>2.025416077</v>
      </c>
      <c r="Z43" s="217">
        <v>2.0249399450999999</v>
      </c>
      <c r="AA43" s="217">
        <v>2.0284425801000001</v>
      </c>
      <c r="AB43" s="217">
        <v>2.0260815840999999</v>
      </c>
      <c r="AC43" s="217">
        <v>2.0214360109</v>
      </c>
      <c r="AD43" s="217">
        <v>2.0063770362</v>
      </c>
      <c r="AE43" s="217">
        <v>2.0032589267000001</v>
      </c>
      <c r="AF43" s="217">
        <v>2.0039528579999999</v>
      </c>
      <c r="AG43" s="217">
        <v>2.0124183045000001</v>
      </c>
      <c r="AH43" s="217">
        <v>2.0177667119999998</v>
      </c>
      <c r="AI43" s="217">
        <v>2.0239575547999999</v>
      </c>
      <c r="AJ43" s="217">
        <v>2.0354366004000002</v>
      </c>
      <c r="AK43" s="217">
        <v>2.039977988</v>
      </c>
      <c r="AL43" s="217">
        <v>2.0420274852000002</v>
      </c>
      <c r="AM43" s="217">
        <v>2.0396663283000001</v>
      </c>
      <c r="AN43" s="217">
        <v>2.0381711176000001</v>
      </c>
      <c r="AO43" s="217">
        <v>2.0356230892</v>
      </c>
      <c r="AP43" s="217">
        <v>2.0275713346000002</v>
      </c>
      <c r="AQ43" s="217">
        <v>2.0262558526999999</v>
      </c>
      <c r="AR43" s="217">
        <v>2.0272257347</v>
      </c>
      <c r="AS43" s="217">
        <v>2.0354930066999999</v>
      </c>
      <c r="AT43" s="217">
        <v>2.0372745973000002</v>
      </c>
      <c r="AU43" s="217">
        <v>2.0375825325000001</v>
      </c>
      <c r="AV43" s="217">
        <v>2.0272912063000001</v>
      </c>
      <c r="AW43" s="217">
        <v>2.0314960352</v>
      </c>
      <c r="AX43" s="217">
        <v>2.0410714133000001</v>
      </c>
      <c r="AY43" s="217">
        <v>2.0711466330000001</v>
      </c>
      <c r="AZ43" s="217">
        <v>2.0801161400999999</v>
      </c>
      <c r="BA43" s="217">
        <v>2.0831092269</v>
      </c>
      <c r="BB43" s="359">
        <v>2.070379</v>
      </c>
      <c r="BC43" s="359">
        <v>2.06873</v>
      </c>
      <c r="BD43" s="359">
        <v>2.0684130000000001</v>
      </c>
      <c r="BE43" s="359">
        <v>2.070786</v>
      </c>
      <c r="BF43" s="359">
        <v>2.07212</v>
      </c>
      <c r="BG43" s="359">
        <v>2.073769</v>
      </c>
      <c r="BH43" s="359">
        <v>2.076965</v>
      </c>
      <c r="BI43" s="359">
        <v>2.078325</v>
      </c>
      <c r="BJ43" s="359">
        <v>2.0790799999999998</v>
      </c>
      <c r="BK43" s="359">
        <v>2.0786549999999999</v>
      </c>
      <c r="BL43" s="359">
        <v>2.0786280000000001</v>
      </c>
      <c r="BM43" s="359">
        <v>2.078427</v>
      </c>
      <c r="BN43" s="359">
        <v>2.0758220000000001</v>
      </c>
      <c r="BO43" s="359">
        <v>2.0769410000000001</v>
      </c>
      <c r="BP43" s="359">
        <v>2.0795560000000002</v>
      </c>
      <c r="BQ43" s="359">
        <v>2.0859709999999998</v>
      </c>
      <c r="BR43" s="359">
        <v>2.0898479999999999</v>
      </c>
      <c r="BS43" s="359">
        <v>2.0934940000000002</v>
      </c>
      <c r="BT43" s="359">
        <v>2.0992730000000002</v>
      </c>
      <c r="BU43" s="359">
        <v>2.100679</v>
      </c>
      <c r="BV43" s="359">
        <v>2.1000779999999999</v>
      </c>
    </row>
    <row r="44" spans="1:74" ht="11.1" customHeight="1" x14ac:dyDescent="0.2">
      <c r="A44" s="134"/>
      <c r="B44" s="139" t="s">
        <v>955</v>
      </c>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362"/>
      <c r="BC44" s="362"/>
      <c r="BD44" s="362"/>
      <c r="BE44" s="362"/>
      <c r="BF44" s="362"/>
      <c r="BG44" s="362"/>
      <c r="BH44" s="362"/>
      <c r="BI44" s="362"/>
      <c r="BJ44" s="362"/>
      <c r="BK44" s="362"/>
      <c r="BL44" s="362"/>
      <c r="BM44" s="362"/>
      <c r="BN44" s="362"/>
      <c r="BO44" s="362"/>
      <c r="BP44" s="362"/>
      <c r="BQ44" s="362"/>
      <c r="BR44" s="362"/>
      <c r="BS44" s="362"/>
      <c r="BT44" s="362"/>
      <c r="BU44" s="362"/>
      <c r="BV44" s="362"/>
    </row>
    <row r="45" spans="1:74" ht="11.1" customHeight="1" x14ac:dyDescent="0.2">
      <c r="A45" s="140" t="s">
        <v>789</v>
      </c>
      <c r="B45" s="211" t="s">
        <v>652</v>
      </c>
      <c r="C45" s="217">
        <v>2.2269999999999999</v>
      </c>
      <c r="D45" s="217">
        <v>2.0579999999999998</v>
      </c>
      <c r="E45" s="217">
        <v>2.2250000000000001</v>
      </c>
      <c r="F45" s="217">
        <v>2.3159999999999998</v>
      </c>
      <c r="G45" s="217">
        <v>2.29</v>
      </c>
      <c r="H45" s="217">
        <v>2.169</v>
      </c>
      <c r="I45" s="217">
        <v>2.17</v>
      </c>
      <c r="J45" s="217">
        <v>2.2290000000000001</v>
      </c>
      <c r="K45" s="217">
        <v>2.198</v>
      </c>
      <c r="L45" s="217">
        <v>2.3170000000000002</v>
      </c>
      <c r="M45" s="217">
        <v>2.3740000000000001</v>
      </c>
      <c r="N45" s="217">
        <v>2.456</v>
      </c>
      <c r="O45" s="217">
        <v>2.5590000000000002</v>
      </c>
      <c r="P45" s="217">
        <v>2.6629999999999998</v>
      </c>
      <c r="Q45" s="217">
        <v>2.988</v>
      </c>
      <c r="R45" s="217">
        <v>3.1960000000000002</v>
      </c>
      <c r="S45" s="217">
        <v>3.3180000000000001</v>
      </c>
      <c r="T45" s="217">
        <v>3.1379999999999999</v>
      </c>
      <c r="U45" s="217">
        <v>3.141</v>
      </c>
      <c r="V45" s="217">
        <v>2.996</v>
      </c>
      <c r="W45" s="217">
        <v>3.06</v>
      </c>
      <c r="X45" s="217">
        <v>2.9460000000000002</v>
      </c>
      <c r="Y45" s="217">
        <v>2.9940000000000002</v>
      </c>
      <c r="Z45" s="217">
        <v>2.871</v>
      </c>
      <c r="AA45" s="217">
        <v>2.95</v>
      </c>
      <c r="AB45" s="217">
        <v>3.0670000000000002</v>
      </c>
      <c r="AC45" s="217">
        <v>3.2429999999999999</v>
      </c>
      <c r="AD45" s="217">
        <v>3.27</v>
      </c>
      <c r="AE45" s="217">
        <v>3.1309999999999998</v>
      </c>
      <c r="AF45" s="217">
        <v>2.9169999999999998</v>
      </c>
      <c r="AG45" s="217">
        <v>2.863</v>
      </c>
      <c r="AH45" s="217">
        <v>3.097</v>
      </c>
      <c r="AI45" s="217">
        <v>3.278</v>
      </c>
      <c r="AJ45" s="217">
        <v>3.2080000000000002</v>
      </c>
      <c r="AK45" s="217">
        <v>2.9239999999999999</v>
      </c>
      <c r="AL45" s="217">
        <v>2.8330000000000002</v>
      </c>
      <c r="AM45" s="217">
        <v>2.8759999999999999</v>
      </c>
      <c r="AN45" s="217">
        <v>3.113</v>
      </c>
      <c r="AO45" s="217">
        <v>3.0379999999999998</v>
      </c>
      <c r="AP45" s="217">
        <v>2.976</v>
      </c>
      <c r="AQ45" s="217">
        <v>2.9609999999999999</v>
      </c>
      <c r="AR45" s="217">
        <v>2.9420000000000002</v>
      </c>
      <c r="AS45" s="217">
        <v>2.944</v>
      </c>
      <c r="AT45" s="217">
        <v>3.0129999999999999</v>
      </c>
      <c r="AU45" s="217">
        <v>3.0070000000000001</v>
      </c>
      <c r="AV45" s="217">
        <v>2.9079999999999999</v>
      </c>
      <c r="AW45" s="217">
        <v>2.7719999999999998</v>
      </c>
      <c r="AX45" s="217">
        <v>2.8079999999999998</v>
      </c>
      <c r="AY45" s="217">
        <v>2.8109999999999999</v>
      </c>
      <c r="AZ45" s="217">
        <v>2.8719999999999999</v>
      </c>
      <c r="BA45" s="217">
        <v>3.024991</v>
      </c>
      <c r="BB45" s="359">
        <v>3.0593689999999998</v>
      </c>
      <c r="BC45" s="359">
        <v>3.063059</v>
      </c>
      <c r="BD45" s="359">
        <v>3.0325380000000002</v>
      </c>
      <c r="BE45" s="359">
        <v>2.9659360000000001</v>
      </c>
      <c r="BF45" s="359">
        <v>2.9597920000000002</v>
      </c>
      <c r="BG45" s="359">
        <v>2.9080460000000001</v>
      </c>
      <c r="BH45" s="359">
        <v>2.8498960000000002</v>
      </c>
      <c r="BI45" s="359">
        <v>2.798</v>
      </c>
      <c r="BJ45" s="359">
        <v>2.744005</v>
      </c>
      <c r="BK45" s="359">
        <v>2.7894299999999999</v>
      </c>
      <c r="BL45" s="359">
        <v>2.8245119999999999</v>
      </c>
      <c r="BM45" s="359">
        <v>2.863632</v>
      </c>
      <c r="BN45" s="359">
        <v>2.8753570000000002</v>
      </c>
      <c r="BO45" s="359">
        <v>2.8997760000000001</v>
      </c>
      <c r="BP45" s="359">
        <v>2.9097040000000001</v>
      </c>
      <c r="BQ45" s="359">
        <v>2.8906100000000001</v>
      </c>
      <c r="BR45" s="359">
        <v>2.890253</v>
      </c>
      <c r="BS45" s="359">
        <v>2.8399459999999999</v>
      </c>
      <c r="BT45" s="359">
        <v>2.7845240000000002</v>
      </c>
      <c r="BU45" s="359">
        <v>2.75448</v>
      </c>
      <c r="BV45" s="359">
        <v>2.7097310000000001</v>
      </c>
    </row>
    <row r="46" spans="1:74" ht="11.1" customHeight="1" x14ac:dyDescent="0.2">
      <c r="A46" s="140"/>
      <c r="B46" s="139" t="s">
        <v>765</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333"/>
      <c r="BC46" s="333"/>
      <c r="BD46" s="333"/>
      <c r="BE46" s="333"/>
      <c r="BF46" s="333"/>
      <c r="BG46" s="333"/>
      <c r="BH46" s="333"/>
      <c r="BI46" s="333"/>
      <c r="BJ46" s="333"/>
      <c r="BK46" s="333"/>
      <c r="BL46" s="333"/>
      <c r="BM46" s="333"/>
      <c r="BN46" s="333"/>
      <c r="BO46" s="333"/>
      <c r="BP46" s="333"/>
      <c r="BQ46" s="333"/>
      <c r="BR46" s="333"/>
      <c r="BS46" s="333"/>
      <c r="BT46" s="333"/>
      <c r="BU46" s="333"/>
      <c r="BV46" s="333"/>
    </row>
    <row r="47" spans="1:74" ht="11.1" customHeight="1" x14ac:dyDescent="0.2">
      <c r="A47" s="37" t="s">
        <v>766</v>
      </c>
      <c r="B47" s="211" t="s">
        <v>1241</v>
      </c>
      <c r="C47" s="262">
        <v>100.37929629999999</v>
      </c>
      <c r="D47" s="262">
        <v>100.50407407</v>
      </c>
      <c r="E47" s="262">
        <v>100.64362963000001</v>
      </c>
      <c r="F47" s="262">
        <v>100.81811111</v>
      </c>
      <c r="G47" s="262">
        <v>100.97211111</v>
      </c>
      <c r="H47" s="262">
        <v>101.12577778000001</v>
      </c>
      <c r="I47" s="262">
        <v>101.27037036999999</v>
      </c>
      <c r="J47" s="262">
        <v>101.42992593</v>
      </c>
      <c r="K47" s="262">
        <v>101.5957037</v>
      </c>
      <c r="L47" s="262">
        <v>101.7922963</v>
      </c>
      <c r="M47" s="262">
        <v>101.95207406999999</v>
      </c>
      <c r="N47" s="262">
        <v>102.09962963</v>
      </c>
      <c r="O47" s="262">
        <v>102.17955556</v>
      </c>
      <c r="P47" s="262">
        <v>102.34422222000001</v>
      </c>
      <c r="Q47" s="262">
        <v>102.53822221999999</v>
      </c>
      <c r="R47" s="262">
        <v>102.80703704</v>
      </c>
      <c r="S47" s="262">
        <v>103.02559259</v>
      </c>
      <c r="T47" s="262">
        <v>103.23937037</v>
      </c>
      <c r="U47" s="262">
        <v>103.51548148000001</v>
      </c>
      <c r="V47" s="262">
        <v>103.66937037</v>
      </c>
      <c r="W47" s="262">
        <v>103.76814815</v>
      </c>
      <c r="X47" s="262">
        <v>103.68159258999999</v>
      </c>
      <c r="Y47" s="262">
        <v>103.76781481</v>
      </c>
      <c r="Z47" s="262">
        <v>103.89659259</v>
      </c>
      <c r="AA47" s="262">
        <v>104.13340741</v>
      </c>
      <c r="AB47" s="262">
        <v>104.29818519</v>
      </c>
      <c r="AC47" s="262">
        <v>104.45640741</v>
      </c>
      <c r="AD47" s="262">
        <v>104.57874074</v>
      </c>
      <c r="AE47" s="262">
        <v>104.74585184999999</v>
      </c>
      <c r="AF47" s="262">
        <v>104.92840741000001</v>
      </c>
      <c r="AG47" s="262">
        <v>105.1912963</v>
      </c>
      <c r="AH47" s="262">
        <v>105.35607407000001</v>
      </c>
      <c r="AI47" s="262">
        <v>105.48762963</v>
      </c>
      <c r="AJ47" s="262">
        <v>105.53292593</v>
      </c>
      <c r="AK47" s="262">
        <v>105.63781480999999</v>
      </c>
      <c r="AL47" s="262">
        <v>105.74925926</v>
      </c>
      <c r="AM47" s="262">
        <v>105.90311111</v>
      </c>
      <c r="AN47" s="262">
        <v>106.00077778000001</v>
      </c>
      <c r="AO47" s="262">
        <v>106.07811110999999</v>
      </c>
      <c r="AP47" s="262">
        <v>106.0562963</v>
      </c>
      <c r="AQ47" s="262">
        <v>106.15207407</v>
      </c>
      <c r="AR47" s="262">
        <v>106.28662962999999</v>
      </c>
      <c r="AS47" s="262">
        <v>106.52677778</v>
      </c>
      <c r="AT47" s="262">
        <v>106.68877778</v>
      </c>
      <c r="AU47" s="262">
        <v>106.83944443999999</v>
      </c>
      <c r="AV47" s="262">
        <v>106.97877778</v>
      </c>
      <c r="AW47" s="262">
        <v>107.10677778</v>
      </c>
      <c r="AX47" s="262">
        <v>107.22344443999999</v>
      </c>
      <c r="AY47" s="262">
        <v>107.36577778</v>
      </c>
      <c r="AZ47" s="262">
        <v>107.51377778</v>
      </c>
      <c r="BA47" s="262">
        <v>107.67174444</v>
      </c>
      <c r="BB47" s="350">
        <v>107.8407</v>
      </c>
      <c r="BC47" s="350">
        <v>108.01779999999999</v>
      </c>
      <c r="BD47" s="350">
        <v>108.2041</v>
      </c>
      <c r="BE47" s="350">
        <v>108.414</v>
      </c>
      <c r="BF47" s="350">
        <v>108.6078</v>
      </c>
      <c r="BG47" s="350">
        <v>108.8001</v>
      </c>
      <c r="BH47" s="350">
        <v>108.99809999999999</v>
      </c>
      <c r="BI47" s="350">
        <v>109.1816</v>
      </c>
      <c r="BJ47" s="350">
        <v>109.3579</v>
      </c>
      <c r="BK47" s="350">
        <v>109.536</v>
      </c>
      <c r="BL47" s="350">
        <v>109.6915</v>
      </c>
      <c r="BM47" s="350">
        <v>109.83320000000001</v>
      </c>
      <c r="BN47" s="350">
        <v>109.93129999999999</v>
      </c>
      <c r="BO47" s="350">
        <v>110.06780000000001</v>
      </c>
      <c r="BP47" s="350">
        <v>110.2129</v>
      </c>
      <c r="BQ47" s="350">
        <v>110.3625</v>
      </c>
      <c r="BR47" s="350">
        <v>110.5277</v>
      </c>
      <c r="BS47" s="350">
        <v>110.7046</v>
      </c>
      <c r="BT47" s="350">
        <v>110.9355</v>
      </c>
      <c r="BU47" s="350">
        <v>111.10380000000001</v>
      </c>
      <c r="BV47" s="350">
        <v>111.252</v>
      </c>
    </row>
    <row r="48" spans="1:74" ht="11.1" customHeight="1" x14ac:dyDescent="0.2">
      <c r="A48" s="134"/>
      <c r="B48" s="139" t="s">
        <v>694</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336"/>
      <c r="BC48" s="336"/>
      <c r="BD48" s="336"/>
      <c r="BE48" s="336"/>
      <c r="BF48" s="336"/>
      <c r="BG48" s="336"/>
      <c r="BH48" s="336"/>
      <c r="BI48" s="336"/>
      <c r="BJ48" s="336"/>
      <c r="BK48" s="336"/>
      <c r="BL48" s="336"/>
      <c r="BM48" s="336"/>
      <c r="BN48" s="336"/>
      <c r="BO48" s="336"/>
      <c r="BP48" s="336"/>
      <c r="BQ48" s="336"/>
      <c r="BR48" s="336"/>
      <c r="BS48" s="336"/>
      <c r="BT48" s="336"/>
      <c r="BU48" s="336"/>
      <c r="BV48" s="336"/>
    </row>
    <row r="49" spans="1:74" ht="11.1" customHeight="1" x14ac:dyDescent="0.2">
      <c r="A49" s="134"/>
      <c r="B49" s="144" t="s">
        <v>796</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336"/>
      <c r="BC49" s="336"/>
      <c r="BD49" s="336"/>
      <c r="BE49" s="336"/>
      <c r="BF49" s="336"/>
      <c r="BG49" s="336"/>
      <c r="BH49" s="336"/>
      <c r="BI49" s="336"/>
      <c r="BJ49" s="336"/>
      <c r="BK49" s="336"/>
      <c r="BL49" s="336"/>
      <c r="BM49" s="336"/>
      <c r="BN49" s="336"/>
      <c r="BO49" s="336"/>
      <c r="BP49" s="336"/>
      <c r="BQ49" s="336"/>
      <c r="BR49" s="336"/>
      <c r="BS49" s="336"/>
      <c r="BT49" s="336"/>
      <c r="BU49" s="336"/>
      <c r="BV49" s="336"/>
    </row>
    <row r="50" spans="1:74" ht="11.1" customHeight="1" x14ac:dyDescent="0.2">
      <c r="A50" s="134"/>
      <c r="B50" s="139" t="s">
        <v>57</v>
      </c>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336"/>
      <c r="BC50" s="336"/>
      <c r="BD50" s="336"/>
      <c r="BE50" s="336"/>
      <c r="BF50" s="336"/>
      <c r="BG50" s="336"/>
      <c r="BH50" s="336"/>
      <c r="BI50" s="336"/>
      <c r="BJ50" s="336"/>
      <c r="BK50" s="336"/>
      <c r="BL50" s="336"/>
      <c r="BM50" s="336"/>
      <c r="BN50" s="336"/>
      <c r="BO50" s="336"/>
      <c r="BP50" s="336"/>
      <c r="BQ50" s="336"/>
      <c r="BR50" s="336"/>
      <c r="BS50" s="336"/>
      <c r="BT50" s="336"/>
      <c r="BU50" s="336"/>
      <c r="BV50" s="336"/>
    </row>
    <row r="51" spans="1:74" ht="11.1" customHeight="1" x14ac:dyDescent="0.2">
      <c r="A51" s="146" t="s">
        <v>797</v>
      </c>
      <c r="B51" s="211" t="s">
        <v>653</v>
      </c>
      <c r="C51" s="243">
        <v>7103.1575171000004</v>
      </c>
      <c r="D51" s="243">
        <v>7535.2307729000004</v>
      </c>
      <c r="E51" s="243">
        <v>8125.2326397999996</v>
      </c>
      <c r="F51" s="243">
        <v>8467.9259488000007</v>
      </c>
      <c r="G51" s="243">
        <v>8303.8602405000001</v>
      </c>
      <c r="H51" s="243">
        <v>8672.9798510000001</v>
      </c>
      <c r="I51" s="243">
        <v>8577.0933550999998</v>
      </c>
      <c r="J51" s="243">
        <v>8528.6612690000002</v>
      </c>
      <c r="K51" s="243">
        <v>8158.1778592000001</v>
      </c>
      <c r="L51" s="243">
        <v>8286.9525701999992</v>
      </c>
      <c r="M51" s="243">
        <v>7989.4001595999998</v>
      </c>
      <c r="N51" s="243">
        <v>7772.6238211</v>
      </c>
      <c r="O51" s="243">
        <v>7183.5979592000003</v>
      </c>
      <c r="P51" s="243">
        <v>7628.2178623999998</v>
      </c>
      <c r="Q51" s="243">
        <v>8080.5379653</v>
      </c>
      <c r="R51" s="243">
        <v>8313.3493933000009</v>
      </c>
      <c r="S51" s="243">
        <v>8201.6741770000008</v>
      </c>
      <c r="T51" s="243">
        <v>8602.5839968</v>
      </c>
      <c r="U51" s="243">
        <v>8396.4523814999993</v>
      </c>
      <c r="V51" s="243">
        <v>8407.6122252999994</v>
      </c>
      <c r="W51" s="243">
        <v>8059.4478068999997</v>
      </c>
      <c r="X51" s="243">
        <v>8130.6599383000002</v>
      </c>
      <c r="Y51" s="243">
        <v>7941.1794154999998</v>
      </c>
      <c r="Z51" s="243">
        <v>7891.2099171</v>
      </c>
      <c r="AA51" s="243">
        <v>7281.0967742000003</v>
      </c>
      <c r="AB51" s="243">
        <v>7505.3793102999998</v>
      </c>
      <c r="AC51" s="243">
        <v>8146.2903225999999</v>
      </c>
      <c r="AD51" s="243">
        <v>8275.3666666999998</v>
      </c>
      <c r="AE51" s="243">
        <v>8383.4838710000004</v>
      </c>
      <c r="AF51" s="243">
        <v>8634.7333333000006</v>
      </c>
      <c r="AG51" s="243">
        <v>8369.1290322999994</v>
      </c>
      <c r="AH51" s="243">
        <v>8503.2580644999998</v>
      </c>
      <c r="AI51" s="243">
        <v>7931</v>
      </c>
      <c r="AJ51" s="243">
        <v>8158.8709676999997</v>
      </c>
      <c r="AK51" s="243">
        <v>7985.2666667000003</v>
      </c>
      <c r="AL51" s="243">
        <v>7665.7419355000002</v>
      </c>
      <c r="AM51" s="243">
        <v>7321.5161289999996</v>
      </c>
      <c r="AN51" s="243">
        <v>7660.2857143000001</v>
      </c>
      <c r="AO51" s="243">
        <v>8029.6129031999999</v>
      </c>
      <c r="AP51" s="243">
        <v>8368.3666666999998</v>
      </c>
      <c r="AQ51" s="243">
        <v>8455.4193548000003</v>
      </c>
      <c r="AR51" s="243">
        <v>8604.5666667000005</v>
      </c>
      <c r="AS51" s="243">
        <v>8501.6774194000009</v>
      </c>
      <c r="AT51" s="243">
        <v>8612.6774194000009</v>
      </c>
      <c r="AU51" s="243">
        <v>8053.5333332999999</v>
      </c>
      <c r="AV51" s="243">
        <v>8348.2903225999999</v>
      </c>
      <c r="AW51" s="243">
        <v>7982.0666666999996</v>
      </c>
      <c r="AX51" s="243">
        <v>7752.6451612999999</v>
      </c>
      <c r="AY51" s="243">
        <v>7227.2580644999998</v>
      </c>
      <c r="AZ51" s="243">
        <v>7719.424</v>
      </c>
      <c r="BA51" s="243">
        <v>8165.6589999999997</v>
      </c>
      <c r="BB51" s="337">
        <v>8455.1560000000009</v>
      </c>
      <c r="BC51" s="337">
        <v>8457.2510000000002</v>
      </c>
      <c r="BD51" s="337">
        <v>8723.098</v>
      </c>
      <c r="BE51" s="337">
        <v>8573.1820000000007</v>
      </c>
      <c r="BF51" s="337">
        <v>8610.1170000000002</v>
      </c>
      <c r="BG51" s="337">
        <v>8158.576</v>
      </c>
      <c r="BH51" s="337">
        <v>8324.16</v>
      </c>
      <c r="BI51" s="337">
        <v>8068.7529999999997</v>
      </c>
      <c r="BJ51" s="337">
        <v>7879.6310000000003</v>
      </c>
      <c r="BK51" s="337">
        <v>7422.23</v>
      </c>
      <c r="BL51" s="337">
        <v>7790.58</v>
      </c>
      <c r="BM51" s="337">
        <v>8219.5560000000005</v>
      </c>
      <c r="BN51" s="337">
        <v>8534.4809999999998</v>
      </c>
      <c r="BO51" s="337">
        <v>8539.6440000000002</v>
      </c>
      <c r="BP51" s="337">
        <v>8807.6020000000008</v>
      </c>
      <c r="BQ51" s="337">
        <v>8652.5540000000001</v>
      </c>
      <c r="BR51" s="337">
        <v>8692.1489999999994</v>
      </c>
      <c r="BS51" s="337">
        <v>8229.7119999999995</v>
      </c>
      <c r="BT51" s="337">
        <v>8397.6939999999995</v>
      </c>
      <c r="BU51" s="337">
        <v>8148.491</v>
      </c>
      <c r="BV51" s="337">
        <v>7951.64</v>
      </c>
    </row>
    <row r="52" spans="1:74" ht="11.1" customHeight="1" x14ac:dyDescent="0.2">
      <c r="A52" s="134"/>
      <c r="B52" s="139" t="s">
        <v>798</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336"/>
      <c r="BC52" s="336"/>
      <c r="BD52" s="336"/>
      <c r="BE52" s="336"/>
      <c r="BF52" s="336"/>
      <c r="BG52" s="336"/>
      <c r="BH52" s="336"/>
      <c r="BI52" s="336"/>
      <c r="BJ52" s="336"/>
      <c r="BK52" s="336"/>
      <c r="BL52" s="336"/>
      <c r="BM52" s="336"/>
      <c r="BN52" s="336"/>
      <c r="BO52" s="336"/>
      <c r="BP52" s="336"/>
      <c r="BQ52" s="336"/>
      <c r="BR52" s="336"/>
      <c r="BS52" s="336"/>
      <c r="BT52" s="336"/>
      <c r="BU52" s="336"/>
      <c r="BV52" s="336"/>
    </row>
    <row r="53" spans="1:74" ht="11.1" customHeight="1" x14ac:dyDescent="0.2">
      <c r="A53" s="140" t="s">
        <v>799</v>
      </c>
      <c r="B53" s="211" t="s">
        <v>1097</v>
      </c>
      <c r="C53" s="243">
        <v>480.91103041999997</v>
      </c>
      <c r="D53" s="243">
        <v>480.18973470999998</v>
      </c>
      <c r="E53" s="243">
        <v>511.06383176999998</v>
      </c>
      <c r="F53" s="243">
        <v>514.91432412999995</v>
      </c>
      <c r="G53" s="243">
        <v>521.47399673999996</v>
      </c>
      <c r="H53" s="243">
        <v>552.68309647000001</v>
      </c>
      <c r="I53" s="243">
        <v>558.76351265000005</v>
      </c>
      <c r="J53" s="243">
        <v>551.77896435000002</v>
      </c>
      <c r="K53" s="243">
        <v>525.48930493</v>
      </c>
      <c r="L53" s="243">
        <v>527.82219994000002</v>
      </c>
      <c r="M53" s="243">
        <v>523.53775253000003</v>
      </c>
      <c r="N53" s="243">
        <v>526.05989973999999</v>
      </c>
      <c r="O53" s="243">
        <v>502.02495248000002</v>
      </c>
      <c r="P53" s="243">
        <v>505.35600106999999</v>
      </c>
      <c r="Q53" s="243">
        <v>548.16227184000002</v>
      </c>
      <c r="R53" s="243">
        <v>544.51301986999999</v>
      </c>
      <c r="S53" s="243">
        <v>534.35968018999995</v>
      </c>
      <c r="T53" s="243">
        <v>568.90726637</v>
      </c>
      <c r="U53" s="243">
        <v>571.29091745000005</v>
      </c>
      <c r="V53" s="243">
        <v>560.44789825999999</v>
      </c>
      <c r="W53" s="243">
        <v>530.26248907000002</v>
      </c>
      <c r="X53" s="243">
        <v>524.66674354999998</v>
      </c>
      <c r="Y53" s="243">
        <v>518.83598327000004</v>
      </c>
      <c r="Z53" s="243">
        <v>537.37413409999999</v>
      </c>
      <c r="AA53" s="243">
        <v>494.55527439000002</v>
      </c>
      <c r="AB53" s="243">
        <v>510.2416589</v>
      </c>
      <c r="AC53" s="243">
        <v>541.48216803000003</v>
      </c>
      <c r="AD53" s="243">
        <v>535.43366430000003</v>
      </c>
      <c r="AE53" s="243">
        <v>538.51351222999995</v>
      </c>
      <c r="AF53" s="243">
        <v>566.56663647000005</v>
      </c>
      <c r="AG53" s="243">
        <v>563.51294639000002</v>
      </c>
      <c r="AH53" s="243">
        <v>555.97258319000002</v>
      </c>
      <c r="AI53" s="243">
        <v>523.78839617000006</v>
      </c>
      <c r="AJ53" s="243">
        <v>510.81807426</v>
      </c>
      <c r="AK53" s="243">
        <v>511.57231999999999</v>
      </c>
      <c r="AL53" s="243">
        <v>513.06289851999998</v>
      </c>
      <c r="AM53" s="243">
        <v>495.99415448000002</v>
      </c>
      <c r="AN53" s="243">
        <v>500.55681439</v>
      </c>
      <c r="AO53" s="243">
        <v>523.57515396999997</v>
      </c>
      <c r="AP53" s="243">
        <v>529.99489283000003</v>
      </c>
      <c r="AQ53" s="243">
        <v>525.02375626000003</v>
      </c>
      <c r="AR53" s="243">
        <v>554.83137626999996</v>
      </c>
      <c r="AS53" s="243">
        <v>558.74742147999996</v>
      </c>
      <c r="AT53" s="243">
        <v>553.15740242000004</v>
      </c>
      <c r="AU53" s="243">
        <v>513.09323976999997</v>
      </c>
      <c r="AV53" s="243">
        <v>519.89700687000004</v>
      </c>
      <c r="AW53" s="243">
        <v>505.85298556999999</v>
      </c>
      <c r="AX53" s="243">
        <v>523.03249255000003</v>
      </c>
      <c r="AY53" s="243">
        <v>495.65679999999998</v>
      </c>
      <c r="AZ53" s="243">
        <v>503.18150000000003</v>
      </c>
      <c r="BA53" s="243">
        <v>526.70330000000001</v>
      </c>
      <c r="BB53" s="337">
        <v>529.88879999999995</v>
      </c>
      <c r="BC53" s="337">
        <v>525.94749999999999</v>
      </c>
      <c r="BD53" s="337">
        <v>558.02290000000005</v>
      </c>
      <c r="BE53" s="337">
        <v>561.12400000000002</v>
      </c>
      <c r="BF53" s="337">
        <v>553.27020000000005</v>
      </c>
      <c r="BG53" s="337">
        <v>521.82860000000005</v>
      </c>
      <c r="BH53" s="337">
        <v>520.8057</v>
      </c>
      <c r="BI53" s="337">
        <v>514.61180000000002</v>
      </c>
      <c r="BJ53" s="337">
        <v>526.32600000000002</v>
      </c>
      <c r="BK53" s="337">
        <v>497.97300000000001</v>
      </c>
      <c r="BL53" s="337">
        <v>506.39319999999998</v>
      </c>
      <c r="BM53" s="337">
        <v>528.91740000000004</v>
      </c>
      <c r="BN53" s="337">
        <v>534.20360000000005</v>
      </c>
      <c r="BO53" s="337">
        <v>530.07920000000001</v>
      </c>
      <c r="BP53" s="337">
        <v>561.56190000000004</v>
      </c>
      <c r="BQ53" s="337">
        <v>564.02909999999997</v>
      </c>
      <c r="BR53" s="337">
        <v>556.23760000000004</v>
      </c>
      <c r="BS53" s="337">
        <v>524.91430000000003</v>
      </c>
      <c r="BT53" s="337">
        <v>523.48649999999998</v>
      </c>
      <c r="BU53" s="337">
        <v>518.21010000000001</v>
      </c>
      <c r="BV53" s="337">
        <v>528.96420000000001</v>
      </c>
    </row>
    <row r="54" spans="1:74" ht="11.1" customHeight="1" x14ac:dyDescent="0.2">
      <c r="A54" s="134"/>
      <c r="B54" s="139" t="s">
        <v>800</v>
      </c>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c r="AA54" s="245"/>
      <c r="AB54" s="245"/>
      <c r="AC54" s="245"/>
      <c r="AD54" s="245"/>
      <c r="AE54" s="245"/>
      <c r="AF54" s="245"/>
      <c r="AG54" s="245"/>
      <c r="AH54" s="245"/>
      <c r="AI54" s="245"/>
      <c r="AJ54" s="245"/>
      <c r="AK54" s="245"/>
      <c r="AL54" s="245"/>
      <c r="AM54" s="245"/>
      <c r="AN54" s="245"/>
      <c r="AO54" s="245"/>
      <c r="AP54" s="245"/>
      <c r="AQ54" s="245"/>
      <c r="AR54" s="245"/>
      <c r="AS54" s="245"/>
      <c r="AT54" s="245"/>
      <c r="AU54" s="245"/>
      <c r="AV54" s="245"/>
      <c r="AW54" s="245"/>
      <c r="AX54" s="245"/>
      <c r="AY54" s="245"/>
      <c r="AZ54" s="245"/>
      <c r="BA54" s="245"/>
      <c r="BB54" s="358"/>
      <c r="BC54" s="358"/>
      <c r="BD54" s="358"/>
      <c r="BE54" s="358"/>
      <c r="BF54" s="358"/>
      <c r="BG54" s="358"/>
      <c r="BH54" s="358"/>
      <c r="BI54" s="358"/>
      <c r="BJ54" s="358"/>
      <c r="BK54" s="358"/>
      <c r="BL54" s="358"/>
      <c r="BM54" s="358"/>
      <c r="BN54" s="358"/>
      <c r="BO54" s="358"/>
      <c r="BP54" s="358"/>
      <c r="BQ54" s="358"/>
      <c r="BR54" s="358"/>
      <c r="BS54" s="358"/>
      <c r="BT54" s="358"/>
      <c r="BU54" s="358"/>
      <c r="BV54" s="358"/>
    </row>
    <row r="55" spans="1:74" ht="11.1" customHeight="1" x14ac:dyDescent="0.2">
      <c r="A55" s="140" t="s">
        <v>801</v>
      </c>
      <c r="B55" s="211" t="s">
        <v>1098</v>
      </c>
      <c r="C55" s="243">
        <v>277.21658035000002</v>
      </c>
      <c r="D55" s="243">
        <v>281.74516399999999</v>
      </c>
      <c r="E55" s="243">
        <v>318.95688699999999</v>
      </c>
      <c r="F55" s="243">
        <v>316.1871046</v>
      </c>
      <c r="G55" s="243">
        <v>322.87062529000002</v>
      </c>
      <c r="H55" s="243">
        <v>351.03721252999998</v>
      </c>
      <c r="I55" s="243">
        <v>354.85027444999997</v>
      </c>
      <c r="J55" s="243">
        <v>346.13840203000001</v>
      </c>
      <c r="K55" s="243">
        <v>320.6999902</v>
      </c>
      <c r="L55" s="243">
        <v>329.75902425999999</v>
      </c>
      <c r="M55" s="243">
        <v>319.04878632999998</v>
      </c>
      <c r="N55" s="243">
        <v>318.73809834999997</v>
      </c>
      <c r="O55" s="243">
        <v>291.45719273999998</v>
      </c>
      <c r="P55" s="243">
        <v>292.91043221000001</v>
      </c>
      <c r="Q55" s="243">
        <v>336.32659790000002</v>
      </c>
      <c r="R55" s="243">
        <v>331.58009677000001</v>
      </c>
      <c r="S55" s="243">
        <v>330.75645623000003</v>
      </c>
      <c r="T55" s="243">
        <v>356.19378282999998</v>
      </c>
      <c r="U55" s="243">
        <v>361.34288497</v>
      </c>
      <c r="V55" s="243">
        <v>348.00201664999997</v>
      </c>
      <c r="W55" s="243">
        <v>321.60946226999999</v>
      </c>
      <c r="X55" s="243">
        <v>322.33046252000003</v>
      </c>
      <c r="Y55" s="243">
        <v>316.34410546999999</v>
      </c>
      <c r="Z55" s="243">
        <v>320.02830734999998</v>
      </c>
      <c r="AA55" s="243">
        <v>285.90944812999999</v>
      </c>
      <c r="AB55" s="243">
        <v>297.72040165999999</v>
      </c>
      <c r="AC55" s="243">
        <v>337.97011942</v>
      </c>
      <c r="AD55" s="243">
        <v>328.57339059999998</v>
      </c>
      <c r="AE55" s="243">
        <v>332.73860939000002</v>
      </c>
      <c r="AF55" s="243">
        <v>358.90593282999998</v>
      </c>
      <c r="AG55" s="243">
        <v>356.41318371</v>
      </c>
      <c r="AH55" s="243">
        <v>350.94173755000003</v>
      </c>
      <c r="AI55" s="243">
        <v>319.01393562999999</v>
      </c>
      <c r="AJ55" s="243">
        <v>315.38191605999998</v>
      </c>
      <c r="AK55" s="243">
        <v>316.77865507000001</v>
      </c>
      <c r="AL55" s="243">
        <v>314.23167852</v>
      </c>
      <c r="AM55" s="243">
        <v>294.80929202999999</v>
      </c>
      <c r="AN55" s="243">
        <v>299.10739224999998</v>
      </c>
      <c r="AO55" s="243">
        <v>332.90806777</v>
      </c>
      <c r="AP55" s="243">
        <v>325.92799812999999</v>
      </c>
      <c r="AQ55" s="243">
        <v>329.56731845000002</v>
      </c>
      <c r="AR55" s="243">
        <v>357.24075570000002</v>
      </c>
      <c r="AS55" s="243">
        <v>356.80351367999998</v>
      </c>
      <c r="AT55" s="243">
        <v>351.42139567999999</v>
      </c>
      <c r="AU55" s="243">
        <v>316.80902893000001</v>
      </c>
      <c r="AV55" s="243">
        <v>324.52968555000001</v>
      </c>
      <c r="AW55" s="243">
        <v>312.34543746999998</v>
      </c>
      <c r="AX55" s="243">
        <v>327.91827558</v>
      </c>
      <c r="AY55" s="243">
        <v>293.12130000000002</v>
      </c>
      <c r="AZ55" s="243">
        <v>299.59050000000002</v>
      </c>
      <c r="BA55" s="243">
        <v>333.5711</v>
      </c>
      <c r="BB55" s="337">
        <v>327.34140000000002</v>
      </c>
      <c r="BC55" s="337">
        <v>329.98469999999998</v>
      </c>
      <c r="BD55" s="337">
        <v>358.17590000000001</v>
      </c>
      <c r="BE55" s="337">
        <v>360.28870000000001</v>
      </c>
      <c r="BF55" s="337">
        <v>354.31110000000001</v>
      </c>
      <c r="BG55" s="337">
        <v>321.29070000000002</v>
      </c>
      <c r="BH55" s="337">
        <v>328.31799999999998</v>
      </c>
      <c r="BI55" s="337">
        <v>319.09910000000002</v>
      </c>
      <c r="BJ55" s="337">
        <v>328.23360000000002</v>
      </c>
      <c r="BK55" s="337">
        <v>295.5326</v>
      </c>
      <c r="BL55" s="337">
        <v>301.24209999999999</v>
      </c>
      <c r="BM55" s="337">
        <v>335.87099999999998</v>
      </c>
      <c r="BN55" s="337">
        <v>330.43459999999999</v>
      </c>
      <c r="BO55" s="337">
        <v>332.0446</v>
      </c>
      <c r="BP55" s="337">
        <v>360.5643</v>
      </c>
      <c r="BQ55" s="337">
        <v>363.18369999999999</v>
      </c>
      <c r="BR55" s="337">
        <v>355.31450000000001</v>
      </c>
      <c r="BS55" s="337">
        <v>324.9846</v>
      </c>
      <c r="BT55" s="337">
        <v>331.3716</v>
      </c>
      <c r="BU55" s="337">
        <v>323.22500000000002</v>
      </c>
      <c r="BV55" s="337">
        <v>330.2081</v>
      </c>
    </row>
    <row r="56" spans="1:74" ht="11.1" customHeight="1" x14ac:dyDescent="0.2">
      <c r="A56" s="134"/>
      <c r="B56" s="139" t="s">
        <v>802</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336"/>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140" t="s">
        <v>803</v>
      </c>
      <c r="B57" s="211" t="s">
        <v>654</v>
      </c>
      <c r="C57" s="262">
        <v>264.33100000000002</v>
      </c>
      <c r="D57" s="262">
        <v>265.358</v>
      </c>
      <c r="E57" s="262">
        <v>269.37700000000001</v>
      </c>
      <c r="F57" s="262">
        <v>275.69600000000003</v>
      </c>
      <c r="G57" s="262">
        <v>281.74</v>
      </c>
      <c r="H57" s="262">
        <v>288.517</v>
      </c>
      <c r="I57" s="262">
        <v>285.97899999999998</v>
      </c>
      <c r="J57" s="262">
        <v>281.93</v>
      </c>
      <c r="K57" s="262">
        <v>278.82799999999997</v>
      </c>
      <c r="L57" s="262">
        <v>277.34399999999999</v>
      </c>
      <c r="M57" s="262">
        <v>282.69499999999999</v>
      </c>
      <c r="N57" s="262">
        <v>286.43799999999999</v>
      </c>
      <c r="O57" s="262">
        <v>290.24299999999999</v>
      </c>
      <c r="P57" s="262">
        <v>298.09899999999999</v>
      </c>
      <c r="Q57" s="262">
        <v>306.25599999999997</v>
      </c>
      <c r="R57" s="262">
        <v>309.08699999999999</v>
      </c>
      <c r="S57" s="262">
        <v>307.31</v>
      </c>
      <c r="T57" s="262">
        <v>307.80399999999997</v>
      </c>
      <c r="U57" s="262">
        <v>307.798</v>
      </c>
      <c r="V57" s="262">
        <v>308.67</v>
      </c>
      <c r="W57" s="262">
        <v>307.065</v>
      </c>
      <c r="X57" s="262">
        <v>304.03100000000001</v>
      </c>
      <c r="Y57" s="262">
        <v>302.63499999999999</v>
      </c>
      <c r="Z57" s="262">
        <v>299.315</v>
      </c>
      <c r="AA57" s="262">
        <v>295.42899999999997</v>
      </c>
      <c r="AB57" s="262">
        <v>298.47699999999998</v>
      </c>
      <c r="AC57" s="262">
        <v>303.84300000000002</v>
      </c>
      <c r="AD57" s="262">
        <v>312.84500000000003</v>
      </c>
      <c r="AE57" s="262">
        <v>317.06599999999997</v>
      </c>
      <c r="AF57" s="262">
        <v>313.92</v>
      </c>
      <c r="AG57" s="262">
        <v>305.68900000000002</v>
      </c>
      <c r="AH57" s="262">
        <v>299.28399999999999</v>
      </c>
      <c r="AI57" s="262">
        <v>299.22800000000001</v>
      </c>
      <c r="AJ57" s="262">
        <v>302.53300000000002</v>
      </c>
      <c r="AK57" s="262">
        <v>305.35399999999998</v>
      </c>
      <c r="AL57" s="262">
        <v>305.733</v>
      </c>
      <c r="AM57" s="262">
        <v>306.60300000000001</v>
      </c>
      <c r="AN57" s="262">
        <v>309.28300000000002</v>
      </c>
      <c r="AO57" s="262">
        <v>315.303</v>
      </c>
      <c r="AP57" s="262">
        <v>318.815</v>
      </c>
      <c r="AQ57" s="262">
        <v>326.5</v>
      </c>
      <c r="AR57" s="262">
        <v>325.32100000000003</v>
      </c>
      <c r="AS57" s="262">
        <v>315.78899999999999</v>
      </c>
      <c r="AT57" s="262">
        <v>303.84800000000001</v>
      </c>
      <c r="AU57" s="262">
        <v>301.476</v>
      </c>
      <c r="AV57" s="262">
        <v>310.012</v>
      </c>
      <c r="AW57" s="262">
        <v>318.197</v>
      </c>
      <c r="AX57" s="262">
        <v>301.35700000000003</v>
      </c>
      <c r="AY57" s="262">
        <v>291.83600000000001</v>
      </c>
      <c r="AZ57" s="262">
        <v>297.649</v>
      </c>
      <c r="BA57" s="262">
        <v>297.0145</v>
      </c>
      <c r="BB57" s="350">
        <v>299.60989999999998</v>
      </c>
      <c r="BC57" s="350">
        <v>302.892</v>
      </c>
      <c r="BD57" s="350">
        <v>305.84570000000002</v>
      </c>
      <c r="BE57" s="350">
        <v>309.38850000000002</v>
      </c>
      <c r="BF57" s="350">
        <v>310.7294</v>
      </c>
      <c r="BG57" s="350">
        <v>315.59320000000002</v>
      </c>
      <c r="BH57" s="350">
        <v>324.827</v>
      </c>
      <c r="BI57" s="350">
        <v>331.60579999999999</v>
      </c>
      <c r="BJ57" s="350">
        <v>332.50479999999999</v>
      </c>
      <c r="BK57" s="350">
        <v>326.34570000000002</v>
      </c>
      <c r="BL57" s="350">
        <v>322.31909999999999</v>
      </c>
      <c r="BM57" s="350">
        <v>316.72919999999999</v>
      </c>
      <c r="BN57" s="350">
        <v>315.36149999999998</v>
      </c>
      <c r="BO57" s="350">
        <v>315.64</v>
      </c>
      <c r="BP57" s="350">
        <v>316.35669999999999</v>
      </c>
      <c r="BQ57" s="350">
        <v>318.60640000000001</v>
      </c>
      <c r="BR57" s="350">
        <v>318.83530000000002</v>
      </c>
      <c r="BS57" s="350">
        <v>323.10820000000001</v>
      </c>
      <c r="BT57" s="350">
        <v>332.19069999999999</v>
      </c>
      <c r="BU57" s="350">
        <v>338.83780000000002</v>
      </c>
      <c r="BV57" s="350">
        <v>339.31180000000001</v>
      </c>
    </row>
    <row r="58" spans="1:74" ht="11.1" customHeight="1" x14ac:dyDescent="0.2">
      <c r="A58" s="134"/>
      <c r="B58" s="139" t="s">
        <v>804</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338"/>
      <c r="BC58" s="338"/>
      <c r="BD58" s="338"/>
      <c r="BE58" s="338"/>
      <c r="BF58" s="338"/>
      <c r="BG58" s="338"/>
      <c r="BH58" s="338"/>
      <c r="BI58" s="338"/>
      <c r="BJ58" s="338"/>
      <c r="BK58" s="338"/>
      <c r="BL58" s="338"/>
      <c r="BM58" s="338"/>
      <c r="BN58" s="338"/>
      <c r="BO58" s="338"/>
      <c r="BP58" s="338"/>
      <c r="BQ58" s="338"/>
      <c r="BR58" s="338"/>
      <c r="BS58" s="338"/>
      <c r="BT58" s="338"/>
      <c r="BU58" s="338"/>
      <c r="BV58" s="338"/>
    </row>
    <row r="59" spans="1:74" ht="11.1" customHeight="1" x14ac:dyDescent="0.2">
      <c r="A59" s="488" t="s">
        <v>805</v>
      </c>
      <c r="B59" s="489" t="s">
        <v>655</v>
      </c>
      <c r="C59" s="275">
        <v>0.22321658986000001</v>
      </c>
      <c r="D59" s="275">
        <v>0.23532653061</v>
      </c>
      <c r="E59" s="275">
        <v>0.24483410138</v>
      </c>
      <c r="F59" s="275">
        <v>0.24957142857</v>
      </c>
      <c r="G59" s="275">
        <v>0.25440552994999999</v>
      </c>
      <c r="H59" s="275">
        <v>0.25500476189999999</v>
      </c>
      <c r="I59" s="275">
        <v>0.24667281106</v>
      </c>
      <c r="J59" s="275">
        <v>0.24396774194000001</v>
      </c>
      <c r="K59" s="275">
        <v>0.24474761905</v>
      </c>
      <c r="L59" s="275">
        <v>0.23336405530000001</v>
      </c>
      <c r="M59" s="275">
        <v>0.23748571429000001</v>
      </c>
      <c r="N59" s="275">
        <v>0.24000921658999999</v>
      </c>
      <c r="O59" s="275">
        <v>0.25024423962999998</v>
      </c>
      <c r="P59" s="275">
        <v>0.25963775509999998</v>
      </c>
      <c r="Q59" s="275">
        <v>0.26114746544</v>
      </c>
      <c r="R59" s="275">
        <v>0.26081428570999998</v>
      </c>
      <c r="S59" s="275">
        <v>0.25862211982</v>
      </c>
      <c r="T59" s="275">
        <v>0.26464285714000002</v>
      </c>
      <c r="U59" s="275">
        <v>0.26493087558</v>
      </c>
      <c r="V59" s="275">
        <v>0.26782488479</v>
      </c>
      <c r="W59" s="275">
        <v>0.26418571428999998</v>
      </c>
      <c r="X59" s="275">
        <v>0.25930875576000001</v>
      </c>
      <c r="Y59" s="275">
        <v>0.2621</v>
      </c>
      <c r="Z59" s="275">
        <v>0.26928571428999998</v>
      </c>
      <c r="AA59" s="275">
        <v>0.27097695852999998</v>
      </c>
      <c r="AB59" s="275">
        <v>0.27597536946000001</v>
      </c>
      <c r="AC59" s="275">
        <v>0.27591705069</v>
      </c>
      <c r="AD59" s="275">
        <v>0.28312857142999998</v>
      </c>
      <c r="AE59" s="275">
        <v>0.28114746544000002</v>
      </c>
      <c r="AF59" s="275">
        <v>0.26838571429000002</v>
      </c>
      <c r="AG59" s="275">
        <v>0.26430414746999997</v>
      </c>
      <c r="AH59" s="275">
        <v>0.26775115207</v>
      </c>
      <c r="AI59" s="275">
        <v>0.25830952381</v>
      </c>
      <c r="AJ59" s="275">
        <v>0.24575576036999999</v>
      </c>
      <c r="AK59" s="275">
        <v>0.25456190476000001</v>
      </c>
      <c r="AL59" s="275">
        <v>0.25991705068999998</v>
      </c>
      <c r="AM59" s="275">
        <v>0.25773271888999999</v>
      </c>
      <c r="AN59" s="275">
        <v>0.26142857142999998</v>
      </c>
      <c r="AO59" s="275">
        <v>0.25925806452</v>
      </c>
      <c r="AP59" s="275">
        <v>0.26679999999999998</v>
      </c>
      <c r="AQ59" s="275">
        <v>0.26748847926000002</v>
      </c>
      <c r="AR59" s="275">
        <v>0.26518095238</v>
      </c>
      <c r="AS59" s="275">
        <v>0.26912442396000003</v>
      </c>
      <c r="AT59" s="275">
        <v>0.26664976958999997</v>
      </c>
      <c r="AU59" s="275">
        <v>0.26597142857</v>
      </c>
      <c r="AV59" s="275">
        <v>0.26277880184000002</v>
      </c>
      <c r="AW59" s="275">
        <v>0.26235714286</v>
      </c>
      <c r="AX59" s="275">
        <v>0.25593087557999999</v>
      </c>
      <c r="AY59" s="275">
        <v>0.26056221198000001</v>
      </c>
      <c r="AZ59" s="275">
        <v>0.26313775509999998</v>
      </c>
      <c r="BA59" s="275">
        <v>0.26340886699999999</v>
      </c>
      <c r="BB59" s="370">
        <v>0.28604560000000001</v>
      </c>
      <c r="BC59" s="370">
        <v>0.29097719999999999</v>
      </c>
      <c r="BD59" s="370">
        <v>0.28445330000000002</v>
      </c>
      <c r="BE59" s="370">
        <v>0.28171590000000002</v>
      </c>
      <c r="BF59" s="370">
        <v>0.27929589999999999</v>
      </c>
      <c r="BG59" s="370">
        <v>0.27557860000000001</v>
      </c>
      <c r="BH59" s="370">
        <v>0.26944119999999999</v>
      </c>
      <c r="BI59" s="370">
        <v>0.2682195</v>
      </c>
      <c r="BJ59" s="370">
        <v>0.2701076</v>
      </c>
      <c r="BK59" s="370">
        <v>0.27549859999999998</v>
      </c>
      <c r="BL59" s="370">
        <v>0.28456809999999999</v>
      </c>
      <c r="BM59" s="370">
        <v>0.28997479999999998</v>
      </c>
      <c r="BN59" s="370">
        <v>0.29879309999999998</v>
      </c>
      <c r="BO59" s="370">
        <v>0.29630060000000003</v>
      </c>
      <c r="BP59" s="370">
        <v>0.28555370000000002</v>
      </c>
      <c r="BQ59" s="370">
        <v>0.27911399999999997</v>
      </c>
      <c r="BR59" s="370">
        <v>0.27454620000000002</v>
      </c>
      <c r="BS59" s="370">
        <v>0.26998430000000001</v>
      </c>
      <c r="BT59" s="370">
        <v>0.2645807</v>
      </c>
      <c r="BU59" s="370">
        <v>0.2642987</v>
      </c>
      <c r="BV59" s="370">
        <v>0.26732689999999998</v>
      </c>
    </row>
    <row r="60" spans="1:74" ht="11.1" customHeight="1" x14ac:dyDescent="0.2">
      <c r="A60" s="488"/>
      <c r="B60" s="489"/>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275"/>
      <c r="BA60" s="275"/>
      <c r="BB60" s="370"/>
      <c r="BC60" s="370"/>
      <c r="BD60" s="370"/>
      <c r="BE60" s="370"/>
      <c r="BF60" s="370"/>
      <c r="BG60" s="370"/>
      <c r="BH60" s="370"/>
      <c r="BI60" s="370"/>
      <c r="BJ60" s="370"/>
      <c r="BK60" s="370"/>
      <c r="BL60" s="370"/>
      <c r="BM60" s="370"/>
      <c r="BN60" s="370"/>
      <c r="BO60" s="370"/>
      <c r="BP60" s="370"/>
      <c r="BQ60" s="370"/>
      <c r="BR60" s="370"/>
      <c r="BS60" s="370"/>
      <c r="BT60" s="370"/>
      <c r="BU60" s="370"/>
      <c r="BV60" s="370"/>
    </row>
    <row r="61" spans="1:74" ht="11.1" customHeight="1" x14ac:dyDescent="0.2">
      <c r="A61" s="488"/>
      <c r="B61" s="136" t="s">
        <v>960</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c r="AS61" s="275"/>
      <c r="AT61" s="275"/>
      <c r="AU61" s="275"/>
      <c r="AV61" s="275"/>
      <c r="AW61" s="275"/>
      <c r="AX61" s="275"/>
      <c r="AY61" s="275"/>
      <c r="AZ61" s="275"/>
      <c r="BA61" s="275"/>
      <c r="BB61" s="370"/>
      <c r="BC61" s="370"/>
      <c r="BD61" s="370"/>
      <c r="BE61" s="370"/>
      <c r="BF61" s="370"/>
      <c r="BG61" s="370"/>
      <c r="BH61" s="370"/>
      <c r="BI61" s="370"/>
      <c r="BJ61" s="370"/>
      <c r="BK61" s="370"/>
      <c r="BL61" s="370"/>
      <c r="BM61" s="370"/>
      <c r="BN61" s="370"/>
      <c r="BO61" s="370"/>
      <c r="BP61" s="370"/>
      <c r="BQ61" s="370"/>
      <c r="BR61" s="370"/>
      <c r="BS61" s="370"/>
      <c r="BT61" s="370"/>
      <c r="BU61" s="370"/>
      <c r="BV61" s="370"/>
    </row>
    <row r="62" spans="1:74" ht="11.1" customHeight="1" x14ac:dyDescent="0.2">
      <c r="A62" s="140" t="s">
        <v>1063</v>
      </c>
      <c r="B62" s="211" t="s">
        <v>830</v>
      </c>
      <c r="C62" s="262">
        <v>191.44301569999999</v>
      </c>
      <c r="D62" s="262">
        <v>175.19783899999999</v>
      </c>
      <c r="E62" s="262">
        <v>198.7103563</v>
      </c>
      <c r="F62" s="262">
        <v>193.2865864</v>
      </c>
      <c r="G62" s="262">
        <v>196.3437265</v>
      </c>
      <c r="H62" s="262">
        <v>195.3912101</v>
      </c>
      <c r="I62" s="262">
        <v>199.12978290000001</v>
      </c>
      <c r="J62" s="262">
        <v>202.54749480000001</v>
      </c>
      <c r="K62" s="262">
        <v>194.93556820000001</v>
      </c>
      <c r="L62" s="262">
        <v>195.3709576</v>
      </c>
      <c r="M62" s="262">
        <v>190.74955370000001</v>
      </c>
      <c r="N62" s="262">
        <v>203.80449999999999</v>
      </c>
      <c r="O62" s="262">
        <v>194.82170139999999</v>
      </c>
      <c r="P62" s="262">
        <v>174.53082180000001</v>
      </c>
      <c r="Q62" s="262">
        <v>198.75448059999999</v>
      </c>
      <c r="R62" s="262">
        <v>187.0987016</v>
      </c>
      <c r="S62" s="262">
        <v>190.65450139999999</v>
      </c>
      <c r="T62" s="262">
        <v>191.73409330000001</v>
      </c>
      <c r="U62" s="262">
        <v>192.2604432</v>
      </c>
      <c r="V62" s="262">
        <v>199.1679188</v>
      </c>
      <c r="W62" s="262">
        <v>188.6708227</v>
      </c>
      <c r="X62" s="262">
        <v>193.31355869999999</v>
      </c>
      <c r="Y62" s="262">
        <v>189.65443110000001</v>
      </c>
      <c r="Z62" s="262">
        <v>191.37153620000001</v>
      </c>
      <c r="AA62" s="262">
        <v>188.672641</v>
      </c>
      <c r="AB62" s="262">
        <v>178.96828590999999</v>
      </c>
      <c r="AC62" s="262">
        <v>187.82260249999999</v>
      </c>
      <c r="AD62" s="262">
        <v>183.56361613000001</v>
      </c>
      <c r="AE62" s="262">
        <v>193.45467696</v>
      </c>
      <c r="AF62" s="262">
        <v>188.71729687000001</v>
      </c>
      <c r="AG62" s="262">
        <v>191.10683574999999</v>
      </c>
      <c r="AH62" s="262">
        <v>197.38879636999999</v>
      </c>
      <c r="AI62" s="262">
        <v>181.27693711000001</v>
      </c>
      <c r="AJ62" s="262">
        <v>189.50514031</v>
      </c>
      <c r="AK62" s="262">
        <v>183.33742132</v>
      </c>
      <c r="AL62" s="262">
        <v>182.63963240000001</v>
      </c>
      <c r="AM62" s="262">
        <v>190.02374605</v>
      </c>
      <c r="AN62" s="262">
        <v>170.12680721000001</v>
      </c>
      <c r="AO62" s="262">
        <v>190.06927109</v>
      </c>
      <c r="AP62" s="262">
        <v>184.05215171</v>
      </c>
      <c r="AQ62" s="262">
        <v>190.9600988</v>
      </c>
      <c r="AR62" s="262">
        <v>186.01558606</v>
      </c>
      <c r="AS62" s="262">
        <v>193.44021952</v>
      </c>
      <c r="AT62" s="262">
        <v>197.33103772999999</v>
      </c>
      <c r="AU62" s="262">
        <v>186.85466305</v>
      </c>
      <c r="AV62" s="262">
        <v>195.39415674</v>
      </c>
      <c r="AW62" s="262">
        <v>188.43605600000001</v>
      </c>
      <c r="AX62" s="262">
        <v>189.53685723999999</v>
      </c>
      <c r="AY62" s="262">
        <v>191.81604247999999</v>
      </c>
      <c r="AZ62" s="262">
        <v>169.81100610999999</v>
      </c>
      <c r="BA62" s="262">
        <v>190.85460806</v>
      </c>
      <c r="BB62" s="350">
        <v>185.2259</v>
      </c>
      <c r="BC62" s="350">
        <v>191.51410000000001</v>
      </c>
      <c r="BD62" s="350">
        <v>189.7482</v>
      </c>
      <c r="BE62" s="350">
        <v>193.99449999999999</v>
      </c>
      <c r="BF62" s="350">
        <v>198.26320000000001</v>
      </c>
      <c r="BG62" s="350">
        <v>187.0958</v>
      </c>
      <c r="BH62" s="350">
        <v>194.08670000000001</v>
      </c>
      <c r="BI62" s="350">
        <v>187.1541</v>
      </c>
      <c r="BJ62" s="350">
        <v>193.91200000000001</v>
      </c>
      <c r="BK62" s="350">
        <v>190.4829</v>
      </c>
      <c r="BL62" s="350">
        <v>172.76259999999999</v>
      </c>
      <c r="BM62" s="350">
        <v>192.24879999999999</v>
      </c>
      <c r="BN62" s="350">
        <v>186.035</v>
      </c>
      <c r="BO62" s="350">
        <v>192.14420000000001</v>
      </c>
      <c r="BP62" s="350">
        <v>190.15090000000001</v>
      </c>
      <c r="BQ62" s="350">
        <v>194.77719999999999</v>
      </c>
      <c r="BR62" s="350">
        <v>198.75020000000001</v>
      </c>
      <c r="BS62" s="350">
        <v>187.70089999999999</v>
      </c>
      <c r="BT62" s="350">
        <v>194.77289999999999</v>
      </c>
      <c r="BU62" s="350">
        <v>187.96340000000001</v>
      </c>
      <c r="BV62" s="350">
        <v>194.90819999999999</v>
      </c>
    </row>
    <row r="63" spans="1:74" ht="11.1" customHeight="1" x14ac:dyDescent="0.2">
      <c r="A63" s="140" t="s">
        <v>1064</v>
      </c>
      <c r="B63" s="211" t="s">
        <v>831</v>
      </c>
      <c r="C63" s="262">
        <v>150.48072490000001</v>
      </c>
      <c r="D63" s="262">
        <v>132.77697670000001</v>
      </c>
      <c r="E63" s="262">
        <v>114.4050404</v>
      </c>
      <c r="F63" s="262">
        <v>90.100142090000006</v>
      </c>
      <c r="G63" s="262">
        <v>86.026706669999996</v>
      </c>
      <c r="H63" s="262">
        <v>87.837442480000007</v>
      </c>
      <c r="I63" s="262">
        <v>97.379606780000003</v>
      </c>
      <c r="J63" s="262">
        <v>100.25937399999999</v>
      </c>
      <c r="K63" s="262">
        <v>87.164030310000001</v>
      </c>
      <c r="L63" s="262">
        <v>88.602861520000005</v>
      </c>
      <c r="M63" s="262">
        <v>105.2537322</v>
      </c>
      <c r="N63" s="262">
        <v>145.2742854</v>
      </c>
      <c r="O63" s="262">
        <v>154.5438628</v>
      </c>
      <c r="P63" s="262">
        <v>131.0807715</v>
      </c>
      <c r="Q63" s="262">
        <v>118.9640034</v>
      </c>
      <c r="R63" s="262">
        <v>97.133843409999997</v>
      </c>
      <c r="S63" s="262">
        <v>88.605022410000004</v>
      </c>
      <c r="T63" s="262">
        <v>88.152680309999994</v>
      </c>
      <c r="U63" s="262">
        <v>100.7809165</v>
      </c>
      <c r="V63" s="262">
        <v>100.8193679</v>
      </c>
      <c r="W63" s="262">
        <v>88.022567769999995</v>
      </c>
      <c r="X63" s="262">
        <v>92.739824470000002</v>
      </c>
      <c r="Y63" s="262">
        <v>108.2627142</v>
      </c>
      <c r="Z63" s="262">
        <v>135.78449370000001</v>
      </c>
      <c r="AA63" s="262">
        <v>147.54707479999999</v>
      </c>
      <c r="AB63" s="262">
        <v>133.80368300000001</v>
      </c>
      <c r="AC63" s="262">
        <v>113.558755</v>
      </c>
      <c r="AD63" s="262">
        <v>104.1300222</v>
      </c>
      <c r="AE63" s="262">
        <v>99.794347909999999</v>
      </c>
      <c r="AF63" s="262">
        <v>99.508841910000001</v>
      </c>
      <c r="AG63" s="262">
        <v>110.3125704</v>
      </c>
      <c r="AH63" s="262">
        <v>106.81756439999999</v>
      </c>
      <c r="AI63" s="262">
        <v>96.095546319999997</v>
      </c>
      <c r="AJ63" s="262">
        <v>101.2136739</v>
      </c>
      <c r="AK63" s="262">
        <v>115.67119889999999</v>
      </c>
      <c r="AL63" s="262">
        <v>134.03648530000001</v>
      </c>
      <c r="AM63" s="262">
        <v>153.5549321</v>
      </c>
      <c r="AN63" s="262">
        <v>136.98753869999999</v>
      </c>
      <c r="AO63" s="262">
        <v>134.35660480000001</v>
      </c>
      <c r="AP63" s="262">
        <v>104.18336619999999</v>
      </c>
      <c r="AQ63" s="262">
        <v>92.789188659999994</v>
      </c>
      <c r="AR63" s="262">
        <v>92.374964210000002</v>
      </c>
      <c r="AS63" s="262">
        <v>102.4263121</v>
      </c>
      <c r="AT63" s="262">
        <v>102.2137438</v>
      </c>
      <c r="AU63" s="262">
        <v>93.502641580000002</v>
      </c>
      <c r="AV63" s="262">
        <v>99.1231042</v>
      </c>
      <c r="AW63" s="262">
        <v>123.13395130000001</v>
      </c>
      <c r="AX63" s="262">
        <v>155.94141200000001</v>
      </c>
      <c r="AY63" s="262">
        <v>171.91903983</v>
      </c>
      <c r="AZ63" s="262">
        <v>147.26170851000001</v>
      </c>
      <c r="BA63" s="262">
        <v>137.92912362000001</v>
      </c>
      <c r="BB63" s="350">
        <v>100.1921</v>
      </c>
      <c r="BC63" s="350">
        <v>93.653559999999999</v>
      </c>
      <c r="BD63" s="350">
        <v>92.162409999999994</v>
      </c>
      <c r="BE63" s="350">
        <v>102.7169</v>
      </c>
      <c r="BF63" s="350">
        <v>103.96769999999999</v>
      </c>
      <c r="BG63" s="350">
        <v>93.599739999999997</v>
      </c>
      <c r="BH63" s="350">
        <v>97.680909999999997</v>
      </c>
      <c r="BI63" s="350">
        <v>115.3536</v>
      </c>
      <c r="BJ63" s="350">
        <v>145.9442</v>
      </c>
      <c r="BK63" s="350">
        <v>157.46289999999999</v>
      </c>
      <c r="BL63" s="350">
        <v>135.81489999999999</v>
      </c>
      <c r="BM63" s="350">
        <v>128.0198</v>
      </c>
      <c r="BN63" s="350">
        <v>103.7353</v>
      </c>
      <c r="BO63" s="350">
        <v>96.843379999999996</v>
      </c>
      <c r="BP63" s="350">
        <v>96.080240000000003</v>
      </c>
      <c r="BQ63" s="350">
        <v>105.4838</v>
      </c>
      <c r="BR63" s="350">
        <v>106.8349</v>
      </c>
      <c r="BS63" s="350">
        <v>96.515450000000001</v>
      </c>
      <c r="BT63" s="350">
        <v>101.6536</v>
      </c>
      <c r="BU63" s="350">
        <v>118.0579</v>
      </c>
      <c r="BV63" s="350">
        <v>148.82929999999999</v>
      </c>
    </row>
    <row r="64" spans="1:74" ht="11.1" customHeight="1" x14ac:dyDescent="0.2">
      <c r="A64" s="140" t="s">
        <v>304</v>
      </c>
      <c r="B64" s="211" t="s">
        <v>1083</v>
      </c>
      <c r="C64" s="262">
        <v>182.07782700000001</v>
      </c>
      <c r="D64" s="262">
        <v>163.3915969</v>
      </c>
      <c r="E64" s="262">
        <v>156.6433068</v>
      </c>
      <c r="F64" s="262">
        <v>138.26859139999999</v>
      </c>
      <c r="G64" s="262">
        <v>154.89941020000001</v>
      </c>
      <c r="H64" s="262">
        <v>176.17628790000001</v>
      </c>
      <c r="I64" s="262">
        <v>190.334337</v>
      </c>
      <c r="J64" s="262">
        <v>190.15667060000001</v>
      </c>
      <c r="K64" s="262">
        <v>161.83802639999999</v>
      </c>
      <c r="L64" s="262">
        <v>145.11295559999999</v>
      </c>
      <c r="M64" s="262">
        <v>148.6700433</v>
      </c>
      <c r="N64" s="262">
        <v>178.59540809999999</v>
      </c>
      <c r="O64" s="262">
        <v>179.79983340000001</v>
      </c>
      <c r="P64" s="262">
        <v>148.85337079999999</v>
      </c>
      <c r="Q64" s="262">
        <v>147.66137359999999</v>
      </c>
      <c r="R64" s="262">
        <v>135.66419629999999</v>
      </c>
      <c r="S64" s="262">
        <v>148.14996919999999</v>
      </c>
      <c r="T64" s="262">
        <v>167.58690910000001</v>
      </c>
      <c r="U64" s="262">
        <v>185.74292260000001</v>
      </c>
      <c r="V64" s="262">
        <v>182.88488950000001</v>
      </c>
      <c r="W64" s="262">
        <v>153.99329729999999</v>
      </c>
      <c r="X64" s="262">
        <v>140.78521570000001</v>
      </c>
      <c r="Y64" s="262">
        <v>135.9043739</v>
      </c>
      <c r="Z64" s="262">
        <v>148.74579</v>
      </c>
      <c r="AA64" s="262">
        <v>141.98314010000001</v>
      </c>
      <c r="AB64" s="262">
        <v>127.3774483</v>
      </c>
      <c r="AC64" s="262">
        <v>117.8701016</v>
      </c>
      <c r="AD64" s="262">
        <v>106.78425420000001</v>
      </c>
      <c r="AE64" s="262">
        <v>126.6201216</v>
      </c>
      <c r="AF64" s="262">
        <v>142.24504630000001</v>
      </c>
      <c r="AG64" s="262">
        <v>169.7020699</v>
      </c>
      <c r="AH64" s="262">
        <v>163.0512889</v>
      </c>
      <c r="AI64" s="262">
        <v>138.10686960000001</v>
      </c>
      <c r="AJ64" s="262">
        <v>133.01902670000001</v>
      </c>
      <c r="AK64" s="262">
        <v>139.63441040000001</v>
      </c>
      <c r="AL64" s="262">
        <v>146.2414598</v>
      </c>
      <c r="AM64" s="262">
        <v>150.00126639999999</v>
      </c>
      <c r="AN64" s="262">
        <v>135.24703149999999</v>
      </c>
      <c r="AO64" s="262">
        <v>141.22308659999999</v>
      </c>
      <c r="AP64" s="262">
        <v>123.3148822</v>
      </c>
      <c r="AQ64" s="262">
        <v>130.68245210000001</v>
      </c>
      <c r="AR64" s="262">
        <v>149.18477899999999</v>
      </c>
      <c r="AS64" s="262">
        <v>163.93644420000001</v>
      </c>
      <c r="AT64" s="262">
        <v>161.98356000000001</v>
      </c>
      <c r="AU64" s="262">
        <v>145.00377810000001</v>
      </c>
      <c r="AV64" s="262">
        <v>133.5915521</v>
      </c>
      <c r="AW64" s="262">
        <v>131.27727680000001</v>
      </c>
      <c r="AX64" s="262">
        <v>152.4264976</v>
      </c>
      <c r="AY64" s="262">
        <v>168.00025674</v>
      </c>
      <c r="AZ64" s="262">
        <v>147.12982675999999</v>
      </c>
      <c r="BA64" s="262">
        <v>141.72289493</v>
      </c>
      <c r="BB64" s="350">
        <v>124.8818</v>
      </c>
      <c r="BC64" s="350">
        <v>134.01329999999999</v>
      </c>
      <c r="BD64" s="350">
        <v>149.54390000000001</v>
      </c>
      <c r="BE64" s="350">
        <v>168.255</v>
      </c>
      <c r="BF64" s="350">
        <v>173.51349999999999</v>
      </c>
      <c r="BG64" s="350">
        <v>149.22020000000001</v>
      </c>
      <c r="BH64" s="350">
        <v>141.68889999999999</v>
      </c>
      <c r="BI64" s="350">
        <v>137.02850000000001</v>
      </c>
      <c r="BJ64" s="350">
        <v>161.0044</v>
      </c>
      <c r="BK64" s="350">
        <v>160.89670000000001</v>
      </c>
      <c r="BL64" s="350">
        <v>142.25229999999999</v>
      </c>
      <c r="BM64" s="350">
        <v>139.94739999999999</v>
      </c>
      <c r="BN64" s="350">
        <v>122.9277</v>
      </c>
      <c r="BO64" s="350">
        <v>132.46119999999999</v>
      </c>
      <c r="BP64" s="350">
        <v>146.10120000000001</v>
      </c>
      <c r="BQ64" s="350">
        <v>166.98589999999999</v>
      </c>
      <c r="BR64" s="350">
        <v>169.98779999999999</v>
      </c>
      <c r="BS64" s="350">
        <v>144.16050000000001</v>
      </c>
      <c r="BT64" s="350">
        <v>139.50139999999999</v>
      </c>
      <c r="BU64" s="350">
        <v>133.82939999999999</v>
      </c>
      <c r="BV64" s="350">
        <v>152.2715</v>
      </c>
    </row>
    <row r="65" spans="1:74" ht="11.1" customHeight="1" x14ac:dyDescent="0.2">
      <c r="A65" s="140" t="s">
        <v>1065</v>
      </c>
      <c r="B65" s="212" t="s">
        <v>1062</v>
      </c>
      <c r="C65" s="330">
        <v>524.00156760000004</v>
      </c>
      <c r="D65" s="330">
        <v>471.36641259999999</v>
      </c>
      <c r="E65" s="330">
        <v>469.75870350000002</v>
      </c>
      <c r="F65" s="330">
        <v>421.65531988999999</v>
      </c>
      <c r="G65" s="330">
        <v>437.26984336999999</v>
      </c>
      <c r="H65" s="330">
        <v>459.40494047999999</v>
      </c>
      <c r="I65" s="330">
        <v>486.84372667999997</v>
      </c>
      <c r="J65" s="330">
        <v>492.9635394</v>
      </c>
      <c r="K65" s="330">
        <v>443.93762491000001</v>
      </c>
      <c r="L65" s="330">
        <v>429.08677471999999</v>
      </c>
      <c r="M65" s="330">
        <v>444.67332920000001</v>
      </c>
      <c r="N65" s="330">
        <v>527.6741935</v>
      </c>
      <c r="O65" s="330">
        <v>529.16539760000001</v>
      </c>
      <c r="P65" s="330">
        <v>454.46496409999997</v>
      </c>
      <c r="Q65" s="330">
        <v>465.37985759999998</v>
      </c>
      <c r="R65" s="330">
        <v>419.89674130999998</v>
      </c>
      <c r="S65" s="330">
        <v>427.40949301000001</v>
      </c>
      <c r="T65" s="330">
        <v>447.47368270999999</v>
      </c>
      <c r="U65" s="330">
        <v>478.78428229999997</v>
      </c>
      <c r="V65" s="330">
        <v>482.87217620000001</v>
      </c>
      <c r="W65" s="330">
        <v>430.68668776999999</v>
      </c>
      <c r="X65" s="330">
        <v>426.83859887</v>
      </c>
      <c r="Y65" s="330">
        <v>433.82151920000001</v>
      </c>
      <c r="Z65" s="330">
        <v>475.90181990000002</v>
      </c>
      <c r="AA65" s="330">
        <v>478.20285589999997</v>
      </c>
      <c r="AB65" s="330">
        <v>440.14941721000002</v>
      </c>
      <c r="AC65" s="330">
        <v>419.25145909999998</v>
      </c>
      <c r="AD65" s="330">
        <v>394.47789253000002</v>
      </c>
      <c r="AE65" s="330">
        <v>419.86914646999998</v>
      </c>
      <c r="AF65" s="330">
        <v>430.47118508</v>
      </c>
      <c r="AG65" s="330">
        <v>471.12147605000001</v>
      </c>
      <c r="AH65" s="330">
        <v>467.25764966999998</v>
      </c>
      <c r="AI65" s="330">
        <v>415.47935303000003</v>
      </c>
      <c r="AJ65" s="330">
        <v>423.73784090999999</v>
      </c>
      <c r="AK65" s="330">
        <v>438.64303061999999</v>
      </c>
      <c r="AL65" s="330">
        <v>462.91757749999999</v>
      </c>
      <c r="AM65" s="330">
        <v>493.57994454999999</v>
      </c>
      <c r="AN65" s="330">
        <v>442.36137740999999</v>
      </c>
      <c r="AO65" s="330">
        <v>465.64896248999997</v>
      </c>
      <c r="AP65" s="330">
        <v>411.55040011</v>
      </c>
      <c r="AQ65" s="330">
        <v>414.43173955999998</v>
      </c>
      <c r="AR65" s="330">
        <v>427.57532927</v>
      </c>
      <c r="AS65" s="330">
        <v>459.80297581999997</v>
      </c>
      <c r="AT65" s="330">
        <v>461.52834152999998</v>
      </c>
      <c r="AU65" s="330">
        <v>425.36108273000002</v>
      </c>
      <c r="AV65" s="330">
        <v>428.10881303999997</v>
      </c>
      <c r="AW65" s="330">
        <v>442.84728410000002</v>
      </c>
      <c r="AX65" s="330">
        <v>497.90476683999998</v>
      </c>
      <c r="AY65" s="330">
        <v>531.73533903999999</v>
      </c>
      <c r="AZ65" s="330">
        <v>464.20254138000001</v>
      </c>
      <c r="BA65" s="330">
        <v>470.50662661000001</v>
      </c>
      <c r="BB65" s="368">
        <v>410.29989999999998</v>
      </c>
      <c r="BC65" s="368">
        <v>419.18099999999998</v>
      </c>
      <c r="BD65" s="368">
        <v>431.4545</v>
      </c>
      <c r="BE65" s="368">
        <v>464.96629999999999</v>
      </c>
      <c r="BF65" s="368">
        <v>475.74439999999998</v>
      </c>
      <c r="BG65" s="368">
        <v>429.91570000000002</v>
      </c>
      <c r="BH65" s="368">
        <v>433.45650000000001</v>
      </c>
      <c r="BI65" s="368">
        <v>439.53620000000001</v>
      </c>
      <c r="BJ65" s="368">
        <v>500.8605</v>
      </c>
      <c r="BK65" s="368">
        <v>508.84249999999997</v>
      </c>
      <c r="BL65" s="368">
        <v>450.8297</v>
      </c>
      <c r="BM65" s="368">
        <v>460.21609999999998</v>
      </c>
      <c r="BN65" s="368">
        <v>412.69799999999998</v>
      </c>
      <c r="BO65" s="368">
        <v>421.44880000000001</v>
      </c>
      <c r="BP65" s="368">
        <v>432.33240000000001</v>
      </c>
      <c r="BQ65" s="368">
        <v>467.24689999999998</v>
      </c>
      <c r="BR65" s="368">
        <v>475.5729</v>
      </c>
      <c r="BS65" s="368">
        <v>428.3768</v>
      </c>
      <c r="BT65" s="368">
        <v>435.928</v>
      </c>
      <c r="BU65" s="368">
        <v>439.85070000000002</v>
      </c>
      <c r="BV65" s="368">
        <v>496.00900000000001</v>
      </c>
    </row>
    <row r="66" spans="1:74" ht="11.1" customHeight="1" x14ac:dyDescent="0.2">
      <c r="A66" s="488"/>
      <c r="B66" s="489"/>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5"/>
      <c r="AT66" s="275"/>
      <c r="AU66" s="275"/>
      <c r="AV66" s="275"/>
      <c r="AW66" s="275"/>
      <c r="AX66" s="27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ht="12" customHeight="1" x14ac:dyDescent="0.2">
      <c r="A67" s="134"/>
      <c r="B67" s="670" t="s">
        <v>1116</v>
      </c>
      <c r="C67" s="667"/>
      <c r="D67" s="667"/>
      <c r="E67" s="667"/>
      <c r="F67" s="667"/>
      <c r="G67" s="667"/>
      <c r="H67" s="667"/>
      <c r="I67" s="667"/>
      <c r="J67" s="667"/>
      <c r="K67" s="667"/>
      <c r="L67" s="667"/>
      <c r="M67" s="667"/>
      <c r="N67" s="667"/>
      <c r="O67" s="667"/>
      <c r="P67" s="667"/>
      <c r="Q67" s="667"/>
    </row>
    <row r="68" spans="1:74" ht="12" customHeight="1" x14ac:dyDescent="0.2">
      <c r="A68" s="134"/>
      <c r="B68" s="636" t="s">
        <v>1129</v>
      </c>
      <c r="C68" s="635"/>
      <c r="D68" s="635"/>
      <c r="E68" s="635"/>
      <c r="F68" s="635"/>
      <c r="G68" s="635"/>
      <c r="H68" s="635"/>
      <c r="I68" s="635"/>
      <c r="J68" s="635"/>
      <c r="K68" s="635"/>
      <c r="L68" s="635"/>
      <c r="M68" s="635"/>
      <c r="N68" s="635"/>
      <c r="O68" s="635"/>
      <c r="P68" s="635"/>
      <c r="Q68" s="635"/>
    </row>
    <row r="69" spans="1:74" s="474" customFormat="1" ht="12" customHeight="1" x14ac:dyDescent="0.2">
      <c r="A69" s="473"/>
      <c r="B69" s="715" t="s">
        <v>1229</v>
      </c>
      <c r="C69" s="653"/>
      <c r="D69" s="653"/>
      <c r="E69" s="653"/>
      <c r="F69" s="653"/>
      <c r="G69" s="653"/>
      <c r="H69" s="653"/>
      <c r="I69" s="653"/>
      <c r="J69" s="653"/>
      <c r="K69" s="653"/>
      <c r="L69" s="653"/>
      <c r="M69" s="653"/>
      <c r="N69" s="653"/>
      <c r="O69" s="653"/>
      <c r="P69" s="653"/>
      <c r="Q69" s="653"/>
      <c r="AY69" s="520"/>
      <c r="AZ69" s="520"/>
      <c r="BA69" s="520"/>
      <c r="BB69" s="520"/>
      <c r="BC69" s="520"/>
      <c r="BD69" s="520"/>
      <c r="BE69" s="520"/>
      <c r="BF69" s="520"/>
      <c r="BG69" s="520"/>
      <c r="BH69" s="520"/>
      <c r="BI69" s="520"/>
      <c r="BJ69" s="520"/>
    </row>
    <row r="70" spans="1:74" s="474" customFormat="1" ht="12" customHeight="1" x14ac:dyDescent="0.2">
      <c r="A70" s="473"/>
      <c r="B70" s="716" t="s">
        <v>1</v>
      </c>
      <c r="C70" s="653"/>
      <c r="D70" s="653"/>
      <c r="E70" s="653"/>
      <c r="F70" s="653"/>
      <c r="G70" s="653"/>
      <c r="H70" s="653"/>
      <c r="I70" s="653"/>
      <c r="J70" s="653"/>
      <c r="K70" s="653"/>
      <c r="L70" s="653"/>
      <c r="M70" s="653"/>
      <c r="N70" s="653"/>
      <c r="O70" s="653"/>
      <c r="P70" s="653"/>
      <c r="Q70" s="653"/>
      <c r="AY70" s="520"/>
      <c r="AZ70" s="520"/>
      <c r="BA70" s="520"/>
      <c r="BB70" s="520"/>
      <c r="BC70" s="520"/>
      <c r="BD70" s="520"/>
      <c r="BE70" s="520"/>
      <c r="BF70" s="520"/>
      <c r="BG70" s="520"/>
      <c r="BH70" s="520"/>
      <c r="BI70" s="520"/>
      <c r="BJ70" s="520"/>
    </row>
    <row r="71" spans="1:74" s="474" customFormat="1" ht="12" customHeight="1" x14ac:dyDescent="0.2">
      <c r="A71" s="473"/>
      <c r="B71" s="656" t="s">
        <v>1146</v>
      </c>
      <c r="C71" s="657"/>
      <c r="D71" s="657"/>
      <c r="E71" s="657"/>
      <c r="F71" s="657"/>
      <c r="G71" s="657"/>
      <c r="H71" s="657"/>
      <c r="I71" s="657"/>
      <c r="J71" s="657"/>
      <c r="K71" s="657"/>
      <c r="L71" s="657"/>
      <c r="M71" s="657"/>
      <c r="N71" s="657"/>
      <c r="O71" s="657"/>
      <c r="P71" s="657"/>
      <c r="Q71" s="653"/>
      <c r="AY71" s="520"/>
      <c r="AZ71" s="520"/>
      <c r="BA71" s="520"/>
      <c r="BB71" s="520"/>
      <c r="BC71" s="520"/>
      <c r="BD71" s="520"/>
      <c r="BE71" s="520"/>
      <c r="BF71" s="520"/>
      <c r="BG71" s="520"/>
      <c r="BH71" s="520"/>
      <c r="BI71" s="520"/>
      <c r="BJ71" s="520"/>
    </row>
    <row r="72" spans="1:74" s="474" customFormat="1" ht="12" customHeight="1" x14ac:dyDescent="0.2">
      <c r="A72" s="473"/>
      <c r="B72" s="656" t="s">
        <v>2</v>
      </c>
      <c r="C72" s="657"/>
      <c r="D72" s="657"/>
      <c r="E72" s="657"/>
      <c r="F72" s="657"/>
      <c r="G72" s="657"/>
      <c r="H72" s="657"/>
      <c r="I72" s="657"/>
      <c r="J72" s="657"/>
      <c r="K72" s="657"/>
      <c r="L72" s="657"/>
      <c r="M72" s="657"/>
      <c r="N72" s="657"/>
      <c r="O72" s="657"/>
      <c r="P72" s="657"/>
      <c r="Q72" s="653"/>
      <c r="AY72" s="520"/>
      <c r="AZ72" s="520"/>
      <c r="BA72" s="520"/>
      <c r="BB72" s="520"/>
      <c r="BC72" s="520"/>
      <c r="BD72" s="520"/>
      <c r="BE72" s="520"/>
      <c r="BF72" s="520"/>
      <c r="BG72" s="520"/>
      <c r="BH72" s="520"/>
      <c r="BI72" s="520"/>
      <c r="BJ72" s="520"/>
    </row>
    <row r="73" spans="1:74" s="474" customFormat="1" ht="12" customHeight="1" x14ac:dyDescent="0.2">
      <c r="A73" s="473"/>
      <c r="B73" s="651" t="s">
        <v>3</v>
      </c>
      <c r="C73" s="652"/>
      <c r="D73" s="652"/>
      <c r="E73" s="652"/>
      <c r="F73" s="652"/>
      <c r="G73" s="652"/>
      <c r="H73" s="652"/>
      <c r="I73" s="652"/>
      <c r="J73" s="652"/>
      <c r="K73" s="652"/>
      <c r="L73" s="652"/>
      <c r="M73" s="652"/>
      <c r="N73" s="652"/>
      <c r="O73" s="652"/>
      <c r="P73" s="652"/>
      <c r="Q73" s="653"/>
      <c r="AY73" s="520"/>
      <c r="AZ73" s="520"/>
      <c r="BA73" s="520"/>
      <c r="BB73" s="520"/>
      <c r="BC73" s="520"/>
      <c r="BD73" s="520"/>
      <c r="BE73" s="520"/>
      <c r="BF73" s="520"/>
      <c r="BG73" s="520"/>
      <c r="BH73" s="520"/>
      <c r="BI73" s="520"/>
      <c r="BJ73" s="520"/>
    </row>
    <row r="74" spans="1:74" s="474" customFormat="1" ht="12" customHeight="1" x14ac:dyDescent="0.2">
      <c r="A74" s="473"/>
      <c r="B74" s="651" t="s">
        <v>1151</v>
      </c>
      <c r="C74" s="652"/>
      <c r="D74" s="652"/>
      <c r="E74" s="652"/>
      <c r="F74" s="652"/>
      <c r="G74" s="652"/>
      <c r="H74" s="652"/>
      <c r="I74" s="652"/>
      <c r="J74" s="652"/>
      <c r="K74" s="652"/>
      <c r="L74" s="652"/>
      <c r="M74" s="652"/>
      <c r="N74" s="652"/>
      <c r="O74" s="652"/>
      <c r="P74" s="652"/>
      <c r="Q74" s="653"/>
      <c r="AY74" s="520"/>
      <c r="AZ74" s="520"/>
      <c r="BA74" s="520"/>
      <c r="BB74" s="520"/>
      <c r="BC74" s="520"/>
      <c r="BD74" s="520"/>
      <c r="BE74" s="520"/>
      <c r="BF74" s="520"/>
      <c r="BG74" s="520"/>
      <c r="BH74" s="520"/>
      <c r="BI74" s="520"/>
      <c r="BJ74" s="520"/>
    </row>
    <row r="75" spans="1:74" s="474" customFormat="1" ht="22.35" customHeight="1" x14ac:dyDescent="0.2">
      <c r="A75" s="473"/>
      <c r="B75" s="673" t="s">
        <v>4</v>
      </c>
      <c r="C75" s="673"/>
      <c r="D75" s="673"/>
      <c r="E75" s="673"/>
      <c r="F75" s="673"/>
      <c r="G75" s="673"/>
      <c r="H75" s="673"/>
      <c r="I75" s="673"/>
      <c r="J75" s="673"/>
      <c r="K75" s="673"/>
      <c r="L75" s="673"/>
      <c r="M75" s="673"/>
      <c r="N75" s="673"/>
      <c r="O75" s="673"/>
      <c r="P75" s="673"/>
      <c r="Q75" s="653"/>
      <c r="AY75" s="520"/>
      <c r="AZ75" s="520"/>
      <c r="BA75" s="520"/>
      <c r="BB75" s="520"/>
      <c r="BC75" s="520"/>
      <c r="BD75" s="520"/>
      <c r="BE75" s="520"/>
      <c r="BF75" s="520"/>
      <c r="BG75" s="520"/>
      <c r="BH75" s="520"/>
      <c r="BI75" s="520"/>
      <c r="BJ75" s="520"/>
    </row>
    <row r="76" spans="1:74" x14ac:dyDescent="0.2">
      <c r="BK76" s="364"/>
      <c r="BL76" s="364"/>
      <c r="BM76" s="364"/>
      <c r="BN76" s="364"/>
      <c r="BO76" s="364"/>
      <c r="BP76" s="364"/>
      <c r="BQ76" s="364"/>
      <c r="BR76" s="364"/>
      <c r="BS76" s="364"/>
      <c r="BT76" s="364"/>
      <c r="BU76" s="364"/>
      <c r="BV76" s="364"/>
    </row>
    <row r="77" spans="1:74" x14ac:dyDescent="0.2">
      <c r="BK77" s="364"/>
      <c r="BL77" s="364"/>
      <c r="BM77" s="364"/>
      <c r="BN77" s="364"/>
      <c r="BO77" s="364"/>
      <c r="BP77" s="364"/>
      <c r="BQ77" s="364"/>
      <c r="BR77" s="364"/>
      <c r="BS77" s="364"/>
      <c r="BT77" s="364"/>
      <c r="BU77" s="364"/>
      <c r="BV77" s="364"/>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BK80" s="364"/>
      <c r="BL80" s="364"/>
      <c r="BM80" s="364"/>
      <c r="BN80" s="364"/>
      <c r="BO80" s="364"/>
      <c r="BP80" s="364"/>
      <c r="BQ80" s="364"/>
      <c r="BR80" s="364"/>
      <c r="BS80" s="364"/>
      <c r="BT80" s="364"/>
      <c r="BU80" s="364"/>
      <c r="BV80" s="364"/>
    </row>
    <row r="81" spans="63:74" x14ac:dyDescent="0.2">
      <c r="BK81" s="364"/>
      <c r="BL81" s="364"/>
      <c r="BM81" s="364"/>
      <c r="BN81" s="364"/>
      <c r="BO81" s="364"/>
      <c r="BP81" s="364"/>
      <c r="BQ81" s="364"/>
      <c r="BR81" s="364"/>
      <c r="BS81" s="364"/>
      <c r="BT81" s="364"/>
      <c r="BU81" s="364"/>
      <c r="BV81" s="364"/>
    </row>
    <row r="82" spans="63:74" x14ac:dyDescent="0.2">
      <c r="BK82" s="364"/>
      <c r="BL82" s="364"/>
      <c r="BM82" s="364"/>
      <c r="BN82" s="364"/>
      <c r="BO82" s="364"/>
      <c r="BP82" s="364"/>
      <c r="BQ82" s="364"/>
      <c r="BR82" s="364"/>
      <c r="BS82" s="364"/>
      <c r="BT82" s="364"/>
      <c r="BU82" s="364"/>
      <c r="BV82" s="364"/>
    </row>
    <row r="83" spans="63:74" x14ac:dyDescent="0.2">
      <c r="BK83" s="364"/>
      <c r="BL83" s="364"/>
      <c r="BM83" s="364"/>
      <c r="BN83" s="364"/>
      <c r="BO83" s="364"/>
      <c r="BP83" s="364"/>
      <c r="BQ83" s="364"/>
      <c r="BR83" s="364"/>
      <c r="BS83" s="364"/>
      <c r="BT83" s="364"/>
      <c r="BU83" s="364"/>
      <c r="BV83" s="364"/>
    </row>
    <row r="84" spans="63:74" x14ac:dyDescent="0.2">
      <c r="BK84" s="364"/>
      <c r="BL84" s="364"/>
      <c r="BM84" s="364"/>
      <c r="BN84" s="364"/>
      <c r="BO84" s="364"/>
      <c r="BP84" s="364"/>
      <c r="BQ84" s="364"/>
      <c r="BR84" s="364"/>
      <c r="BS84" s="364"/>
      <c r="BT84" s="364"/>
      <c r="BU84" s="364"/>
      <c r="BV84" s="364"/>
    </row>
    <row r="85" spans="63:74" x14ac:dyDescent="0.2">
      <c r="BK85" s="364"/>
      <c r="BL85" s="364"/>
      <c r="BM85" s="364"/>
      <c r="BN85" s="364"/>
      <c r="BO85" s="364"/>
      <c r="BP85" s="364"/>
      <c r="BQ85" s="364"/>
      <c r="BR85" s="364"/>
      <c r="BS85" s="364"/>
      <c r="BT85" s="364"/>
      <c r="BU85" s="364"/>
      <c r="BV85" s="364"/>
    </row>
    <row r="86" spans="63:74" x14ac:dyDescent="0.2">
      <c r="BK86" s="364"/>
      <c r="BL86" s="364"/>
      <c r="BM86" s="364"/>
      <c r="BN86" s="364"/>
      <c r="BO86" s="364"/>
      <c r="BP86" s="364"/>
      <c r="BQ86" s="364"/>
      <c r="BR86" s="364"/>
      <c r="BS86" s="364"/>
      <c r="BT86" s="364"/>
      <c r="BU86" s="364"/>
      <c r="BV86" s="364"/>
    </row>
    <row r="87" spans="63:74" x14ac:dyDescent="0.2">
      <c r="BK87" s="364"/>
      <c r="BL87" s="364"/>
      <c r="BM87" s="364"/>
      <c r="BN87" s="364"/>
      <c r="BO87" s="364"/>
      <c r="BP87" s="364"/>
      <c r="BQ87" s="364"/>
      <c r="BR87" s="364"/>
      <c r="BS87" s="364"/>
      <c r="BT87" s="364"/>
      <c r="BU87" s="364"/>
      <c r="BV87" s="364"/>
    </row>
    <row r="88" spans="63:74" x14ac:dyDescent="0.2">
      <c r="BK88" s="364"/>
      <c r="BL88" s="364"/>
      <c r="BM88" s="364"/>
      <c r="BN88" s="364"/>
      <c r="BO88" s="364"/>
      <c r="BP88" s="364"/>
      <c r="BQ88" s="364"/>
      <c r="BR88" s="364"/>
      <c r="BS88" s="364"/>
      <c r="BT88" s="364"/>
      <c r="BU88" s="364"/>
      <c r="BV88" s="364"/>
    </row>
    <row r="89" spans="63:74" x14ac:dyDescent="0.2">
      <c r="BK89" s="364"/>
      <c r="BL89" s="364"/>
      <c r="BM89" s="364"/>
      <c r="BN89" s="364"/>
      <c r="BO89" s="364"/>
      <c r="BP89" s="364"/>
      <c r="BQ89" s="364"/>
      <c r="BR89" s="364"/>
      <c r="BS89" s="364"/>
      <c r="BT89" s="364"/>
      <c r="BU89" s="364"/>
      <c r="BV89" s="364"/>
    </row>
    <row r="90" spans="63:74" x14ac:dyDescent="0.2">
      <c r="BK90" s="364"/>
      <c r="BL90" s="364"/>
      <c r="BM90" s="364"/>
      <c r="BN90" s="364"/>
      <c r="BO90" s="364"/>
      <c r="BP90" s="364"/>
      <c r="BQ90" s="364"/>
      <c r="BR90" s="364"/>
      <c r="BS90" s="364"/>
      <c r="BT90" s="364"/>
      <c r="BU90" s="364"/>
      <c r="BV90" s="364"/>
    </row>
    <row r="91" spans="63:74" x14ac:dyDescent="0.2">
      <c r="BK91" s="364"/>
      <c r="BL91" s="364"/>
      <c r="BM91" s="364"/>
      <c r="BN91" s="364"/>
      <c r="BO91" s="364"/>
      <c r="BP91" s="364"/>
      <c r="BQ91" s="364"/>
      <c r="BR91" s="364"/>
      <c r="BS91" s="364"/>
      <c r="BT91" s="364"/>
      <c r="BU91" s="364"/>
      <c r="BV91" s="364"/>
    </row>
    <row r="92" spans="63:74" x14ac:dyDescent="0.2">
      <c r="BK92" s="364"/>
      <c r="BL92" s="364"/>
      <c r="BM92" s="364"/>
      <c r="BN92" s="364"/>
      <c r="BO92" s="364"/>
      <c r="BP92" s="364"/>
      <c r="BQ92" s="364"/>
      <c r="BR92" s="364"/>
      <c r="BS92" s="364"/>
      <c r="BT92" s="364"/>
      <c r="BU92" s="364"/>
      <c r="BV92" s="364"/>
    </row>
    <row r="93" spans="63:74" x14ac:dyDescent="0.2">
      <c r="BK93" s="364"/>
      <c r="BL93" s="364"/>
      <c r="BM93" s="364"/>
      <c r="BN93" s="364"/>
      <c r="BO93" s="364"/>
      <c r="BP93" s="364"/>
      <c r="BQ93" s="364"/>
      <c r="BR93" s="364"/>
      <c r="BS93" s="364"/>
      <c r="BT93" s="364"/>
      <c r="BU93" s="364"/>
      <c r="BV93" s="364"/>
    </row>
    <row r="94" spans="63:74" x14ac:dyDescent="0.2">
      <c r="BK94" s="364"/>
      <c r="BL94" s="364"/>
      <c r="BM94" s="364"/>
      <c r="BN94" s="364"/>
      <c r="BO94" s="364"/>
      <c r="BP94" s="364"/>
      <c r="BQ94" s="364"/>
      <c r="BR94" s="364"/>
      <c r="BS94" s="364"/>
      <c r="BT94" s="364"/>
      <c r="BU94" s="364"/>
      <c r="BV94" s="364"/>
    </row>
    <row r="95" spans="63:74" x14ac:dyDescent="0.2">
      <c r="BK95" s="364"/>
      <c r="BL95" s="364"/>
      <c r="BM95" s="364"/>
      <c r="BN95" s="364"/>
      <c r="BO95" s="364"/>
      <c r="BP95" s="364"/>
      <c r="BQ95" s="364"/>
      <c r="BR95" s="364"/>
      <c r="BS95" s="364"/>
      <c r="BT95" s="364"/>
      <c r="BU95" s="364"/>
      <c r="BV95" s="364"/>
    </row>
    <row r="96" spans="63:74" x14ac:dyDescent="0.2">
      <c r="BK96" s="364"/>
      <c r="BL96" s="364"/>
      <c r="BM96" s="364"/>
      <c r="BN96" s="364"/>
      <c r="BO96" s="364"/>
      <c r="BP96" s="364"/>
      <c r="BQ96" s="364"/>
      <c r="BR96" s="364"/>
      <c r="BS96" s="364"/>
      <c r="BT96" s="364"/>
      <c r="BU96" s="364"/>
      <c r="BV96" s="364"/>
    </row>
    <row r="97" spans="63:74" x14ac:dyDescent="0.2">
      <c r="BK97" s="364"/>
      <c r="BL97" s="364"/>
      <c r="BM97" s="364"/>
      <c r="BN97" s="364"/>
      <c r="BO97" s="364"/>
      <c r="BP97" s="364"/>
      <c r="BQ97" s="364"/>
      <c r="BR97" s="364"/>
      <c r="BS97" s="364"/>
      <c r="BT97" s="364"/>
      <c r="BU97" s="364"/>
      <c r="BV97" s="364"/>
    </row>
    <row r="98" spans="63:74" x14ac:dyDescent="0.2">
      <c r="BK98" s="364"/>
      <c r="BL98" s="364"/>
      <c r="BM98" s="364"/>
      <c r="BN98" s="364"/>
      <c r="BO98" s="364"/>
      <c r="BP98" s="364"/>
      <c r="BQ98" s="364"/>
      <c r="BR98" s="364"/>
      <c r="BS98" s="364"/>
      <c r="BT98" s="364"/>
      <c r="BU98" s="364"/>
      <c r="BV98" s="364"/>
    </row>
    <row r="99" spans="63:74" x14ac:dyDescent="0.2">
      <c r="BK99" s="364"/>
      <c r="BL99" s="364"/>
      <c r="BM99" s="364"/>
      <c r="BN99" s="364"/>
      <c r="BO99" s="364"/>
      <c r="BP99" s="364"/>
      <c r="BQ99" s="364"/>
      <c r="BR99" s="364"/>
      <c r="BS99" s="364"/>
      <c r="BT99" s="364"/>
      <c r="BU99" s="364"/>
      <c r="BV99" s="364"/>
    </row>
    <row r="100" spans="63:74" x14ac:dyDescent="0.2">
      <c r="BK100" s="364"/>
      <c r="BL100" s="364"/>
      <c r="BM100" s="364"/>
      <c r="BN100" s="364"/>
      <c r="BO100" s="364"/>
      <c r="BP100" s="364"/>
      <c r="BQ100" s="364"/>
      <c r="BR100" s="364"/>
      <c r="BS100" s="364"/>
      <c r="BT100" s="364"/>
      <c r="BU100" s="364"/>
      <c r="BV100" s="364"/>
    </row>
    <row r="101" spans="63:74" x14ac:dyDescent="0.2">
      <c r="BK101" s="364"/>
      <c r="BL101" s="364"/>
      <c r="BM101" s="364"/>
      <c r="BN101" s="364"/>
      <c r="BO101" s="364"/>
      <c r="BP101" s="364"/>
      <c r="BQ101" s="364"/>
      <c r="BR101" s="364"/>
      <c r="BS101" s="364"/>
      <c r="BT101" s="364"/>
      <c r="BU101" s="364"/>
      <c r="BV101" s="364"/>
    </row>
    <row r="102" spans="63:74" x14ac:dyDescent="0.2">
      <c r="BK102" s="364"/>
      <c r="BL102" s="364"/>
      <c r="BM102" s="364"/>
      <c r="BN102" s="364"/>
      <c r="BO102" s="364"/>
      <c r="BP102" s="364"/>
      <c r="BQ102" s="364"/>
      <c r="BR102" s="364"/>
      <c r="BS102" s="364"/>
      <c r="BT102" s="364"/>
      <c r="BU102" s="364"/>
      <c r="BV102" s="364"/>
    </row>
    <row r="103" spans="63:74" x14ac:dyDescent="0.2">
      <c r="BK103" s="364"/>
      <c r="BL103" s="364"/>
      <c r="BM103" s="364"/>
      <c r="BN103" s="364"/>
      <c r="BO103" s="364"/>
      <c r="BP103" s="364"/>
      <c r="BQ103" s="364"/>
      <c r="BR103" s="364"/>
      <c r="BS103" s="364"/>
      <c r="BT103" s="364"/>
      <c r="BU103" s="364"/>
      <c r="BV103" s="364"/>
    </row>
    <row r="104" spans="63:74" x14ac:dyDescent="0.2">
      <c r="BK104" s="364"/>
      <c r="BL104" s="364"/>
      <c r="BM104" s="364"/>
      <c r="BN104" s="364"/>
      <c r="BO104" s="364"/>
      <c r="BP104" s="364"/>
      <c r="BQ104" s="364"/>
      <c r="BR104" s="364"/>
      <c r="BS104" s="364"/>
      <c r="BT104" s="364"/>
      <c r="BU104" s="364"/>
      <c r="BV104" s="364"/>
    </row>
    <row r="105" spans="63:74" x14ac:dyDescent="0.2">
      <c r="BK105" s="364"/>
      <c r="BL105" s="364"/>
      <c r="BM105" s="364"/>
      <c r="BN105" s="364"/>
      <c r="BO105" s="364"/>
      <c r="BP105" s="364"/>
      <c r="BQ105" s="364"/>
      <c r="BR105" s="364"/>
      <c r="BS105" s="364"/>
      <c r="BT105" s="364"/>
      <c r="BU105" s="364"/>
      <c r="BV105" s="364"/>
    </row>
    <row r="106" spans="63:74" x14ac:dyDescent="0.2">
      <c r="BK106" s="364"/>
      <c r="BL106" s="364"/>
      <c r="BM106" s="364"/>
      <c r="BN106" s="364"/>
      <c r="BO106" s="364"/>
      <c r="BP106" s="364"/>
      <c r="BQ106" s="364"/>
      <c r="BR106" s="364"/>
      <c r="BS106" s="364"/>
      <c r="BT106" s="364"/>
      <c r="BU106" s="364"/>
      <c r="BV106" s="364"/>
    </row>
    <row r="107" spans="63:74" x14ac:dyDescent="0.2">
      <c r="BK107" s="364"/>
      <c r="BL107" s="364"/>
      <c r="BM107" s="364"/>
      <c r="BN107" s="364"/>
      <c r="BO107" s="364"/>
      <c r="BP107" s="364"/>
      <c r="BQ107" s="364"/>
      <c r="BR107" s="364"/>
      <c r="BS107" s="364"/>
      <c r="BT107" s="364"/>
      <c r="BU107" s="364"/>
      <c r="BV107" s="364"/>
    </row>
    <row r="108" spans="63:74" x14ac:dyDescent="0.2">
      <c r="BK108" s="364"/>
      <c r="BL108" s="364"/>
      <c r="BM108" s="364"/>
      <c r="BN108" s="364"/>
      <c r="BO108" s="364"/>
      <c r="BP108" s="364"/>
      <c r="BQ108" s="364"/>
      <c r="BR108" s="364"/>
      <c r="BS108" s="364"/>
      <c r="BT108" s="364"/>
      <c r="BU108" s="364"/>
      <c r="BV108" s="364"/>
    </row>
    <row r="109" spans="63:74" x14ac:dyDescent="0.2">
      <c r="BK109" s="364"/>
      <c r="BL109" s="364"/>
      <c r="BM109" s="364"/>
      <c r="BN109" s="364"/>
      <c r="BO109" s="364"/>
      <c r="BP109" s="364"/>
      <c r="BQ109" s="364"/>
      <c r="BR109" s="364"/>
      <c r="BS109" s="364"/>
      <c r="BT109" s="364"/>
      <c r="BU109" s="364"/>
      <c r="BV109" s="364"/>
    </row>
    <row r="110" spans="63:74" x14ac:dyDescent="0.2">
      <c r="BK110" s="364"/>
      <c r="BL110" s="364"/>
      <c r="BM110" s="364"/>
      <c r="BN110" s="364"/>
      <c r="BO110" s="364"/>
      <c r="BP110" s="364"/>
      <c r="BQ110" s="364"/>
      <c r="BR110" s="364"/>
      <c r="BS110" s="364"/>
      <c r="BT110" s="364"/>
      <c r="BU110" s="364"/>
      <c r="BV110" s="364"/>
    </row>
    <row r="111" spans="63:74" x14ac:dyDescent="0.2">
      <c r="BK111" s="364"/>
      <c r="BL111" s="364"/>
      <c r="BM111" s="364"/>
      <c r="BN111" s="364"/>
      <c r="BO111" s="364"/>
      <c r="BP111" s="364"/>
      <c r="BQ111" s="364"/>
      <c r="BR111" s="364"/>
      <c r="BS111" s="364"/>
      <c r="BT111" s="364"/>
      <c r="BU111" s="364"/>
      <c r="BV111" s="364"/>
    </row>
    <row r="112" spans="6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row r="145" spans="63:74" x14ac:dyDescent="0.2">
      <c r="BK145" s="364"/>
      <c r="BL145" s="364"/>
      <c r="BM145" s="364"/>
      <c r="BN145" s="364"/>
      <c r="BO145" s="364"/>
      <c r="BP145" s="364"/>
      <c r="BQ145" s="364"/>
      <c r="BR145" s="364"/>
      <c r="BS145" s="364"/>
      <c r="BT145" s="364"/>
      <c r="BU145" s="364"/>
      <c r="BV145" s="364"/>
    </row>
    <row r="146" spans="63:74" x14ac:dyDescent="0.2">
      <c r="BK146" s="364"/>
      <c r="BL146" s="364"/>
      <c r="BM146" s="364"/>
      <c r="BN146" s="364"/>
      <c r="BO146" s="364"/>
      <c r="BP146" s="364"/>
      <c r="BQ146" s="364"/>
      <c r="BR146" s="364"/>
      <c r="BS146" s="364"/>
      <c r="BT146" s="364"/>
      <c r="BU146" s="364"/>
      <c r="BV146" s="364"/>
    </row>
    <row r="147" spans="63:74" x14ac:dyDescent="0.2">
      <c r="BK147" s="364"/>
      <c r="BL147" s="364"/>
      <c r="BM147" s="364"/>
      <c r="BN147" s="364"/>
      <c r="BO147" s="364"/>
      <c r="BP147" s="364"/>
      <c r="BQ147" s="364"/>
      <c r="BR147" s="364"/>
      <c r="BS147" s="364"/>
      <c r="BT147" s="364"/>
      <c r="BU147" s="364"/>
      <c r="BV147" s="364"/>
    </row>
    <row r="148" spans="63:74" x14ac:dyDescent="0.2">
      <c r="BK148" s="364"/>
      <c r="BL148" s="364"/>
      <c r="BM148" s="364"/>
      <c r="BN148" s="364"/>
      <c r="BO148" s="364"/>
      <c r="BP148" s="364"/>
      <c r="BQ148" s="364"/>
      <c r="BR148" s="364"/>
      <c r="BS148" s="364"/>
      <c r="BT148" s="364"/>
      <c r="BU148" s="364"/>
      <c r="BV148" s="364"/>
    </row>
    <row r="149" spans="63:74" x14ac:dyDescent="0.2">
      <c r="BK149" s="364"/>
      <c r="BL149" s="364"/>
      <c r="BM149" s="364"/>
      <c r="BN149" s="364"/>
      <c r="BO149" s="364"/>
      <c r="BP149" s="364"/>
      <c r="BQ149" s="364"/>
      <c r="BR149" s="364"/>
      <c r="BS149" s="364"/>
      <c r="BT149" s="364"/>
      <c r="BU149" s="364"/>
      <c r="BV149" s="364"/>
    </row>
    <row r="150" spans="63:74" x14ac:dyDescent="0.2">
      <c r="BK150" s="364"/>
      <c r="BL150" s="364"/>
      <c r="BM150" s="364"/>
      <c r="BN150" s="364"/>
      <c r="BO150" s="364"/>
      <c r="BP150" s="364"/>
      <c r="BQ150" s="364"/>
      <c r="BR150" s="364"/>
      <c r="BS150" s="364"/>
      <c r="BT150" s="364"/>
      <c r="BU150" s="364"/>
      <c r="BV150" s="364"/>
    </row>
    <row r="151" spans="63:74" x14ac:dyDescent="0.2">
      <c r="BK151" s="364"/>
      <c r="BL151" s="364"/>
      <c r="BM151" s="364"/>
      <c r="BN151" s="364"/>
      <c r="BO151" s="364"/>
      <c r="BP151" s="364"/>
      <c r="BQ151" s="364"/>
      <c r="BR151" s="364"/>
      <c r="BS151" s="364"/>
      <c r="BT151" s="364"/>
      <c r="BU151" s="364"/>
      <c r="BV151" s="364"/>
    </row>
    <row r="152" spans="63:74" x14ac:dyDescent="0.2">
      <c r="BK152" s="364"/>
      <c r="BL152" s="364"/>
      <c r="BM152" s="364"/>
      <c r="BN152" s="364"/>
      <c r="BO152" s="364"/>
      <c r="BP152" s="364"/>
      <c r="BQ152" s="364"/>
      <c r="BR152" s="364"/>
      <c r="BS152" s="364"/>
      <c r="BT152" s="364"/>
      <c r="BU152" s="364"/>
      <c r="BV152" s="364"/>
    </row>
    <row r="153" spans="63:74" x14ac:dyDescent="0.2">
      <c r="BK153" s="364"/>
      <c r="BL153" s="364"/>
      <c r="BM153" s="364"/>
      <c r="BN153" s="364"/>
      <c r="BO153" s="364"/>
      <c r="BP153" s="364"/>
      <c r="BQ153" s="364"/>
      <c r="BR153" s="364"/>
      <c r="BS153" s="364"/>
      <c r="BT153" s="364"/>
      <c r="BU153" s="364"/>
      <c r="BV153" s="364"/>
    </row>
    <row r="154" spans="63:74" x14ac:dyDescent="0.2">
      <c r="BK154" s="364"/>
      <c r="BL154" s="364"/>
      <c r="BM154" s="364"/>
      <c r="BN154" s="364"/>
      <c r="BO154" s="364"/>
      <c r="BP154" s="364"/>
      <c r="BQ154" s="364"/>
      <c r="BR154" s="364"/>
      <c r="BS154" s="364"/>
      <c r="BT154" s="364"/>
      <c r="BU154" s="364"/>
      <c r="BV154" s="364"/>
    </row>
    <row r="155" spans="63:74" x14ac:dyDescent="0.2">
      <c r="BK155" s="364"/>
      <c r="BL155" s="364"/>
      <c r="BM155" s="364"/>
      <c r="BN155" s="364"/>
      <c r="BO155" s="364"/>
      <c r="BP155" s="364"/>
      <c r="BQ155" s="364"/>
      <c r="BR155" s="364"/>
      <c r="BS155" s="364"/>
      <c r="BT155" s="364"/>
      <c r="BU155" s="364"/>
      <c r="BV155" s="364"/>
    </row>
  </sheetData>
  <mergeCells count="16">
    <mergeCell ref="B74:Q74"/>
    <mergeCell ref="B75:Q75"/>
    <mergeCell ref="A1:A2"/>
    <mergeCell ref="B67:Q67"/>
    <mergeCell ref="B69:Q69"/>
    <mergeCell ref="B70:Q70"/>
    <mergeCell ref="B71:Q71"/>
    <mergeCell ref="B72:Q72"/>
    <mergeCell ref="B73:Q73"/>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AY2" sqref="AY2"/>
    </sheetView>
  </sheetViews>
  <sheetFormatPr defaultColWidth="9.85546875" defaultRowHeight="11.25" x14ac:dyDescent="0.2"/>
  <cols>
    <col min="1" max="1" width="12" style="165" customWidth="1"/>
    <col min="2" max="2" width="43.42578125" style="165" customWidth="1"/>
    <col min="3" max="50" width="8.5703125" style="165" customWidth="1"/>
    <col min="51" max="62" width="8.5703125" style="356" customWidth="1"/>
    <col min="63" max="74" width="8.5703125" style="165" customWidth="1"/>
    <col min="75" max="16384" width="9.85546875" style="165"/>
  </cols>
  <sheetData>
    <row r="1" spans="1:74" ht="13.35" customHeight="1" x14ac:dyDescent="0.2">
      <c r="A1" s="659" t="s">
        <v>1089</v>
      </c>
      <c r="B1" s="717" t="s">
        <v>274</v>
      </c>
      <c r="C1" s="718"/>
      <c r="D1" s="718"/>
      <c r="E1" s="718"/>
      <c r="F1" s="718"/>
      <c r="G1" s="718"/>
      <c r="H1" s="718"/>
      <c r="I1" s="718"/>
      <c r="J1" s="718"/>
      <c r="K1" s="718"/>
      <c r="L1" s="718"/>
      <c r="M1" s="718"/>
      <c r="N1" s="718"/>
      <c r="O1" s="718"/>
      <c r="P1" s="718"/>
      <c r="Q1" s="718"/>
      <c r="R1" s="718"/>
      <c r="S1" s="718"/>
      <c r="T1" s="718"/>
      <c r="U1" s="718"/>
      <c r="V1" s="718"/>
      <c r="W1" s="718"/>
      <c r="X1" s="718"/>
      <c r="Y1" s="718"/>
      <c r="Z1" s="718"/>
      <c r="AA1" s="718"/>
      <c r="AB1" s="718"/>
      <c r="AC1" s="718"/>
      <c r="AD1" s="718"/>
      <c r="AE1" s="718"/>
      <c r="AF1" s="718"/>
      <c r="AG1" s="718"/>
      <c r="AH1" s="718"/>
      <c r="AI1" s="718"/>
      <c r="AJ1" s="718"/>
      <c r="AK1" s="718"/>
      <c r="AL1" s="718"/>
      <c r="AM1" s="164"/>
    </row>
    <row r="2" spans="1:74" s="166" customFormat="1"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4"/>
      <c r="AY2" s="516"/>
      <c r="AZ2" s="516"/>
      <c r="BA2" s="516"/>
      <c r="BB2" s="516"/>
      <c r="BC2" s="516"/>
      <c r="BD2" s="516"/>
      <c r="BE2" s="516"/>
      <c r="BF2" s="516"/>
      <c r="BG2" s="516"/>
      <c r="BH2" s="516"/>
      <c r="BI2" s="516"/>
      <c r="BJ2" s="516"/>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47"/>
      <c r="B5" s="167" t="s">
        <v>1019</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3"/>
      <c r="AZ5" s="423"/>
      <c r="BA5" s="423"/>
      <c r="BB5" s="423"/>
      <c r="BC5" s="423"/>
      <c r="BD5" s="423"/>
      <c r="BE5" s="423"/>
      <c r="BF5" s="423"/>
      <c r="BG5" s="423"/>
      <c r="BH5" s="423"/>
      <c r="BI5" s="168"/>
      <c r="BJ5" s="423"/>
      <c r="BK5" s="423"/>
      <c r="BL5" s="423"/>
      <c r="BM5" s="423"/>
      <c r="BN5" s="423"/>
      <c r="BO5" s="423"/>
      <c r="BP5" s="423"/>
      <c r="BQ5" s="423"/>
      <c r="BR5" s="423"/>
      <c r="BS5" s="423"/>
      <c r="BT5" s="423"/>
      <c r="BU5" s="423"/>
      <c r="BV5" s="423"/>
    </row>
    <row r="6" spans="1:74" ht="11.1" customHeight="1" x14ac:dyDescent="0.2">
      <c r="A6" s="148" t="s">
        <v>963</v>
      </c>
      <c r="B6" s="213" t="s">
        <v>622</v>
      </c>
      <c r="C6" s="243">
        <v>700.59995546000005</v>
      </c>
      <c r="D6" s="243">
        <v>702.05050482000001</v>
      </c>
      <c r="E6" s="243">
        <v>703.75807606000001</v>
      </c>
      <c r="F6" s="243">
        <v>706.09948930999997</v>
      </c>
      <c r="G6" s="243">
        <v>708.03848918999995</v>
      </c>
      <c r="H6" s="243">
        <v>709.95189584000002</v>
      </c>
      <c r="I6" s="243">
        <v>712.04219389000002</v>
      </c>
      <c r="J6" s="243">
        <v>713.75255059999995</v>
      </c>
      <c r="K6" s="243">
        <v>715.28545061</v>
      </c>
      <c r="L6" s="243">
        <v>717.66547083</v>
      </c>
      <c r="M6" s="243">
        <v>718.07502476000002</v>
      </c>
      <c r="N6" s="243">
        <v>717.53868931</v>
      </c>
      <c r="O6" s="243">
        <v>713.40247343999999</v>
      </c>
      <c r="P6" s="243">
        <v>712.96485250000001</v>
      </c>
      <c r="Q6" s="243">
        <v>713.57183545999999</v>
      </c>
      <c r="R6" s="243">
        <v>717.15585868999995</v>
      </c>
      <c r="S6" s="243">
        <v>718.40272215000005</v>
      </c>
      <c r="T6" s="243">
        <v>719.24486223999997</v>
      </c>
      <c r="U6" s="243">
        <v>718.37851443</v>
      </c>
      <c r="V6" s="243">
        <v>719.38903111000002</v>
      </c>
      <c r="W6" s="243">
        <v>720.97264777999999</v>
      </c>
      <c r="X6" s="243">
        <v>724.03393363999999</v>
      </c>
      <c r="Y6" s="243">
        <v>726.08532337999998</v>
      </c>
      <c r="Z6" s="243">
        <v>728.03138621000005</v>
      </c>
      <c r="AA6" s="243">
        <v>730.71798650000005</v>
      </c>
      <c r="AB6" s="243">
        <v>731.81899721000002</v>
      </c>
      <c r="AC6" s="243">
        <v>732.18028271000003</v>
      </c>
      <c r="AD6" s="243">
        <v>730.21761788000003</v>
      </c>
      <c r="AE6" s="243">
        <v>730.28762182000003</v>
      </c>
      <c r="AF6" s="243">
        <v>730.80606939999996</v>
      </c>
      <c r="AG6" s="243">
        <v>732.96967540000003</v>
      </c>
      <c r="AH6" s="243">
        <v>733.48747418999994</v>
      </c>
      <c r="AI6" s="243">
        <v>733.55618053000001</v>
      </c>
      <c r="AJ6" s="243">
        <v>732.27772067000001</v>
      </c>
      <c r="AK6" s="243">
        <v>732.12179746000004</v>
      </c>
      <c r="AL6" s="243">
        <v>732.19033715</v>
      </c>
      <c r="AM6" s="243">
        <v>732.29218043000003</v>
      </c>
      <c r="AN6" s="243">
        <v>732.95301537</v>
      </c>
      <c r="AO6" s="243">
        <v>733.98168267999995</v>
      </c>
      <c r="AP6" s="243">
        <v>735.52728707000006</v>
      </c>
      <c r="AQ6" s="243">
        <v>737.17979055000001</v>
      </c>
      <c r="AR6" s="243">
        <v>739.08829784</v>
      </c>
      <c r="AS6" s="243">
        <v>741.98959805000004</v>
      </c>
      <c r="AT6" s="243">
        <v>743.85752115000003</v>
      </c>
      <c r="AU6" s="243">
        <v>745.42885623999996</v>
      </c>
      <c r="AV6" s="243">
        <v>746.47409316999995</v>
      </c>
      <c r="AW6" s="243">
        <v>747.62438487999998</v>
      </c>
      <c r="AX6" s="243">
        <v>748.65022120000003</v>
      </c>
      <c r="AY6" s="243">
        <v>749.11830987999997</v>
      </c>
      <c r="AZ6" s="243">
        <v>750.22020463000001</v>
      </c>
      <c r="BA6" s="243">
        <v>751.52261320000002</v>
      </c>
      <c r="BB6" s="337">
        <v>753.23500000000001</v>
      </c>
      <c r="BC6" s="337">
        <v>754.78129999999999</v>
      </c>
      <c r="BD6" s="337">
        <v>756.37099999999998</v>
      </c>
      <c r="BE6" s="337">
        <v>758.01220000000001</v>
      </c>
      <c r="BF6" s="337">
        <v>759.68259999999998</v>
      </c>
      <c r="BG6" s="337">
        <v>761.3904</v>
      </c>
      <c r="BH6" s="337">
        <v>763.18979999999999</v>
      </c>
      <c r="BI6" s="337">
        <v>764.93150000000003</v>
      </c>
      <c r="BJ6" s="337">
        <v>766.66980000000001</v>
      </c>
      <c r="BK6" s="337">
        <v>768.37419999999997</v>
      </c>
      <c r="BL6" s="337">
        <v>770.12850000000003</v>
      </c>
      <c r="BM6" s="337">
        <v>771.90229999999997</v>
      </c>
      <c r="BN6" s="337">
        <v>773.70060000000001</v>
      </c>
      <c r="BO6" s="337">
        <v>775.50930000000005</v>
      </c>
      <c r="BP6" s="337">
        <v>777.33360000000005</v>
      </c>
      <c r="BQ6" s="337">
        <v>779.27940000000001</v>
      </c>
      <c r="BR6" s="337">
        <v>781.05550000000005</v>
      </c>
      <c r="BS6" s="337">
        <v>782.76790000000005</v>
      </c>
      <c r="BT6" s="337">
        <v>784.41639999999995</v>
      </c>
      <c r="BU6" s="337">
        <v>786.00120000000004</v>
      </c>
      <c r="BV6" s="337">
        <v>787.5222</v>
      </c>
    </row>
    <row r="7" spans="1:74" ht="11.1" customHeight="1" x14ac:dyDescent="0.2">
      <c r="A7" s="148" t="s">
        <v>964</v>
      </c>
      <c r="B7" s="213" t="s">
        <v>656</v>
      </c>
      <c r="C7" s="243">
        <v>1923.2359309000001</v>
      </c>
      <c r="D7" s="243">
        <v>1928.3828610999999</v>
      </c>
      <c r="E7" s="243">
        <v>1934.5226826000001</v>
      </c>
      <c r="F7" s="243">
        <v>1944.6193040000001</v>
      </c>
      <c r="G7" s="243">
        <v>1950.5219767000001</v>
      </c>
      <c r="H7" s="243">
        <v>1955.1946094</v>
      </c>
      <c r="I7" s="243">
        <v>1956.7604554</v>
      </c>
      <c r="J7" s="243">
        <v>1960.3805679</v>
      </c>
      <c r="K7" s="243">
        <v>1964.1782000999999</v>
      </c>
      <c r="L7" s="243">
        <v>1971.6322848</v>
      </c>
      <c r="M7" s="243">
        <v>1973.1757573</v>
      </c>
      <c r="N7" s="243">
        <v>1972.2875501000001</v>
      </c>
      <c r="O7" s="243">
        <v>1962.0832978000001</v>
      </c>
      <c r="P7" s="243">
        <v>1961.4950056</v>
      </c>
      <c r="Q7" s="243">
        <v>1963.6383080000001</v>
      </c>
      <c r="R7" s="243">
        <v>1974.0581084999999</v>
      </c>
      <c r="S7" s="243">
        <v>1977.5059223000001</v>
      </c>
      <c r="T7" s="243">
        <v>1979.5266529999999</v>
      </c>
      <c r="U7" s="243">
        <v>1975.5722966999999</v>
      </c>
      <c r="V7" s="243">
        <v>1978.1498641000001</v>
      </c>
      <c r="W7" s="243">
        <v>1982.7113511</v>
      </c>
      <c r="X7" s="243">
        <v>1992.7224286000001</v>
      </c>
      <c r="Y7" s="243">
        <v>1998.6525022000001</v>
      </c>
      <c r="Z7" s="243">
        <v>2003.9672425000001</v>
      </c>
      <c r="AA7" s="243">
        <v>2010.0509462</v>
      </c>
      <c r="AB7" s="243">
        <v>2013.0967974</v>
      </c>
      <c r="AC7" s="243">
        <v>2014.4890929000001</v>
      </c>
      <c r="AD7" s="243">
        <v>2010.3767577000001</v>
      </c>
      <c r="AE7" s="243">
        <v>2011.3502479000001</v>
      </c>
      <c r="AF7" s="243">
        <v>2013.5584887</v>
      </c>
      <c r="AG7" s="243">
        <v>2020.5638488</v>
      </c>
      <c r="AH7" s="243">
        <v>2022.569814</v>
      </c>
      <c r="AI7" s="243">
        <v>2023.1387532000001</v>
      </c>
      <c r="AJ7" s="243">
        <v>2017.8862396</v>
      </c>
      <c r="AK7" s="243">
        <v>2018.8694467</v>
      </c>
      <c r="AL7" s="243">
        <v>2021.7039477999999</v>
      </c>
      <c r="AM7" s="243">
        <v>2029.1738226</v>
      </c>
      <c r="AN7" s="243">
        <v>2033.6228518999999</v>
      </c>
      <c r="AO7" s="243">
        <v>2037.8351155</v>
      </c>
      <c r="AP7" s="243">
        <v>2040.6497044</v>
      </c>
      <c r="AQ7" s="243">
        <v>2045.2591181</v>
      </c>
      <c r="AR7" s="243">
        <v>2050.5024477000002</v>
      </c>
      <c r="AS7" s="243">
        <v>2058.4108357999999</v>
      </c>
      <c r="AT7" s="243">
        <v>2063.3986402</v>
      </c>
      <c r="AU7" s="243">
        <v>2067.4970033999998</v>
      </c>
      <c r="AV7" s="243">
        <v>2070.4307761999999</v>
      </c>
      <c r="AW7" s="243">
        <v>2072.9566193000001</v>
      </c>
      <c r="AX7" s="243">
        <v>2074.7993833</v>
      </c>
      <c r="AY7" s="243">
        <v>2074.0719347999998</v>
      </c>
      <c r="AZ7" s="243">
        <v>2075.9638906999999</v>
      </c>
      <c r="BA7" s="243">
        <v>2078.5881175999998</v>
      </c>
      <c r="BB7" s="337">
        <v>2082.7710000000002</v>
      </c>
      <c r="BC7" s="337">
        <v>2086.2399999999998</v>
      </c>
      <c r="BD7" s="337">
        <v>2089.8209999999999</v>
      </c>
      <c r="BE7" s="337">
        <v>2093.4630000000002</v>
      </c>
      <c r="BF7" s="337">
        <v>2097.3090000000002</v>
      </c>
      <c r="BG7" s="337">
        <v>2101.306</v>
      </c>
      <c r="BH7" s="337">
        <v>2105.4160000000002</v>
      </c>
      <c r="BI7" s="337">
        <v>2109.7469999999998</v>
      </c>
      <c r="BJ7" s="337">
        <v>2114.261</v>
      </c>
      <c r="BK7" s="337">
        <v>2119.12</v>
      </c>
      <c r="BL7" s="337">
        <v>2123.8760000000002</v>
      </c>
      <c r="BM7" s="337">
        <v>2128.6909999999998</v>
      </c>
      <c r="BN7" s="337">
        <v>2133.395</v>
      </c>
      <c r="BO7" s="337">
        <v>2138.4589999999998</v>
      </c>
      <c r="BP7" s="337">
        <v>2143.7109999999998</v>
      </c>
      <c r="BQ7" s="337">
        <v>2149.6529999999998</v>
      </c>
      <c r="BR7" s="337">
        <v>2154.9070000000002</v>
      </c>
      <c r="BS7" s="337">
        <v>2159.9740000000002</v>
      </c>
      <c r="BT7" s="337">
        <v>2164.8539999999998</v>
      </c>
      <c r="BU7" s="337">
        <v>2169.5459999999998</v>
      </c>
      <c r="BV7" s="337">
        <v>2174.0520000000001</v>
      </c>
    </row>
    <row r="8" spans="1:74" ht="11.1" customHeight="1" x14ac:dyDescent="0.2">
      <c r="A8" s="148" t="s">
        <v>965</v>
      </c>
      <c r="B8" s="213" t="s">
        <v>623</v>
      </c>
      <c r="C8" s="243">
        <v>1756.2414638</v>
      </c>
      <c r="D8" s="243">
        <v>1761.7054241999999</v>
      </c>
      <c r="E8" s="243">
        <v>1767.4517218999999</v>
      </c>
      <c r="F8" s="243">
        <v>1773.6103407999999</v>
      </c>
      <c r="G8" s="243">
        <v>1779.8238249000001</v>
      </c>
      <c r="H8" s="243">
        <v>1786.2221582</v>
      </c>
      <c r="I8" s="243">
        <v>1793.4341159999999</v>
      </c>
      <c r="J8" s="243">
        <v>1799.7305664999999</v>
      </c>
      <c r="K8" s="243">
        <v>1805.7402847999999</v>
      </c>
      <c r="L8" s="243">
        <v>1813.8758284</v>
      </c>
      <c r="M8" s="243">
        <v>1817.5026645999999</v>
      </c>
      <c r="N8" s="243">
        <v>1819.0333509</v>
      </c>
      <c r="O8" s="243">
        <v>1813.0454646000001</v>
      </c>
      <c r="P8" s="243">
        <v>1814.4506676000001</v>
      </c>
      <c r="Q8" s="243">
        <v>1817.8265374</v>
      </c>
      <c r="R8" s="243">
        <v>1826.9061892</v>
      </c>
      <c r="S8" s="243">
        <v>1831.4235561</v>
      </c>
      <c r="T8" s="243">
        <v>1835.1117534</v>
      </c>
      <c r="U8" s="243">
        <v>1834.9147286</v>
      </c>
      <c r="V8" s="243">
        <v>1839.2366258</v>
      </c>
      <c r="W8" s="243">
        <v>1845.0213925</v>
      </c>
      <c r="X8" s="243">
        <v>1854.9082143000001</v>
      </c>
      <c r="Y8" s="243">
        <v>1861.6393310000001</v>
      </c>
      <c r="Z8" s="243">
        <v>1867.8539281999999</v>
      </c>
      <c r="AA8" s="243">
        <v>1875.1637397</v>
      </c>
      <c r="AB8" s="243">
        <v>1879.1364974000001</v>
      </c>
      <c r="AC8" s="243">
        <v>1881.3839353000001</v>
      </c>
      <c r="AD8" s="243">
        <v>1878.7697638</v>
      </c>
      <c r="AE8" s="243">
        <v>1879.9187789</v>
      </c>
      <c r="AF8" s="243">
        <v>1881.6946912000001</v>
      </c>
      <c r="AG8" s="243">
        <v>1886.7961475</v>
      </c>
      <c r="AH8" s="243">
        <v>1887.8018689999999</v>
      </c>
      <c r="AI8" s="243">
        <v>1887.4105026</v>
      </c>
      <c r="AJ8" s="243">
        <v>1882.6233626999999</v>
      </c>
      <c r="AK8" s="243">
        <v>1881.6868345</v>
      </c>
      <c r="AL8" s="243">
        <v>1881.6022326</v>
      </c>
      <c r="AM8" s="243">
        <v>1882.3581524000001</v>
      </c>
      <c r="AN8" s="243">
        <v>1883.9859561999999</v>
      </c>
      <c r="AO8" s="243">
        <v>1886.4742395999999</v>
      </c>
      <c r="AP8" s="243">
        <v>1889.3030888000001</v>
      </c>
      <c r="AQ8" s="243">
        <v>1893.9022663999999</v>
      </c>
      <c r="AR8" s="243">
        <v>1899.7518586000001</v>
      </c>
      <c r="AS8" s="243">
        <v>1910.3517084</v>
      </c>
      <c r="AT8" s="243">
        <v>1916.0772479</v>
      </c>
      <c r="AU8" s="243">
        <v>1920.4283201000001</v>
      </c>
      <c r="AV8" s="243">
        <v>1922.1613500000001</v>
      </c>
      <c r="AW8" s="243">
        <v>1924.6961684</v>
      </c>
      <c r="AX8" s="243">
        <v>1926.7892005000001</v>
      </c>
      <c r="AY8" s="243">
        <v>1927.2899189</v>
      </c>
      <c r="AZ8" s="243">
        <v>1929.3622739</v>
      </c>
      <c r="BA8" s="243">
        <v>1931.8557381999999</v>
      </c>
      <c r="BB8" s="337">
        <v>1934.779</v>
      </c>
      <c r="BC8" s="337">
        <v>1938.1079999999999</v>
      </c>
      <c r="BD8" s="337">
        <v>1941.8520000000001</v>
      </c>
      <c r="BE8" s="337">
        <v>1946.5540000000001</v>
      </c>
      <c r="BF8" s="337">
        <v>1950.722</v>
      </c>
      <c r="BG8" s="337">
        <v>1954.8979999999999</v>
      </c>
      <c r="BH8" s="337">
        <v>1959.105</v>
      </c>
      <c r="BI8" s="337">
        <v>1963.2829999999999</v>
      </c>
      <c r="BJ8" s="337">
        <v>1967.454</v>
      </c>
      <c r="BK8" s="337">
        <v>1971.6420000000001</v>
      </c>
      <c r="BL8" s="337">
        <v>1975.78</v>
      </c>
      <c r="BM8" s="337">
        <v>1979.893</v>
      </c>
      <c r="BN8" s="337">
        <v>1983.7280000000001</v>
      </c>
      <c r="BO8" s="337">
        <v>1987.979</v>
      </c>
      <c r="BP8" s="337">
        <v>1992.394</v>
      </c>
      <c r="BQ8" s="337">
        <v>1997.4590000000001</v>
      </c>
      <c r="BR8" s="337">
        <v>2001.837</v>
      </c>
      <c r="BS8" s="337">
        <v>2006.0160000000001</v>
      </c>
      <c r="BT8" s="337">
        <v>2009.9939999999999</v>
      </c>
      <c r="BU8" s="337">
        <v>2013.7719999999999</v>
      </c>
      <c r="BV8" s="337">
        <v>2017.3489999999999</v>
      </c>
    </row>
    <row r="9" spans="1:74" ht="11.1" customHeight="1" x14ac:dyDescent="0.2">
      <c r="A9" s="148" t="s">
        <v>966</v>
      </c>
      <c r="B9" s="213" t="s">
        <v>624</v>
      </c>
      <c r="C9" s="243">
        <v>835.03278076000004</v>
      </c>
      <c r="D9" s="243">
        <v>836.76091690999999</v>
      </c>
      <c r="E9" s="243">
        <v>838.75876570000003</v>
      </c>
      <c r="F9" s="243">
        <v>841.22007812000004</v>
      </c>
      <c r="G9" s="243">
        <v>843.61203895999995</v>
      </c>
      <c r="H9" s="243">
        <v>846.12839919999999</v>
      </c>
      <c r="I9" s="243">
        <v>849.20030165000003</v>
      </c>
      <c r="J9" s="243">
        <v>851.64210359000003</v>
      </c>
      <c r="K9" s="243">
        <v>853.88494782999999</v>
      </c>
      <c r="L9" s="243">
        <v>856.93344453999998</v>
      </c>
      <c r="M9" s="243">
        <v>858.02491574999999</v>
      </c>
      <c r="N9" s="243">
        <v>858.16397161999998</v>
      </c>
      <c r="O9" s="243">
        <v>854.51425165000001</v>
      </c>
      <c r="P9" s="243">
        <v>854.87574726000003</v>
      </c>
      <c r="Q9" s="243">
        <v>856.41209793999997</v>
      </c>
      <c r="R9" s="243">
        <v>861.41596447999996</v>
      </c>
      <c r="S9" s="243">
        <v>863.58252966999999</v>
      </c>
      <c r="T9" s="243">
        <v>865.20445431999997</v>
      </c>
      <c r="U9" s="243">
        <v>864.32689162999998</v>
      </c>
      <c r="V9" s="243">
        <v>866.32567027000005</v>
      </c>
      <c r="W9" s="243">
        <v>869.24594347000004</v>
      </c>
      <c r="X9" s="243">
        <v>874.71676794999996</v>
      </c>
      <c r="Y9" s="243">
        <v>878.25823766999997</v>
      </c>
      <c r="Z9" s="243">
        <v>881.49940937999997</v>
      </c>
      <c r="AA9" s="243">
        <v>885.04476907000003</v>
      </c>
      <c r="AB9" s="243">
        <v>887.23198022999998</v>
      </c>
      <c r="AC9" s="243">
        <v>888.66552887</v>
      </c>
      <c r="AD9" s="243">
        <v>888.01501483000004</v>
      </c>
      <c r="AE9" s="243">
        <v>888.93903855999997</v>
      </c>
      <c r="AF9" s="243">
        <v>890.10719989999996</v>
      </c>
      <c r="AG9" s="243">
        <v>892.78241808999996</v>
      </c>
      <c r="AH9" s="243">
        <v>893.49166521999996</v>
      </c>
      <c r="AI9" s="243">
        <v>893.49786052000002</v>
      </c>
      <c r="AJ9" s="243">
        <v>891.52752815999997</v>
      </c>
      <c r="AK9" s="243">
        <v>891.08272670999997</v>
      </c>
      <c r="AL9" s="243">
        <v>890.88998032999996</v>
      </c>
      <c r="AM9" s="243">
        <v>890.31034791000002</v>
      </c>
      <c r="AN9" s="243">
        <v>891.10091748000002</v>
      </c>
      <c r="AO9" s="243">
        <v>892.62274794999996</v>
      </c>
      <c r="AP9" s="243">
        <v>895.46886189999998</v>
      </c>
      <c r="AQ9" s="243">
        <v>898.00844720999999</v>
      </c>
      <c r="AR9" s="243">
        <v>900.83452647000001</v>
      </c>
      <c r="AS9" s="243">
        <v>904.92051368</v>
      </c>
      <c r="AT9" s="243">
        <v>907.58952035000004</v>
      </c>
      <c r="AU9" s="243">
        <v>909.81496047999997</v>
      </c>
      <c r="AV9" s="243">
        <v>911.36919852999995</v>
      </c>
      <c r="AW9" s="243">
        <v>912.87823220999996</v>
      </c>
      <c r="AX9" s="243">
        <v>914.11442598999997</v>
      </c>
      <c r="AY9" s="243">
        <v>914.28598895000005</v>
      </c>
      <c r="AZ9" s="243">
        <v>915.57034612999996</v>
      </c>
      <c r="BA9" s="243">
        <v>917.17570662000003</v>
      </c>
      <c r="BB9" s="337">
        <v>919.38689999999997</v>
      </c>
      <c r="BC9" s="337">
        <v>921.42070000000001</v>
      </c>
      <c r="BD9" s="337">
        <v>923.56169999999997</v>
      </c>
      <c r="BE9" s="337">
        <v>925.88059999999996</v>
      </c>
      <c r="BF9" s="337">
        <v>928.18349999999998</v>
      </c>
      <c r="BG9" s="337">
        <v>930.54089999999997</v>
      </c>
      <c r="BH9" s="337">
        <v>933.07190000000003</v>
      </c>
      <c r="BI9" s="337">
        <v>935.44910000000004</v>
      </c>
      <c r="BJ9" s="337">
        <v>937.79150000000004</v>
      </c>
      <c r="BK9" s="337">
        <v>939.98080000000004</v>
      </c>
      <c r="BL9" s="337">
        <v>942.34230000000002</v>
      </c>
      <c r="BM9" s="337">
        <v>944.7577</v>
      </c>
      <c r="BN9" s="337">
        <v>947.16020000000003</v>
      </c>
      <c r="BO9" s="337">
        <v>949.73360000000002</v>
      </c>
      <c r="BP9" s="337">
        <v>952.41110000000003</v>
      </c>
      <c r="BQ9" s="337">
        <v>955.51139999999998</v>
      </c>
      <c r="BR9" s="337">
        <v>958.15779999999995</v>
      </c>
      <c r="BS9" s="337">
        <v>960.66909999999996</v>
      </c>
      <c r="BT9" s="337">
        <v>963.04539999999997</v>
      </c>
      <c r="BU9" s="337">
        <v>965.28650000000005</v>
      </c>
      <c r="BV9" s="337">
        <v>967.39260000000002</v>
      </c>
    </row>
    <row r="10" spans="1:74" ht="11.1" customHeight="1" x14ac:dyDescent="0.2">
      <c r="A10" s="148" t="s">
        <v>967</v>
      </c>
      <c r="B10" s="213" t="s">
        <v>625</v>
      </c>
      <c r="C10" s="243">
        <v>2360.0422650999999</v>
      </c>
      <c r="D10" s="243">
        <v>2363.0672893000001</v>
      </c>
      <c r="E10" s="243">
        <v>2368.3713342000001</v>
      </c>
      <c r="F10" s="243">
        <v>2380.0453167999999</v>
      </c>
      <c r="G10" s="243">
        <v>2386.839215</v>
      </c>
      <c r="H10" s="243">
        <v>2392.843946</v>
      </c>
      <c r="I10" s="243">
        <v>2397.4121298999999</v>
      </c>
      <c r="J10" s="243">
        <v>2402.3240612</v>
      </c>
      <c r="K10" s="243">
        <v>2406.9323601999999</v>
      </c>
      <c r="L10" s="243">
        <v>2414.1704315000002</v>
      </c>
      <c r="M10" s="243">
        <v>2415.9714122</v>
      </c>
      <c r="N10" s="243">
        <v>2415.2687068999999</v>
      </c>
      <c r="O10" s="243">
        <v>2404.8641815999999</v>
      </c>
      <c r="P10" s="243">
        <v>2404.5527052000002</v>
      </c>
      <c r="Q10" s="243">
        <v>2407.1361436000002</v>
      </c>
      <c r="R10" s="243">
        <v>2418.1888478999999</v>
      </c>
      <c r="S10" s="243">
        <v>2422.3813525</v>
      </c>
      <c r="T10" s="243">
        <v>2425.2880085000002</v>
      </c>
      <c r="U10" s="243">
        <v>2421.8990629</v>
      </c>
      <c r="V10" s="243">
        <v>2425.9913365000002</v>
      </c>
      <c r="W10" s="243">
        <v>2432.5550764999998</v>
      </c>
      <c r="X10" s="243">
        <v>2445.7489451000001</v>
      </c>
      <c r="Y10" s="243">
        <v>2454.1366205999998</v>
      </c>
      <c r="Z10" s="243">
        <v>2461.8767656999999</v>
      </c>
      <c r="AA10" s="243">
        <v>2470.6949662000002</v>
      </c>
      <c r="AB10" s="243">
        <v>2475.8458604000002</v>
      </c>
      <c r="AC10" s="243">
        <v>2479.0550345000001</v>
      </c>
      <c r="AD10" s="243">
        <v>2476.0198820000001</v>
      </c>
      <c r="AE10" s="243">
        <v>2478.5725705</v>
      </c>
      <c r="AF10" s="243">
        <v>2482.4104935999999</v>
      </c>
      <c r="AG10" s="243">
        <v>2490.6525203000001</v>
      </c>
      <c r="AH10" s="243">
        <v>2494.7217608000001</v>
      </c>
      <c r="AI10" s="243">
        <v>2497.7370842</v>
      </c>
      <c r="AJ10" s="243">
        <v>2498.2101808000002</v>
      </c>
      <c r="AK10" s="243">
        <v>2500.2339023</v>
      </c>
      <c r="AL10" s="243">
        <v>2502.3199389000001</v>
      </c>
      <c r="AM10" s="243">
        <v>2502.8738463999998</v>
      </c>
      <c r="AN10" s="243">
        <v>2506.2803463999999</v>
      </c>
      <c r="AO10" s="243">
        <v>2510.9449946</v>
      </c>
      <c r="AP10" s="243">
        <v>2517.5056593999998</v>
      </c>
      <c r="AQ10" s="243">
        <v>2524.2082027000001</v>
      </c>
      <c r="AR10" s="243">
        <v>2531.6904929000002</v>
      </c>
      <c r="AS10" s="243">
        <v>2541.8148206999999</v>
      </c>
      <c r="AT10" s="243">
        <v>2549.4598869000001</v>
      </c>
      <c r="AU10" s="243">
        <v>2556.4879821</v>
      </c>
      <c r="AV10" s="243">
        <v>2563.3005263999999</v>
      </c>
      <c r="AW10" s="243">
        <v>2568.7936144</v>
      </c>
      <c r="AX10" s="243">
        <v>2573.3686662999999</v>
      </c>
      <c r="AY10" s="243">
        <v>2574.7413215000001</v>
      </c>
      <c r="AZ10" s="243">
        <v>2579.1935715</v>
      </c>
      <c r="BA10" s="243">
        <v>2584.4410555999998</v>
      </c>
      <c r="BB10" s="337">
        <v>2591.3380000000002</v>
      </c>
      <c r="BC10" s="337">
        <v>2597.5349999999999</v>
      </c>
      <c r="BD10" s="337">
        <v>2603.8870000000002</v>
      </c>
      <c r="BE10" s="337">
        <v>2610.3519999999999</v>
      </c>
      <c r="BF10" s="337">
        <v>2617.0450000000001</v>
      </c>
      <c r="BG10" s="337">
        <v>2623.924</v>
      </c>
      <c r="BH10" s="337">
        <v>2631.0410000000002</v>
      </c>
      <c r="BI10" s="337">
        <v>2638.2539999999999</v>
      </c>
      <c r="BJ10" s="337">
        <v>2645.616</v>
      </c>
      <c r="BK10" s="337">
        <v>2653.056</v>
      </c>
      <c r="BL10" s="337">
        <v>2660.7660000000001</v>
      </c>
      <c r="BM10" s="337">
        <v>2668.6750000000002</v>
      </c>
      <c r="BN10" s="337">
        <v>2676.884</v>
      </c>
      <c r="BO10" s="337">
        <v>2685.1170000000002</v>
      </c>
      <c r="BP10" s="337">
        <v>2693.4740000000002</v>
      </c>
      <c r="BQ10" s="337">
        <v>2702.549</v>
      </c>
      <c r="BR10" s="337">
        <v>2710.7089999999998</v>
      </c>
      <c r="BS10" s="337">
        <v>2718.5479999999998</v>
      </c>
      <c r="BT10" s="337">
        <v>2726.0650000000001</v>
      </c>
      <c r="BU10" s="337">
        <v>2733.261</v>
      </c>
      <c r="BV10" s="337">
        <v>2740.1350000000002</v>
      </c>
    </row>
    <row r="11" spans="1:74" ht="11.1" customHeight="1" x14ac:dyDescent="0.2">
      <c r="A11" s="148" t="s">
        <v>968</v>
      </c>
      <c r="B11" s="213" t="s">
        <v>626</v>
      </c>
      <c r="C11" s="243">
        <v>602.30659250999997</v>
      </c>
      <c r="D11" s="243">
        <v>603.90881817000002</v>
      </c>
      <c r="E11" s="243">
        <v>606.00166652999997</v>
      </c>
      <c r="F11" s="243">
        <v>609.73232224000003</v>
      </c>
      <c r="G11" s="243">
        <v>611.94602753000004</v>
      </c>
      <c r="H11" s="243">
        <v>613.78996704999997</v>
      </c>
      <c r="I11" s="243">
        <v>614.80453178000005</v>
      </c>
      <c r="J11" s="243">
        <v>616.25364651999996</v>
      </c>
      <c r="K11" s="243">
        <v>617.67770225000004</v>
      </c>
      <c r="L11" s="243">
        <v>620.21206917999996</v>
      </c>
      <c r="M11" s="243">
        <v>620.73447923000003</v>
      </c>
      <c r="N11" s="243">
        <v>620.38030261999995</v>
      </c>
      <c r="O11" s="243">
        <v>616.72324454</v>
      </c>
      <c r="P11" s="243">
        <v>616.43561569999997</v>
      </c>
      <c r="Q11" s="243">
        <v>617.09112130000005</v>
      </c>
      <c r="R11" s="243">
        <v>620.28987848999998</v>
      </c>
      <c r="S11" s="243">
        <v>621.63156509999999</v>
      </c>
      <c r="T11" s="243">
        <v>622.71629829999995</v>
      </c>
      <c r="U11" s="243">
        <v>622.49369457</v>
      </c>
      <c r="V11" s="243">
        <v>623.85230854999998</v>
      </c>
      <c r="W11" s="243">
        <v>625.74175673000002</v>
      </c>
      <c r="X11" s="243">
        <v>629.19508413000005</v>
      </c>
      <c r="Y11" s="243">
        <v>631.37141695000003</v>
      </c>
      <c r="Z11" s="243">
        <v>633.30380021999997</v>
      </c>
      <c r="AA11" s="243">
        <v>635.21396388999995</v>
      </c>
      <c r="AB11" s="243">
        <v>636.49215058000004</v>
      </c>
      <c r="AC11" s="243">
        <v>637.36009024999998</v>
      </c>
      <c r="AD11" s="243">
        <v>637.08926739000003</v>
      </c>
      <c r="AE11" s="243">
        <v>637.68309966000004</v>
      </c>
      <c r="AF11" s="243">
        <v>638.41307155000004</v>
      </c>
      <c r="AG11" s="243">
        <v>639.88863134999997</v>
      </c>
      <c r="AH11" s="243">
        <v>640.43379626000001</v>
      </c>
      <c r="AI11" s="243">
        <v>640.65801455999997</v>
      </c>
      <c r="AJ11" s="243">
        <v>639.83538297999996</v>
      </c>
      <c r="AK11" s="243">
        <v>639.96213553999996</v>
      </c>
      <c r="AL11" s="243">
        <v>640.31236895999996</v>
      </c>
      <c r="AM11" s="243">
        <v>640.83784373000003</v>
      </c>
      <c r="AN11" s="243">
        <v>641.67121850000001</v>
      </c>
      <c r="AO11" s="243">
        <v>642.76425376999998</v>
      </c>
      <c r="AP11" s="243">
        <v>644.21434464000004</v>
      </c>
      <c r="AQ11" s="243">
        <v>645.75365454999996</v>
      </c>
      <c r="AR11" s="243">
        <v>647.47957861999998</v>
      </c>
      <c r="AS11" s="243">
        <v>650.06449941000005</v>
      </c>
      <c r="AT11" s="243">
        <v>651.65936484999997</v>
      </c>
      <c r="AU11" s="243">
        <v>652.93655750999994</v>
      </c>
      <c r="AV11" s="243">
        <v>653.51584109999999</v>
      </c>
      <c r="AW11" s="243">
        <v>654.44286541999998</v>
      </c>
      <c r="AX11" s="243">
        <v>655.33739417000004</v>
      </c>
      <c r="AY11" s="243">
        <v>656.00222996000002</v>
      </c>
      <c r="AZ11" s="243">
        <v>656.97966561999999</v>
      </c>
      <c r="BA11" s="243">
        <v>658.07250376000002</v>
      </c>
      <c r="BB11" s="337">
        <v>659.28549999999996</v>
      </c>
      <c r="BC11" s="337">
        <v>660.60559999999998</v>
      </c>
      <c r="BD11" s="337">
        <v>662.03750000000002</v>
      </c>
      <c r="BE11" s="337">
        <v>663.7047</v>
      </c>
      <c r="BF11" s="337">
        <v>665.26779999999997</v>
      </c>
      <c r="BG11" s="337">
        <v>666.85019999999997</v>
      </c>
      <c r="BH11" s="337">
        <v>668.41319999999996</v>
      </c>
      <c r="BI11" s="337">
        <v>670.06320000000005</v>
      </c>
      <c r="BJ11" s="337">
        <v>671.76160000000004</v>
      </c>
      <c r="BK11" s="337">
        <v>673.52819999999997</v>
      </c>
      <c r="BL11" s="337">
        <v>675.30840000000001</v>
      </c>
      <c r="BM11" s="337">
        <v>677.12199999999996</v>
      </c>
      <c r="BN11" s="337">
        <v>678.97580000000005</v>
      </c>
      <c r="BO11" s="337">
        <v>680.85149999999999</v>
      </c>
      <c r="BP11" s="337">
        <v>682.75559999999996</v>
      </c>
      <c r="BQ11" s="337">
        <v>684.83640000000003</v>
      </c>
      <c r="BR11" s="337">
        <v>686.68650000000002</v>
      </c>
      <c r="BS11" s="337">
        <v>688.45410000000004</v>
      </c>
      <c r="BT11" s="337">
        <v>690.13900000000001</v>
      </c>
      <c r="BU11" s="337">
        <v>691.7414</v>
      </c>
      <c r="BV11" s="337">
        <v>693.26120000000003</v>
      </c>
    </row>
    <row r="12" spans="1:74" ht="11.1" customHeight="1" x14ac:dyDescent="0.2">
      <c r="A12" s="148" t="s">
        <v>969</v>
      </c>
      <c r="B12" s="213" t="s">
        <v>627</v>
      </c>
      <c r="C12" s="243">
        <v>1524.6826592</v>
      </c>
      <c r="D12" s="243">
        <v>1529.4559356</v>
      </c>
      <c r="E12" s="243">
        <v>1534.8661449000001</v>
      </c>
      <c r="F12" s="243">
        <v>1542.3531926999999</v>
      </c>
      <c r="G12" s="243">
        <v>1547.9573389</v>
      </c>
      <c r="H12" s="243">
        <v>1553.1184889000001</v>
      </c>
      <c r="I12" s="243">
        <v>1557.3259341999999</v>
      </c>
      <c r="J12" s="243">
        <v>1561.9841233</v>
      </c>
      <c r="K12" s="243">
        <v>1566.5823475</v>
      </c>
      <c r="L12" s="243">
        <v>1573.8023393999999</v>
      </c>
      <c r="M12" s="243">
        <v>1576.2693346000001</v>
      </c>
      <c r="N12" s="243">
        <v>1576.6650655999999</v>
      </c>
      <c r="O12" s="243">
        <v>1568.9134216</v>
      </c>
      <c r="P12" s="243">
        <v>1569.7237072999999</v>
      </c>
      <c r="Q12" s="243">
        <v>1573.0198118000001</v>
      </c>
      <c r="R12" s="243">
        <v>1583.063193</v>
      </c>
      <c r="S12" s="243">
        <v>1588.1348418</v>
      </c>
      <c r="T12" s="243">
        <v>1592.4962161999999</v>
      </c>
      <c r="U12" s="243">
        <v>1593.5732900999999</v>
      </c>
      <c r="V12" s="243">
        <v>1598.4446349</v>
      </c>
      <c r="W12" s="243">
        <v>1604.5362246</v>
      </c>
      <c r="X12" s="243">
        <v>1614.2568626</v>
      </c>
      <c r="Y12" s="243">
        <v>1620.9823397</v>
      </c>
      <c r="Z12" s="243">
        <v>1627.1214591</v>
      </c>
      <c r="AA12" s="243">
        <v>1631.8155165999999</v>
      </c>
      <c r="AB12" s="243">
        <v>1637.4259489000001</v>
      </c>
      <c r="AC12" s="243">
        <v>1643.0940516999999</v>
      </c>
      <c r="AD12" s="243">
        <v>1648.6534145999999</v>
      </c>
      <c r="AE12" s="243">
        <v>1654.5616663000001</v>
      </c>
      <c r="AF12" s="243">
        <v>1660.6523964</v>
      </c>
      <c r="AG12" s="243">
        <v>1669.7437614999999</v>
      </c>
      <c r="AH12" s="243">
        <v>1674.0858307999999</v>
      </c>
      <c r="AI12" s="243">
        <v>1676.4967609</v>
      </c>
      <c r="AJ12" s="243">
        <v>1673.7546603000001</v>
      </c>
      <c r="AK12" s="243">
        <v>1674.7197306999999</v>
      </c>
      <c r="AL12" s="243">
        <v>1676.1700807</v>
      </c>
      <c r="AM12" s="243">
        <v>1678.049086</v>
      </c>
      <c r="AN12" s="243">
        <v>1680.5124628999999</v>
      </c>
      <c r="AO12" s="243">
        <v>1683.5035872000001</v>
      </c>
      <c r="AP12" s="243">
        <v>1686.4823511</v>
      </c>
      <c r="AQ12" s="243">
        <v>1690.9340514</v>
      </c>
      <c r="AR12" s="243">
        <v>1696.3185801</v>
      </c>
      <c r="AS12" s="243">
        <v>1705.0113881</v>
      </c>
      <c r="AT12" s="243">
        <v>1710.4799856</v>
      </c>
      <c r="AU12" s="243">
        <v>1715.0998233</v>
      </c>
      <c r="AV12" s="243">
        <v>1718.4171687999999</v>
      </c>
      <c r="AW12" s="243">
        <v>1721.6797864</v>
      </c>
      <c r="AX12" s="243">
        <v>1724.4339437000001</v>
      </c>
      <c r="AY12" s="243">
        <v>1725.0596525000001</v>
      </c>
      <c r="AZ12" s="243">
        <v>1728.01188</v>
      </c>
      <c r="BA12" s="243">
        <v>1731.6706380999999</v>
      </c>
      <c r="BB12" s="337">
        <v>1736.6980000000001</v>
      </c>
      <c r="BC12" s="337">
        <v>1741.2729999999999</v>
      </c>
      <c r="BD12" s="337">
        <v>1746.058</v>
      </c>
      <c r="BE12" s="337">
        <v>1751.211</v>
      </c>
      <c r="BF12" s="337">
        <v>1756.298</v>
      </c>
      <c r="BG12" s="337">
        <v>1761.4770000000001</v>
      </c>
      <c r="BH12" s="337">
        <v>1766.7860000000001</v>
      </c>
      <c r="BI12" s="337">
        <v>1772.1189999999999</v>
      </c>
      <c r="BJ12" s="337">
        <v>1777.5170000000001</v>
      </c>
      <c r="BK12" s="337">
        <v>1783.018</v>
      </c>
      <c r="BL12" s="337">
        <v>1788.511</v>
      </c>
      <c r="BM12" s="337">
        <v>1794.0360000000001</v>
      </c>
      <c r="BN12" s="337">
        <v>1799.75</v>
      </c>
      <c r="BO12" s="337">
        <v>1805.222</v>
      </c>
      <c r="BP12" s="337">
        <v>1810.61</v>
      </c>
      <c r="BQ12" s="337">
        <v>1815.614</v>
      </c>
      <c r="BR12" s="337">
        <v>1821.0550000000001</v>
      </c>
      <c r="BS12" s="337">
        <v>1826.635</v>
      </c>
      <c r="BT12" s="337">
        <v>1832.354</v>
      </c>
      <c r="BU12" s="337">
        <v>1838.212</v>
      </c>
      <c r="BV12" s="337">
        <v>1844.2080000000001</v>
      </c>
    </row>
    <row r="13" spans="1:74" ht="11.1" customHeight="1" x14ac:dyDescent="0.2">
      <c r="A13" s="148" t="s">
        <v>970</v>
      </c>
      <c r="B13" s="213" t="s">
        <v>628</v>
      </c>
      <c r="C13" s="243">
        <v>851.99297818000002</v>
      </c>
      <c r="D13" s="243">
        <v>852.28439753999999</v>
      </c>
      <c r="E13" s="243">
        <v>853.13158227999998</v>
      </c>
      <c r="F13" s="243">
        <v>855.38656885</v>
      </c>
      <c r="G13" s="243">
        <v>856.70625700999994</v>
      </c>
      <c r="H13" s="243">
        <v>857.94268321000004</v>
      </c>
      <c r="I13" s="243">
        <v>858.78879076999999</v>
      </c>
      <c r="J13" s="243">
        <v>860.08898554999996</v>
      </c>
      <c r="K13" s="243">
        <v>861.53621088</v>
      </c>
      <c r="L13" s="243">
        <v>864.09974536000004</v>
      </c>
      <c r="M13" s="243">
        <v>865.11407283000005</v>
      </c>
      <c r="N13" s="243">
        <v>865.54847187999997</v>
      </c>
      <c r="O13" s="243">
        <v>863.67192874</v>
      </c>
      <c r="P13" s="243">
        <v>864.24473132000003</v>
      </c>
      <c r="Q13" s="243">
        <v>865.53586583000003</v>
      </c>
      <c r="R13" s="243">
        <v>869.07559808999997</v>
      </c>
      <c r="S13" s="243">
        <v>870.65569711000001</v>
      </c>
      <c r="T13" s="243">
        <v>871.80642870999998</v>
      </c>
      <c r="U13" s="243">
        <v>870.73323894999999</v>
      </c>
      <c r="V13" s="243">
        <v>872.37115115999995</v>
      </c>
      <c r="W13" s="243">
        <v>874.92561139999998</v>
      </c>
      <c r="X13" s="243">
        <v>880.30669261000003</v>
      </c>
      <c r="Y13" s="243">
        <v>883.26169419999997</v>
      </c>
      <c r="Z13" s="243">
        <v>885.70068910999998</v>
      </c>
      <c r="AA13" s="243">
        <v>887.42496305999998</v>
      </c>
      <c r="AB13" s="243">
        <v>888.98098033999997</v>
      </c>
      <c r="AC13" s="243">
        <v>890.17002664999995</v>
      </c>
      <c r="AD13" s="243">
        <v>890.34760222</v>
      </c>
      <c r="AE13" s="243">
        <v>891.28608143999998</v>
      </c>
      <c r="AF13" s="243">
        <v>892.34096452999995</v>
      </c>
      <c r="AG13" s="243">
        <v>894.29981439000005</v>
      </c>
      <c r="AH13" s="243">
        <v>894.99683305999997</v>
      </c>
      <c r="AI13" s="243">
        <v>895.21958342000005</v>
      </c>
      <c r="AJ13" s="243">
        <v>893.79244989999995</v>
      </c>
      <c r="AK13" s="243">
        <v>893.94837533999998</v>
      </c>
      <c r="AL13" s="243">
        <v>894.51174416000003</v>
      </c>
      <c r="AM13" s="243">
        <v>895.49034819999997</v>
      </c>
      <c r="AN13" s="243">
        <v>896.86275991000002</v>
      </c>
      <c r="AO13" s="243">
        <v>898.63677113000006</v>
      </c>
      <c r="AP13" s="243">
        <v>900.76934791999997</v>
      </c>
      <c r="AQ13" s="243">
        <v>903.37883359</v>
      </c>
      <c r="AR13" s="243">
        <v>906.42219421000004</v>
      </c>
      <c r="AS13" s="243">
        <v>911.02312943000004</v>
      </c>
      <c r="AT13" s="243">
        <v>914.09146522000003</v>
      </c>
      <c r="AU13" s="243">
        <v>916.75090121000005</v>
      </c>
      <c r="AV13" s="243">
        <v>919.04115405000005</v>
      </c>
      <c r="AW13" s="243">
        <v>920.85300299999994</v>
      </c>
      <c r="AX13" s="243">
        <v>922.22616468000001</v>
      </c>
      <c r="AY13" s="243">
        <v>921.99147346999996</v>
      </c>
      <c r="AZ13" s="243">
        <v>923.36413484000002</v>
      </c>
      <c r="BA13" s="243">
        <v>925.17498316000001</v>
      </c>
      <c r="BB13" s="337">
        <v>927.85389999999995</v>
      </c>
      <c r="BC13" s="337">
        <v>930.21870000000001</v>
      </c>
      <c r="BD13" s="337">
        <v>932.69929999999999</v>
      </c>
      <c r="BE13" s="337">
        <v>935.33709999999996</v>
      </c>
      <c r="BF13" s="337">
        <v>938.0181</v>
      </c>
      <c r="BG13" s="337">
        <v>940.78369999999995</v>
      </c>
      <c r="BH13" s="337">
        <v>943.63130000000001</v>
      </c>
      <c r="BI13" s="337">
        <v>946.56820000000005</v>
      </c>
      <c r="BJ13" s="337">
        <v>949.59159999999997</v>
      </c>
      <c r="BK13" s="337">
        <v>952.74069999999995</v>
      </c>
      <c r="BL13" s="337">
        <v>955.90800000000002</v>
      </c>
      <c r="BM13" s="337">
        <v>959.13260000000002</v>
      </c>
      <c r="BN13" s="337">
        <v>962.52359999999999</v>
      </c>
      <c r="BO13" s="337">
        <v>965.7808</v>
      </c>
      <c r="BP13" s="337">
        <v>969.01350000000002</v>
      </c>
      <c r="BQ13" s="337">
        <v>972.34389999999996</v>
      </c>
      <c r="BR13" s="337">
        <v>975.4357</v>
      </c>
      <c r="BS13" s="337">
        <v>978.41120000000001</v>
      </c>
      <c r="BT13" s="337">
        <v>981.2704</v>
      </c>
      <c r="BU13" s="337">
        <v>984.01340000000005</v>
      </c>
      <c r="BV13" s="337">
        <v>986.64009999999996</v>
      </c>
    </row>
    <row r="14" spans="1:74" ht="11.1" customHeight="1" x14ac:dyDescent="0.2">
      <c r="A14" s="148" t="s">
        <v>971</v>
      </c>
      <c r="B14" s="213" t="s">
        <v>629</v>
      </c>
      <c r="C14" s="243">
        <v>2250.2851260000002</v>
      </c>
      <c r="D14" s="243">
        <v>2251.7392116000001</v>
      </c>
      <c r="E14" s="243">
        <v>2255.5162165000002</v>
      </c>
      <c r="F14" s="243">
        <v>2266.2835316000001</v>
      </c>
      <c r="G14" s="243">
        <v>2271.2058318999998</v>
      </c>
      <c r="H14" s="243">
        <v>2274.9505082999999</v>
      </c>
      <c r="I14" s="243">
        <v>2274.7433136</v>
      </c>
      <c r="J14" s="243">
        <v>2278.2134276000002</v>
      </c>
      <c r="K14" s="243">
        <v>2282.5866031999999</v>
      </c>
      <c r="L14" s="243">
        <v>2292.1864907999998</v>
      </c>
      <c r="M14" s="243">
        <v>2295.1230516999999</v>
      </c>
      <c r="N14" s="243">
        <v>2295.7199362000001</v>
      </c>
      <c r="O14" s="243">
        <v>2287.8971829000002</v>
      </c>
      <c r="P14" s="243">
        <v>2288.3746860000001</v>
      </c>
      <c r="Q14" s="243">
        <v>2291.0724841000001</v>
      </c>
      <c r="R14" s="243">
        <v>2299.7604544999999</v>
      </c>
      <c r="S14" s="243">
        <v>2304.0714343</v>
      </c>
      <c r="T14" s="243">
        <v>2307.7753008</v>
      </c>
      <c r="U14" s="243">
        <v>2306.6776128000001</v>
      </c>
      <c r="V14" s="243">
        <v>2312.3130838000002</v>
      </c>
      <c r="W14" s="243">
        <v>2320.4872725</v>
      </c>
      <c r="X14" s="243">
        <v>2335.1509827999998</v>
      </c>
      <c r="Y14" s="243">
        <v>2345.4395039999999</v>
      </c>
      <c r="Z14" s="243">
        <v>2355.3036400000001</v>
      </c>
      <c r="AA14" s="243">
        <v>2366.2962290999999</v>
      </c>
      <c r="AB14" s="243">
        <v>2374.1469658999999</v>
      </c>
      <c r="AC14" s="243">
        <v>2380.4086886999999</v>
      </c>
      <c r="AD14" s="243">
        <v>2380.8222374000002</v>
      </c>
      <c r="AE14" s="243">
        <v>2387.1003025999998</v>
      </c>
      <c r="AF14" s="243">
        <v>2394.9837238999999</v>
      </c>
      <c r="AG14" s="243">
        <v>2409.3716691</v>
      </c>
      <c r="AH14" s="243">
        <v>2416.7914271</v>
      </c>
      <c r="AI14" s="243">
        <v>2422.1421656000002</v>
      </c>
      <c r="AJ14" s="243">
        <v>2423.4363367999999</v>
      </c>
      <c r="AK14" s="243">
        <v>2426.1396967999999</v>
      </c>
      <c r="AL14" s="243">
        <v>2428.2646980999998</v>
      </c>
      <c r="AM14" s="243">
        <v>2427.8933496</v>
      </c>
      <c r="AN14" s="243">
        <v>2430.3001263000001</v>
      </c>
      <c r="AO14" s="243">
        <v>2433.5670374000001</v>
      </c>
      <c r="AP14" s="243">
        <v>2436.8788389000001</v>
      </c>
      <c r="AQ14" s="243">
        <v>2442.4774514999999</v>
      </c>
      <c r="AR14" s="243">
        <v>2449.5476313999998</v>
      </c>
      <c r="AS14" s="243">
        <v>2461.7180969999999</v>
      </c>
      <c r="AT14" s="243">
        <v>2469.0098723999999</v>
      </c>
      <c r="AU14" s="243">
        <v>2475.0516763000001</v>
      </c>
      <c r="AV14" s="243">
        <v>2478.8848581000002</v>
      </c>
      <c r="AW14" s="243">
        <v>2483.1457065</v>
      </c>
      <c r="AX14" s="243">
        <v>2486.8755710999999</v>
      </c>
      <c r="AY14" s="243">
        <v>2488.2480273000001</v>
      </c>
      <c r="AZ14" s="243">
        <v>2492.2857428000002</v>
      </c>
      <c r="BA14" s="243">
        <v>2497.1622928000002</v>
      </c>
      <c r="BB14" s="337">
        <v>2503.35</v>
      </c>
      <c r="BC14" s="337">
        <v>2509.5500000000002</v>
      </c>
      <c r="BD14" s="337">
        <v>2516.2350000000001</v>
      </c>
      <c r="BE14" s="337">
        <v>2524.0680000000002</v>
      </c>
      <c r="BF14" s="337">
        <v>2531.2249999999999</v>
      </c>
      <c r="BG14" s="337">
        <v>2538.3679999999999</v>
      </c>
      <c r="BH14" s="337">
        <v>2545.42</v>
      </c>
      <c r="BI14" s="337">
        <v>2552.596</v>
      </c>
      <c r="BJ14" s="337">
        <v>2559.817</v>
      </c>
      <c r="BK14" s="337">
        <v>2566.904</v>
      </c>
      <c r="BL14" s="337">
        <v>2574.3510000000001</v>
      </c>
      <c r="BM14" s="337">
        <v>2581.9769999999999</v>
      </c>
      <c r="BN14" s="337">
        <v>2589.8710000000001</v>
      </c>
      <c r="BO14" s="337">
        <v>2597.7919999999999</v>
      </c>
      <c r="BP14" s="337">
        <v>2605.8249999999998</v>
      </c>
      <c r="BQ14" s="337">
        <v>2614.547</v>
      </c>
      <c r="BR14" s="337">
        <v>2622.3780000000002</v>
      </c>
      <c r="BS14" s="337">
        <v>2629.8919999999998</v>
      </c>
      <c r="BT14" s="337">
        <v>2637.09</v>
      </c>
      <c r="BU14" s="337">
        <v>2643.971</v>
      </c>
      <c r="BV14" s="337">
        <v>2650.5349999999999</v>
      </c>
    </row>
    <row r="15" spans="1:74" ht="11.1" customHeight="1" x14ac:dyDescent="0.2">
      <c r="A15" s="148"/>
      <c r="B15" s="169" t="s">
        <v>1028</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349"/>
      <c r="BC15" s="349"/>
      <c r="BD15" s="349"/>
      <c r="BE15" s="349"/>
      <c r="BF15" s="349"/>
      <c r="BG15" s="349"/>
      <c r="BH15" s="349"/>
      <c r="BI15" s="349"/>
      <c r="BJ15" s="349"/>
      <c r="BK15" s="349"/>
      <c r="BL15" s="349"/>
      <c r="BM15" s="349"/>
      <c r="BN15" s="349"/>
      <c r="BO15" s="349"/>
      <c r="BP15" s="349"/>
      <c r="BQ15" s="349"/>
      <c r="BR15" s="349"/>
      <c r="BS15" s="349"/>
      <c r="BT15" s="349"/>
      <c r="BU15" s="349"/>
      <c r="BV15" s="349"/>
    </row>
    <row r="16" spans="1:74" ht="11.1" customHeight="1" x14ac:dyDescent="0.2">
      <c r="A16" s="148" t="s">
        <v>973</v>
      </c>
      <c r="B16" s="213" t="s">
        <v>622</v>
      </c>
      <c r="C16" s="262">
        <v>86.943438740999994</v>
      </c>
      <c r="D16" s="262">
        <v>87.575887764000001</v>
      </c>
      <c r="E16" s="262">
        <v>88.286983874000001</v>
      </c>
      <c r="F16" s="262">
        <v>89.352936792999998</v>
      </c>
      <c r="G16" s="262">
        <v>90.014169781000007</v>
      </c>
      <c r="H16" s="262">
        <v>90.546892561999996</v>
      </c>
      <c r="I16" s="262">
        <v>90.916962357000003</v>
      </c>
      <c r="J16" s="262">
        <v>91.218271806999994</v>
      </c>
      <c r="K16" s="262">
        <v>91.416678132000001</v>
      </c>
      <c r="L16" s="262">
        <v>91.359115009999996</v>
      </c>
      <c r="M16" s="262">
        <v>91.466514829000005</v>
      </c>
      <c r="N16" s="262">
        <v>91.585811265999993</v>
      </c>
      <c r="O16" s="262">
        <v>91.863101800999999</v>
      </c>
      <c r="P16" s="262">
        <v>91.896618363000002</v>
      </c>
      <c r="Q16" s="262">
        <v>91.832458432999999</v>
      </c>
      <c r="R16" s="262">
        <v>91.341430208000006</v>
      </c>
      <c r="S16" s="262">
        <v>91.328811145000003</v>
      </c>
      <c r="T16" s="262">
        <v>91.465409441000006</v>
      </c>
      <c r="U16" s="262">
        <v>91.997460271999998</v>
      </c>
      <c r="V16" s="262">
        <v>92.247816904999993</v>
      </c>
      <c r="W16" s="262">
        <v>92.462714516000005</v>
      </c>
      <c r="X16" s="262">
        <v>92.449743987000005</v>
      </c>
      <c r="Y16" s="262">
        <v>92.738030390999995</v>
      </c>
      <c r="Z16" s="262">
        <v>93.135164610999993</v>
      </c>
      <c r="AA16" s="262">
        <v>94.016197031999994</v>
      </c>
      <c r="AB16" s="262">
        <v>94.349739094</v>
      </c>
      <c r="AC16" s="262">
        <v>94.510841182999997</v>
      </c>
      <c r="AD16" s="262">
        <v>94.345066630999995</v>
      </c>
      <c r="AE16" s="262">
        <v>94.277116273000004</v>
      </c>
      <c r="AF16" s="262">
        <v>94.152553443000002</v>
      </c>
      <c r="AG16" s="262">
        <v>93.794007473999997</v>
      </c>
      <c r="AH16" s="262">
        <v>93.689247695999995</v>
      </c>
      <c r="AI16" s="262">
        <v>93.660903443999999</v>
      </c>
      <c r="AJ16" s="262">
        <v>93.654480249000002</v>
      </c>
      <c r="AK16" s="262">
        <v>93.819837899000007</v>
      </c>
      <c r="AL16" s="262">
        <v>94.102481925999996</v>
      </c>
      <c r="AM16" s="262">
        <v>94.867711073999999</v>
      </c>
      <c r="AN16" s="262">
        <v>95.110953796999993</v>
      </c>
      <c r="AO16" s="262">
        <v>95.197508839999998</v>
      </c>
      <c r="AP16" s="262">
        <v>94.866178332000004</v>
      </c>
      <c r="AQ16" s="262">
        <v>94.835256415999993</v>
      </c>
      <c r="AR16" s="262">
        <v>94.843545222000003</v>
      </c>
      <c r="AS16" s="262">
        <v>94.879724594999999</v>
      </c>
      <c r="AT16" s="262">
        <v>94.974924960999999</v>
      </c>
      <c r="AU16" s="262">
        <v>95.117826164999997</v>
      </c>
      <c r="AV16" s="262">
        <v>95.496587195999993</v>
      </c>
      <c r="AW16" s="262">
        <v>95.593770835000001</v>
      </c>
      <c r="AX16" s="262">
        <v>95.597536069</v>
      </c>
      <c r="AY16" s="262">
        <v>95.233541775999996</v>
      </c>
      <c r="AZ16" s="262">
        <v>95.256226045999995</v>
      </c>
      <c r="BA16" s="262">
        <v>95.391247754999995</v>
      </c>
      <c r="BB16" s="350">
        <v>95.743120000000005</v>
      </c>
      <c r="BC16" s="350">
        <v>96.024429999999995</v>
      </c>
      <c r="BD16" s="350">
        <v>96.339699999999993</v>
      </c>
      <c r="BE16" s="350">
        <v>96.730189999999993</v>
      </c>
      <c r="BF16" s="350">
        <v>97.082400000000007</v>
      </c>
      <c r="BG16" s="350">
        <v>97.437619999999995</v>
      </c>
      <c r="BH16" s="350">
        <v>97.812579999999997</v>
      </c>
      <c r="BI16" s="350">
        <v>98.161240000000006</v>
      </c>
      <c r="BJ16" s="350">
        <v>98.500360000000001</v>
      </c>
      <c r="BK16" s="350">
        <v>98.839340000000007</v>
      </c>
      <c r="BL16" s="350">
        <v>99.152299999999997</v>
      </c>
      <c r="BM16" s="350">
        <v>99.448650000000001</v>
      </c>
      <c r="BN16" s="350">
        <v>99.716549999999998</v>
      </c>
      <c r="BO16" s="350">
        <v>99.988560000000007</v>
      </c>
      <c r="BP16" s="350">
        <v>100.25279999999999</v>
      </c>
      <c r="BQ16" s="350">
        <v>100.524</v>
      </c>
      <c r="BR16" s="350">
        <v>100.76179999999999</v>
      </c>
      <c r="BS16" s="350">
        <v>100.98090000000001</v>
      </c>
      <c r="BT16" s="350">
        <v>101.18129999999999</v>
      </c>
      <c r="BU16" s="350">
        <v>101.3629</v>
      </c>
      <c r="BV16" s="350">
        <v>101.52589999999999</v>
      </c>
    </row>
    <row r="17" spans="1:74" ht="11.1" customHeight="1" x14ac:dyDescent="0.2">
      <c r="A17" s="148" t="s">
        <v>974</v>
      </c>
      <c r="B17" s="213" t="s">
        <v>656</v>
      </c>
      <c r="C17" s="262">
        <v>85.314263538000006</v>
      </c>
      <c r="D17" s="262">
        <v>85.924635031999998</v>
      </c>
      <c r="E17" s="262">
        <v>86.618090566000006</v>
      </c>
      <c r="F17" s="262">
        <v>87.711590611000005</v>
      </c>
      <c r="G17" s="262">
        <v>88.333493872000005</v>
      </c>
      <c r="H17" s="262">
        <v>88.800760819999994</v>
      </c>
      <c r="I17" s="262">
        <v>89.017259647000003</v>
      </c>
      <c r="J17" s="262">
        <v>89.247352824999993</v>
      </c>
      <c r="K17" s="262">
        <v>89.394908544000003</v>
      </c>
      <c r="L17" s="262">
        <v>89.312634478000007</v>
      </c>
      <c r="M17" s="262">
        <v>89.405584528999995</v>
      </c>
      <c r="N17" s="262">
        <v>89.526466369000005</v>
      </c>
      <c r="O17" s="262">
        <v>89.836184836000001</v>
      </c>
      <c r="P17" s="262">
        <v>89.892251623999996</v>
      </c>
      <c r="Q17" s="262">
        <v>89.855571570999999</v>
      </c>
      <c r="R17" s="262">
        <v>89.442418943000007</v>
      </c>
      <c r="S17" s="262">
        <v>89.433039511000004</v>
      </c>
      <c r="T17" s="262">
        <v>89.543707538999996</v>
      </c>
      <c r="U17" s="262">
        <v>89.944484688000003</v>
      </c>
      <c r="V17" s="262">
        <v>90.167701394999995</v>
      </c>
      <c r="W17" s="262">
        <v>90.383419317999994</v>
      </c>
      <c r="X17" s="262">
        <v>90.455465312000001</v>
      </c>
      <c r="Y17" s="262">
        <v>90.758315527999997</v>
      </c>
      <c r="Z17" s="262">
        <v>91.155796820000006</v>
      </c>
      <c r="AA17" s="262">
        <v>91.990005742999998</v>
      </c>
      <c r="AB17" s="262">
        <v>92.320176769</v>
      </c>
      <c r="AC17" s="262">
        <v>92.488406454</v>
      </c>
      <c r="AD17" s="262">
        <v>92.345113127000005</v>
      </c>
      <c r="AE17" s="262">
        <v>92.301646383000005</v>
      </c>
      <c r="AF17" s="262">
        <v>92.208424550999993</v>
      </c>
      <c r="AG17" s="262">
        <v>91.905294334000004</v>
      </c>
      <c r="AH17" s="262">
        <v>91.832677298999997</v>
      </c>
      <c r="AI17" s="262">
        <v>91.830420146999998</v>
      </c>
      <c r="AJ17" s="262">
        <v>91.877502746999994</v>
      </c>
      <c r="AK17" s="262">
        <v>92.031730463000002</v>
      </c>
      <c r="AL17" s="262">
        <v>92.272083162000001</v>
      </c>
      <c r="AM17" s="262">
        <v>92.888870922999999</v>
      </c>
      <c r="AN17" s="262">
        <v>93.083741028999995</v>
      </c>
      <c r="AO17" s="262">
        <v>93.147003560000002</v>
      </c>
      <c r="AP17" s="262">
        <v>92.861001396999995</v>
      </c>
      <c r="AQ17" s="262">
        <v>92.824291615000007</v>
      </c>
      <c r="AR17" s="262">
        <v>92.819217096000003</v>
      </c>
      <c r="AS17" s="262">
        <v>92.757081499999998</v>
      </c>
      <c r="AT17" s="262">
        <v>92.881799763000004</v>
      </c>
      <c r="AU17" s="262">
        <v>93.104675544000003</v>
      </c>
      <c r="AV17" s="262">
        <v>93.720456514999995</v>
      </c>
      <c r="AW17" s="262">
        <v>93.918586579000007</v>
      </c>
      <c r="AX17" s="262">
        <v>93.993813407000005</v>
      </c>
      <c r="AY17" s="262">
        <v>93.683116393999995</v>
      </c>
      <c r="AZ17" s="262">
        <v>93.709802206000006</v>
      </c>
      <c r="BA17" s="262">
        <v>93.810850236999997</v>
      </c>
      <c r="BB17" s="350">
        <v>94.032520000000005</v>
      </c>
      <c r="BC17" s="350">
        <v>94.247600000000006</v>
      </c>
      <c r="BD17" s="350">
        <v>94.502340000000004</v>
      </c>
      <c r="BE17" s="350">
        <v>94.811300000000003</v>
      </c>
      <c r="BF17" s="350">
        <v>95.134469999999993</v>
      </c>
      <c r="BG17" s="350">
        <v>95.48639</v>
      </c>
      <c r="BH17" s="350">
        <v>95.903360000000006</v>
      </c>
      <c r="BI17" s="350">
        <v>96.285579999999996</v>
      </c>
      <c r="BJ17" s="350">
        <v>96.669340000000005</v>
      </c>
      <c r="BK17" s="350">
        <v>97.094589999999997</v>
      </c>
      <c r="BL17" s="350">
        <v>97.451449999999994</v>
      </c>
      <c r="BM17" s="350">
        <v>97.779880000000006</v>
      </c>
      <c r="BN17" s="350">
        <v>98.047290000000004</v>
      </c>
      <c r="BO17" s="350">
        <v>98.343299999999999</v>
      </c>
      <c r="BP17" s="350">
        <v>98.635329999999996</v>
      </c>
      <c r="BQ17" s="350">
        <v>98.940389999999994</v>
      </c>
      <c r="BR17" s="350">
        <v>99.211680000000001</v>
      </c>
      <c r="BS17" s="350">
        <v>99.466210000000004</v>
      </c>
      <c r="BT17" s="350">
        <v>99.703990000000005</v>
      </c>
      <c r="BU17" s="350">
        <v>99.925020000000004</v>
      </c>
      <c r="BV17" s="350">
        <v>100.1293</v>
      </c>
    </row>
    <row r="18" spans="1:74" ht="11.1" customHeight="1" x14ac:dyDescent="0.2">
      <c r="A18" s="148" t="s">
        <v>975</v>
      </c>
      <c r="B18" s="213" t="s">
        <v>623</v>
      </c>
      <c r="C18" s="262">
        <v>81.605121679999996</v>
      </c>
      <c r="D18" s="262">
        <v>82.416564690000001</v>
      </c>
      <c r="E18" s="262">
        <v>83.324194074999994</v>
      </c>
      <c r="F18" s="262">
        <v>84.641291893000002</v>
      </c>
      <c r="G18" s="262">
        <v>85.506332485000001</v>
      </c>
      <c r="H18" s="262">
        <v>86.232597909000006</v>
      </c>
      <c r="I18" s="262">
        <v>86.770618013000004</v>
      </c>
      <c r="J18" s="262">
        <v>87.256435714000006</v>
      </c>
      <c r="K18" s="262">
        <v>87.640580861000004</v>
      </c>
      <c r="L18" s="262">
        <v>87.708211073000001</v>
      </c>
      <c r="M18" s="262">
        <v>88.050142895999997</v>
      </c>
      <c r="N18" s="262">
        <v>88.451533949999998</v>
      </c>
      <c r="O18" s="262">
        <v>89.138305344000003</v>
      </c>
      <c r="P18" s="262">
        <v>89.489174027000004</v>
      </c>
      <c r="Q18" s="262">
        <v>89.730061108000001</v>
      </c>
      <c r="R18" s="262">
        <v>89.572482226000005</v>
      </c>
      <c r="S18" s="262">
        <v>89.809769376000006</v>
      </c>
      <c r="T18" s="262">
        <v>90.153438195000007</v>
      </c>
      <c r="U18" s="262">
        <v>90.705420130999997</v>
      </c>
      <c r="V18" s="262">
        <v>91.185403706000002</v>
      </c>
      <c r="W18" s="262">
        <v>91.695320366000004</v>
      </c>
      <c r="X18" s="262">
        <v>92.169080128999994</v>
      </c>
      <c r="Y18" s="262">
        <v>92.788430446999996</v>
      </c>
      <c r="Z18" s="262">
        <v>93.487281338000003</v>
      </c>
      <c r="AA18" s="262">
        <v>94.596848944000001</v>
      </c>
      <c r="AB18" s="262">
        <v>95.206288873000005</v>
      </c>
      <c r="AC18" s="262">
        <v>95.646817267000003</v>
      </c>
      <c r="AD18" s="262">
        <v>95.793779252999997</v>
      </c>
      <c r="AE18" s="262">
        <v>95.989975732999994</v>
      </c>
      <c r="AF18" s="262">
        <v>96.110751833999998</v>
      </c>
      <c r="AG18" s="262">
        <v>95.962348019999993</v>
      </c>
      <c r="AH18" s="262">
        <v>96.077603014000005</v>
      </c>
      <c r="AI18" s="262">
        <v>96.262757280000002</v>
      </c>
      <c r="AJ18" s="262">
        <v>96.473807058000006</v>
      </c>
      <c r="AK18" s="262">
        <v>96.831762690000005</v>
      </c>
      <c r="AL18" s="262">
        <v>97.292620415000002</v>
      </c>
      <c r="AM18" s="262">
        <v>98.219438729999993</v>
      </c>
      <c r="AN18" s="262">
        <v>98.613806769000007</v>
      </c>
      <c r="AO18" s="262">
        <v>98.838783028999998</v>
      </c>
      <c r="AP18" s="262">
        <v>98.695459495999998</v>
      </c>
      <c r="AQ18" s="262">
        <v>98.730833208999996</v>
      </c>
      <c r="AR18" s="262">
        <v>98.745996152999993</v>
      </c>
      <c r="AS18" s="262">
        <v>98.449688300999995</v>
      </c>
      <c r="AT18" s="262">
        <v>98.642874730000003</v>
      </c>
      <c r="AU18" s="262">
        <v>99.034295411000002</v>
      </c>
      <c r="AV18" s="262">
        <v>100.17555113</v>
      </c>
      <c r="AW18" s="262">
        <v>100.54973973</v>
      </c>
      <c r="AX18" s="262">
        <v>100.70846199</v>
      </c>
      <c r="AY18" s="262">
        <v>100.24294546</v>
      </c>
      <c r="AZ18" s="262">
        <v>100.27731439999999</v>
      </c>
      <c r="BA18" s="262">
        <v>100.40279636</v>
      </c>
      <c r="BB18" s="350">
        <v>100.65479999999999</v>
      </c>
      <c r="BC18" s="350">
        <v>100.93600000000001</v>
      </c>
      <c r="BD18" s="350">
        <v>101.2816</v>
      </c>
      <c r="BE18" s="350">
        <v>101.76220000000001</v>
      </c>
      <c r="BF18" s="350">
        <v>102.1842</v>
      </c>
      <c r="BG18" s="350">
        <v>102.61799999999999</v>
      </c>
      <c r="BH18" s="350">
        <v>103.0889</v>
      </c>
      <c r="BI18" s="350">
        <v>103.5274</v>
      </c>
      <c r="BJ18" s="350">
        <v>103.9588</v>
      </c>
      <c r="BK18" s="350">
        <v>104.4079</v>
      </c>
      <c r="BL18" s="350">
        <v>104.8066</v>
      </c>
      <c r="BM18" s="350">
        <v>105.1797</v>
      </c>
      <c r="BN18" s="350">
        <v>105.4823</v>
      </c>
      <c r="BO18" s="350">
        <v>105.8379</v>
      </c>
      <c r="BP18" s="350">
        <v>106.20180000000001</v>
      </c>
      <c r="BQ18" s="350">
        <v>106.6049</v>
      </c>
      <c r="BR18" s="350">
        <v>106.9616</v>
      </c>
      <c r="BS18" s="350">
        <v>107.3031</v>
      </c>
      <c r="BT18" s="350">
        <v>107.6292</v>
      </c>
      <c r="BU18" s="350">
        <v>107.9401</v>
      </c>
      <c r="BV18" s="350">
        <v>108.23569999999999</v>
      </c>
    </row>
    <row r="19" spans="1:74" ht="11.1" customHeight="1" x14ac:dyDescent="0.2">
      <c r="A19" s="148" t="s">
        <v>976</v>
      </c>
      <c r="B19" s="213" t="s">
        <v>624</v>
      </c>
      <c r="C19" s="262">
        <v>86.310771041999999</v>
      </c>
      <c r="D19" s="262">
        <v>87.010068802000006</v>
      </c>
      <c r="E19" s="262">
        <v>87.811838549000001</v>
      </c>
      <c r="F19" s="262">
        <v>89.013133675000006</v>
      </c>
      <c r="G19" s="262">
        <v>89.797057347000006</v>
      </c>
      <c r="H19" s="262">
        <v>90.460662959000004</v>
      </c>
      <c r="I19" s="262">
        <v>91.008157709000002</v>
      </c>
      <c r="J19" s="262">
        <v>91.427971803000005</v>
      </c>
      <c r="K19" s="262">
        <v>91.724312440000006</v>
      </c>
      <c r="L19" s="262">
        <v>91.663003884999995</v>
      </c>
      <c r="M19" s="262">
        <v>91.888029407000005</v>
      </c>
      <c r="N19" s="262">
        <v>92.165213272000003</v>
      </c>
      <c r="O19" s="262">
        <v>92.708914195000006</v>
      </c>
      <c r="P19" s="262">
        <v>92.929645707000006</v>
      </c>
      <c r="Q19" s="262">
        <v>93.041766525</v>
      </c>
      <c r="R19" s="262">
        <v>92.717448282000007</v>
      </c>
      <c r="S19" s="262">
        <v>92.858218983</v>
      </c>
      <c r="T19" s="262">
        <v>93.136250262000004</v>
      </c>
      <c r="U19" s="262">
        <v>93.735698213000006</v>
      </c>
      <c r="V19" s="262">
        <v>94.150133578999998</v>
      </c>
      <c r="W19" s="262">
        <v>94.563712452000004</v>
      </c>
      <c r="X19" s="262">
        <v>94.852870761999995</v>
      </c>
      <c r="Y19" s="262">
        <v>95.357409704999995</v>
      </c>
      <c r="Z19" s="262">
        <v>95.953765211000004</v>
      </c>
      <c r="AA19" s="262">
        <v>97.010316031000002</v>
      </c>
      <c r="AB19" s="262">
        <v>97.514020594000002</v>
      </c>
      <c r="AC19" s="262">
        <v>97.833257654999997</v>
      </c>
      <c r="AD19" s="262">
        <v>97.781054679999997</v>
      </c>
      <c r="AE19" s="262">
        <v>97.871586133999998</v>
      </c>
      <c r="AF19" s="262">
        <v>97.917879483999997</v>
      </c>
      <c r="AG19" s="262">
        <v>97.735817257999997</v>
      </c>
      <c r="AH19" s="262">
        <v>97.831722506999995</v>
      </c>
      <c r="AI19" s="262">
        <v>98.021477757</v>
      </c>
      <c r="AJ19" s="262">
        <v>98.316913486000004</v>
      </c>
      <c r="AK19" s="262">
        <v>98.685495880999994</v>
      </c>
      <c r="AL19" s="262">
        <v>99.139055420000005</v>
      </c>
      <c r="AM19" s="262">
        <v>99.960641530000004</v>
      </c>
      <c r="AN19" s="262">
        <v>100.37186828</v>
      </c>
      <c r="AO19" s="262">
        <v>100.65578511</v>
      </c>
      <c r="AP19" s="262">
        <v>100.75764172</v>
      </c>
      <c r="AQ19" s="262">
        <v>100.82800140000001</v>
      </c>
      <c r="AR19" s="262">
        <v>100.81211386</v>
      </c>
      <c r="AS19" s="262">
        <v>100.31551736999999</v>
      </c>
      <c r="AT19" s="262">
        <v>100.42298169999999</v>
      </c>
      <c r="AU19" s="262">
        <v>100.74004512</v>
      </c>
      <c r="AV19" s="262">
        <v>101.77282964</v>
      </c>
      <c r="AW19" s="262">
        <v>102.12949973000001</v>
      </c>
      <c r="AX19" s="262">
        <v>102.31617742</v>
      </c>
      <c r="AY19" s="262">
        <v>101.98517953</v>
      </c>
      <c r="AZ19" s="262">
        <v>102.09263475</v>
      </c>
      <c r="BA19" s="262">
        <v>102.29085992</v>
      </c>
      <c r="BB19" s="350">
        <v>102.6815</v>
      </c>
      <c r="BC19" s="350">
        <v>102.985</v>
      </c>
      <c r="BD19" s="350">
        <v>103.3031</v>
      </c>
      <c r="BE19" s="350">
        <v>103.601</v>
      </c>
      <c r="BF19" s="350">
        <v>103.974</v>
      </c>
      <c r="BG19" s="350">
        <v>104.3875</v>
      </c>
      <c r="BH19" s="350">
        <v>104.91800000000001</v>
      </c>
      <c r="BI19" s="350">
        <v>105.355</v>
      </c>
      <c r="BJ19" s="350">
        <v>105.7749</v>
      </c>
      <c r="BK19" s="350">
        <v>106.1627</v>
      </c>
      <c r="BL19" s="350">
        <v>106.56010000000001</v>
      </c>
      <c r="BM19" s="350">
        <v>106.952</v>
      </c>
      <c r="BN19" s="350">
        <v>107.3463</v>
      </c>
      <c r="BO19" s="350">
        <v>107.7209</v>
      </c>
      <c r="BP19" s="350">
        <v>108.0839</v>
      </c>
      <c r="BQ19" s="350">
        <v>108.44499999999999</v>
      </c>
      <c r="BR19" s="350">
        <v>108.7773</v>
      </c>
      <c r="BS19" s="350">
        <v>109.0907</v>
      </c>
      <c r="BT19" s="350">
        <v>109.3852</v>
      </c>
      <c r="BU19" s="350">
        <v>109.6606</v>
      </c>
      <c r="BV19" s="350">
        <v>109.9171</v>
      </c>
    </row>
    <row r="20" spans="1:74" ht="11.1" customHeight="1" x14ac:dyDescent="0.2">
      <c r="A20" s="148" t="s">
        <v>977</v>
      </c>
      <c r="B20" s="213" t="s">
        <v>625</v>
      </c>
      <c r="C20" s="262">
        <v>82.319245076000001</v>
      </c>
      <c r="D20" s="262">
        <v>82.842700863000005</v>
      </c>
      <c r="E20" s="262">
        <v>83.486073770000004</v>
      </c>
      <c r="F20" s="262">
        <v>84.595284285999995</v>
      </c>
      <c r="G20" s="262">
        <v>85.219051061000002</v>
      </c>
      <c r="H20" s="262">
        <v>85.703294585999998</v>
      </c>
      <c r="I20" s="262">
        <v>85.984088150000005</v>
      </c>
      <c r="J20" s="262">
        <v>86.237230209000003</v>
      </c>
      <c r="K20" s="262">
        <v>86.398794050999996</v>
      </c>
      <c r="L20" s="262">
        <v>86.268839638000003</v>
      </c>
      <c r="M20" s="262">
        <v>86.397202077000003</v>
      </c>
      <c r="N20" s="262">
        <v>86.583941330000002</v>
      </c>
      <c r="O20" s="262">
        <v>87.019210837000003</v>
      </c>
      <c r="P20" s="262">
        <v>87.180088635999994</v>
      </c>
      <c r="Q20" s="262">
        <v>87.256728167000006</v>
      </c>
      <c r="R20" s="262">
        <v>87.001040411000005</v>
      </c>
      <c r="S20" s="262">
        <v>87.095270171999999</v>
      </c>
      <c r="T20" s="262">
        <v>87.291328429000004</v>
      </c>
      <c r="U20" s="262">
        <v>87.729916880000005</v>
      </c>
      <c r="V20" s="262">
        <v>88.024105859000002</v>
      </c>
      <c r="W20" s="262">
        <v>88.314597062999994</v>
      </c>
      <c r="X20" s="262">
        <v>88.470126434999997</v>
      </c>
      <c r="Y20" s="262">
        <v>88.851670131999995</v>
      </c>
      <c r="Z20" s="262">
        <v>89.327964097000006</v>
      </c>
      <c r="AA20" s="262">
        <v>90.253883998000006</v>
      </c>
      <c r="AB20" s="262">
        <v>90.653521748000003</v>
      </c>
      <c r="AC20" s="262">
        <v>90.881753016000005</v>
      </c>
      <c r="AD20" s="262">
        <v>90.758778276000001</v>
      </c>
      <c r="AE20" s="262">
        <v>90.779046222000005</v>
      </c>
      <c r="AF20" s="262">
        <v>90.762757328999996</v>
      </c>
      <c r="AG20" s="262">
        <v>90.525076499999997</v>
      </c>
      <c r="AH20" s="262">
        <v>90.574300252</v>
      </c>
      <c r="AI20" s="262">
        <v>90.725593489000005</v>
      </c>
      <c r="AJ20" s="262">
        <v>91.050358595000006</v>
      </c>
      <c r="AK20" s="262">
        <v>91.352239010000005</v>
      </c>
      <c r="AL20" s="262">
        <v>91.702637120000006</v>
      </c>
      <c r="AM20" s="262">
        <v>92.408322303000006</v>
      </c>
      <c r="AN20" s="262">
        <v>92.625678769000004</v>
      </c>
      <c r="AO20" s="262">
        <v>92.661475897000003</v>
      </c>
      <c r="AP20" s="262">
        <v>92.107936218000006</v>
      </c>
      <c r="AQ20" s="262">
        <v>92.086447770000007</v>
      </c>
      <c r="AR20" s="262">
        <v>92.189233086000002</v>
      </c>
      <c r="AS20" s="262">
        <v>92.499496336000007</v>
      </c>
      <c r="AT20" s="262">
        <v>92.788426049999998</v>
      </c>
      <c r="AU20" s="262">
        <v>93.139226398999995</v>
      </c>
      <c r="AV20" s="262">
        <v>93.844089846000003</v>
      </c>
      <c r="AW20" s="262">
        <v>94.099487116999995</v>
      </c>
      <c r="AX20" s="262">
        <v>94.197610675999996</v>
      </c>
      <c r="AY20" s="262">
        <v>93.780716663000007</v>
      </c>
      <c r="AZ20" s="262">
        <v>93.832600690999996</v>
      </c>
      <c r="BA20" s="262">
        <v>93.995518900999997</v>
      </c>
      <c r="BB20" s="350">
        <v>94.41704</v>
      </c>
      <c r="BC20" s="350">
        <v>94.69135</v>
      </c>
      <c r="BD20" s="350">
        <v>94.96602</v>
      </c>
      <c r="BE20" s="350">
        <v>95.201329999999999</v>
      </c>
      <c r="BF20" s="350">
        <v>95.506510000000006</v>
      </c>
      <c r="BG20" s="350">
        <v>95.841840000000005</v>
      </c>
      <c r="BH20" s="350">
        <v>96.251859999999994</v>
      </c>
      <c r="BI20" s="350">
        <v>96.614069999999998</v>
      </c>
      <c r="BJ20" s="350">
        <v>96.973020000000005</v>
      </c>
      <c r="BK20" s="350">
        <v>97.337680000000006</v>
      </c>
      <c r="BL20" s="350">
        <v>97.683390000000003</v>
      </c>
      <c r="BM20" s="350">
        <v>98.019109999999998</v>
      </c>
      <c r="BN20" s="350">
        <v>98.341639999999998</v>
      </c>
      <c r="BO20" s="350">
        <v>98.659790000000001</v>
      </c>
      <c r="BP20" s="350">
        <v>98.970370000000003</v>
      </c>
      <c r="BQ20" s="350">
        <v>99.286389999999997</v>
      </c>
      <c r="BR20" s="350">
        <v>99.572029999999998</v>
      </c>
      <c r="BS20" s="350">
        <v>99.840320000000006</v>
      </c>
      <c r="BT20" s="350">
        <v>100.0913</v>
      </c>
      <c r="BU20" s="350">
        <v>100.3249</v>
      </c>
      <c r="BV20" s="350">
        <v>100.5411</v>
      </c>
    </row>
    <row r="21" spans="1:74" ht="11.1" customHeight="1" x14ac:dyDescent="0.2">
      <c r="A21" s="148" t="s">
        <v>978</v>
      </c>
      <c r="B21" s="213" t="s">
        <v>626</v>
      </c>
      <c r="C21" s="262">
        <v>81.109272625000003</v>
      </c>
      <c r="D21" s="262">
        <v>81.682121245000005</v>
      </c>
      <c r="E21" s="262">
        <v>82.399328522999994</v>
      </c>
      <c r="F21" s="262">
        <v>83.691222342000003</v>
      </c>
      <c r="G21" s="262">
        <v>84.374401023999994</v>
      </c>
      <c r="H21" s="262">
        <v>84.879192453000002</v>
      </c>
      <c r="I21" s="262">
        <v>85.084503139000006</v>
      </c>
      <c r="J21" s="262">
        <v>85.323340176000002</v>
      </c>
      <c r="K21" s="262">
        <v>85.474610075000001</v>
      </c>
      <c r="L21" s="262">
        <v>85.359728554</v>
      </c>
      <c r="M21" s="262">
        <v>85.469802388999994</v>
      </c>
      <c r="N21" s="262">
        <v>85.626247296000003</v>
      </c>
      <c r="O21" s="262">
        <v>86.012769684000006</v>
      </c>
      <c r="P21" s="262">
        <v>86.124176934000005</v>
      </c>
      <c r="Q21" s="262">
        <v>86.144175451999999</v>
      </c>
      <c r="R21" s="262">
        <v>85.778092283000007</v>
      </c>
      <c r="S21" s="262">
        <v>85.836278055999998</v>
      </c>
      <c r="T21" s="262">
        <v>86.024059812999994</v>
      </c>
      <c r="U21" s="262">
        <v>86.422345957000005</v>
      </c>
      <c r="V21" s="262">
        <v>86.808638384000005</v>
      </c>
      <c r="W21" s="262">
        <v>87.263845494999998</v>
      </c>
      <c r="X21" s="262">
        <v>87.815267610000006</v>
      </c>
      <c r="Y21" s="262">
        <v>88.387828850000005</v>
      </c>
      <c r="Z21" s="262">
        <v>89.008829532999997</v>
      </c>
      <c r="AA21" s="262">
        <v>89.875445436000007</v>
      </c>
      <c r="AB21" s="262">
        <v>90.445443177000001</v>
      </c>
      <c r="AC21" s="262">
        <v>90.915998532000003</v>
      </c>
      <c r="AD21" s="262">
        <v>91.217551064000006</v>
      </c>
      <c r="AE21" s="262">
        <v>91.541391973000003</v>
      </c>
      <c r="AF21" s="262">
        <v>91.817960822000003</v>
      </c>
      <c r="AG21" s="262">
        <v>91.978216138999997</v>
      </c>
      <c r="AH21" s="262">
        <v>92.212021976000003</v>
      </c>
      <c r="AI21" s="262">
        <v>92.450336859999993</v>
      </c>
      <c r="AJ21" s="262">
        <v>92.561248707999994</v>
      </c>
      <c r="AK21" s="262">
        <v>92.907515747000005</v>
      </c>
      <c r="AL21" s="262">
        <v>93.357225894999999</v>
      </c>
      <c r="AM21" s="262">
        <v>94.294168532</v>
      </c>
      <c r="AN21" s="262">
        <v>94.662922862000002</v>
      </c>
      <c r="AO21" s="262">
        <v>94.847278266000004</v>
      </c>
      <c r="AP21" s="262">
        <v>94.558324846000005</v>
      </c>
      <c r="AQ21" s="262">
        <v>94.590564818999994</v>
      </c>
      <c r="AR21" s="262">
        <v>94.655088285999994</v>
      </c>
      <c r="AS21" s="262">
        <v>94.619510473000005</v>
      </c>
      <c r="AT21" s="262">
        <v>94.847889512999998</v>
      </c>
      <c r="AU21" s="262">
        <v>95.207840629000003</v>
      </c>
      <c r="AV21" s="262">
        <v>96.100290314999995</v>
      </c>
      <c r="AW21" s="262">
        <v>96.422690716000005</v>
      </c>
      <c r="AX21" s="262">
        <v>96.575968325999995</v>
      </c>
      <c r="AY21" s="262">
        <v>96.200637799999996</v>
      </c>
      <c r="AZ21" s="262">
        <v>96.285283833999998</v>
      </c>
      <c r="BA21" s="262">
        <v>96.470421084999998</v>
      </c>
      <c r="BB21" s="350">
        <v>96.874870000000001</v>
      </c>
      <c r="BC21" s="350">
        <v>97.171869999999998</v>
      </c>
      <c r="BD21" s="350">
        <v>97.480260000000001</v>
      </c>
      <c r="BE21" s="350">
        <v>97.772469999999998</v>
      </c>
      <c r="BF21" s="350">
        <v>98.124269999999996</v>
      </c>
      <c r="BG21" s="350">
        <v>98.508110000000002</v>
      </c>
      <c r="BH21" s="350">
        <v>98.972459999999998</v>
      </c>
      <c r="BI21" s="350">
        <v>99.384020000000007</v>
      </c>
      <c r="BJ21" s="350">
        <v>99.791259999999994</v>
      </c>
      <c r="BK21" s="350">
        <v>100.2028</v>
      </c>
      <c r="BL21" s="350">
        <v>100.5949</v>
      </c>
      <c r="BM21" s="350">
        <v>100.97629999999999</v>
      </c>
      <c r="BN21" s="350">
        <v>101.3336</v>
      </c>
      <c r="BO21" s="350">
        <v>101.70350000000001</v>
      </c>
      <c r="BP21" s="350">
        <v>102.0729</v>
      </c>
      <c r="BQ21" s="350">
        <v>102.4695</v>
      </c>
      <c r="BR21" s="350">
        <v>102.8165</v>
      </c>
      <c r="BS21" s="350">
        <v>103.1417</v>
      </c>
      <c r="BT21" s="350">
        <v>103.4452</v>
      </c>
      <c r="BU21" s="350">
        <v>103.72709999999999</v>
      </c>
      <c r="BV21" s="350">
        <v>103.9872</v>
      </c>
    </row>
    <row r="22" spans="1:74" ht="11.1" customHeight="1" x14ac:dyDescent="0.2">
      <c r="A22" s="148" t="s">
        <v>979</v>
      </c>
      <c r="B22" s="213" t="s">
        <v>627</v>
      </c>
      <c r="C22" s="262">
        <v>87.230253977000004</v>
      </c>
      <c r="D22" s="262">
        <v>87.938515461999998</v>
      </c>
      <c r="E22" s="262">
        <v>88.724953862999996</v>
      </c>
      <c r="F22" s="262">
        <v>89.888422673999997</v>
      </c>
      <c r="G22" s="262">
        <v>90.607074788999995</v>
      </c>
      <c r="H22" s="262">
        <v>91.179763699000006</v>
      </c>
      <c r="I22" s="262">
        <v>91.496528920000003</v>
      </c>
      <c r="J22" s="262">
        <v>91.859761786999997</v>
      </c>
      <c r="K22" s="262">
        <v>92.159501816000002</v>
      </c>
      <c r="L22" s="262">
        <v>92.271652591999995</v>
      </c>
      <c r="M22" s="262">
        <v>92.537479253000001</v>
      </c>
      <c r="N22" s="262">
        <v>92.832885383000004</v>
      </c>
      <c r="O22" s="262">
        <v>93.318855169000003</v>
      </c>
      <c r="P22" s="262">
        <v>93.552682102999995</v>
      </c>
      <c r="Q22" s="262">
        <v>93.69535037</v>
      </c>
      <c r="R22" s="262">
        <v>93.402949625000005</v>
      </c>
      <c r="S22" s="262">
        <v>93.621233314999998</v>
      </c>
      <c r="T22" s="262">
        <v>94.006291094999995</v>
      </c>
      <c r="U22" s="262">
        <v>94.793988553999995</v>
      </c>
      <c r="V22" s="262">
        <v>95.335695325000003</v>
      </c>
      <c r="W22" s="262">
        <v>95.867276994999997</v>
      </c>
      <c r="X22" s="262">
        <v>96.293404280000004</v>
      </c>
      <c r="Y22" s="262">
        <v>96.876232712000004</v>
      </c>
      <c r="Z22" s="262">
        <v>97.520433005000001</v>
      </c>
      <c r="AA22" s="262">
        <v>98.529826748999994</v>
      </c>
      <c r="AB22" s="262">
        <v>99.068904575999994</v>
      </c>
      <c r="AC22" s="262">
        <v>99.441488074000006</v>
      </c>
      <c r="AD22" s="262">
        <v>99.474702305999998</v>
      </c>
      <c r="AE22" s="262">
        <v>99.643953349</v>
      </c>
      <c r="AF22" s="262">
        <v>99.776366264999993</v>
      </c>
      <c r="AG22" s="262">
        <v>99.809743687999998</v>
      </c>
      <c r="AH22" s="262">
        <v>99.915128375999998</v>
      </c>
      <c r="AI22" s="262">
        <v>100.03032296000001</v>
      </c>
      <c r="AJ22" s="262">
        <v>100.01893672999999</v>
      </c>
      <c r="AK22" s="262">
        <v>100.25604414999999</v>
      </c>
      <c r="AL22" s="262">
        <v>100.60525448999999</v>
      </c>
      <c r="AM22" s="262">
        <v>101.43952401</v>
      </c>
      <c r="AN22" s="262">
        <v>101.73322304</v>
      </c>
      <c r="AO22" s="262">
        <v>101.85930783000001</v>
      </c>
      <c r="AP22" s="262">
        <v>101.47057801</v>
      </c>
      <c r="AQ22" s="262">
        <v>101.52183458</v>
      </c>
      <c r="AR22" s="262">
        <v>101.66587718</v>
      </c>
      <c r="AS22" s="262">
        <v>101.89933182999999</v>
      </c>
      <c r="AT22" s="262">
        <v>102.23147695999999</v>
      </c>
      <c r="AU22" s="262">
        <v>102.6589386</v>
      </c>
      <c r="AV22" s="262">
        <v>103.54459631</v>
      </c>
      <c r="AW22" s="262">
        <v>103.89053129</v>
      </c>
      <c r="AX22" s="262">
        <v>104.05962311</v>
      </c>
      <c r="AY22" s="262">
        <v>103.67612492000001</v>
      </c>
      <c r="AZ22" s="262">
        <v>103.77334055</v>
      </c>
      <c r="BA22" s="262">
        <v>103.97552315999999</v>
      </c>
      <c r="BB22" s="350">
        <v>104.3867</v>
      </c>
      <c r="BC22" s="350">
        <v>104.7208</v>
      </c>
      <c r="BD22" s="350">
        <v>105.0818</v>
      </c>
      <c r="BE22" s="350">
        <v>105.4757</v>
      </c>
      <c r="BF22" s="350">
        <v>105.8861</v>
      </c>
      <c r="BG22" s="350">
        <v>106.3189</v>
      </c>
      <c r="BH22" s="350">
        <v>106.80840000000001</v>
      </c>
      <c r="BI22" s="350">
        <v>107.2604</v>
      </c>
      <c r="BJ22" s="350">
        <v>107.7092</v>
      </c>
      <c r="BK22" s="350">
        <v>108.1793</v>
      </c>
      <c r="BL22" s="350">
        <v>108.6032</v>
      </c>
      <c r="BM22" s="350">
        <v>109.00530000000001</v>
      </c>
      <c r="BN22" s="350">
        <v>109.36199999999999</v>
      </c>
      <c r="BO22" s="350">
        <v>109.73860000000001</v>
      </c>
      <c r="BP22" s="350">
        <v>110.1114</v>
      </c>
      <c r="BQ22" s="350">
        <v>110.49639999999999</v>
      </c>
      <c r="BR22" s="350">
        <v>110.8493</v>
      </c>
      <c r="BS22" s="350">
        <v>111.18640000000001</v>
      </c>
      <c r="BT22" s="350">
        <v>111.50749999999999</v>
      </c>
      <c r="BU22" s="350">
        <v>111.8126</v>
      </c>
      <c r="BV22" s="350">
        <v>112.1019</v>
      </c>
    </row>
    <row r="23" spans="1:74" ht="11.1" customHeight="1" x14ac:dyDescent="0.2">
      <c r="A23" s="148" t="s">
        <v>980</v>
      </c>
      <c r="B23" s="213" t="s">
        <v>628</v>
      </c>
      <c r="C23" s="262">
        <v>84.286353075999997</v>
      </c>
      <c r="D23" s="262">
        <v>84.854953215999998</v>
      </c>
      <c r="E23" s="262">
        <v>85.529219260000005</v>
      </c>
      <c r="F23" s="262">
        <v>86.636951338000003</v>
      </c>
      <c r="G23" s="262">
        <v>87.276699090999998</v>
      </c>
      <c r="H23" s="262">
        <v>87.776262650000007</v>
      </c>
      <c r="I23" s="262">
        <v>88.020579221999995</v>
      </c>
      <c r="J23" s="262">
        <v>88.326071487999997</v>
      </c>
      <c r="K23" s="262">
        <v>88.577676655000005</v>
      </c>
      <c r="L23" s="262">
        <v>88.633534679999997</v>
      </c>
      <c r="M23" s="262">
        <v>88.883760682000002</v>
      </c>
      <c r="N23" s="262">
        <v>89.186494617999998</v>
      </c>
      <c r="O23" s="262">
        <v>89.758631192999999</v>
      </c>
      <c r="P23" s="262">
        <v>90.003709967999995</v>
      </c>
      <c r="Q23" s="262">
        <v>90.138625646999998</v>
      </c>
      <c r="R23" s="262">
        <v>89.830222491000001</v>
      </c>
      <c r="S23" s="262">
        <v>89.994678785999994</v>
      </c>
      <c r="T23" s="262">
        <v>90.298838790000005</v>
      </c>
      <c r="U23" s="262">
        <v>90.900496215000004</v>
      </c>
      <c r="V23" s="262">
        <v>91.365718357999995</v>
      </c>
      <c r="W23" s="262">
        <v>91.852298930000003</v>
      </c>
      <c r="X23" s="262">
        <v>92.306052046000005</v>
      </c>
      <c r="Y23" s="262">
        <v>92.875988884999998</v>
      </c>
      <c r="Z23" s="262">
        <v>93.507923564999999</v>
      </c>
      <c r="AA23" s="262">
        <v>94.490907880999998</v>
      </c>
      <c r="AB23" s="262">
        <v>95.030049394000002</v>
      </c>
      <c r="AC23" s="262">
        <v>95.414399900000006</v>
      </c>
      <c r="AD23" s="262">
        <v>95.510578287000001</v>
      </c>
      <c r="AE23" s="262">
        <v>95.685382613000002</v>
      </c>
      <c r="AF23" s="262">
        <v>95.805431767000002</v>
      </c>
      <c r="AG23" s="262">
        <v>95.642126461999993</v>
      </c>
      <c r="AH23" s="262">
        <v>95.824114734000005</v>
      </c>
      <c r="AI23" s="262">
        <v>96.122797297000005</v>
      </c>
      <c r="AJ23" s="262">
        <v>96.726458105999995</v>
      </c>
      <c r="AK23" s="262">
        <v>97.117316285000001</v>
      </c>
      <c r="AL23" s="262">
        <v>97.483655788999997</v>
      </c>
      <c r="AM23" s="262">
        <v>97.913851991000001</v>
      </c>
      <c r="AN23" s="262">
        <v>98.164872615999997</v>
      </c>
      <c r="AO23" s="262">
        <v>98.325093037000002</v>
      </c>
      <c r="AP23" s="262">
        <v>98.214141015999999</v>
      </c>
      <c r="AQ23" s="262">
        <v>98.328040207000001</v>
      </c>
      <c r="AR23" s="262">
        <v>98.486418372000003</v>
      </c>
      <c r="AS23" s="262">
        <v>98.619961019000002</v>
      </c>
      <c r="AT23" s="262">
        <v>98.919283000999997</v>
      </c>
      <c r="AU23" s="262">
        <v>99.315069825999998</v>
      </c>
      <c r="AV23" s="262">
        <v>100.16173745</v>
      </c>
      <c r="AW23" s="262">
        <v>100.48464199</v>
      </c>
      <c r="AX23" s="262">
        <v>100.63819941</v>
      </c>
      <c r="AY23" s="262">
        <v>100.22386011</v>
      </c>
      <c r="AZ23" s="262">
        <v>100.33763547</v>
      </c>
      <c r="BA23" s="262">
        <v>100.5809759</v>
      </c>
      <c r="BB23" s="350">
        <v>101.07429999999999</v>
      </c>
      <c r="BC23" s="350">
        <v>101.4864</v>
      </c>
      <c r="BD23" s="350">
        <v>101.9379</v>
      </c>
      <c r="BE23" s="350">
        <v>102.5</v>
      </c>
      <c r="BF23" s="350">
        <v>102.9765</v>
      </c>
      <c r="BG23" s="350">
        <v>103.4387</v>
      </c>
      <c r="BH23" s="350">
        <v>103.87179999999999</v>
      </c>
      <c r="BI23" s="350">
        <v>104.3167</v>
      </c>
      <c r="BJ23" s="350">
        <v>104.7586</v>
      </c>
      <c r="BK23" s="350">
        <v>105.2109</v>
      </c>
      <c r="BL23" s="350">
        <v>105.6366</v>
      </c>
      <c r="BM23" s="350">
        <v>106.0491</v>
      </c>
      <c r="BN23" s="350">
        <v>106.43899999999999</v>
      </c>
      <c r="BO23" s="350">
        <v>106.8323</v>
      </c>
      <c r="BP23" s="350">
        <v>107.2196</v>
      </c>
      <c r="BQ23" s="350">
        <v>107.6198</v>
      </c>
      <c r="BR23" s="350">
        <v>107.9806</v>
      </c>
      <c r="BS23" s="350">
        <v>108.321</v>
      </c>
      <c r="BT23" s="350">
        <v>108.64100000000001</v>
      </c>
      <c r="BU23" s="350">
        <v>108.94070000000001</v>
      </c>
      <c r="BV23" s="350">
        <v>109.2199</v>
      </c>
    </row>
    <row r="24" spans="1:74" ht="11.1" customHeight="1" x14ac:dyDescent="0.2">
      <c r="A24" s="148" t="s">
        <v>981</v>
      </c>
      <c r="B24" s="213" t="s">
        <v>629</v>
      </c>
      <c r="C24" s="262">
        <v>86.507207988999994</v>
      </c>
      <c r="D24" s="262">
        <v>87.189236543999996</v>
      </c>
      <c r="E24" s="262">
        <v>87.907935526000003</v>
      </c>
      <c r="F24" s="262">
        <v>88.902504250999996</v>
      </c>
      <c r="G24" s="262">
        <v>89.515144598000006</v>
      </c>
      <c r="H24" s="262">
        <v>89.985055884000005</v>
      </c>
      <c r="I24" s="262">
        <v>90.189107796000002</v>
      </c>
      <c r="J24" s="262">
        <v>90.465908694999996</v>
      </c>
      <c r="K24" s="262">
        <v>90.692328267999997</v>
      </c>
      <c r="L24" s="262">
        <v>90.756116105999993</v>
      </c>
      <c r="M24" s="262">
        <v>90.965960834000001</v>
      </c>
      <c r="N24" s="262">
        <v>91.209612043999996</v>
      </c>
      <c r="O24" s="262">
        <v>91.673235499</v>
      </c>
      <c r="P24" s="262">
        <v>91.844875348000002</v>
      </c>
      <c r="Q24" s="262">
        <v>91.910697354999996</v>
      </c>
      <c r="R24" s="262">
        <v>91.549236733000001</v>
      </c>
      <c r="S24" s="262">
        <v>91.644521647999994</v>
      </c>
      <c r="T24" s="262">
        <v>91.875087312000005</v>
      </c>
      <c r="U24" s="262">
        <v>92.415263550000006</v>
      </c>
      <c r="V24" s="262">
        <v>92.785643344999997</v>
      </c>
      <c r="W24" s="262">
        <v>93.16055652</v>
      </c>
      <c r="X24" s="262">
        <v>93.476958362000005</v>
      </c>
      <c r="Y24" s="262">
        <v>93.908221836999999</v>
      </c>
      <c r="Z24" s="262">
        <v>94.391302229000004</v>
      </c>
      <c r="AA24" s="262">
        <v>95.138511570000006</v>
      </c>
      <c r="AB24" s="262">
        <v>95.565991772999993</v>
      </c>
      <c r="AC24" s="262">
        <v>95.886054868000002</v>
      </c>
      <c r="AD24" s="262">
        <v>96.066597705999996</v>
      </c>
      <c r="AE24" s="262">
        <v>96.195903951000005</v>
      </c>
      <c r="AF24" s="262">
        <v>96.241870450999997</v>
      </c>
      <c r="AG24" s="262">
        <v>96.000114593000006</v>
      </c>
      <c r="AH24" s="262">
        <v>96.032688566000004</v>
      </c>
      <c r="AI24" s="262">
        <v>96.135209755000005</v>
      </c>
      <c r="AJ24" s="262">
        <v>96.364552231999994</v>
      </c>
      <c r="AK24" s="262">
        <v>96.564312302999994</v>
      </c>
      <c r="AL24" s="262">
        <v>96.791364036999994</v>
      </c>
      <c r="AM24" s="262">
        <v>97.117833933</v>
      </c>
      <c r="AN24" s="262">
        <v>97.345374122999999</v>
      </c>
      <c r="AO24" s="262">
        <v>97.546111104000005</v>
      </c>
      <c r="AP24" s="262">
        <v>97.667025159999994</v>
      </c>
      <c r="AQ24" s="262">
        <v>97.853920509000005</v>
      </c>
      <c r="AR24" s="262">
        <v>98.053777436999994</v>
      </c>
      <c r="AS24" s="262">
        <v>98.276937497999995</v>
      </c>
      <c r="AT24" s="262">
        <v>98.494961414000002</v>
      </c>
      <c r="AU24" s="262">
        <v>98.718190742999994</v>
      </c>
      <c r="AV24" s="262">
        <v>99.076735204000002</v>
      </c>
      <c r="AW24" s="262">
        <v>99.212793063000007</v>
      </c>
      <c r="AX24" s="262">
        <v>99.256474042999997</v>
      </c>
      <c r="AY24" s="262">
        <v>98.968072313999997</v>
      </c>
      <c r="AZ24" s="262">
        <v>99.006778906999998</v>
      </c>
      <c r="BA24" s="262">
        <v>99.132887991999993</v>
      </c>
      <c r="BB24" s="350">
        <v>99.363309999999998</v>
      </c>
      <c r="BC24" s="350">
        <v>99.651539999999997</v>
      </c>
      <c r="BD24" s="350">
        <v>100.0145</v>
      </c>
      <c r="BE24" s="350">
        <v>100.5834</v>
      </c>
      <c r="BF24" s="350">
        <v>100.9973</v>
      </c>
      <c r="BG24" s="350">
        <v>101.38760000000001</v>
      </c>
      <c r="BH24" s="350">
        <v>101.714</v>
      </c>
      <c r="BI24" s="350">
        <v>102.087</v>
      </c>
      <c r="BJ24" s="350">
        <v>102.4665</v>
      </c>
      <c r="BK24" s="350">
        <v>102.8871</v>
      </c>
      <c r="BL24" s="350">
        <v>103.2533</v>
      </c>
      <c r="BM24" s="350">
        <v>103.5997</v>
      </c>
      <c r="BN24" s="350">
        <v>103.9066</v>
      </c>
      <c r="BO24" s="350">
        <v>104.2285</v>
      </c>
      <c r="BP24" s="350">
        <v>104.5455</v>
      </c>
      <c r="BQ24" s="350">
        <v>104.8835</v>
      </c>
      <c r="BR24" s="350">
        <v>105.17149999999999</v>
      </c>
      <c r="BS24" s="350">
        <v>105.43510000000001</v>
      </c>
      <c r="BT24" s="350">
        <v>105.6746</v>
      </c>
      <c r="BU24" s="350">
        <v>105.88979999999999</v>
      </c>
      <c r="BV24" s="350">
        <v>106.08069999999999</v>
      </c>
    </row>
    <row r="25" spans="1:74" ht="11.1" customHeight="1" x14ac:dyDescent="0.2">
      <c r="A25" s="148"/>
      <c r="B25" s="169" t="s">
        <v>1020</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351"/>
      <c r="BC25" s="351"/>
      <c r="BD25" s="351"/>
      <c r="BE25" s="351"/>
      <c r="BF25" s="351"/>
      <c r="BG25" s="351"/>
      <c r="BH25" s="351"/>
      <c r="BI25" s="351"/>
      <c r="BJ25" s="351"/>
      <c r="BK25" s="351"/>
      <c r="BL25" s="351"/>
      <c r="BM25" s="351"/>
      <c r="BN25" s="351"/>
      <c r="BO25" s="351"/>
      <c r="BP25" s="351"/>
      <c r="BQ25" s="351"/>
      <c r="BR25" s="351"/>
      <c r="BS25" s="351"/>
      <c r="BT25" s="351"/>
      <c r="BU25" s="351"/>
      <c r="BV25" s="351"/>
    </row>
    <row r="26" spans="1:74" ht="11.1" customHeight="1" x14ac:dyDescent="0.2">
      <c r="A26" s="148" t="s">
        <v>982</v>
      </c>
      <c r="B26" s="213" t="s">
        <v>622</v>
      </c>
      <c r="C26" s="243">
        <v>637.00198188000002</v>
      </c>
      <c r="D26" s="243">
        <v>637.89061618999995</v>
      </c>
      <c r="E26" s="243">
        <v>639.76989288000004</v>
      </c>
      <c r="F26" s="243">
        <v>643.91939647000004</v>
      </c>
      <c r="G26" s="243">
        <v>646.82026951</v>
      </c>
      <c r="H26" s="243">
        <v>649.75209652000001</v>
      </c>
      <c r="I26" s="243">
        <v>654.15890625999998</v>
      </c>
      <c r="J26" s="243">
        <v>656.06961965999994</v>
      </c>
      <c r="K26" s="243">
        <v>656.92826547000004</v>
      </c>
      <c r="L26" s="243">
        <v>653.30268849000004</v>
      </c>
      <c r="M26" s="243">
        <v>654.63131551000004</v>
      </c>
      <c r="N26" s="243">
        <v>657.48199134000004</v>
      </c>
      <c r="O26" s="243">
        <v>665.36658585999999</v>
      </c>
      <c r="P26" s="243">
        <v>668.62745687999995</v>
      </c>
      <c r="Q26" s="243">
        <v>670.77647430000002</v>
      </c>
      <c r="R26" s="243">
        <v>671.19715140999995</v>
      </c>
      <c r="S26" s="243">
        <v>671.58482664999997</v>
      </c>
      <c r="T26" s="243">
        <v>671.32301330999996</v>
      </c>
      <c r="U26" s="243">
        <v>669.76811853000004</v>
      </c>
      <c r="V26" s="243">
        <v>668.69002270999999</v>
      </c>
      <c r="W26" s="243">
        <v>667.44513296000002</v>
      </c>
      <c r="X26" s="243">
        <v>663.6249315</v>
      </c>
      <c r="Y26" s="243">
        <v>663.85284225999999</v>
      </c>
      <c r="Z26" s="243">
        <v>665.72034743999995</v>
      </c>
      <c r="AA26" s="243">
        <v>672.61949580999999</v>
      </c>
      <c r="AB26" s="243">
        <v>675.22215327000004</v>
      </c>
      <c r="AC26" s="243">
        <v>676.92036857999994</v>
      </c>
      <c r="AD26" s="243">
        <v>677.23329179999996</v>
      </c>
      <c r="AE26" s="243">
        <v>677.48326025999995</v>
      </c>
      <c r="AF26" s="243">
        <v>677.18942403000005</v>
      </c>
      <c r="AG26" s="243">
        <v>672.71298866999996</v>
      </c>
      <c r="AH26" s="243">
        <v>674.06063888000006</v>
      </c>
      <c r="AI26" s="243">
        <v>677.59358024000005</v>
      </c>
      <c r="AJ26" s="243">
        <v>690.23128810000003</v>
      </c>
      <c r="AK26" s="243">
        <v>692.94520520000003</v>
      </c>
      <c r="AL26" s="243">
        <v>692.65480692000006</v>
      </c>
      <c r="AM26" s="243">
        <v>682.84257317000004</v>
      </c>
      <c r="AN26" s="243">
        <v>681.43168417000004</v>
      </c>
      <c r="AO26" s="243">
        <v>681.90461985000002</v>
      </c>
      <c r="AP26" s="243">
        <v>687.37974042999997</v>
      </c>
      <c r="AQ26" s="243">
        <v>689.28155526</v>
      </c>
      <c r="AR26" s="243">
        <v>690.72842459000003</v>
      </c>
      <c r="AS26" s="243">
        <v>691.22222026999998</v>
      </c>
      <c r="AT26" s="243">
        <v>692.13279469999998</v>
      </c>
      <c r="AU26" s="243">
        <v>692.96201972999995</v>
      </c>
      <c r="AV26" s="243">
        <v>693.36248377000004</v>
      </c>
      <c r="AW26" s="243">
        <v>694.28956870000002</v>
      </c>
      <c r="AX26" s="243">
        <v>695.39586293000002</v>
      </c>
      <c r="AY26" s="243">
        <v>696.90531839000005</v>
      </c>
      <c r="AZ26" s="243">
        <v>698.20206727000004</v>
      </c>
      <c r="BA26" s="243">
        <v>699.51006149</v>
      </c>
      <c r="BB26" s="337">
        <v>700.5942</v>
      </c>
      <c r="BC26" s="337">
        <v>702.101</v>
      </c>
      <c r="BD26" s="337">
        <v>703.79539999999997</v>
      </c>
      <c r="BE26" s="337">
        <v>706.14049999999997</v>
      </c>
      <c r="BF26" s="337">
        <v>707.86279999999999</v>
      </c>
      <c r="BG26" s="337">
        <v>709.42539999999997</v>
      </c>
      <c r="BH26" s="337">
        <v>710.07529999999997</v>
      </c>
      <c r="BI26" s="337">
        <v>711.88319999999999</v>
      </c>
      <c r="BJ26" s="337">
        <v>714.096</v>
      </c>
      <c r="BK26" s="337">
        <v>717.4914</v>
      </c>
      <c r="BL26" s="337">
        <v>719.93100000000004</v>
      </c>
      <c r="BM26" s="337">
        <v>722.19219999999996</v>
      </c>
      <c r="BN26" s="337">
        <v>724.23749999999995</v>
      </c>
      <c r="BO26" s="337">
        <v>726.17060000000004</v>
      </c>
      <c r="BP26" s="337">
        <v>727.95370000000003</v>
      </c>
      <c r="BQ26" s="337">
        <v>729.44129999999996</v>
      </c>
      <c r="BR26" s="337">
        <v>731.03359999999998</v>
      </c>
      <c r="BS26" s="337">
        <v>732.58510000000001</v>
      </c>
      <c r="BT26" s="337">
        <v>734.09590000000003</v>
      </c>
      <c r="BU26" s="337">
        <v>735.56579999999997</v>
      </c>
      <c r="BV26" s="337">
        <v>736.99490000000003</v>
      </c>
    </row>
    <row r="27" spans="1:74" ht="11.1" customHeight="1" x14ac:dyDescent="0.2">
      <c r="A27" s="148" t="s">
        <v>983</v>
      </c>
      <c r="B27" s="213" t="s">
        <v>656</v>
      </c>
      <c r="C27" s="243">
        <v>1734.5808394000001</v>
      </c>
      <c r="D27" s="243">
        <v>1737.9607953</v>
      </c>
      <c r="E27" s="243">
        <v>1744.5351613</v>
      </c>
      <c r="F27" s="243">
        <v>1762.8418176</v>
      </c>
      <c r="G27" s="243">
        <v>1769.4015938</v>
      </c>
      <c r="H27" s="243">
        <v>1772.7523699000001</v>
      </c>
      <c r="I27" s="243">
        <v>1768.6128341000001</v>
      </c>
      <c r="J27" s="243">
        <v>1768.7565941</v>
      </c>
      <c r="K27" s="243">
        <v>1768.9023380000001</v>
      </c>
      <c r="L27" s="243">
        <v>1762.1417501000001</v>
      </c>
      <c r="M27" s="243">
        <v>1767.4726986000001</v>
      </c>
      <c r="N27" s="243">
        <v>1777.9868679000001</v>
      </c>
      <c r="O27" s="243">
        <v>1807.7747452999999</v>
      </c>
      <c r="P27" s="243">
        <v>1818.0874904</v>
      </c>
      <c r="Q27" s="243">
        <v>1823.0155907000001</v>
      </c>
      <c r="R27" s="243">
        <v>1816.2114288</v>
      </c>
      <c r="S27" s="243">
        <v>1815.1309521999999</v>
      </c>
      <c r="T27" s="243">
        <v>1813.4265436000001</v>
      </c>
      <c r="U27" s="243">
        <v>1809.8026551</v>
      </c>
      <c r="V27" s="243">
        <v>1807.8220434</v>
      </c>
      <c r="W27" s="243">
        <v>1806.1891607</v>
      </c>
      <c r="X27" s="243">
        <v>1802.9434406</v>
      </c>
      <c r="Y27" s="243">
        <v>1803.4764404</v>
      </c>
      <c r="Z27" s="243">
        <v>1805.8275937999999</v>
      </c>
      <c r="AA27" s="243">
        <v>1813.2052573999999</v>
      </c>
      <c r="AB27" s="243">
        <v>1816.7864506000001</v>
      </c>
      <c r="AC27" s="243">
        <v>1819.77953</v>
      </c>
      <c r="AD27" s="243">
        <v>1822.1196299999999</v>
      </c>
      <c r="AE27" s="243">
        <v>1823.9851309000001</v>
      </c>
      <c r="AF27" s="243">
        <v>1825.3111672</v>
      </c>
      <c r="AG27" s="243">
        <v>1819.9599298000001</v>
      </c>
      <c r="AH27" s="243">
        <v>1824.8103934999999</v>
      </c>
      <c r="AI27" s="243">
        <v>1833.7247491999999</v>
      </c>
      <c r="AJ27" s="243">
        <v>1863.0311845000001</v>
      </c>
      <c r="AK27" s="243">
        <v>1867.8271838000001</v>
      </c>
      <c r="AL27" s="243">
        <v>1864.4409344000001</v>
      </c>
      <c r="AM27" s="243">
        <v>1833.0125447</v>
      </c>
      <c r="AN27" s="243">
        <v>1828.1567170999999</v>
      </c>
      <c r="AO27" s="243">
        <v>1830.0135599</v>
      </c>
      <c r="AP27" s="243">
        <v>1850.0175291</v>
      </c>
      <c r="AQ27" s="243">
        <v>1856.7238706000001</v>
      </c>
      <c r="AR27" s="243">
        <v>1861.5670402999999</v>
      </c>
      <c r="AS27" s="243">
        <v>1862.1817799999999</v>
      </c>
      <c r="AT27" s="243">
        <v>1865.0725502</v>
      </c>
      <c r="AU27" s="243">
        <v>1867.8740926999999</v>
      </c>
      <c r="AV27" s="243">
        <v>1870.9322873000001</v>
      </c>
      <c r="AW27" s="243">
        <v>1873.2959639999999</v>
      </c>
      <c r="AX27" s="243">
        <v>1875.3110027</v>
      </c>
      <c r="AY27" s="243">
        <v>1876.2579931</v>
      </c>
      <c r="AZ27" s="243">
        <v>1878.1153136999999</v>
      </c>
      <c r="BA27" s="243">
        <v>1880.1635541000001</v>
      </c>
      <c r="BB27" s="337">
        <v>1881.8330000000001</v>
      </c>
      <c r="BC27" s="337">
        <v>1884.69</v>
      </c>
      <c r="BD27" s="337">
        <v>1888.1659999999999</v>
      </c>
      <c r="BE27" s="337">
        <v>1892.595</v>
      </c>
      <c r="BF27" s="337">
        <v>1897.057</v>
      </c>
      <c r="BG27" s="337">
        <v>1901.886</v>
      </c>
      <c r="BH27" s="337">
        <v>1906.4580000000001</v>
      </c>
      <c r="BI27" s="337">
        <v>1912.49</v>
      </c>
      <c r="BJ27" s="337">
        <v>1919.3579999999999</v>
      </c>
      <c r="BK27" s="337">
        <v>1929.91</v>
      </c>
      <c r="BL27" s="337">
        <v>1936.3119999999999</v>
      </c>
      <c r="BM27" s="337">
        <v>1941.414</v>
      </c>
      <c r="BN27" s="337">
        <v>1943.4870000000001</v>
      </c>
      <c r="BO27" s="337">
        <v>1947.2840000000001</v>
      </c>
      <c r="BP27" s="337">
        <v>1951.076</v>
      </c>
      <c r="BQ27" s="337">
        <v>1954.11</v>
      </c>
      <c r="BR27" s="337">
        <v>1958.461</v>
      </c>
      <c r="BS27" s="337">
        <v>1963.373</v>
      </c>
      <c r="BT27" s="337">
        <v>1968.847</v>
      </c>
      <c r="BU27" s="337">
        <v>1974.883</v>
      </c>
      <c r="BV27" s="337">
        <v>1981.481</v>
      </c>
    </row>
    <row r="28" spans="1:74" ht="11.1" customHeight="1" x14ac:dyDescent="0.2">
      <c r="A28" s="148" t="s">
        <v>984</v>
      </c>
      <c r="B28" s="213" t="s">
        <v>623</v>
      </c>
      <c r="C28" s="243">
        <v>1559.8595667</v>
      </c>
      <c r="D28" s="243">
        <v>1559.5389628999999</v>
      </c>
      <c r="E28" s="243">
        <v>1563.0464485</v>
      </c>
      <c r="F28" s="243">
        <v>1575.9960802000001</v>
      </c>
      <c r="G28" s="243">
        <v>1582.9492021000001</v>
      </c>
      <c r="H28" s="243">
        <v>1589.5198708999999</v>
      </c>
      <c r="I28" s="243">
        <v>1596.9119162</v>
      </c>
      <c r="J28" s="243">
        <v>1601.8148066000001</v>
      </c>
      <c r="K28" s="243">
        <v>1605.4323717</v>
      </c>
      <c r="L28" s="243">
        <v>1602.9393418</v>
      </c>
      <c r="M28" s="243">
        <v>1607.6052086</v>
      </c>
      <c r="N28" s="243">
        <v>1614.6047024</v>
      </c>
      <c r="O28" s="243">
        <v>1631.827636</v>
      </c>
      <c r="P28" s="243">
        <v>1637.5770242999999</v>
      </c>
      <c r="Q28" s="243">
        <v>1639.7426800000001</v>
      </c>
      <c r="R28" s="243">
        <v>1631.4609704</v>
      </c>
      <c r="S28" s="243">
        <v>1631.6068854</v>
      </c>
      <c r="T28" s="243">
        <v>1633.3167923999999</v>
      </c>
      <c r="U28" s="243">
        <v>1639.7372068</v>
      </c>
      <c r="V28" s="243">
        <v>1642.215211</v>
      </c>
      <c r="W28" s="243">
        <v>1643.8973205</v>
      </c>
      <c r="X28" s="243">
        <v>1641.8146082999999</v>
      </c>
      <c r="Y28" s="243">
        <v>1644.1316236</v>
      </c>
      <c r="Z28" s="243">
        <v>1647.8794392</v>
      </c>
      <c r="AA28" s="243">
        <v>1655.3704287999999</v>
      </c>
      <c r="AB28" s="243">
        <v>1660.2455653</v>
      </c>
      <c r="AC28" s="243">
        <v>1664.8172222000001</v>
      </c>
      <c r="AD28" s="243">
        <v>1671.8201064</v>
      </c>
      <c r="AE28" s="243">
        <v>1673.7337738000001</v>
      </c>
      <c r="AF28" s="243">
        <v>1673.2929313</v>
      </c>
      <c r="AG28" s="243">
        <v>1661.5888762</v>
      </c>
      <c r="AH28" s="243">
        <v>1663.1205408999999</v>
      </c>
      <c r="AI28" s="243">
        <v>1668.9792226</v>
      </c>
      <c r="AJ28" s="243">
        <v>1691.0357899000001</v>
      </c>
      <c r="AK28" s="243">
        <v>1696.6453543</v>
      </c>
      <c r="AL28" s="243">
        <v>1697.6787842000001</v>
      </c>
      <c r="AM28" s="243">
        <v>1683.7432868000001</v>
      </c>
      <c r="AN28" s="243">
        <v>1683.4190427000001</v>
      </c>
      <c r="AO28" s="243">
        <v>1686.3132588999999</v>
      </c>
      <c r="AP28" s="243">
        <v>1698.5730880999999</v>
      </c>
      <c r="AQ28" s="243">
        <v>1703.2938604999999</v>
      </c>
      <c r="AR28" s="243">
        <v>1706.6227286999999</v>
      </c>
      <c r="AS28" s="243">
        <v>1707.0915648</v>
      </c>
      <c r="AT28" s="243">
        <v>1708.7377207</v>
      </c>
      <c r="AU28" s="243">
        <v>1710.0930684</v>
      </c>
      <c r="AV28" s="243">
        <v>1710.4700146</v>
      </c>
      <c r="AW28" s="243">
        <v>1711.7594408</v>
      </c>
      <c r="AX28" s="243">
        <v>1713.2737537</v>
      </c>
      <c r="AY28" s="243">
        <v>1714.4071928999999</v>
      </c>
      <c r="AZ28" s="243">
        <v>1716.8255995</v>
      </c>
      <c r="BA28" s="243">
        <v>1719.9232132</v>
      </c>
      <c r="BB28" s="337">
        <v>1724.336</v>
      </c>
      <c r="BC28" s="337">
        <v>1728.3150000000001</v>
      </c>
      <c r="BD28" s="337">
        <v>1732.4960000000001</v>
      </c>
      <c r="BE28" s="337">
        <v>1737.7739999999999</v>
      </c>
      <c r="BF28" s="337">
        <v>1741.6890000000001</v>
      </c>
      <c r="BG28" s="337">
        <v>1745.135</v>
      </c>
      <c r="BH28" s="337">
        <v>1745.8889999999999</v>
      </c>
      <c r="BI28" s="337">
        <v>1750.066</v>
      </c>
      <c r="BJ28" s="337">
        <v>1755.442</v>
      </c>
      <c r="BK28" s="337">
        <v>1764.4839999999999</v>
      </c>
      <c r="BL28" s="337">
        <v>1770.41</v>
      </c>
      <c r="BM28" s="337">
        <v>1775.6849999999999</v>
      </c>
      <c r="BN28" s="337">
        <v>1779.857</v>
      </c>
      <c r="BO28" s="337">
        <v>1784.172</v>
      </c>
      <c r="BP28" s="337">
        <v>1788.1759999999999</v>
      </c>
      <c r="BQ28" s="337">
        <v>1791.58</v>
      </c>
      <c r="BR28" s="337">
        <v>1795.181</v>
      </c>
      <c r="BS28" s="337">
        <v>1798.6890000000001</v>
      </c>
      <c r="BT28" s="337">
        <v>1802.104</v>
      </c>
      <c r="BU28" s="337">
        <v>1805.4259999999999</v>
      </c>
      <c r="BV28" s="337">
        <v>1808.655</v>
      </c>
    </row>
    <row r="29" spans="1:74" ht="11.1" customHeight="1" x14ac:dyDescent="0.2">
      <c r="A29" s="148" t="s">
        <v>985</v>
      </c>
      <c r="B29" s="213" t="s">
        <v>624</v>
      </c>
      <c r="C29" s="243">
        <v>724.31413928999996</v>
      </c>
      <c r="D29" s="243">
        <v>724.60905960000002</v>
      </c>
      <c r="E29" s="243">
        <v>726.28037141000004</v>
      </c>
      <c r="F29" s="243">
        <v>731.66342125999995</v>
      </c>
      <c r="G29" s="243">
        <v>734.33600619000003</v>
      </c>
      <c r="H29" s="243">
        <v>736.63347270999998</v>
      </c>
      <c r="I29" s="243">
        <v>737.89354877000005</v>
      </c>
      <c r="J29" s="243">
        <v>739.93748256000003</v>
      </c>
      <c r="K29" s="243">
        <v>742.10300200999995</v>
      </c>
      <c r="L29" s="243">
        <v>742.39562311999998</v>
      </c>
      <c r="M29" s="243">
        <v>746.30017686999997</v>
      </c>
      <c r="N29" s="243">
        <v>751.82217925999998</v>
      </c>
      <c r="O29" s="243">
        <v>764.44375204000005</v>
      </c>
      <c r="P29" s="243">
        <v>769.08906042000001</v>
      </c>
      <c r="Q29" s="243">
        <v>771.24022614</v>
      </c>
      <c r="R29" s="243">
        <v>766.11491346000003</v>
      </c>
      <c r="S29" s="243">
        <v>766.86454565999998</v>
      </c>
      <c r="T29" s="243">
        <v>768.70678700999997</v>
      </c>
      <c r="U29" s="243">
        <v>774.52395156</v>
      </c>
      <c r="V29" s="243">
        <v>776.38967564999996</v>
      </c>
      <c r="W29" s="243">
        <v>777.18627332000005</v>
      </c>
      <c r="X29" s="243">
        <v>774.07163460000004</v>
      </c>
      <c r="Y29" s="243">
        <v>774.86156196000002</v>
      </c>
      <c r="Z29" s="243">
        <v>776.71394541999996</v>
      </c>
      <c r="AA29" s="243">
        <v>781.66665632000002</v>
      </c>
      <c r="AB29" s="243">
        <v>784.11554844</v>
      </c>
      <c r="AC29" s="243">
        <v>786.09849314999997</v>
      </c>
      <c r="AD29" s="243">
        <v>788.22874073000003</v>
      </c>
      <c r="AE29" s="243">
        <v>788.81985286999998</v>
      </c>
      <c r="AF29" s="243">
        <v>788.48507986000004</v>
      </c>
      <c r="AG29" s="243">
        <v>782.84033986999998</v>
      </c>
      <c r="AH29" s="243">
        <v>783.94185794999999</v>
      </c>
      <c r="AI29" s="243">
        <v>787.40555227000004</v>
      </c>
      <c r="AJ29" s="243">
        <v>799.12781715000006</v>
      </c>
      <c r="AK29" s="243">
        <v>802.89356817999999</v>
      </c>
      <c r="AL29" s="243">
        <v>804.59919968999998</v>
      </c>
      <c r="AM29" s="243">
        <v>800.75908632999995</v>
      </c>
      <c r="AN29" s="243">
        <v>800.95869782</v>
      </c>
      <c r="AO29" s="243">
        <v>801.71240881000006</v>
      </c>
      <c r="AP29" s="243">
        <v>803.65539787</v>
      </c>
      <c r="AQ29" s="243">
        <v>805.04092391999995</v>
      </c>
      <c r="AR29" s="243">
        <v>806.50416552000002</v>
      </c>
      <c r="AS29" s="243">
        <v>808.86917540000002</v>
      </c>
      <c r="AT29" s="243">
        <v>809.86980859000005</v>
      </c>
      <c r="AU29" s="243">
        <v>810.33011782000005</v>
      </c>
      <c r="AV29" s="243">
        <v>808.83392113000002</v>
      </c>
      <c r="AW29" s="243">
        <v>809.27571888</v>
      </c>
      <c r="AX29" s="243">
        <v>810.23932912999999</v>
      </c>
      <c r="AY29" s="243">
        <v>812.41720472999998</v>
      </c>
      <c r="AZ29" s="243">
        <v>813.90510031999997</v>
      </c>
      <c r="BA29" s="243">
        <v>815.39546875999997</v>
      </c>
      <c r="BB29" s="337">
        <v>816.57640000000004</v>
      </c>
      <c r="BC29" s="337">
        <v>818.30560000000003</v>
      </c>
      <c r="BD29" s="337">
        <v>820.2713</v>
      </c>
      <c r="BE29" s="337">
        <v>822.95709999999997</v>
      </c>
      <c r="BF29" s="337">
        <v>825.03269999999998</v>
      </c>
      <c r="BG29" s="337">
        <v>826.98180000000002</v>
      </c>
      <c r="BH29" s="337">
        <v>827.99</v>
      </c>
      <c r="BI29" s="337">
        <v>830.2971</v>
      </c>
      <c r="BJ29" s="337">
        <v>833.08870000000002</v>
      </c>
      <c r="BK29" s="337">
        <v>837.25139999999999</v>
      </c>
      <c r="BL29" s="337">
        <v>840.34670000000006</v>
      </c>
      <c r="BM29" s="337">
        <v>843.26139999999998</v>
      </c>
      <c r="BN29" s="337">
        <v>846.05420000000004</v>
      </c>
      <c r="BO29" s="337">
        <v>848.56359999999995</v>
      </c>
      <c r="BP29" s="337">
        <v>850.84829999999999</v>
      </c>
      <c r="BQ29" s="337">
        <v>852.60910000000001</v>
      </c>
      <c r="BR29" s="337">
        <v>854.66909999999996</v>
      </c>
      <c r="BS29" s="337">
        <v>856.72900000000004</v>
      </c>
      <c r="BT29" s="337">
        <v>858.78880000000004</v>
      </c>
      <c r="BU29" s="337">
        <v>860.84849999999994</v>
      </c>
      <c r="BV29" s="337">
        <v>862.90809999999999</v>
      </c>
    </row>
    <row r="30" spans="1:74" ht="11.1" customHeight="1" x14ac:dyDescent="0.2">
      <c r="A30" s="148" t="s">
        <v>986</v>
      </c>
      <c r="B30" s="213" t="s">
        <v>625</v>
      </c>
      <c r="C30" s="243">
        <v>2087.4971578</v>
      </c>
      <c r="D30" s="243">
        <v>2092.5197656999999</v>
      </c>
      <c r="E30" s="243">
        <v>2099.5908995</v>
      </c>
      <c r="F30" s="243">
        <v>2113.7863849999999</v>
      </c>
      <c r="G30" s="243">
        <v>2121.1477008000002</v>
      </c>
      <c r="H30" s="243">
        <v>2126.7506727999998</v>
      </c>
      <c r="I30" s="243">
        <v>2128.2551714000001</v>
      </c>
      <c r="J30" s="243">
        <v>2132.0965532</v>
      </c>
      <c r="K30" s="243">
        <v>2135.9346887000002</v>
      </c>
      <c r="L30" s="243">
        <v>2135.7866921</v>
      </c>
      <c r="M30" s="243">
        <v>2142.6054988999999</v>
      </c>
      <c r="N30" s="243">
        <v>2152.4082232999999</v>
      </c>
      <c r="O30" s="243">
        <v>2174.5967421999999</v>
      </c>
      <c r="P30" s="243">
        <v>2183.3158947000002</v>
      </c>
      <c r="Q30" s="243">
        <v>2187.9675573999998</v>
      </c>
      <c r="R30" s="243">
        <v>2182.0756947</v>
      </c>
      <c r="S30" s="243">
        <v>2183.4494048000001</v>
      </c>
      <c r="T30" s="243">
        <v>2185.6126518999999</v>
      </c>
      <c r="U30" s="243">
        <v>2191.4665325999999</v>
      </c>
      <c r="V30" s="243">
        <v>2193.0330315000001</v>
      </c>
      <c r="W30" s="243">
        <v>2193.2132451000002</v>
      </c>
      <c r="X30" s="243">
        <v>2185.9020101000001</v>
      </c>
      <c r="Y30" s="243">
        <v>2187.8885255</v>
      </c>
      <c r="Z30" s="243">
        <v>2193.0676279999998</v>
      </c>
      <c r="AA30" s="243">
        <v>2207.9137719999999</v>
      </c>
      <c r="AB30" s="243">
        <v>2214.6222078999999</v>
      </c>
      <c r="AC30" s="243">
        <v>2219.6673902000002</v>
      </c>
      <c r="AD30" s="243">
        <v>2222.1762364000001</v>
      </c>
      <c r="AE30" s="243">
        <v>2224.5497230999999</v>
      </c>
      <c r="AF30" s="243">
        <v>2225.9147680000001</v>
      </c>
      <c r="AG30" s="243">
        <v>2218.4643639000001</v>
      </c>
      <c r="AH30" s="243">
        <v>2223.6677804000001</v>
      </c>
      <c r="AI30" s="243">
        <v>2233.7180103000001</v>
      </c>
      <c r="AJ30" s="243">
        <v>2265.7843321</v>
      </c>
      <c r="AK30" s="243">
        <v>2272.6512300999998</v>
      </c>
      <c r="AL30" s="243">
        <v>2271.4879829000001</v>
      </c>
      <c r="AM30" s="243">
        <v>2243.6977182999999</v>
      </c>
      <c r="AN30" s="243">
        <v>2240.4218344999999</v>
      </c>
      <c r="AO30" s="243">
        <v>2243.0634593</v>
      </c>
      <c r="AP30" s="243">
        <v>2261.9076509000001</v>
      </c>
      <c r="AQ30" s="243">
        <v>2268.6704997000002</v>
      </c>
      <c r="AR30" s="243">
        <v>2273.6370636000001</v>
      </c>
      <c r="AS30" s="243">
        <v>2274.7099231000002</v>
      </c>
      <c r="AT30" s="243">
        <v>2277.656982</v>
      </c>
      <c r="AU30" s="243">
        <v>2280.3808205</v>
      </c>
      <c r="AV30" s="243">
        <v>2282.4211258999999</v>
      </c>
      <c r="AW30" s="243">
        <v>2285.0437587000001</v>
      </c>
      <c r="AX30" s="243">
        <v>2287.7884061</v>
      </c>
      <c r="AY30" s="243">
        <v>2288.9284590000002</v>
      </c>
      <c r="AZ30" s="243">
        <v>2293.2120921000001</v>
      </c>
      <c r="BA30" s="243">
        <v>2298.9126964000002</v>
      </c>
      <c r="BB30" s="337">
        <v>2307.9259999999999</v>
      </c>
      <c r="BC30" s="337">
        <v>2315.0390000000002</v>
      </c>
      <c r="BD30" s="337">
        <v>2322.1469999999999</v>
      </c>
      <c r="BE30" s="337">
        <v>2329.9690000000001</v>
      </c>
      <c r="BF30" s="337">
        <v>2336.5300000000002</v>
      </c>
      <c r="BG30" s="337">
        <v>2342.549</v>
      </c>
      <c r="BH30" s="337">
        <v>2345.116</v>
      </c>
      <c r="BI30" s="337">
        <v>2352.23</v>
      </c>
      <c r="BJ30" s="337">
        <v>2360.9839999999999</v>
      </c>
      <c r="BK30" s="337">
        <v>2374.6320000000001</v>
      </c>
      <c r="BL30" s="337">
        <v>2384.221</v>
      </c>
      <c r="BM30" s="337">
        <v>2393.0070000000001</v>
      </c>
      <c r="BN30" s="337">
        <v>2400.4879999999998</v>
      </c>
      <c r="BO30" s="337">
        <v>2408.0439999999999</v>
      </c>
      <c r="BP30" s="337">
        <v>2415.1729999999998</v>
      </c>
      <c r="BQ30" s="337">
        <v>2421.5680000000002</v>
      </c>
      <c r="BR30" s="337">
        <v>2428.076</v>
      </c>
      <c r="BS30" s="337">
        <v>2434.3879999999999</v>
      </c>
      <c r="BT30" s="337">
        <v>2440.5050000000001</v>
      </c>
      <c r="BU30" s="337">
        <v>2446.4259999999999</v>
      </c>
      <c r="BV30" s="337">
        <v>2452.152</v>
      </c>
    </row>
    <row r="31" spans="1:74" ht="11.1" customHeight="1" x14ac:dyDescent="0.2">
      <c r="A31" s="148" t="s">
        <v>987</v>
      </c>
      <c r="B31" s="213" t="s">
        <v>626</v>
      </c>
      <c r="C31" s="243">
        <v>554.74728944000003</v>
      </c>
      <c r="D31" s="243">
        <v>556.29594817999998</v>
      </c>
      <c r="E31" s="243">
        <v>558.69889878000004</v>
      </c>
      <c r="F31" s="243">
        <v>564.19818307000003</v>
      </c>
      <c r="G31" s="243">
        <v>566.62818603000005</v>
      </c>
      <c r="H31" s="243">
        <v>568.23094947000004</v>
      </c>
      <c r="I31" s="243">
        <v>568.27384429999995</v>
      </c>
      <c r="J31" s="243">
        <v>568.77160056000002</v>
      </c>
      <c r="K31" s="243">
        <v>568.99158913999997</v>
      </c>
      <c r="L31" s="243">
        <v>567.31355990999998</v>
      </c>
      <c r="M31" s="243">
        <v>568.19320073999995</v>
      </c>
      <c r="N31" s="243">
        <v>570.01026148999995</v>
      </c>
      <c r="O31" s="243">
        <v>575.33064066999998</v>
      </c>
      <c r="P31" s="243">
        <v>577.09811737999996</v>
      </c>
      <c r="Q31" s="243">
        <v>577.87859014000003</v>
      </c>
      <c r="R31" s="243">
        <v>575.86847966000005</v>
      </c>
      <c r="S31" s="243">
        <v>576.02762896000002</v>
      </c>
      <c r="T31" s="243">
        <v>576.55245877000004</v>
      </c>
      <c r="U31" s="243">
        <v>577.94990187999997</v>
      </c>
      <c r="V31" s="243">
        <v>578.82589308000001</v>
      </c>
      <c r="W31" s="243">
        <v>579.68736518000003</v>
      </c>
      <c r="X31" s="243">
        <v>579.82518862999996</v>
      </c>
      <c r="Y31" s="243">
        <v>581.18946969000001</v>
      </c>
      <c r="Z31" s="243">
        <v>583.07107880000001</v>
      </c>
      <c r="AA31" s="243">
        <v>586.67079849000004</v>
      </c>
      <c r="AB31" s="243">
        <v>588.68647682999995</v>
      </c>
      <c r="AC31" s="243">
        <v>590.31889634000004</v>
      </c>
      <c r="AD31" s="243">
        <v>592.17949457999998</v>
      </c>
      <c r="AE31" s="243">
        <v>592.58681823999996</v>
      </c>
      <c r="AF31" s="243">
        <v>592.15230489999999</v>
      </c>
      <c r="AG31" s="243">
        <v>587.56465376000006</v>
      </c>
      <c r="AH31" s="243">
        <v>587.92994199999998</v>
      </c>
      <c r="AI31" s="243">
        <v>589.93686882999998</v>
      </c>
      <c r="AJ31" s="243">
        <v>597.96229702000005</v>
      </c>
      <c r="AK31" s="243">
        <v>599.96985394000001</v>
      </c>
      <c r="AL31" s="243">
        <v>600.33640236999997</v>
      </c>
      <c r="AM31" s="243">
        <v>595.81248167000001</v>
      </c>
      <c r="AN31" s="243">
        <v>595.33410859000003</v>
      </c>
      <c r="AO31" s="243">
        <v>595.65182248999997</v>
      </c>
      <c r="AP31" s="243">
        <v>597.72871502999999</v>
      </c>
      <c r="AQ31" s="243">
        <v>598.91628417000004</v>
      </c>
      <c r="AR31" s="243">
        <v>600.17762156000003</v>
      </c>
      <c r="AS31" s="243">
        <v>602.19219998999995</v>
      </c>
      <c r="AT31" s="243">
        <v>603.09146927999996</v>
      </c>
      <c r="AU31" s="243">
        <v>603.55490222000003</v>
      </c>
      <c r="AV31" s="243">
        <v>602.59272002</v>
      </c>
      <c r="AW31" s="243">
        <v>602.92681433999996</v>
      </c>
      <c r="AX31" s="243">
        <v>603.56740639999998</v>
      </c>
      <c r="AY31" s="243">
        <v>604.68980855999996</v>
      </c>
      <c r="AZ31" s="243">
        <v>605.81191181999998</v>
      </c>
      <c r="BA31" s="243">
        <v>607.10902854999995</v>
      </c>
      <c r="BB31" s="337">
        <v>608.79489999999998</v>
      </c>
      <c r="BC31" s="337">
        <v>610.2817</v>
      </c>
      <c r="BD31" s="337">
        <v>611.78330000000005</v>
      </c>
      <c r="BE31" s="337">
        <v>613.44240000000002</v>
      </c>
      <c r="BF31" s="337">
        <v>614.86630000000002</v>
      </c>
      <c r="BG31" s="337">
        <v>616.19770000000005</v>
      </c>
      <c r="BH31" s="337">
        <v>616.7174</v>
      </c>
      <c r="BI31" s="337">
        <v>618.40350000000001</v>
      </c>
      <c r="BJ31" s="337">
        <v>620.53689999999995</v>
      </c>
      <c r="BK31" s="337">
        <v>624.05790000000002</v>
      </c>
      <c r="BL31" s="337">
        <v>626.38009999999997</v>
      </c>
      <c r="BM31" s="337">
        <v>628.44399999999996</v>
      </c>
      <c r="BN31" s="337">
        <v>630.04489999999998</v>
      </c>
      <c r="BO31" s="337">
        <v>631.74580000000003</v>
      </c>
      <c r="BP31" s="337">
        <v>633.34199999999998</v>
      </c>
      <c r="BQ31" s="337">
        <v>634.721</v>
      </c>
      <c r="BR31" s="337">
        <v>636.19200000000001</v>
      </c>
      <c r="BS31" s="337">
        <v>637.64260000000002</v>
      </c>
      <c r="BT31" s="337">
        <v>639.07280000000003</v>
      </c>
      <c r="BU31" s="337">
        <v>640.48260000000005</v>
      </c>
      <c r="BV31" s="337">
        <v>641.87189999999998</v>
      </c>
    </row>
    <row r="32" spans="1:74" ht="11.1" customHeight="1" x14ac:dyDescent="0.2">
      <c r="A32" s="148" t="s">
        <v>988</v>
      </c>
      <c r="B32" s="213" t="s">
        <v>627</v>
      </c>
      <c r="C32" s="243">
        <v>1201.9278512999999</v>
      </c>
      <c r="D32" s="243">
        <v>1207.9945342000001</v>
      </c>
      <c r="E32" s="243">
        <v>1214.2055155</v>
      </c>
      <c r="F32" s="243">
        <v>1220.8066080999999</v>
      </c>
      <c r="G32" s="243">
        <v>1227.1218263000001</v>
      </c>
      <c r="H32" s="243">
        <v>1233.3969830000001</v>
      </c>
      <c r="I32" s="243">
        <v>1240.6186521</v>
      </c>
      <c r="J32" s="243">
        <v>1246.0737555999999</v>
      </c>
      <c r="K32" s="243">
        <v>1250.7488673</v>
      </c>
      <c r="L32" s="243">
        <v>1249.0835795</v>
      </c>
      <c r="M32" s="243">
        <v>1256.3690134000001</v>
      </c>
      <c r="N32" s="243">
        <v>1267.0447614</v>
      </c>
      <c r="O32" s="243">
        <v>1291.3056572</v>
      </c>
      <c r="P32" s="243">
        <v>1301.1159078999999</v>
      </c>
      <c r="Q32" s="243">
        <v>1306.6703473</v>
      </c>
      <c r="R32" s="243">
        <v>1300.4055871999999</v>
      </c>
      <c r="S32" s="243">
        <v>1303.1209452000001</v>
      </c>
      <c r="T32" s="243">
        <v>1307.253033</v>
      </c>
      <c r="U32" s="243">
        <v>1317.5141401999999</v>
      </c>
      <c r="V32" s="243">
        <v>1320.9454707</v>
      </c>
      <c r="W32" s="243">
        <v>1322.2593139999999</v>
      </c>
      <c r="X32" s="243">
        <v>1314.4590596999999</v>
      </c>
      <c r="Y32" s="243">
        <v>1316.7853861999999</v>
      </c>
      <c r="Z32" s="243">
        <v>1322.2416831</v>
      </c>
      <c r="AA32" s="243">
        <v>1338.102392</v>
      </c>
      <c r="AB32" s="243">
        <v>1344.3627987</v>
      </c>
      <c r="AC32" s="243">
        <v>1348.2973446999999</v>
      </c>
      <c r="AD32" s="243">
        <v>1347.690237</v>
      </c>
      <c r="AE32" s="243">
        <v>1348.6349064999999</v>
      </c>
      <c r="AF32" s="243">
        <v>1348.9155602000001</v>
      </c>
      <c r="AG32" s="243">
        <v>1343.0680507</v>
      </c>
      <c r="AH32" s="243">
        <v>1346.1187832999999</v>
      </c>
      <c r="AI32" s="243">
        <v>1352.6036105000001</v>
      </c>
      <c r="AJ32" s="243">
        <v>1372.9941100999999</v>
      </c>
      <c r="AK32" s="243">
        <v>1378.4934435</v>
      </c>
      <c r="AL32" s="243">
        <v>1379.5731882</v>
      </c>
      <c r="AM32" s="243">
        <v>1366.2812309999999</v>
      </c>
      <c r="AN32" s="243">
        <v>1365.9858836000001</v>
      </c>
      <c r="AO32" s="243">
        <v>1368.7350326000001</v>
      </c>
      <c r="AP32" s="243">
        <v>1379.6920986</v>
      </c>
      <c r="AQ32" s="243">
        <v>1384.6576752000001</v>
      </c>
      <c r="AR32" s="243">
        <v>1388.7951831</v>
      </c>
      <c r="AS32" s="243">
        <v>1391.7558825999999</v>
      </c>
      <c r="AT32" s="243">
        <v>1394.4988074</v>
      </c>
      <c r="AU32" s="243">
        <v>1396.6752179</v>
      </c>
      <c r="AV32" s="243">
        <v>1396.9245575</v>
      </c>
      <c r="AW32" s="243">
        <v>1398.988357</v>
      </c>
      <c r="AX32" s="243">
        <v>1401.5060598</v>
      </c>
      <c r="AY32" s="243">
        <v>1404.2404763</v>
      </c>
      <c r="AZ32" s="243">
        <v>1407.8438776999999</v>
      </c>
      <c r="BA32" s="243">
        <v>1412.0790744999999</v>
      </c>
      <c r="BB32" s="337">
        <v>1417.7360000000001</v>
      </c>
      <c r="BC32" s="337">
        <v>1422.6420000000001</v>
      </c>
      <c r="BD32" s="337">
        <v>1427.588</v>
      </c>
      <c r="BE32" s="337">
        <v>1433.0029999999999</v>
      </c>
      <c r="BF32" s="337">
        <v>1437.7059999999999</v>
      </c>
      <c r="BG32" s="337">
        <v>1442.125</v>
      </c>
      <c r="BH32" s="337">
        <v>1444.9469999999999</v>
      </c>
      <c r="BI32" s="337">
        <v>1449.7850000000001</v>
      </c>
      <c r="BJ32" s="337">
        <v>1455.327</v>
      </c>
      <c r="BK32" s="337">
        <v>1462.778</v>
      </c>
      <c r="BL32" s="337">
        <v>1468.82</v>
      </c>
      <c r="BM32" s="337">
        <v>1474.66</v>
      </c>
      <c r="BN32" s="337">
        <v>1480.4829999999999</v>
      </c>
      <c r="BO32" s="337">
        <v>1485.78</v>
      </c>
      <c r="BP32" s="337">
        <v>1490.7349999999999</v>
      </c>
      <c r="BQ32" s="337">
        <v>1495.0029999999999</v>
      </c>
      <c r="BR32" s="337">
        <v>1499.5350000000001</v>
      </c>
      <c r="BS32" s="337">
        <v>1503.9849999999999</v>
      </c>
      <c r="BT32" s="337">
        <v>1508.354</v>
      </c>
      <c r="BU32" s="337">
        <v>1512.64</v>
      </c>
      <c r="BV32" s="337">
        <v>1516.845</v>
      </c>
    </row>
    <row r="33" spans="1:74" s="164" customFormat="1" ht="11.1" customHeight="1" x14ac:dyDescent="0.2">
      <c r="A33" s="148" t="s">
        <v>989</v>
      </c>
      <c r="B33" s="213" t="s">
        <v>628</v>
      </c>
      <c r="C33" s="243">
        <v>712.60359906999997</v>
      </c>
      <c r="D33" s="243">
        <v>713.00410325999997</v>
      </c>
      <c r="E33" s="243">
        <v>714.18527056999994</v>
      </c>
      <c r="F33" s="243">
        <v>716.77544512999998</v>
      </c>
      <c r="G33" s="243">
        <v>719.04668057000004</v>
      </c>
      <c r="H33" s="243">
        <v>721.62732102999996</v>
      </c>
      <c r="I33" s="243">
        <v>725.61296370000002</v>
      </c>
      <c r="J33" s="243">
        <v>727.99071630000003</v>
      </c>
      <c r="K33" s="243">
        <v>729.85617603000003</v>
      </c>
      <c r="L33" s="243">
        <v>729.12044688000003</v>
      </c>
      <c r="M33" s="243">
        <v>731.52799285000003</v>
      </c>
      <c r="N33" s="243">
        <v>734.98991794999995</v>
      </c>
      <c r="O33" s="243">
        <v>743.05880761000003</v>
      </c>
      <c r="P33" s="243">
        <v>745.96505189000004</v>
      </c>
      <c r="Q33" s="243">
        <v>747.26123620999999</v>
      </c>
      <c r="R33" s="243">
        <v>743.73583817999997</v>
      </c>
      <c r="S33" s="243">
        <v>744.22054441</v>
      </c>
      <c r="T33" s="243">
        <v>745.50383248000003</v>
      </c>
      <c r="U33" s="243">
        <v>749.76579758000003</v>
      </c>
      <c r="V33" s="243">
        <v>751.01117797999996</v>
      </c>
      <c r="W33" s="243">
        <v>751.42006887000002</v>
      </c>
      <c r="X33" s="243">
        <v>748.46133915999997</v>
      </c>
      <c r="Y33" s="243">
        <v>749.0955993</v>
      </c>
      <c r="Z33" s="243">
        <v>750.79171822000001</v>
      </c>
      <c r="AA33" s="243">
        <v>755.30091498000002</v>
      </c>
      <c r="AB33" s="243">
        <v>757.80733716999998</v>
      </c>
      <c r="AC33" s="243">
        <v>760.06220384000005</v>
      </c>
      <c r="AD33" s="243">
        <v>763.24843594000004</v>
      </c>
      <c r="AE33" s="243">
        <v>764.11300089999997</v>
      </c>
      <c r="AF33" s="243">
        <v>763.83881965</v>
      </c>
      <c r="AG33" s="243">
        <v>757.15026293000005</v>
      </c>
      <c r="AH33" s="243">
        <v>758.55531121000001</v>
      </c>
      <c r="AI33" s="243">
        <v>762.77833522000003</v>
      </c>
      <c r="AJ33" s="243">
        <v>778.30881256999999</v>
      </c>
      <c r="AK33" s="243">
        <v>781.80067985999995</v>
      </c>
      <c r="AL33" s="243">
        <v>781.74341470000002</v>
      </c>
      <c r="AM33" s="243">
        <v>769.92795096999998</v>
      </c>
      <c r="AN33" s="243">
        <v>768.92922048000003</v>
      </c>
      <c r="AO33" s="243">
        <v>770.53815710000003</v>
      </c>
      <c r="AP33" s="243">
        <v>779.52945741999997</v>
      </c>
      <c r="AQ33" s="243">
        <v>782.77270585999997</v>
      </c>
      <c r="AR33" s="243">
        <v>785.04259898999999</v>
      </c>
      <c r="AS33" s="243">
        <v>785.21862472999999</v>
      </c>
      <c r="AT33" s="243">
        <v>786.38219131000005</v>
      </c>
      <c r="AU33" s="243">
        <v>787.41278666000005</v>
      </c>
      <c r="AV33" s="243">
        <v>788.00542110000004</v>
      </c>
      <c r="AW33" s="243">
        <v>788.99881622999999</v>
      </c>
      <c r="AX33" s="243">
        <v>790.08798237999997</v>
      </c>
      <c r="AY33" s="243">
        <v>790.78074629000002</v>
      </c>
      <c r="AZ33" s="243">
        <v>792.43058442999995</v>
      </c>
      <c r="BA33" s="243">
        <v>794.54532353000002</v>
      </c>
      <c r="BB33" s="337">
        <v>797.66340000000002</v>
      </c>
      <c r="BC33" s="337">
        <v>800.30409999999995</v>
      </c>
      <c r="BD33" s="337">
        <v>803.0059</v>
      </c>
      <c r="BE33" s="337">
        <v>806.11189999999999</v>
      </c>
      <c r="BF33" s="337">
        <v>808.67849999999999</v>
      </c>
      <c r="BG33" s="337">
        <v>811.04880000000003</v>
      </c>
      <c r="BH33" s="337">
        <v>812.24180000000001</v>
      </c>
      <c r="BI33" s="337">
        <v>814.95550000000003</v>
      </c>
      <c r="BJ33" s="337">
        <v>818.20870000000002</v>
      </c>
      <c r="BK33" s="337">
        <v>822.99829999999997</v>
      </c>
      <c r="BL33" s="337">
        <v>826.58299999999997</v>
      </c>
      <c r="BM33" s="337">
        <v>829.9597</v>
      </c>
      <c r="BN33" s="337">
        <v>833.12019999999995</v>
      </c>
      <c r="BO33" s="337">
        <v>836.08680000000004</v>
      </c>
      <c r="BP33" s="337">
        <v>838.85140000000001</v>
      </c>
      <c r="BQ33" s="337">
        <v>841.23230000000001</v>
      </c>
      <c r="BR33" s="337">
        <v>843.72929999999997</v>
      </c>
      <c r="BS33" s="337">
        <v>846.16060000000004</v>
      </c>
      <c r="BT33" s="337">
        <v>848.52629999999999</v>
      </c>
      <c r="BU33" s="337">
        <v>850.82619999999997</v>
      </c>
      <c r="BV33" s="337">
        <v>853.06060000000002</v>
      </c>
    </row>
    <row r="34" spans="1:74" s="164" customFormat="1" ht="11.1" customHeight="1" x14ac:dyDescent="0.2">
      <c r="A34" s="148" t="s">
        <v>990</v>
      </c>
      <c r="B34" s="213" t="s">
        <v>629</v>
      </c>
      <c r="C34" s="243">
        <v>1865.2252421000001</v>
      </c>
      <c r="D34" s="243">
        <v>1868.4577985999999</v>
      </c>
      <c r="E34" s="243">
        <v>1873.3922548</v>
      </c>
      <c r="F34" s="243">
        <v>1884.0948605000001</v>
      </c>
      <c r="G34" s="243">
        <v>1889.3834291999999</v>
      </c>
      <c r="H34" s="243">
        <v>1893.3242106</v>
      </c>
      <c r="I34" s="243">
        <v>1887.7727419</v>
      </c>
      <c r="J34" s="243">
        <v>1895.1262956</v>
      </c>
      <c r="K34" s="243">
        <v>1907.2404091000001</v>
      </c>
      <c r="L34" s="243">
        <v>1934.0662016000001</v>
      </c>
      <c r="M34" s="243">
        <v>1948.2380949999999</v>
      </c>
      <c r="N34" s="243">
        <v>1959.7072088</v>
      </c>
      <c r="O34" s="243">
        <v>1968.9288297000001</v>
      </c>
      <c r="P34" s="243">
        <v>1974.6509189000001</v>
      </c>
      <c r="Q34" s="243">
        <v>1977.3287633</v>
      </c>
      <c r="R34" s="243">
        <v>1971.2583224</v>
      </c>
      <c r="S34" s="243">
        <v>1972.1257074</v>
      </c>
      <c r="T34" s="243">
        <v>1974.2268778</v>
      </c>
      <c r="U34" s="243">
        <v>1982.3125886</v>
      </c>
      <c r="V34" s="243">
        <v>1983.3182638000001</v>
      </c>
      <c r="W34" s="243">
        <v>1981.9946583999999</v>
      </c>
      <c r="X34" s="243">
        <v>1968.3856334</v>
      </c>
      <c r="Y34" s="243">
        <v>1969.8705708</v>
      </c>
      <c r="Z34" s="243">
        <v>1976.4933317</v>
      </c>
      <c r="AA34" s="243">
        <v>1999.2757357</v>
      </c>
      <c r="AB34" s="243">
        <v>2007.9077788</v>
      </c>
      <c r="AC34" s="243">
        <v>2013.4112806000001</v>
      </c>
      <c r="AD34" s="243">
        <v>2010.6079165000001</v>
      </c>
      <c r="AE34" s="243">
        <v>2013.7380793</v>
      </c>
      <c r="AF34" s="243">
        <v>2017.6234443000001</v>
      </c>
      <c r="AG34" s="243">
        <v>2015.9943578</v>
      </c>
      <c r="AH34" s="243">
        <v>2026.0923674999999</v>
      </c>
      <c r="AI34" s="243">
        <v>2041.6478198</v>
      </c>
      <c r="AJ34" s="243">
        <v>2087.0759297999998</v>
      </c>
      <c r="AK34" s="243">
        <v>2095.2348557999999</v>
      </c>
      <c r="AL34" s="243">
        <v>2090.5398129</v>
      </c>
      <c r="AM34" s="243">
        <v>2043.7463964000001</v>
      </c>
      <c r="AN34" s="243">
        <v>2035.2767194</v>
      </c>
      <c r="AO34" s="243">
        <v>2035.8863772</v>
      </c>
      <c r="AP34" s="243">
        <v>2060.1850662000002</v>
      </c>
      <c r="AQ34" s="243">
        <v>2067.9961210000001</v>
      </c>
      <c r="AR34" s="243">
        <v>2073.9292381</v>
      </c>
      <c r="AS34" s="243">
        <v>2076.2682359999999</v>
      </c>
      <c r="AT34" s="243">
        <v>2079.7326139000002</v>
      </c>
      <c r="AU34" s="243">
        <v>2082.6061903</v>
      </c>
      <c r="AV34" s="243">
        <v>2083.7517201000001</v>
      </c>
      <c r="AW34" s="243">
        <v>2086.2966273000002</v>
      </c>
      <c r="AX34" s="243">
        <v>2089.1036668000002</v>
      </c>
      <c r="AY34" s="243">
        <v>2091.4715646</v>
      </c>
      <c r="AZ34" s="243">
        <v>2095.3288241</v>
      </c>
      <c r="BA34" s="243">
        <v>2099.9741712999999</v>
      </c>
      <c r="BB34" s="337">
        <v>2105.931</v>
      </c>
      <c r="BC34" s="337">
        <v>2111.7600000000002</v>
      </c>
      <c r="BD34" s="337">
        <v>2117.9850000000001</v>
      </c>
      <c r="BE34" s="337">
        <v>2125.7359999999999</v>
      </c>
      <c r="BF34" s="337">
        <v>2131.904</v>
      </c>
      <c r="BG34" s="337">
        <v>2137.6210000000001</v>
      </c>
      <c r="BH34" s="337">
        <v>2140.73</v>
      </c>
      <c r="BI34" s="337">
        <v>2147.1579999999999</v>
      </c>
      <c r="BJ34" s="337">
        <v>2154.75</v>
      </c>
      <c r="BK34" s="337">
        <v>2165.5529999999999</v>
      </c>
      <c r="BL34" s="337">
        <v>2173.9380000000001</v>
      </c>
      <c r="BM34" s="337">
        <v>2181.951</v>
      </c>
      <c r="BN34" s="337">
        <v>2189.5300000000002</v>
      </c>
      <c r="BO34" s="337">
        <v>2196.8470000000002</v>
      </c>
      <c r="BP34" s="337">
        <v>2203.8389999999999</v>
      </c>
      <c r="BQ34" s="337">
        <v>2210.38</v>
      </c>
      <c r="BR34" s="337">
        <v>2216.8180000000002</v>
      </c>
      <c r="BS34" s="337">
        <v>2223.027</v>
      </c>
      <c r="BT34" s="337">
        <v>2229.0059999999999</v>
      </c>
      <c r="BU34" s="337">
        <v>2234.7559999999999</v>
      </c>
      <c r="BV34" s="337">
        <v>2240.277</v>
      </c>
    </row>
    <row r="35" spans="1:74" s="164" customFormat="1" ht="11.1" customHeight="1" x14ac:dyDescent="0.2">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352"/>
      <c r="BC35" s="352"/>
      <c r="BD35" s="352"/>
      <c r="BE35" s="352"/>
      <c r="BF35" s="352"/>
      <c r="BG35" s="352"/>
      <c r="BH35" s="352"/>
      <c r="BI35" s="352"/>
      <c r="BJ35" s="352"/>
      <c r="BK35" s="352"/>
      <c r="BL35" s="352"/>
      <c r="BM35" s="352"/>
      <c r="BN35" s="352"/>
      <c r="BO35" s="352"/>
      <c r="BP35" s="352"/>
      <c r="BQ35" s="352"/>
      <c r="BR35" s="352"/>
      <c r="BS35" s="352"/>
      <c r="BT35" s="352"/>
      <c r="BU35" s="352"/>
      <c r="BV35" s="352"/>
    </row>
    <row r="36" spans="1:74" s="164" customFormat="1" ht="11.1" customHeight="1" x14ac:dyDescent="0.2">
      <c r="A36" s="148" t="s">
        <v>991</v>
      </c>
      <c r="B36" s="213" t="s">
        <v>622</v>
      </c>
      <c r="C36" s="243">
        <v>5657.8306473000002</v>
      </c>
      <c r="D36" s="243">
        <v>5660.4452477000004</v>
      </c>
      <c r="E36" s="243">
        <v>5663.6053277000001</v>
      </c>
      <c r="F36" s="243">
        <v>5667.0805189000002</v>
      </c>
      <c r="G36" s="243">
        <v>5670.8743335999998</v>
      </c>
      <c r="H36" s="243">
        <v>5675.0487540000004</v>
      </c>
      <c r="I36" s="243">
        <v>5679.6265782</v>
      </c>
      <c r="J36" s="243">
        <v>5684.4738672000003</v>
      </c>
      <c r="K36" s="243">
        <v>5689.4174974999996</v>
      </c>
      <c r="L36" s="243">
        <v>5694.3100028999997</v>
      </c>
      <c r="M36" s="243">
        <v>5699.1065447999999</v>
      </c>
      <c r="N36" s="243">
        <v>5703.7879415999996</v>
      </c>
      <c r="O36" s="243">
        <v>5708.3798335000001</v>
      </c>
      <c r="P36" s="243">
        <v>5713.0871481000004</v>
      </c>
      <c r="Q36" s="243">
        <v>5718.1596351999997</v>
      </c>
      <c r="R36" s="243">
        <v>5723.6479712</v>
      </c>
      <c r="S36" s="243">
        <v>5728.8065409999999</v>
      </c>
      <c r="T36" s="243">
        <v>5732.6906566999996</v>
      </c>
      <c r="U36" s="243">
        <v>5734.6683946000003</v>
      </c>
      <c r="V36" s="243">
        <v>5735.3588892999996</v>
      </c>
      <c r="W36" s="243">
        <v>5735.6940394000003</v>
      </c>
      <c r="X36" s="243">
        <v>5736.4132612000003</v>
      </c>
      <c r="Y36" s="243">
        <v>5737.4860392999999</v>
      </c>
      <c r="Z36" s="243">
        <v>5738.6893755000001</v>
      </c>
      <c r="AA36" s="243">
        <v>5739.8307924000001</v>
      </c>
      <c r="AB36" s="243">
        <v>5740.8398946999996</v>
      </c>
      <c r="AC36" s="243">
        <v>5741.6768077999996</v>
      </c>
      <c r="AD36" s="243">
        <v>5742.3603698999996</v>
      </c>
      <c r="AE36" s="243">
        <v>5743.1442709000003</v>
      </c>
      <c r="AF36" s="243">
        <v>5744.3409136999999</v>
      </c>
      <c r="AG36" s="243">
        <v>5746.1773090999995</v>
      </c>
      <c r="AH36" s="243">
        <v>5748.5388994000004</v>
      </c>
      <c r="AI36" s="243">
        <v>5751.2257350999998</v>
      </c>
      <c r="AJ36" s="243">
        <v>5754.0777189</v>
      </c>
      <c r="AK36" s="243">
        <v>5757.0941639000002</v>
      </c>
      <c r="AL36" s="243">
        <v>5760.3142354000001</v>
      </c>
      <c r="AM36" s="243">
        <v>5763.7466784999997</v>
      </c>
      <c r="AN36" s="243">
        <v>5767.2785567999999</v>
      </c>
      <c r="AO36" s="243">
        <v>5770.7665137000004</v>
      </c>
      <c r="AP36" s="243">
        <v>5774.1112673999996</v>
      </c>
      <c r="AQ36" s="243">
        <v>5777.3898367000002</v>
      </c>
      <c r="AR36" s="243">
        <v>5780.7233155000004</v>
      </c>
      <c r="AS36" s="243">
        <v>5784.1926819999999</v>
      </c>
      <c r="AT36" s="243">
        <v>5787.7184531000003</v>
      </c>
      <c r="AU36" s="243">
        <v>5791.1810303000002</v>
      </c>
      <c r="AV36" s="243">
        <v>5794.5117889000003</v>
      </c>
      <c r="AW36" s="243">
        <v>5797.8459997</v>
      </c>
      <c r="AX36" s="243">
        <v>5801.3699077000001</v>
      </c>
      <c r="AY36" s="243">
        <v>5805.2176203999998</v>
      </c>
      <c r="AZ36" s="243">
        <v>5809.3146954000003</v>
      </c>
      <c r="BA36" s="243">
        <v>5813.5345532000001</v>
      </c>
      <c r="BB36" s="337">
        <v>5817.7659999999996</v>
      </c>
      <c r="BC36" s="337">
        <v>5821.9589999999998</v>
      </c>
      <c r="BD36" s="337">
        <v>5826.08</v>
      </c>
      <c r="BE36" s="337">
        <v>5830.1130000000003</v>
      </c>
      <c r="BF36" s="337">
        <v>5834.1130000000003</v>
      </c>
      <c r="BG36" s="337">
        <v>5838.1540000000005</v>
      </c>
      <c r="BH36" s="337">
        <v>5842.2979999999998</v>
      </c>
      <c r="BI36" s="337">
        <v>5846.5559999999996</v>
      </c>
      <c r="BJ36" s="337">
        <v>5850.9279999999999</v>
      </c>
      <c r="BK36" s="337">
        <v>5855.4219999999996</v>
      </c>
      <c r="BL36" s="337">
        <v>5860.0810000000001</v>
      </c>
      <c r="BM36" s="337">
        <v>5864.9579999999996</v>
      </c>
      <c r="BN36" s="337">
        <v>5870.0720000000001</v>
      </c>
      <c r="BO36" s="337">
        <v>5875.3040000000001</v>
      </c>
      <c r="BP36" s="337">
        <v>5880.5</v>
      </c>
      <c r="BQ36" s="337">
        <v>5885.5249999999996</v>
      </c>
      <c r="BR36" s="337">
        <v>5890.3090000000002</v>
      </c>
      <c r="BS36" s="337">
        <v>5894.8</v>
      </c>
      <c r="BT36" s="337">
        <v>5898.9759999999997</v>
      </c>
      <c r="BU36" s="337">
        <v>5902.9219999999996</v>
      </c>
      <c r="BV36" s="337">
        <v>5906.7529999999997</v>
      </c>
    </row>
    <row r="37" spans="1:74" s="164" customFormat="1" ht="11.1" customHeight="1" x14ac:dyDescent="0.2">
      <c r="A37" s="148" t="s">
        <v>992</v>
      </c>
      <c r="B37" s="213" t="s">
        <v>656</v>
      </c>
      <c r="C37" s="243">
        <v>15537.517378</v>
      </c>
      <c r="D37" s="243">
        <v>15542.406414999999</v>
      </c>
      <c r="E37" s="243">
        <v>15548.84829</v>
      </c>
      <c r="F37" s="243">
        <v>15556.235677999999</v>
      </c>
      <c r="G37" s="243">
        <v>15564.040392999999</v>
      </c>
      <c r="H37" s="243">
        <v>15571.754032999999</v>
      </c>
      <c r="I37" s="243">
        <v>15578.993032</v>
      </c>
      <c r="J37" s="243">
        <v>15585.873168</v>
      </c>
      <c r="K37" s="243">
        <v>15592.635050999999</v>
      </c>
      <c r="L37" s="243">
        <v>15599.476558</v>
      </c>
      <c r="M37" s="243">
        <v>15606.424609</v>
      </c>
      <c r="N37" s="243">
        <v>15613.463388</v>
      </c>
      <c r="O37" s="243">
        <v>15620.550173</v>
      </c>
      <c r="P37" s="243">
        <v>15627.534624</v>
      </c>
      <c r="Q37" s="243">
        <v>15634.239498000001</v>
      </c>
      <c r="R37" s="243">
        <v>15640.653832</v>
      </c>
      <c r="S37" s="243">
        <v>15647.431805</v>
      </c>
      <c r="T37" s="243">
        <v>15655.393877</v>
      </c>
      <c r="U37" s="243">
        <v>15665.081147999999</v>
      </c>
      <c r="V37" s="243">
        <v>15675.917275</v>
      </c>
      <c r="W37" s="243">
        <v>15687.046555000001</v>
      </c>
      <c r="X37" s="243">
        <v>15697.800624</v>
      </c>
      <c r="Y37" s="243">
        <v>15708.260478</v>
      </c>
      <c r="Z37" s="243">
        <v>15718.694454</v>
      </c>
      <c r="AA37" s="243">
        <v>15729.289891</v>
      </c>
      <c r="AB37" s="243">
        <v>15739.910137999999</v>
      </c>
      <c r="AC37" s="243">
        <v>15750.337549</v>
      </c>
      <c r="AD37" s="243">
        <v>15760.459031</v>
      </c>
      <c r="AE37" s="243">
        <v>15770.579711</v>
      </c>
      <c r="AF37" s="243">
        <v>15781.109272</v>
      </c>
      <c r="AG37" s="243">
        <v>15792.354856</v>
      </c>
      <c r="AH37" s="243">
        <v>15804.213442</v>
      </c>
      <c r="AI37" s="243">
        <v>15816.479465</v>
      </c>
      <c r="AJ37" s="243">
        <v>15828.983496000001</v>
      </c>
      <c r="AK37" s="243">
        <v>15841.700623999999</v>
      </c>
      <c r="AL37" s="243">
        <v>15854.642075</v>
      </c>
      <c r="AM37" s="243">
        <v>15867.758021</v>
      </c>
      <c r="AN37" s="243">
        <v>15880.754440000001</v>
      </c>
      <c r="AO37" s="243">
        <v>15893.276258</v>
      </c>
      <c r="AP37" s="243">
        <v>15905.072007000001</v>
      </c>
      <c r="AQ37" s="243">
        <v>15916.30464</v>
      </c>
      <c r="AR37" s="243">
        <v>15927.240711</v>
      </c>
      <c r="AS37" s="243">
        <v>15938.056305</v>
      </c>
      <c r="AT37" s="243">
        <v>15948.565613999999</v>
      </c>
      <c r="AU37" s="243">
        <v>15958.492356000001</v>
      </c>
      <c r="AV37" s="243">
        <v>15967.750515</v>
      </c>
      <c r="AW37" s="243">
        <v>15977.015131</v>
      </c>
      <c r="AX37" s="243">
        <v>15987.151511</v>
      </c>
      <c r="AY37" s="243">
        <v>15998.790924000001</v>
      </c>
      <c r="AZ37" s="243">
        <v>16011.628497</v>
      </c>
      <c r="BA37" s="243">
        <v>16025.125322</v>
      </c>
      <c r="BB37" s="337">
        <v>16038.75</v>
      </c>
      <c r="BC37" s="337">
        <v>16051.99</v>
      </c>
      <c r="BD37" s="337">
        <v>16064.33</v>
      </c>
      <c r="BE37" s="337">
        <v>16075.47</v>
      </c>
      <c r="BF37" s="337">
        <v>16085.82</v>
      </c>
      <c r="BG37" s="337">
        <v>16095.99</v>
      </c>
      <c r="BH37" s="337">
        <v>16106.49</v>
      </c>
      <c r="BI37" s="337">
        <v>16117.44</v>
      </c>
      <c r="BJ37" s="337">
        <v>16128.83</v>
      </c>
      <c r="BK37" s="337">
        <v>16140.67</v>
      </c>
      <c r="BL37" s="337">
        <v>16152.95</v>
      </c>
      <c r="BM37" s="337">
        <v>16165.64</v>
      </c>
      <c r="BN37" s="337">
        <v>16178.68</v>
      </c>
      <c r="BO37" s="337">
        <v>16191.83</v>
      </c>
      <c r="BP37" s="337">
        <v>16204.8</v>
      </c>
      <c r="BQ37" s="337">
        <v>16217.33</v>
      </c>
      <c r="BR37" s="337">
        <v>16229.34</v>
      </c>
      <c r="BS37" s="337">
        <v>16240.81</v>
      </c>
      <c r="BT37" s="337">
        <v>16251.73</v>
      </c>
      <c r="BU37" s="337">
        <v>16262.25</v>
      </c>
      <c r="BV37" s="337">
        <v>16272.58</v>
      </c>
    </row>
    <row r="38" spans="1:74" s="164" customFormat="1" ht="11.1" customHeight="1" x14ac:dyDescent="0.2">
      <c r="A38" s="148" t="s">
        <v>993</v>
      </c>
      <c r="B38" s="213" t="s">
        <v>623</v>
      </c>
      <c r="C38" s="243">
        <v>18095.143562000001</v>
      </c>
      <c r="D38" s="243">
        <v>18092.633456</v>
      </c>
      <c r="E38" s="243">
        <v>18092.311207999999</v>
      </c>
      <c r="F38" s="243">
        <v>18093.743452999999</v>
      </c>
      <c r="G38" s="243">
        <v>18096.658241000001</v>
      </c>
      <c r="H38" s="243">
        <v>18100.823973999999</v>
      </c>
      <c r="I38" s="243">
        <v>18105.971635000002</v>
      </c>
      <c r="J38" s="243">
        <v>18111.682537000001</v>
      </c>
      <c r="K38" s="243">
        <v>18117.500573000001</v>
      </c>
      <c r="L38" s="243">
        <v>18123.082835000001</v>
      </c>
      <c r="M38" s="243">
        <v>18128.539207999998</v>
      </c>
      <c r="N38" s="243">
        <v>18134.092774000001</v>
      </c>
      <c r="O38" s="243">
        <v>18139.856756000001</v>
      </c>
      <c r="P38" s="243">
        <v>18145.504934000001</v>
      </c>
      <c r="Q38" s="243">
        <v>18150.601228</v>
      </c>
      <c r="R38" s="243">
        <v>18155.054270000001</v>
      </c>
      <c r="S38" s="243">
        <v>18160.151548999998</v>
      </c>
      <c r="T38" s="243">
        <v>18167.525268000001</v>
      </c>
      <c r="U38" s="243">
        <v>18178.258009000001</v>
      </c>
      <c r="V38" s="243">
        <v>18191.233872000001</v>
      </c>
      <c r="W38" s="243">
        <v>18204.787337000002</v>
      </c>
      <c r="X38" s="243">
        <v>18217.615332000001</v>
      </c>
      <c r="Y38" s="243">
        <v>18229.864578000001</v>
      </c>
      <c r="Z38" s="243">
        <v>18242.044244000001</v>
      </c>
      <c r="AA38" s="243">
        <v>18254.516772999999</v>
      </c>
      <c r="AB38" s="243">
        <v>18267.057709000001</v>
      </c>
      <c r="AC38" s="243">
        <v>18279.295870000002</v>
      </c>
      <c r="AD38" s="243">
        <v>18291.047290999999</v>
      </c>
      <c r="AE38" s="243">
        <v>18302.876874000001</v>
      </c>
      <c r="AF38" s="243">
        <v>18315.536735000001</v>
      </c>
      <c r="AG38" s="243">
        <v>18329.552760999999</v>
      </c>
      <c r="AH38" s="243">
        <v>18344.545916999999</v>
      </c>
      <c r="AI38" s="243">
        <v>18359.910939000001</v>
      </c>
      <c r="AJ38" s="243">
        <v>18375.161756000001</v>
      </c>
      <c r="AK38" s="243">
        <v>18390.289077000001</v>
      </c>
      <c r="AL38" s="243">
        <v>18405.402805999998</v>
      </c>
      <c r="AM38" s="243">
        <v>18420.521810999999</v>
      </c>
      <c r="AN38" s="243">
        <v>18435.300825999999</v>
      </c>
      <c r="AO38" s="243">
        <v>18449.303549</v>
      </c>
      <c r="AP38" s="243">
        <v>18462.217476999998</v>
      </c>
      <c r="AQ38" s="243">
        <v>18474.225295</v>
      </c>
      <c r="AR38" s="243">
        <v>18485.633484000002</v>
      </c>
      <c r="AS38" s="243">
        <v>18496.630077999998</v>
      </c>
      <c r="AT38" s="243">
        <v>18506.929304000001</v>
      </c>
      <c r="AU38" s="243">
        <v>18516.126941999999</v>
      </c>
      <c r="AV38" s="243">
        <v>18524.139643999999</v>
      </c>
      <c r="AW38" s="243">
        <v>18532.167557000001</v>
      </c>
      <c r="AX38" s="243">
        <v>18541.731703000001</v>
      </c>
      <c r="AY38" s="243">
        <v>18553.857672999999</v>
      </c>
      <c r="AZ38" s="243">
        <v>18567.589346000001</v>
      </c>
      <c r="BA38" s="243">
        <v>18581.475171999999</v>
      </c>
      <c r="BB38" s="337">
        <v>18594.37</v>
      </c>
      <c r="BC38" s="337">
        <v>18606.349999999999</v>
      </c>
      <c r="BD38" s="337">
        <v>18617.79</v>
      </c>
      <c r="BE38" s="337">
        <v>18629.04</v>
      </c>
      <c r="BF38" s="337">
        <v>18640.189999999999</v>
      </c>
      <c r="BG38" s="337">
        <v>18651.32</v>
      </c>
      <c r="BH38" s="337">
        <v>18662.48</v>
      </c>
      <c r="BI38" s="337">
        <v>18673.77</v>
      </c>
      <c r="BJ38" s="337">
        <v>18685.27</v>
      </c>
      <c r="BK38" s="337">
        <v>18697.099999999999</v>
      </c>
      <c r="BL38" s="337">
        <v>18709.47</v>
      </c>
      <c r="BM38" s="337">
        <v>18722.650000000001</v>
      </c>
      <c r="BN38" s="337">
        <v>18736.75</v>
      </c>
      <c r="BO38" s="337">
        <v>18751.419999999998</v>
      </c>
      <c r="BP38" s="337">
        <v>18766.150000000001</v>
      </c>
      <c r="BQ38" s="337">
        <v>18780.5</v>
      </c>
      <c r="BR38" s="337">
        <v>18794.32</v>
      </c>
      <c r="BS38" s="337">
        <v>18807.5</v>
      </c>
      <c r="BT38" s="337">
        <v>18819.990000000002</v>
      </c>
      <c r="BU38" s="337">
        <v>18831.990000000002</v>
      </c>
      <c r="BV38" s="337">
        <v>18843.75</v>
      </c>
    </row>
    <row r="39" spans="1:74" s="164" customFormat="1" ht="11.1" customHeight="1" x14ac:dyDescent="0.2">
      <c r="A39" s="148" t="s">
        <v>994</v>
      </c>
      <c r="B39" s="213" t="s">
        <v>624</v>
      </c>
      <c r="C39" s="243">
        <v>8111.0983120999999</v>
      </c>
      <c r="D39" s="243">
        <v>8115.2114285999996</v>
      </c>
      <c r="E39" s="243">
        <v>8119.9804033999999</v>
      </c>
      <c r="F39" s="243">
        <v>8124.9533494999996</v>
      </c>
      <c r="G39" s="243">
        <v>8129.8946974999999</v>
      </c>
      <c r="H39" s="243">
        <v>8134.6229573999999</v>
      </c>
      <c r="I39" s="243">
        <v>8139.0129766</v>
      </c>
      <c r="J39" s="243">
        <v>8143.1649537000003</v>
      </c>
      <c r="K39" s="243">
        <v>8147.2354244999997</v>
      </c>
      <c r="L39" s="243">
        <v>8151.3550888</v>
      </c>
      <c r="M39" s="243">
        <v>8155.5513014999997</v>
      </c>
      <c r="N39" s="243">
        <v>8159.8255810999999</v>
      </c>
      <c r="O39" s="243">
        <v>8164.1520999000004</v>
      </c>
      <c r="P39" s="243">
        <v>8168.3956435</v>
      </c>
      <c r="Q39" s="243">
        <v>8172.3936514999996</v>
      </c>
      <c r="R39" s="243">
        <v>8176.1271127999998</v>
      </c>
      <c r="S39" s="243">
        <v>8180.1512157999996</v>
      </c>
      <c r="T39" s="243">
        <v>8185.1646985999996</v>
      </c>
      <c r="U39" s="243">
        <v>8191.6297250999996</v>
      </c>
      <c r="V39" s="243">
        <v>8199.0621623000006</v>
      </c>
      <c r="W39" s="243">
        <v>8206.7413032999993</v>
      </c>
      <c r="X39" s="243">
        <v>8214.1044841000003</v>
      </c>
      <c r="Y39" s="243">
        <v>8221.2212137999995</v>
      </c>
      <c r="Z39" s="243">
        <v>8228.3190448000005</v>
      </c>
      <c r="AA39" s="243">
        <v>8235.5560189000007</v>
      </c>
      <c r="AB39" s="243">
        <v>8242.8121363999999</v>
      </c>
      <c r="AC39" s="243">
        <v>8249.8978872000007</v>
      </c>
      <c r="AD39" s="243">
        <v>8256.7269386999997</v>
      </c>
      <c r="AE39" s="243">
        <v>8263.6256685000008</v>
      </c>
      <c r="AF39" s="243">
        <v>8271.0236315999991</v>
      </c>
      <c r="AG39" s="243">
        <v>8279.2299220000004</v>
      </c>
      <c r="AH39" s="243">
        <v>8288.0717891000004</v>
      </c>
      <c r="AI39" s="243">
        <v>8297.2560209999992</v>
      </c>
      <c r="AJ39" s="243">
        <v>8306.5472661000003</v>
      </c>
      <c r="AK39" s="243">
        <v>8315.9416129000001</v>
      </c>
      <c r="AL39" s="243">
        <v>8325.4930101000009</v>
      </c>
      <c r="AM39" s="243">
        <v>8335.2145555999996</v>
      </c>
      <c r="AN39" s="243">
        <v>8344.9559446999992</v>
      </c>
      <c r="AO39" s="243">
        <v>8354.5260216999995</v>
      </c>
      <c r="AP39" s="243">
        <v>8363.7840510999995</v>
      </c>
      <c r="AQ39" s="243">
        <v>8372.7909765999993</v>
      </c>
      <c r="AR39" s="243">
        <v>8381.6581616000003</v>
      </c>
      <c r="AS39" s="243">
        <v>8390.4215714999991</v>
      </c>
      <c r="AT39" s="243">
        <v>8398.8155791000008</v>
      </c>
      <c r="AU39" s="243">
        <v>8406.4991587999993</v>
      </c>
      <c r="AV39" s="243">
        <v>8413.3255377000005</v>
      </c>
      <c r="AW39" s="243">
        <v>8419.9249519000005</v>
      </c>
      <c r="AX39" s="243">
        <v>8427.1218896999999</v>
      </c>
      <c r="AY39" s="243">
        <v>8435.5099883999992</v>
      </c>
      <c r="AZ39" s="243">
        <v>8444.7594802000003</v>
      </c>
      <c r="BA39" s="243">
        <v>8454.3097462999995</v>
      </c>
      <c r="BB39" s="337">
        <v>8463.6830000000009</v>
      </c>
      <c r="BC39" s="337">
        <v>8472.7330000000002</v>
      </c>
      <c r="BD39" s="337">
        <v>8481.3950000000004</v>
      </c>
      <c r="BE39" s="337">
        <v>8489.6640000000007</v>
      </c>
      <c r="BF39" s="337">
        <v>8497.7620000000006</v>
      </c>
      <c r="BG39" s="337">
        <v>8505.9670000000006</v>
      </c>
      <c r="BH39" s="337">
        <v>8514.5020000000004</v>
      </c>
      <c r="BI39" s="337">
        <v>8523.3649999999998</v>
      </c>
      <c r="BJ39" s="337">
        <v>8532.4940000000006</v>
      </c>
      <c r="BK39" s="337">
        <v>8541.85</v>
      </c>
      <c r="BL39" s="337">
        <v>8551.4650000000001</v>
      </c>
      <c r="BM39" s="337">
        <v>8561.393</v>
      </c>
      <c r="BN39" s="337">
        <v>8571.6409999999996</v>
      </c>
      <c r="BO39" s="337">
        <v>8582.0380000000005</v>
      </c>
      <c r="BP39" s="337">
        <v>8592.3690000000006</v>
      </c>
      <c r="BQ39" s="337">
        <v>8602.4459999999999</v>
      </c>
      <c r="BR39" s="337">
        <v>8612.1970000000001</v>
      </c>
      <c r="BS39" s="337">
        <v>8621.5769999999993</v>
      </c>
      <c r="BT39" s="337">
        <v>8630.5720000000001</v>
      </c>
      <c r="BU39" s="337">
        <v>8639.2919999999995</v>
      </c>
      <c r="BV39" s="337">
        <v>8647.8719999999994</v>
      </c>
    </row>
    <row r="40" spans="1:74" s="164" customFormat="1" ht="11.1" customHeight="1" x14ac:dyDescent="0.2">
      <c r="A40" s="148" t="s">
        <v>995</v>
      </c>
      <c r="B40" s="213" t="s">
        <v>625</v>
      </c>
      <c r="C40" s="243">
        <v>23084.513160999999</v>
      </c>
      <c r="D40" s="243">
        <v>23109.123143000001</v>
      </c>
      <c r="E40" s="243">
        <v>23134.796247999999</v>
      </c>
      <c r="F40" s="243">
        <v>23159.191883</v>
      </c>
      <c r="G40" s="243">
        <v>23182.304477000001</v>
      </c>
      <c r="H40" s="243">
        <v>23204.712208000001</v>
      </c>
      <c r="I40" s="243">
        <v>23226.904267999998</v>
      </c>
      <c r="J40" s="243">
        <v>23249.013878000002</v>
      </c>
      <c r="K40" s="243">
        <v>23271.08527</v>
      </c>
      <c r="L40" s="243">
        <v>23293.161794</v>
      </c>
      <c r="M40" s="243">
        <v>23315.283265999999</v>
      </c>
      <c r="N40" s="243">
        <v>23337.48862</v>
      </c>
      <c r="O40" s="243">
        <v>23359.776913000002</v>
      </c>
      <c r="P40" s="243">
        <v>23381.987695</v>
      </c>
      <c r="Q40" s="243">
        <v>23403.920636999999</v>
      </c>
      <c r="R40" s="243">
        <v>23425.559830999999</v>
      </c>
      <c r="S40" s="243">
        <v>23447.627041</v>
      </c>
      <c r="T40" s="243">
        <v>23471.028450999998</v>
      </c>
      <c r="U40" s="243">
        <v>23496.359390000001</v>
      </c>
      <c r="V40" s="243">
        <v>23522.971775000002</v>
      </c>
      <c r="W40" s="243">
        <v>23549.906673000001</v>
      </c>
      <c r="X40" s="243">
        <v>23576.417862999999</v>
      </c>
      <c r="Y40" s="243">
        <v>23602.61</v>
      </c>
      <c r="Z40" s="243">
        <v>23628.800451999999</v>
      </c>
      <c r="AA40" s="243">
        <v>23655.201928999999</v>
      </c>
      <c r="AB40" s="243">
        <v>23681.608509000002</v>
      </c>
      <c r="AC40" s="243">
        <v>23707.709609000001</v>
      </c>
      <c r="AD40" s="243">
        <v>23733.352189000001</v>
      </c>
      <c r="AE40" s="243">
        <v>23759.013394000001</v>
      </c>
      <c r="AF40" s="243">
        <v>23785.327909</v>
      </c>
      <c r="AG40" s="243">
        <v>23812.800765</v>
      </c>
      <c r="AH40" s="243">
        <v>23841.418366000002</v>
      </c>
      <c r="AI40" s="243">
        <v>23871.037462</v>
      </c>
      <c r="AJ40" s="243">
        <v>23901.535109</v>
      </c>
      <c r="AK40" s="243">
        <v>23932.869608000001</v>
      </c>
      <c r="AL40" s="243">
        <v>23965.019566999999</v>
      </c>
      <c r="AM40" s="243">
        <v>23997.877756999998</v>
      </c>
      <c r="AN40" s="243">
        <v>24030.993586000001</v>
      </c>
      <c r="AO40" s="243">
        <v>24063.830624999999</v>
      </c>
      <c r="AP40" s="243">
        <v>24096.016541000001</v>
      </c>
      <c r="AQ40" s="243">
        <v>24127.835396999999</v>
      </c>
      <c r="AR40" s="243">
        <v>24159.735353</v>
      </c>
      <c r="AS40" s="243">
        <v>24191.926711</v>
      </c>
      <c r="AT40" s="243">
        <v>24223.668335999999</v>
      </c>
      <c r="AU40" s="243">
        <v>24253.981236</v>
      </c>
      <c r="AV40" s="243">
        <v>24282.392365</v>
      </c>
      <c r="AW40" s="243">
        <v>24310.452475999999</v>
      </c>
      <c r="AX40" s="243">
        <v>24340.218265</v>
      </c>
      <c r="AY40" s="243">
        <v>24373.179243999999</v>
      </c>
      <c r="AZ40" s="243">
        <v>24408.556165000002</v>
      </c>
      <c r="BA40" s="243">
        <v>24445.002594000001</v>
      </c>
      <c r="BB40" s="337">
        <v>24481.31</v>
      </c>
      <c r="BC40" s="337">
        <v>24516.85</v>
      </c>
      <c r="BD40" s="337">
        <v>24551.11</v>
      </c>
      <c r="BE40" s="337">
        <v>24583.85</v>
      </c>
      <c r="BF40" s="337">
        <v>24615.85</v>
      </c>
      <c r="BG40" s="337">
        <v>24648.15</v>
      </c>
      <c r="BH40" s="337">
        <v>24681.55</v>
      </c>
      <c r="BI40" s="337">
        <v>24715.98</v>
      </c>
      <c r="BJ40" s="337">
        <v>24751.14</v>
      </c>
      <c r="BK40" s="337">
        <v>24786.84</v>
      </c>
      <c r="BL40" s="337">
        <v>24823.22</v>
      </c>
      <c r="BM40" s="337">
        <v>24860.55</v>
      </c>
      <c r="BN40" s="337">
        <v>24898.91</v>
      </c>
      <c r="BO40" s="337">
        <v>24937.71</v>
      </c>
      <c r="BP40" s="337">
        <v>24976.2</v>
      </c>
      <c r="BQ40" s="337">
        <v>25013.78</v>
      </c>
      <c r="BR40" s="337">
        <v>25050.34</v>
      </c>
      <c r="BS40" s="337">
        <v>25085.94</v>
      </c>
      <c r="BT40" s="337">
        <v>25120.67</v>
      </c>
      <c r="BU40" s="337">
        <v>25154.79</v>
      </c>
      <c r="BV40" s="337">
        <v>25188.61</v>
      </c>
    </row>
    <row r="41" spans="1:74" s="164" customFormat="1" ht="11.1" customHeight="1" x14ac:dyDescent="0.2">
      <c r="A41" s="148" t="s">
        <v>996</v>
      </c>
      <c r="B41" s="213" t="s">
        <v>626</v>
      </c>
      <c r="C41" s="243">
        <v>7198.7105773000003</v>
      </c>
      <c r="D41" s="243">
        <v>7205.0137126999998</v>
      </c>
      <c r="E41" s="243">
        <v>7212.0691531000002</v>
      </c>
      <c r="F41" s="243">
        <v>7219.5232511000004</v>
      </c>
      <c r="G41" s="243">
        <v>7227.1638316999997</v>
      </c>
      <c r="H41" s="243">
        <v>7234.8140886000001</v>
      </c>
      <c r="I41" s="243">
        <v>7242.3397500999999</v>
      </c>
      <c r="J41" s="243">
        <v>7249.7766841000002</v>
      </c>
      <c r="K41" s="243">
        <v>7257.2032938000002</v>
      </c>
      <c r="L41" s="243">
        <v>7264.6758173999997</v>
      </c>
      <c r="M41" s="243">
        <v>7272.1618349</v>
      </c>
      <c r="N41" s="243">
        <v>7279.6067616</v>
      </c>
      <c r="O41" s="243">
        <v>7286.9884341999996</v>
      </c>
      <c r="P41" s="243">
        <v>7294.4143746</v>
      </c>
      <c r="Q41" s="243">
        <v>7302.0245261999999</v>
      </c>
      <c r="R41" s="243">
        <v>7309.8587750999995</v>
      </c>
      <c r="S41" s="243">
        <v>7317.5567786000001</v>
      </c>
      <c r="T41" s="243">
        <v>7324.6581365000002</v>
      </c>
      <c r="U41" s="243">
        <v>7330.8532992</v>
      </c>
      <c r="V41" s="243">
        <v>7336.4361179999996</v>
      </c>
      <c r="W41" s="243">
        <v>7341.8512946999999</v>
      </c>
      <c r="X41" s="243">
        <v>7347.4511517000001</v>
      </c>
      <c r="Y41" s="243">
        <v>7353.2184949000002</v>
      </c>
      <c r="Z41" s="243">
        <v>7359.0437508000005</v>
      </c>
      <c r="AA41" s="243">
        <v>7364.8345485999998</v>
      </c>
      <c r="AB41" s="243">
        <v>7370.5673274999999</v>
      </c>
      <c r="AC41" s="243">
        <v>7376.2357291999997</v>
      </c>
      <c r="AD41" s="243">
        <v>7381.8419209000003</v>
      </c>
      <c r="AE41" s="243">
        <v>7387.4221711999999</v>
      </c>
      <c r="AF41" s="243">
        <v>7393.0212743000002</v>
      </c>
      <c r="AG41" s="243">
        <v>7398.6777308999999</v>
      </c>
      <c r="AH41" s="243">
        <v>7404.4048684999998</v>
      </c>
      <c r="AI41" s="243">
        <v>7410.2097211</v>
      </c>
      <c r="AJ41" s="243">
        <v>7416.0938895999998</v>
      </c>
      <c r="AK41" s="243">
        <v>7422.0372423999997</v>
      </c>
      <c r="AL41" s="243">
        <v>7428.0142144000001</v>
      </c>
      <c r="AM41" s="243">
        <v>7433.9786291999999</v>
      </c>
      <c r="AN41" s="243">
        <v>7439.8018636999996</v>
      </c>
      <c r="AO41" s="243">
        <v>7445.3346832999996</v>
      </c>
      <c r="AP41" s="243">
        <v>7450.4668878000002</v>
      </c>
      <c r="AQ41" s="243">
        <v>7455.2444138000001</v>
      </c>
      <c r="AR41" s="243">
        <v>7459.7522322000004</v>
      </c>
      <c r="AS41" s="243">
        <v>7464.0434856000002</v>
      </c>
      <c r="AT41" s="243">
        <v>7468.0440037999997</v>
      </c>
      <c r="AU41" s="243">
        <v>7471.6477883999996</v>
      </c>
      <c r="AV41" s="243">
        <v>7474.8502331</v>
      </c>
      <c r="AW41" s="243">
        <v>7478.0523004999995</v>
      </c>
      <c r="AX41" s="243">
        <v>7481.7563453000002</v>
      </c>
      <c r="AY41" s="243">
        <v>7486.3251806999997</v>
      </c>
      <c r="AZ41" s="243">
        <v>7491.5634527000002</v>
      </c>
      <c r="BA41" s="243">
        <v>7497.1362657</v>
      </c>
      <c r="BB41" s="337">
        <v>7502.7460000000001</v>
      </c>
      <c r="BC41" s="337">
        <v>7508.2479999999996</v>
      </c>
      <c r="BD41" s="337">
        <v>7513.5309999999999</v>
      </c>
      <c r="BE41" s="337">
        <v>7518.5360000000001</v>
      </c>
      <c r="BF41" s="337">
        <v>7523.3959999999997</v>
      </c>
      <c r="BG41" s="337">
        <v>7528.2910000000002</v>
      </c>
      <c r="BH41" s="337">
        <v>7533.375</v>
      </c>
      <c r="BI41" s="337">
        <v>7538.6940000000004</v>
      </c>
      <c r="BJ41" s="337">
        <v>7544.2650000000003</v>
      </c>
      <c r="BK41" s="337">
        <v>7550.11</v>
      </c>
      <c r="BL41" s="337">
        <v>7556.2669999999998</v>
      </c>
      <c r="BM41" s="337">
        <v>7562.7759999999998</v>
      </c>
      <c r="BN41" s="337">
        <v>7569.652</v>
      </c>
      <c r="BO41" s="337">
        <v>7576.8119999999999</v>
      </c>
      <c r="BP41" s="337">
        <v>7584.1469999999999</v>
      </c>
      <c r="BQ41" s="337">
        <v>7591.5450000000001</v>
      </c>
      <c r="BR41" s="337">
        <v>7598.875</v>
      </c>
      <c r="BS41" s="337">
        <v>7606.0020000000004</v>
      </c>
      <c r="BT41" s="337">
        <v>7612.8329999999996</v>
      </c>
      <c r="BU41" s="337">
        <v>7619.4390000000003</v>
      </c>
      <c r="BV41" s="337">
        <v>7625.933</v>
      </c>
    </row>
    <row r="42" spans="1:74" s="164" customFormat="1" ht="11.1" customHeight="1" x14ac:dyDescent="0.2">
      <c r="A42" s="148" t="s">
        <v>997</v>
      </c>
      <c r="B42" s="213" t="s">
        <v>627</v>
      </c>
      <c r="C42" s="243">
        <v>13221.341677</v>
      </c>
      <c r="D42" s="243">
        <v>13238.571599999999</v>
      </c>
      <c r="E42" s="243">
        <v>13256.976248999999</v>
      </c>
      <c r="F42" s="243">
        <v>13276.024450000001</v>
      </c>
      <c r="G42" s="243">
        <v>13295.375354</v>
      </c>
      <c r="H42" s="243">
        <v>13314.735693000001</v>
      </c>
      <c r="I42" s="243">
        <v>13333.884405000001</v>
      </c>
      <c r="J42" s="243">
        <v>13352.889252000001</v>
      </c>
      <c r="K42" s="243">
        <v>13371.890202</v>
      </c>
      <c r="L42" s="243">
        <v>13390.984640999999</v>
      </c>
      <c r="M42" s="243">
        <v>13410.099620000001</v>
      </c>
      <c r="N42" s="243">
        <v>13429.119607000001</v>
      </c>
      <c r="O42" s="243">
        <v>13448.002032</v>
      </c>
      <c r="P42" s="243">
        <v>13466.996160999999</v>
      </c>
      <c r="Q42" s="243">
        <v>13486.424222</v>
      </c>
      <c r="R42" s="243">
        <v>13506.372961999999</v>
      </c>
      <c r="S42" s="243">
        <v>13525.987204999999</v>
      </c>
      <c r="T42" s="243">
        <v>13544.176294000001</v>
      </c>
      <c r="U42" s="243">
        <v>13560.207609999999</v>
      </c>
      <c r="V42" s="243">
        <v>13574.780679</v>
      </c>
      <c r="W42" s="243">
        <v>13588.953063999999</v>
      </c>
      <c r="X42" s="243">
        <v>13603.563676</v>
      </c>
      <c r="Y42" s="243">
        <v>13618.57682</v>
      </c>
      <c r="Z42" s="243">
        <v>13633.738152</v>
      </c>
      <c r="AA42" s="243">
        <v>13648.829022</v>
      </c>
      <c r="AB42" s="243">
        <v>13663.773557</v>
      </c>
      <c r="AC42" s="243">
        <v>13678.531583</v>
      </c>
      <c r="AD42" s="243">
        <v>13693.110889</v>
      </c>
      <c r="AE42" s="243">
        <v>13707.711132</v>
      </c>
      <c r="AF42" s="243">
        <v>13722.579936</v>
      </c>
      <c r="AG42" s="243">
        <v>13737.924054999999</v>
      </c>
      <c r="AH42" s="243">
        <v>13753.786773</v>
      </c>
      <c r="AI42" s="243">
        <v>13770.170507999999</v>
      </c>
      <c r="AJ42" s="243">
        <v>13787.070049</v>
      </c>
      <c r="AK42" s="243">
        <v>13804.449669</v>
      </c>
      <c r="AL42" s="243">
        <v>13822.266016</v>
      </c>
      <c r="AM42" s="243">
        <v>13840.437715</v>
      </c>
      <c r="AN42" s="243">
        <v>13858.731297</v>
      </c>
      <c r="AO42" s="243">
        <v>13876.875269</v>
      </c>
      <c r="AP42" s="243">
        <v>13894.666149000001</v>
      </c>
      <c r="AQ42" s="243">
        <v>13912.172485999999</v>
      </c>
      <c r="AR42" s="243">
        <v>13929.530837</v>
      </c>
      <c r="AS42" s="243">
        <v>13946.802344</v>
      </c>
      <c r="AT42" s="243">
        <v>13963.746494000001</v>
      </c>
      <c r="AU42" s="243">
        <v>13980.04736</v>
      </c>
      <c r="AV42" s="243">
        <v>13995.576978999999</v>
      </c>
      <c r="AW42" s="243">
        <v>14010.959247999999</v>
      </c>
      <c r="AX42" s="243">
        <v>14027.006031000001</v>
      </c>
      <c r="AY42" s="243">
        <v>14044.329135</v>
      </c>
      <c r="AZ42" s="243">
        <v>14062.740155</v>
      </c>
      <c r="BA42" s="243">
        <v>14081.850630000001</v>
      </c>
      <c r="BB42" s="337">
        <v>14101.27</v>
      </c>
      <c r="BC42" s="337">
        <v>14120.63</v>
      </c>
      <c r="BD42" s="337">
        <v>14139.55</v>
      </c>
      <c r="BE42" s="337">
        <v>14157.8</v>
      </c>
      <c r="BF42" s="337">
        <v>14175.74</v>
      </c>
      <c r="BG42" s="337">
        <v>14193.88</v>
      </c>
      <c r="BH42" s="337">
        <v>14212.6</v>
      </c>
      <c r="BI42" s="337">
        <v>14231.87</v>
      </c>
      <c r="BJ42" s="337">
        <v>14251.54</v>
      </c>
      <c r="BK42" s="337">
        <v>14271.54</v>
      </c>
      <c r="BL42" s="337">
        <v>14292.05</v>
      </c>
      <c r="BM42" s="337">
        <v>14313.32</v>
      </c>
      <c r="BN42" s="337">
        <v>14335.45</v>
      </c>
      <c r="BO42" s="337">
        <v>14358.05</v>
      </c>
      <c r="BP42" s="337">
        <v>14380.58</v>
      </c>
      <c r="BQ42" s="337">
        <v>14402.6</v>
      </c>
      <c r="BR42" s="337">
        <v>14424.02</v>
      </c>
      <c r="BS42" s="337">
        <v>14444.84</v>
      </c>
      <c r="BT42" s="337">
        <v>14465.1</v>
      </c>
      <c r="BU42" s="337">
        <v>14484.97</v>
      </c>
      <c r="BV42" s="337">
        <v>14504.64</v>
      </c>
    </row>
    <row r="43" spans="1:74" s="164" customFormat="1" ht="11.1" customHeight="1" x14ac:dyDescent="0.2">
      <c r="A43" s="148" t="s">
        <v>998</v>
      </c>
      <c r="B43" s="213" t="s">
        <v>628</v>
      </c>
      <c r="C43" s="243">
        <v>8224.3095976999994</v>
      </c>
      <c r="D43" s="243">
        <v>8233.7946671999998</v>
      </c>
      <c r="E43" s="243">
        <v>8243.9380982000002</v>
      </c>
      <c r="F43" s="243">
        <v>8254.0948219999991</v>
      </c>
      <c r="G43" s="243">
        <v>8263.8603019999991</v>
      </c>
      <c r="H43" s="243">
        <v>8272.8901346000002</v>
      </c>
      <c r="I43" s="243">
        <v>8280.9726905000007</v>
      </c>
      <c r="J43" s="243">
        <v>8288.4274363999994</v>
      </c>
      <c r="K43" s="243">
        <v>8295.7066133000008</v>
      </c>
      <c r="L43" s="243">
        <v>8303.1705297000008</v>
      </c>
      <c r="M43" s="243">
        <v>8310.8117641999997</v>
      </c>
      <c r="N43" s="243">
        <v>8318.5309632000008</v>
      </c>
      <c r="O43" s="243">
        <v>8326.2362013000002</v>
      </c>
      <c r="P43" s="243">
        <v>8333.8652664000001</v>
      </c>
      <c r="Q43" s="243">
        <v>8341.3633745000006</v>
      </c>
      <c r="R43" s="243">
        <v>8348.7464636000004</v>
      </c>
      <c r="S43" s="243">
        <v>8356.3133582999999</v>
      </c>
      <c r="T43" s="243">
        <v>8364.4336053000006</v>
      </c>
      <c r="U43" s="243">
        <v>8373.3489800999996</v>
      </c>
      <c r="V43" s="243">
        <v>8382.7901751000009</v>
      </c>
      <c r="W43" s="243">
        <v>8392.3601116999998</v>
      </c>
      <c r="X43" s="243">
        <v>8401.7513579999995</v>
      </c>
      <c r="Y43" s="243">
        <v>8411.0150682000003</v>
      </c>
      <c r="Z43" s="243">
        <v>8420.2920434000007</v>
      </c>
      <c r="AA43" s="243">
        <v>8429.6719283999992</v>
      </c>
      <c r="AB43" s="243">
        <v>8439.0397451000008</v>
      </c>
      <c r="AC43" s="243">
        <v>8448.2293592999995</v>
      </c>
      <c r="AD43" s="243">
        <v>8457.1723707000001</v>
      </c>
      <c r="AE43" s="243">
        <v>8466.1913139999997</v>
      </c>
      <c r="AF43" s="243">
        <v>8475.7064575999993</v>
      </c>
      <c r="AG43" s="243">
        <v>8486.0328031000008</v>
      </c>
      <c r="AH43" s="243">
        <v>8497.0642853000008</v>
      </c>
      <c r="AI43" s="243">
        <v>8508.5895724000002</v>
      </c>
      <c r="AJ43" s="243">
        <v>8520.4387757999993</v>
      </c>
      <c r="AK43" s="243">
        <v>8532.6077798999995</v>
      </c>
      <c r="AL43" s="243">
        <v>8545.1339124999995</v>
      </c>
      <c r="AM43" s="243">
        <v>8558.0133430999995</v>
      </c>
      <c r="AN43" s="243">
        <v>8571.0776079999996</v>
      </c>
      <c r="AO43" s="243">
        <v>8584.1170849999999</v>
      </c>
      <c r="AP43" s="243">
        <v>8596.9885532999997</v>
      </c>
      <c r="AQ43" s="243">
        <v>8609.8143968000004</v>
      </c>
      <c r="AR43" s="243">
        <v>8622.7834008000009</v>
      </c>
      <c r="AS43" s="243">
        <v>8635.9853996000002</v>
      </c>
      <c r="AT43" s="243">
        <v>8649.1144241999991</v>
      </c>
      <c r="AU43" s="243">
        <v>8661.7655549999999</v>
      </c>
      <c r="AV43" s="243">
        <v>8673.7309327999992</v>
      </c>
      <c r="AW43" s="243">
        <v>8685.5909403000005</v>
      </c>
      <c r="AX43" s="243">
        <v>8698.1230209000005</v>
      </c>
      <c r="AY43" s="243">
        <v>8711.8886738000001</v>
      </c>
      <c r="AZ43" s="243">
        <v>8726.5856230999998</v>
      </c>
      <c r="BA43" s="243">
        <v>8741.6956489999993</v>
      </c>
      <c r="BB43" s="337">
        <v>8756.7659999999996</v>
      </c>
      <c r="BC43" s="337">
        <v>8771.6059999999998</v>
      </c>
      <c r="BD43" s="337">
        <v>8786.0889999999999</v>
      </c>
      <c r="BE43" s="337">
        <v>8800.1669999999995</v>
      </c>
      <c r="BF43" s="337">
        <v>8814.0969999999998</v>
      </c>
      <c r="BG43" s="337">
        <v>8828.2109999999993</v>
      </c>
      <c r="BH43" s="337">
        <v>8842.7659999999996</v>
      </c>
      <c r="BI43" s="337">
        <v>8857.7090000000007</v>
      </c>
      <c r="BJ43" s="337">
        <v>8872.9110000000001</v>
      </c>
      <c r="BK43" s="337">
        <v>8888.2870000000003</v>
      </c>
      <c r="BL43" s="337">
        <v>8903.9259999999995</v>
      </c>
      <c r="BM43" s="337">
        <v>8919.9619999999995</v>
      </c>
      <c r="BN43" s="337">
        <v>8936.4619999999995</v>
      </c>
      <c r="BO43" s="337">
        <v>8953.2209999999995</v>
      </c>
      <c r="BP43" s="337">
        <v>8969.9680000000008</v>
      </c>
      <c r="BQ43" s="337">
        <v>8986.4699999999993</v>
      </c>
      <c r="BR43" s="337">
        <v>9002.6550000000007</v>
      </c>
      <c r="BS43" s="337">
        <v>9018.4869999999992</v>
      </c>
      <c r="BT43" s="337">
        <v>9033.9570000000003</v>
      </c>
      <c r="BU43" s="337">
        <v>9049.17</v>
      </c>
      <c r="BV43" s="337">
        <v>9064.2520000000004</v>
      </c>
    </row>
    <row r="44" spans="1:74" s="164" customFormat="1" ht="11.1" customHeight="1" x14ac:dyDescent="0.2">
      <c r="A44" s="148" t="s">
        <v>999</v>
      </c>
      <c r="B44" s="213" t="s">
        <v>629</v>
      </c>
      <c r="C44" s="243">
        <v>17396.556679000001</v>
      </c>
      <c r="D44" s="243">
        <v>17411.353000999999</v>
      </c>
      <c r="E44" s="243">
        <v>17427.475022999999</v>
      </c>
      <c r="F44" s="243">
        <v>17443.676038000001</v>
      </c>
      <c r="G44" s="243">
        <v>17459.949324000001</v>
      </c>
      <c r="H44" s="243">
        <v>17476.598157</v>
      </c>
      <c r="I44" s="243">
        <v>17493.833048</v>
      </c>
      <c r="J44" s="243">
        <v>17511.493456</v>
      </c>
      <c r="K44" s="243">
        <v>17529.326074000001</v>
      </c>
      <c r="L44" s="243">
        <v>17547.105755</v>
      </c>
      <c r="M44" s="243">
        <v>17564.719974</v>
      </c>
      <c r="N44" s="243">
        <v>17582.084363000002</v>
      </c>
      <c r="O44" s="243">
        <v>17599.227086999999</v>
      </c>
      <c r="P44" s="243">
        <v>17616.626434999998</v>
      </c>
      <c r="Q44" s="243">
        <v>17634.873228</v>
      </c>
      <c r="R44" s="243">
        <v>17654.098008000001</v>
      </c>
      <c r="S44" s="243">
        <v>17672.590216000001</v>
      </c>
      <c r="T44" s="243">
        <v>17688.179013000001</v>
      </c>
      <c r="U44" s="243">
        <v>17699.409971000001</v>
      </c>
      <c r="V44" s="243">
        <v>17707.694301</v>
      </c>
      <c r="W44" s="243">
        <v>17715.159623</v>
      </c>
      <c r="X44" s="243">
        <v>17723.496918000001</v>
      </c>
      <c r="Y44" s="243">
        <v>17732.650610000001</v>
      </c>
      <c r="Z44" s="243">
        <v>17742.128484000001</v>
      </c>
      <c r="AA44" s="243">
        <v>17751.493901999998</v>
      </c>
      <c r="AB44" s="243">
        <v>17760.532528</v>
      </c>
      <c r="AC44" s="243">
        <v>17769.085606000001</v>
      </c>
      <c r="AD44" s="243">
        <v>17777.172522000001</v>
      </c>
      <c r="AE44" s="243">
        <v>17785.525239999999</v>
      </c>
      <c r="AF44" s="243">
        <v>17795.053872</v>
      </c>
      <c r="AG44" s="243">
        <v>17806.447201999999</v>
      </c>
      <c r="AH44" s="243">
        <v>17819.508716</v>
      </c>
      <c r="AI44" s="243">
        <v>17833.820575999998</v>
      </c>
      <c r="AJ44" s="243">
        <v>17849.047695000001</v>
      </c>
      <c r="AK44" s="243">
        <v>17865.185997</v>
      </c>
      <c r="AL44" s="243">
        <v>17882.314162999999</v>
      </c>
      <c r="AM44" s="243">
        <v>17900.419957999999</v>
      </c>
      <c r="AN44" s="243">
        <v>17919.127499999999</v>
      </c>
      <c r="AO44" s="243">
        <v>17937.969996</v>
      </c>
      <c r="AP44" s="243">
        <v>17956.643733000001</v>
      </c>
      <c r="AQ44" s="243">
        <v>17975.497335</v>
      </c>
      <c r="AR44" s="243">
        <v>17995.042505000001</v>
      </c>
      <c r="AS44" s="243">
        <v>18015.461841</v>
      </c>
      <c r="AT44" s="243">
        <v>18035.621511000001</v>
      </c>
      <c r="AU44" s="243">
        <v>18054.058573999999</v>
      </c>
      <c r="AV44" s="243">
        <v>18069.932927999998</v>
      </c>
      <c r="AW44" s="243">
        <v>18084.895817000001</v>
      </c>
      <c r="AX44" s="243">
        <v>18101.221325999999</v>
      </c>
      <c r="AY44" s="243">
        <v>18120.563377999999</v>
      </c>
      <c r="AZ44" s="243">
        <v>18142.095251999999</v>
      </c>
      <c r="BA44" s="243">
        <v>18164.370068</v>
      </c>
      <c r="BB44" s="337">
        <v>18186.189999999999</v>
      </c>
      <c r="BC44" s="337">
        <v>18207.39</v>
      </c>
      <c r="BD44" s="337">
        <v>18228.02</v>
      </c>
      <c r="BE44" s="337">
        <v>18248.21</v>
      </c>
      <c r="BF44" s="337">
        <v>18268.349999999999</v>
      </c>
      <c r="BG44" s="337">
        <v>18288.84</v>
      </c>
      <c r="BH44" s="337">
        <v>18310.02</v>
      </c>
      <c r="BI44" s="337">
        <v>18331.78</v>
      </c>
      <c r="BJ44" s="337">
        <v>18353.919999999998</v>
      </c>
      <c r="BK44" s="337">
        <v>18376.32</v>
      </c>
      <c r="BL44" s="337">
        <v>18399.27</v>
      </c>
      <c r="BM44" s="337">
        <v>18423.150000000001</v>
      </c>
      <c r="BN44" s="337">
        <v>18448.16</v>
      </c>
      <c r="BO44" s="337">
        <v>18473.75</v>
      </c>
      <c r="BP44" s="337">
        <v>18499.189999999999</v>
      </c>
      <c r="BQ44" s="337">
        <v>18523.86</v>
      </c>
      <c r="BR44" s="337">
        <v>18547.64</v>
      </c>
      <c r="BS44" s="337">
        <v>18570.54</v>
      </c>
      <c r="BT44" s="337">
        <v>18592.62</v>
      </c>
      <c r="BU44" s="337">
        <v>18614.12</v>
      </c>
      <c r="BV44" s="337">
        <v>18635.32</v>
      </c>
    </row>
    <row r="45" spans="1:74" s="164" customFormat="1" ht="11.1" customHeight="1" x14ac:dyDescent="0.2">
      <c r="A45" s="148"/>
      <c r="B45" s="169" t="s">
        <v>1000</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353"/>
      <c r="BC45" s="353"/>
      <c r="BD45" s="353"/>
      <c r="BE45" s="353"/>
      <c r="BF45" s="353"/>
      <c r="BG45" s="353"/>
      <c r="BH45" s="353"/>
      <c r="BI45" s="353"/>
      <c r="BJ45" s="353"/>
      <c r="BK45" s="353"/>
      <c r="BL45" s="353"/>
      <c r="BM45" s="353"/>
      <c r="BN45" s="353"/>
      <c r="BO45" s="353"/>
      <c r="BP45" s="353"/>
      <c r="BQ45" s="353"/>
      <c r="BR45" s="353"/>
      <c r="BS45" s="353"/>
      <c r="BT45" s="353"/>
      <c r="BU45" s="353"/>
      <c r="BV45" s="353"/>
    </row>
    <row r="46" spans="1:74" s="164" customFormat="1" ht="11.1" customHeight="1" x14ac:dyDescent="0.2">
      <c r="A46" s="148" t="s">
        <v>1001</v>
      </c>
      <c r="B46" s="213" t="s">
        <v>622</v>
      </c>
      <c r="C46" s="262">
        <v>6.7364668230999998</v>
      </c>
      <c r="D46" s="262">
        <v>6.7378854425999997</v>
      </c>
      <c r="E46" s="262">
        <v>6.7424041145000002</v>
      </c>
      <c r="F46" s="262">
        <v>6.7568595091999999</v>
      </c>
      <c r="G46" s="262">
        <v>6.7624507834000003</v>
      </c>
      <c r="H46" s="262">
        <v>6.7660146074999998</v>
      </c>
      <c r="I46" s="262">
        <v>6.7640458089999997</v>
      </c>
      <c r="J46" s="262">
        <v>6.7661836119999998</v>
      </c>
      <c r="K46" s="262">
        <v>6.7689228440000004</v>
      </c>
      <c r="L46" s="262">
        <v>6.7736795559000003</v>
      </c>
      <c r="M46" s="262">
        <v>6.7765596081000004</v>
      </c>
      <c r="N46" s="262">
        <v>6.7789790514000003</v>
      </c>
      <c r="O46" s="262">
        <v>6.7762625990999998</v>
      </c>
      <c r="P46" s="262">
        <v>6.7812672893999997</v>
      </c>
      <c r="Q46" s="262">
        <v>6.7893178358000004</v>
      </c>
      <c r="R46" s="262">
        <v>6.8063468604999997</v>
      </c>
      <c r="S46" s="262">
        <v>6.8160396521999997</v>
      </c>
      <c r="T46" s="262">
        <v>6.8243288331</v>
      </c>
      <c r="U46" s="262">
        <v>6.8297089469000003</v>
      </c>
      <c r="V46" s="262">
        <v>6.8363199984999996</v>
      </c>
      <c r="W46" s="262">
        <v>6.8426565318000003</v>
      </c>
      <c r="X46" s="262">
        <v>6.8461622589999998</v>
      </c>
      <c r="Y46" s="262">
        <v>6.8538669709000004</v>
      </c>
      <c r="Z46" s="262">
        <v>6.8632143798999996</v>
      </c>
      <c r="AA46" s="262">
        <v>6.8802455234000002</v>
      </c>
      <c r="AB46" s="262">
        <v>6.8883475485999996</v>
      </c>
      <c r="AC46" s="262">
        <v>6.893561493</v>
      </c>
      <c r="AD46" s="262">
        <v>6.8905366688000003</v>
      </c>
      <c r="AE46" s="262">
        <v>6.8939874670999997</v>
      </c>
      <c r="AF46" s="262">
        <v>6.8985632002999999</v>
      </c>
      <c r="AG46" s="262">
        <v>6.9063905042</v>
      </c>
      <c r="AH46" s="262">
        <v>6.9116211303000004</v>
      </c>
      <c r="AI46" s="262">
        <v>6.9163817143999999</v>
      </c>
      <c r="AJ46" s="262">
        <v>6.9165557111</v>
      </c>
      <c r="AK46" s="262">
        <v>6.9234636202999997</v>
      </c>
      <c r="AL46" s="262">
        <v>6.9329888967000004</v>
      </c>
      <c r="AM46" s="262">
        <v>6.9507140331999997</v>
      </c>
      <c r="AN46" s="262">
        <v>6.9612871739999997</v>
      </c>
      <c r="AO46" s="262">
        <v>6.9702908121</v>
      </c>
      <c r="AP46" s="262">
        <v>6.9761605346</v>
      </c>
      <c r="AQ46" s="262">
        <v>6.9831984771000002</v>
      </c>
      <c r="AR46" s="262">
        <v>6.9898402266000002</v>
      </c>
      <c r="AS46" s="262">
        <v>6.9942917951999997</v>
      </c>
      <c r="AT46" s="262">
        <v>7.0014866498000004</v>
      </c>
      <c r="AU46" s="262">
        <v>7.0096308026000003</v>
      </c>
      <c r="AV46" s="262">
        <v>7.0209168322000002</v>
      </c>
      <c r="AW46" s="262">
        <v>7.0293151471000002</v>
      </c>
      <c r="AX46" s="262">
        <v>7.0370183261000001</v>
      </c>
      <c r="AY46" s="262">
        <v>7.0429631539999997</v>
      </c>
      <c r="AZ46" s="262">
        <v>7.0500734723000003</v>
      </c>
      <c r="BA46" s="262">
        <v>7.0572860658999996</v>
      </c>
      <c r="BB46" s="350">
        <v>7.0644790000000004</v>
      </c>
      <c r="BC46" s="350">
        <v>7.0719880000000002</v>
      </c>
      <c r="BD46" s="350">
        <v>7.0796900000000003</v>
      </c>
      <c r="BE46" s="350">
        <v>7.0881369999999997</v>
      </c>
      <c r="BF46" s="350">
        <v>7.0958129999999997</v>
      </c>
      <c r="BG46" s="350">
        <v>7.1032700000000002</v>
      </c>
      <c r="BH46" s="350">
        <v>7.1093780000000004</v>
      </c>
      <c r="BI46" s="350">
        <v>7.1172420000000001</v>
      </c>
      <c r="BJ46" s="350">
        <v>7.1257330000000003</v>
      </c>
      <c r="BK46" s="350">
        <v>7.1351399999999998</v>
      </c>
      <c r="BL46" s="350">
        <v>7.1446670000000001</v>
      </c>
      <c r="BM46" s="350">
        <v>7.1546029999999998</v>
      </c>
      <c r="BN46" s="350">
        <v>7.1659519999999999</v>
      </c>
      <c r="BO46" s="350">
        <v>7.1759529999999998</v>
      </c>
      <c r="BP46" s="350">
        <v>7.1856099999999996</v>
      </c>
      <c r="BQ46" s="350">
        <v>7.1947020000000004</v>
      </c>
      <c r="BR46" s="350">
        <v>7.203837</v>
      </c>
      <c r="BS46" s="350">
        <v>7.2127939999999997</v>
      </c>
      <c r="BT46" s="350">
        <v>7.2215720000000001</v>
      </c>
      <c r="BU46" s="350">
        <v>7.2301729999999997</v>
      </c>
      <c r="BV46" s="350">
        <v>7.2385960000000003</v>
      </c>
    </row>
    <row r="47" spans="1:74" s="164" customFormat="1" ht="11.1" customHeight="1" x14ac:dyDescent="0.2">
      <c r="A47" s="148" t="s">
        <v>1002</v>
      </c>
      <c r="B47" s="213" t="s">
        <v>656</v>
      </c>
      <c r="C47" s="262">
        <v>17.925267515000002</v>
      </c>
      <c r="D47" s="262">
        <v>17.934298099999999</v>
      </c>
      <c r="E47" s="262">
        <v>17.956519561</v>
      </c>
      <c r="F47" s="262">
        <v>18.030235583</v>
      </c>
      <c r="G47" s="262">
        <v>18.050111031</v>
      </c>
      <c r="H47" s="262">
        <v>18.054449592000001</v>
      </c>
      <c r="I47" s="262">
        <v>18.012916641</v>
      </c>
      <c r="J47" s="262">
        <v>18.008932392999998</v>
      </c>
      <c r="K47" s="262">
        <v>18.012162225000001</v>
      </c>
      <c r="L47" s="262">
        <v>18.031000508999998</v>
      </c>
      <c r="M47" s="262">
        <v>18.042362722</v>
      </c>
      <c r="N47" s="262">
        <v>18.054643235</v>
      </c>
      <c r="O47" s="262">
        <v>18.060738535999999</v>
      </c>
      <c r="P47" s="262">
        <v>18.080183284</v>
      </c>
      <c r="Q47" s="262">
        <v>18.105873968000001</v>
      </c>
      <c r="R47" s="262">
        <v>18.155862989999999</v>
      </c>
      <c r="S47" s="262">
        <v>18.18050624</v>
      </c>
      <c r="T47" s="262">
        <v>18.197856123000001</v>
      </c>
      <c r="U47" s="262">
        <v>18.193764283</v>
      </c>
      <c r="V47" s="262">
        <v>18.207138697000001</v>
      </c>
      <c r="W47" s="262">
        <v>18.223831010000001</v>
      </c>
      <c r="X47" s="262">
        <v>18.243906086999999</v>
      </c>
      <c r="Y47" s="262">
        <v>18.267185548</v>
      </c>
      <c r="Z47" s="262">
        <v>18.293734260000001</v>
      </c>
      <c r="AA47" s="262">
        <v>18.337222135000001</v>
      </c>
      <c r="AB47" s="262">
        <v>18.360056909000001</v>
      </c>
      <c r="AC47" s="262">
        <v>18.375908497000001</v>
      </c>
      <c r="AD47" s="262">
        <v>18.373501587</v>
      </c>
      <c r="AE47" s="262">
        <v>18.383843284000001</v>
      </c>
      <c r="AF47" s="262">
        <v>18.395658277999999</v>
      </c>
      <c r="AG47" s="262">
        <v>18.411478175999999</v>
      </c>
      <c r="AH47" s="262">
        <v>18.424341056999999</v>
      </c>
      <c r="AI47" s="262">
        <v>18.436778527000001</v>
      </c>
      <c r="AJ47" s="262">
        <v>18.442125999999998</v>
      </c>
      <c r="AK47" s="262">
        <v>18.458711092000001</v>
      </c>
      <c r="AL47" s="262">
        <v>18.479869213000001</v>
      </c>
      <c r="AM47" s="262">
        <v>18.511477794000001</v>
      </c>
      <c r="AN47" s="262">
        <v>18.537373904999999</v>
      </c>
      <c r="AO47" s="262">
        <v>18.563434975</v>
      </c>
      <c r="AP47" s="262">
        <v>18.595615409000001</v>
      </c>
      <c r="AQ47" s="262">
        <v>18.617540593000001</v>
      </c>
      <c r="AR47" s="262">
        <v>18.635164930999998</v>
      </c>
      <c r="AS47" s="262">
        <v>18.642594622000001</v>
      </c>
      <c r="AT47" s="262">
        <v>18.656037621999999</v>
      </c>
      <c r="AU47" s="262">
        <v>18.669600126999999</v>
      </c>
      <c r="AV47" s="262">
        <v>18.68451885</v>
      </c>
      <c r="AW47" s="262">
        <v>18.697392834999999</v>
      </c>
      <c r="AX47" s="262">
        <v>18.709458793</v>
      </c>
      <c r="AY47" s="262">
        <v>18.717173551999998</v>
      </c>
      <c r="AZ47" s="262">
        <v>18.730280836999999</v>
      </c>
      <c r="BA47" s="262">
        <v>18.745237474</v>
      </c>
      <c r="BB47" s="350">
        <v>18.763110000000001</v>
      </c>
      <c r="BC47" s="350">
        <v>18.78097</v>
      </c>
      <c r="BD47" s="350">
        <v>18.799869999999999</v>
      </c>
      <c r="BE47" s="350">
        <v>18.821709999999999</v>
      </c>
      <c r="BF47" s="350">
        <v>18.8413</v>
      </c>
      <c r="BG47" s="350">
        <v>18.860520000000001</v>
      </c>
      <c r="BH47" s="350">
        <v>18.876819999999999</v>
      </c>
      <c r="BI47" s="350">
        <v>18.89725</v>
      </c>
      <c r="BJ47" s="350">
        <v>18.919239999999999</v>
      </c>
      <c r="BK47" s="350">
        <v>18.943539999999999</v>
      </c>
      <c r="BL47" s="350">
        <v>18.968119999999999</v>
      </c>
      <c r="BM47" s="350">
        <v>18.99372</v>
      </c>
      <c r="BN47" s="350">
        <v>19.022320000000001</v>
      </c>
      <c r="BO47" s="350">
        <v>19.048449999999999</v>
      </c>
      <c r="BP47" s="350">
        <v>19.074120000000001</v>
      </c>
      <c r="BQ47" s="350">
        <v>19.099119999999999</v>
      </c>
      <c r="BR47" s="350">
        <v>19.12398</v>
      </c>
      <c r="BS47" s="350">
        <v>19.148510000000002</v>
      </c>
      <c r="BT47" s="350">
        <v>19.172699999999999</v>
      </c>
      <c r="BU47" s="350">
        <v>19.196560000000002</v>
      </c>
      <c r="BV47" s="350">
        <v>19.220079999999999</v>
      </c>
    </row>
    <row r="48" spans="1:74" s="164" customFormat="1" ht="11.1" customHeight="1" x14ac:dyDescent="0.2">
      <c r="A48" s="148" t="s">
        <v>1003</v>
      </c>
      <c r="B48" s="213" t="s">
        <v>623</v>
      </c>
      <c r="C48" s="262">
        <v>19.910574263000001</v>
      </c>
      <c r="D48" s="262">
        <v>19.917292427</v>
      </c>
      <c r="E48" s="262">
        <v>19.931604749000002</v>
      </c>
      <c r="F48" s="262">
        <v>19.968601524</v>
      </c>
      <c r="G48" s="262">
        <v>19.986784437000001</v>
      </c>
      <c r="H48" s="262">
        <v>20.001243786</v>
      </c>
      <c r="I48" s="262">
        <v>20.003343407999999</v>
      </c>
      <c r="J48" s="262">
        <v>20.016832746999999</v>
      </c>
      <c r="K48" s="262">
        <v>20.033075641</v>
      </c>
      <c r="L48" s="262">
        <v>20.053728145000001</v>
      </c>
      <c r="M48" s="262">
        <v>20.074236108000001</v>
      </c>
      <c r="N48" s="262">
        <v>20.096255585000002</v>
      </c>
      <c r="O48" s="262">
        <v>20.117547786999999</v>
      </c>
      <c r="P48" s="262">
        <v>20.144269382000001</v>
      </c>
      <c r="Q48" s="262">
        <v>20.174181581999999</v>
      </c>
      <c r="R48" s="262">
        <v>20.213821764999999</v>
      </c>
      <c r="S48" s="262">
        <v>20.245212141</v>
      </c>
      <c r="T48" s="262">
        <v>20.274890088999999</v>
      </c>
      <c r="U48" s="262">
        <v>20.301077110000001</v>
      </c>
      <c r="V48" s="262">
        <v>20.328664072999999</v>
      </c>
      <c r="W48" s="262">
        <v>20.355872478999999</v>
      </c>
      <c r="X48" s="262">
        <v>20.374927733</v>
      </c>
      <c r="Y48" s="262">
        <v>20.407209974000001</v>
      </c>
      <c r="Z48" s="262">
        <v>20.444944607</v>
      </c>
      <c r="AA48" s="262">
        <v>20.507024049999998</v>
      </c>
      <c r="AB48" s="262">
        <v>20.541494150999998</v>
      </c>
      <c r="AC48" s="262">
        <v>20.567247329000001</v>
      </c>
      <c r="AD48" s="262">
        <v>20.575498744000001</v>
      </c>
      <c r="AE48" s="262">
        <v>20.590406704999999</v>
      </c>
      <c r="AF48" s="262">
        <v>20.603186374</v>
      </c>
      <c r="AG48" s="262">
        <v>20.609458199999999</v>
      </c>
      <c r="AH48" s="262">
        <v>20.621265944000001</v>
      </c>
      <c r="AI48" s="262">
        <v>20.634230058</v>
      </c>
      <c r="AJ48" s="262">
        <v>20.644579876000002</v>
      </c>
      <c r="AK48" s="262">
        <v>20.662684724999998</v>
      </c>
      <c r="AL48" s="262">
        <v>20.684773939999999</v>
      </c>
      <c r="AM48" s="262">
        <v>20.719614679999999</v>
      </c>
      <c r="AN48" s="262">
        <v>20.743097258999999</v>
      </c>
      <c r="AO48" s="262">
        <v>20.763988834999999</v>
      </c>
      <c r="AP48" s="262">
        <v>20.771985037</v>
      </c>
      <c r="AQ48" s="262">
        <v>20.795422885000001</v>
      </c>
      <c r="AR48" s="262">
        <v>20.823998009</v>
      </c>
      <c r="AS48" s="262">
        <v>20.868229671000002</v>
      </c>
      <c r="AT48" s="262">
        <v>20.899189899</v>
      </c>
      <c r="AU48" s="262">
        <v>20.927397956</v>
      </c>
      <c r="AV48" s="262">
        <v>20.95326532</v>
      </c>
      <c r="AW48" s="262">
        <v>20.975660427000001</v>
      </c>
      <c r="AX48" s="262">
        <v>20.994994755</v>
      </c>
      <c r="AY48" s="262">
        <v>21.006693929000001</v>
      </c>
      <c r="AZ48" s="262">
        <v>21.023337478999998</v>
      </c>
      <c r="BA48" s="262">
        <v>21.040351032</v>
      </c>
      <c r="BB48" s="350">
        <v>21.052659999999999</v>
      </c>
      <c r="BC48" s="350">
        <v>21.07422</v>
      </c>
      <c r="BD48" s="350">
        <v>21.09995</v>
      </c>
      <c r="BE48" s="350">
        <v>21.137920000000001</v>
      </c>
      <c r="BF48" s="350">
        <v>21.165959999999998</v>
      </c>
      <c r="BG48" s="350">
        <v>21.192150000000002</v>
      </c>
      <c r="BH48" s="350">
        <v>21.21068</v>
      </c>
      <c r="BI48" s="350">
        <v>21.237469999999998</v>
      </c>
      <c r="BJ48" s="350">
        <v>21.266739999999999</v>
      </c>
      <c r="BK48" s="350">
        <v>21.301300000000001</v>
      </c>
      <c r="BL48" s="350">
        <v>21.333410000000001</v>
      </c>
      <c r="BM48" s="350">
        <v>21.365880000000001</v>
      </c>
      <c r="BN48" s="350">
        <v>21.400469999999999</v>
      </c>
      <c r="BO48" s="350">
        <v>21.432369999999999</v>
      </c>
      <c r="BP48" s="350">
        <v>21.463329999999999</v>
      </c>
      <c r="BQ48" s="350">
        <v>21.49267</v>
      </c>
      <c r="BR48" s="350">
        <v>21.522259999999999</v>
      </c>
      <c r="BS48" s="350">
        <v>21.55142</v>
      </c>
      <c r="BT48" s="350">
        <v>21.58015</v>
      </c>
      <c r="BU48" s="350">
        <v>21.608450000000001</v>
      </c>
      <c r="BV48" s="350">
        <v>21.636310000000002</v>
      </c>
    </row>
    <row r="49" spans="1:74" s="164" customFormat="1" ht="11.1" customHeight="1" x14ac:dyDescent="0.2">
      <c r="A49" s="148" t="s">
        <v>1004</v>
      </c>
      <c r="B49" s="213" t="s">
        <v>624</v>
      </c>
      <c r="C49" s="262">
        <v>9.7679358725000007</v>
      </c>
      <c r="D49" s="262">
        <v>9.7659251204000004</v>
      </c>
      <c r="E49" s="262">
        <v>9.7688318804000005</v>
      </c>
      <c r="F49" s="262">
        <v>9.7851930951000003</v>
      </c>
      <c r="G49" s="262">
        <v>9.7915321726000002</v>
      </c>
      <c r="H49" s="262">
        <v>9.7963860553999993</v>
      </c>
      <c r="I49" s="262">
        <v>9.7972347317999997</v>
      </c>
      <c r="J49" s="262">
        <v>9.8010082338999993</v>
      </c>
      <c r="K49" s="262">
        <v>9.8051865498000002</v>
      </c>
      <c r="L49" s="262">
        <v>9.8093262501999998</v>
      </c>
      <c r="M49" s="262">
        <v>9.8146467662999992</v>
      </c>
      <c r="N49" s="262">
        <v>9.8207046684999995</v>
      </c>
      <c r="O49" s="262">
        <v>9.8233354115000004</v>
      </c>
      <c r="P49" s="262">
        <v>9.8339914949999994</v>
      </c>
      <c r="Q49" s="262">
        <v>9.8485083737999997</v>
      </c>
      <c r="R49" s="262">
        <v>9.8762529644000008</v>
      </c>
      <c r="S49" s="262">
        <v>9.8914662460000002</v>
      </c>
      <c r="T49" s="262">
        <v>9.9035151352999993</v>
      </c>
      <c r="U49" s="262">
        <v>9.9055748479000005</v>
      </c>
      <c r="V49" s="262">
        <v>9.9164135409000007</v>
      </c>
      <c r="W49" s="262">
        <v>9.9292064299000007</v>
      </c>
      <c r="X49" s="262">
        <v>9.9447040961000006</v>
      </c>
      <c r="Y49" s="262">
        <v>9.9608424413000005</v>
      </c>
      <c r="Z49" s="262">
        <v>9.9783720467000006</v>
      </c>
      <c r="AA49" s="262">
        <v>10.004311005</v>
      </c>
      <c r="AB49" s="262">
        <v>10.019359561</v>
      </c>
      <c r="AC49" s="262">
        <v>10.030535808</v>
      </c>
      <c r="AD49" s="262">
        <v>10.032308808</v>
      </c>
      <c r="AE49" s="262">
        <v>10.039888639999999</v>
      </c>
      <c r="AF49" s="262">
        <v>10.047744366</v>
      </c>
      <c r="AG49" s="262">
        <v>10.053068512999999</v>
      </c>
      <c r="AH49" s="262">
        <v>10.063581632</v>
      </c>
      <c r="AI49" s="262">
        <v>10.076476251000001</v>
      </c>
      <c r="AJ49" s="262">
        <v>10.094764602</v>
      </c>
      <c r="AK49" s="262">
        <v>10.110163044</v>
      </c>
      <c r="AL49" s="262">
        <v>10.125683811</v>
      </c>
      <c r="AM49" s="262">
        <v>10.143249514000001</v>
      </c>
      <c r="AN49" s="262">
        <v>10.15757297</v>
      </c>
      <c r="AO49" s="262">
        <v>10.170576792</v>
      </c>
      <c r="AP49" s="262">
        <v>10.178536266</v>
      </c>
      <c r="AQ49" s="262">
        <v>10.191694352000001</v>
      </c>
      <c r="AR49" s="262">
        <v>10.206326338</v>
      </c>
      <c r="AS49" s="262">
        <v>10.224464901999999</v>
      </c>
      <c r="AT49" s="262">
        <v>10.240520179000001</v>
      </c>
      <c r="AU49" s="262">
        <v>10.256524847</v>
      </c>
      <c r="AV49" s="262">
        <v>10.275186591000001</v>
      </c>
      <c r="AW49" s="262">
        <v>10.289059278</v>
      </c>
      <c r="AX49" s="262">
        <v>10.300850591</v>
      </c>
      <c r="AY49" s="262">
        <v>10.305896260000001</v>
      </c>
      <c r="AZ49" s="262">
        <v>10.317023032</v>
      </c>
      <c r="BA49" s="262">
        <v>10.329566635000001</v>
      </c>
      <c r="BB49" s="350">
        <v>10.344469999999999</v>
      </c>
      <c r="BC49" s="350">
        <v>10.35914</v>
      </c>
      <c r="BD49" s="350">
        <v>10.37452</v>
      </c>
      <c r="BE49" s="350">
        <v>10.39204</v>
      </c>
      <c r="BF49" s="350">
        <v>10.40776</v>
      </c>
      <c r="BG49" s="350">
        <v>10.4231</v>
      </c>
      <c r="BH49" s="350">
        <v>10.43679</v>
      </c>
      <c r="BI49" s="350">
        <v>10.452349999999999</v>
      </c>
      <c r="BJ49" s="350">
        <v>10.46851</v>
      </c>
      <c r="BK49" s="350">
        <v>10.485469999999999</v>
      </c>
      <c r="BL49" s="350">
        <v>10.50264</v>
      </c>
      <c r="BM49" s="350">
        <v>10.520239999999999</v>
      </c>
      <c r="BN49" s="350">
        <v>10.53908</v>
      </c>
      <c r="BO49" s="350">
        <v>10.556929999999999</v>
      </c>
      <c r="BP49" s="350">
        <v>10.57461</v>
      </c>
      <c r="BQ49" s="350">
        <v>10.59235</v>
      </c>
      <c r="BR49" s="350">
        <v>10.609500000000001</v>
      </c>
      <c r="BS49" s="350">
        <v>10.626300000000001</v>
      </c>
      <c r="BT49" s="350">
        <v>10.64274</v>
      </c>
      <c r="BU49" s="350">
        <v>10.65883</v>
      </c>
      <c r="BV49" s="350">
        <v>10.674569999999999</v>
      </c>
    </row>
    <row r="50" spans="1:74" s="164" customFormat="1" ht="11.1" customHeight="1" x14ac:dyDescent="0.2">
      <c r="A50" s="148" t="s">
        <v>1005</v>
      </c>
      <c r="B50" s="213" t="s">
        <v>625</v>
      </c>
      <c r="C50" s="262">
        <v>24.577723681999998</v>
      </c>
      <c r="D50" s="262">
        <v>24.583061377</v>
      </c>
      <c r="E50" s="262">
        <v>24.610969244</v>
      </c>
      <c r="F50" s="262">
        <v>24.712038392</v>
      </c>
      <c r="G50" s="262">
        <v>24.747143272999999</v>
      </c>
      <c r="H50" s="262">
        <v>24.766874994999998</v>
      </c>
      <c r="I50" s="262">
        <v>24.74645855</v>
      </c>
      <c r="J50" s="262">
        <v>24.754025211999998</v>
      </c>
      <c r="K50" s="262">
        <v>24.764799970999999</v>
      </c>
      <c r="L50" s="262">
        <v>24.780618224000001</v>
      </c>
      <c r="M50" s="262">
        <v>24.796432632999998</v>
      </c>
      <c r="N50" s="262">
        <v>24.814078593000001</v>
      </c>
      <c r="O50" s="262">
        <v>24.827374949999999</v>
      </c>
      <c r="P50" s="262">
        <v>24.853319878000001</v>
      </c>
      <c r="Q50" s="262">
        <v>24.885732222000001</v>
      </c>
      <c r="R50" s="262">
        <v>24.941209624999999</v>
      </c>
      <c r="S50" s="262">
        <v>24.974108572999999</v>
      </c>
      <c r="T50" s="262">
        <v>25.001026707000001</v>
      </c>
      <c r="U50" s="262">
        <v>25.009193487000001</v>
      </c>
      <c r="V50" s="262">
        <v>25.033727898999999</v>
      </c>
      <c r="W50" s="262">
        <v>25.061859403</v>
      </c>
      <c r="X50" s="262">
        <v>25.091602877</v>
      </c>
      <c r="Y50" s="262">
        <v>25.128417405</v>
      </c>
      <c r="Z50" s="262">
        <v>25.170317865000001</v>
      </c>
      <c r="AA50" s="262">
        <v>25.234345562000001</v>
      </c>
      <c r="AB50" s="262">
        <v>25.273636908</v>
      </c>
      <c r="AC50" s="262">
        <v>25.305233207000001</v>
      </c>
      <c r="AD50" s="262">
        <v>25.321871416</v>
      </c>
      <c r="AE50" s="262">
        <v>25.343524906999999</v>
      </c>
      <c r="AF50" s="262">
        <v>25.362930635000001</v>
      </c>
      <c r="AG50" s="262">
        <v>25.363074164</v>
      </c>
      <c r="AH50" s="262">
        <v>25.390745194000001</v>
      </c>
      <c r="AI50" s="262">
        <v>25.428929287999999</v>
      </c>
      <c r="AJ50" s="262">
        <v>25.494016264999999</v>
      </c>
      <c r="AK50" s="262">
        <v>25.540934125</v>
      </c>
      <c r="AL50" s="262">
        <v>25.586072686000001</v>
      </c>
      <c r="AM50" s="262">
        <v>25.629746863000001</v>
      </c>
      <c r="AN50" s="262">
        <v>25.671090638999999</v>
      </c>
      <c r="AO50" s="262">
        <v>25.710418928999999</v>
      </c>
      <c r="AP50" s="262">
        <v>25.742841117000001</v>
      </c>
      <c r="AQ50" s="262">
        <v>25.781806397</v>
      </c>
      <c r="AR50" s="262">
        <v>25.822424155</v>
      </c>
      <c r="AS50" s="262">
        <v>25.8605491</v>
      </c>
      <c r="AT50" s="262">
        <v>25.907580777</v>
      </c>
      <c r="AU50" s="262">
        <v>25.959373897999999</v>
      </c>
      <c r="AV50" s="262">
        <v>26.0337371</v>
      </c>
      <c r="AW50" s="262">
        <v>26.081696629</v>
      </c>
      <c r="AX50" s="262">
        <v>26.121061123</v>
      </c>
      <c r="AY50" s="262">
        <v>26.136202927999999</v>
      </c>
      <c r="AZ50" s="262">
        <v>26.170098092</v>
      </c>
      <c r="BA50" s="262">
        <v>26.207118961999999</v>
      </c>
      <c r="BB50" s="350">
        <v>26.249130000000001</v>
      </c>
      <c r="BC50" s="350">
        <v>26.291</v>
      </c>
      <c r="BD50" s="350">
        <v>26.334599999999998</v>
      </c>
      <c r="BE50" s="350">
        <v>26.38165</v>
      </c>
      <c r="BF50" s="350">
        <v>26.427399999999999</v>
      </c>
      <c r="BG50" s="350">
        <v>26.473579999999998</v>
      </c>
      <c r="BH50" s="350">
        <v>26.516839999999998</v>
      </c>
      <c r="BI50" s="350">
        <v>26.566379999999999</v>
      </c>
      <c r="BJ50" s="350">
        <v>26.618839999999999</v>
      </c>
      <c r="BK50" s="350">
        <v>26.67503</v>
      </c>
      <c r="BL50" s="350">
        <v>26.732769999999999</v>
      </c>
      <c r="BM50" s="350">
        <v>26.792840000000002</v>
      </c>
      <c r="BN50" s="350">
        <v>26.86035</v>
      </c>
      <c r="BO50" s="350">
        <v>26.92126</v>
      </c>
      <c r="BP50" s="350">
        <v>26.98068</v>
      </c>
      <c r="BQ50" s="350">
        <v>27.038979999999999</v>
      </c>
      <c r="BR50" s="350">
        <v>27.095130000000001</v>
      </c>
      <c r="BS50" s="350">
        <v>27.1495</v>
      </c>
      <c r="BT50" s="350">
        <v>27.202089999999998</v>
      </c>
      <c r="BU50" s="350">
        <v>27.25291</v>
      </c>
      <c r="BV50" s="350">
        <v>27.301950000000001</v>
      </c>
    </row>
    <row r="51" spans="1:74" s="164" customFormat="1" ht="11.1" customHeight="1" x14ac:dyDescent="0.2">
      <c r="A51" s="148" t="s">
        <v>1006</v>
      </c>
      <c r="B51" s="213" t="s">
        <v>626</v>
      </c>
      <c r="C51" s="262">
        <v>7.2921352874999998</v>
      </c>
      <c r="D51" s="262">
        <v>7.2949871119000003</v>
      </c>
      <c r="E51" s="262">
        <v>7.3051939480000003</v>
      </c>
      <c r="F51" s="262">
        <v>7.341236425</v>
      </c>
      <c r="G51" s="262">
        <v>7.3522928126</v>
      </c>
      <c r="H51" s="262">
        <v>7.3568437401000004</v>
      </c>
      <c r="I51" s="262">
        <v>7.3434926567999996</v>
      </c>
      <c r="J51" s="262">
        <v>7.3435800767000003</v>
      </c>
      <c r="K51" s="262">
        <v>7.3457094492000001</v>
      </c>
      <c r="L51" s="262">
        <v>7.3543473363</v>
      </c>
      <c r="M51" s="262">
        <v>7.3572106927999998</v>
      </c>
      <c r="N51" s="262">
        <v>7.3587660803999997</v>
      </c>
      <c r="O51" s="262">
        <v>7.3522844321000003</v>
      </c>
      <c r="P51" s="262">
        <v>7.3562706827</v>
      </c>
      <c r="Q51" s="262">
        <v>7.3639957649000003</v>
      </c>
      <c r="R51" s="262">
        <v>7.3813567289000002</v>
      </c>
      <c r="S51" s="262">
        <v>7.3921366867999998</v>
      </c>
      <c r="T51" s="262">
        <v>7.4022326887999998</v>
      </c>
      <c r="U51" s="262">
        <v>7.4107233513999997</v>
      </c>
      <c r="V51" s="262">
        <v>7.4201424790999999</v>
      </c>
      <c r="W51" s="262">
        <v>7.4295686882999998</v>
      </c>
      <c r="X51" s="262">
        <v>7.437431256</v>
      </c>
      <c r="Y51" s="262">
        <v>7.4480496708999997</v>
      </c>
      <c r="Z51" s="262">
        <v>7.4598532097000003</v>
      </c>
      <c r="AA51" s="262">
        <v>7.4771097076000004</v>
      </c>
      <c r="AB51" s="262">
        <v>7.4880826181</v>
      </c>
      <c r="AC51" s="262">
        <v>7.4970397762000003</v>
      </c>
      <c r="AD51" s="262">
        <v>7.5025214482999996</v>
      </c>
      <c r="AE51" s="262">
        <v>7.5085419019000001</v>
      </c>
      <c r="AF51" s="262">
        <v>7.5136414032000003</v>
      </c>
      <c r="AG51" s="262">
        <v>7.5139397026000001</v>
      </c>
      <c r="AH51" s="262">
        <v>7.5201074867999997</v>
      </c>
      <c r="AI51" s="262">
        <v>7.5282645060000002</v>
      </c>
      <c r="AJ51" s="262">
        <v>7.5407490719999997</v>
      </c>
      <c r="AK51" s="262">
        <v>7.5511308275999998</v>
      </c>
      <c r="AL51" s="262">
        <v>7.5617480845999996</v>
      </c>
      <c r="AM51" s="262">
        <v>7.5724040628999996</v>
      </c>
      <c r="AN51" s="262">
        <v>7.5836399075000003</v>
      </c>
      <c r="AO51" s="262">
        <v>7.5952588384000004</v>
      </c>
      <c r="AP51" s="262">
        <v>7.6137509159999999</v>
      </c>
      <c r="AQ51" s="262">
        <v>7.6212684742999999</v>
      </c>
      <c r="AR51" s="262">
        <v>7.6243015737000004</v>
      </c>
      <c r="AS51" s="262">
        <v>7.6129519248999999</v>
      </c>
      <c r="AT51" s="262">
        <v>7.6144398231999997</v>
      </c>
      <c r="AU51" s="262">
        <v>7.6188669794999999</v>
      </c>
      <c r="AV51" s="262">
        <v>7.6295687817999998</v>
      </c>
      <c r="AW51" s="262">
        <v>7.6373729131000001</v>
      </c>
      <c r="AX51" s="262">
        <v>7.6456147614000001</v>
      </c>
      <c r="AY51" s="262">
        <v>7.6550706979000003</v>
      </c>
      <c r="AZ51" s="262">
        <v>7.6636057016999999</v>
      </c>
      <c r="BA51" s="262">
        <v>7.6719961440000004</v>
      </c>
      <c r="BB51" s="350">
        <v>7.6783229999999998</v>
      </c>
      <c r="BC51" s="350">
        <v>7.6878640000000003</v>
      </c>
      <c r="BD51" s="350">
        <v>7.6986990000000004</v>
      </c>
      <c r="BE51" s="350">
        <v>7.7129760000000003</v>
      </c>
      <c r="BF51" s="350">
        <v>7.7247899999999996</v>
      </c>
      <c r="BG51" s="350">
        <v>7.7362880000000001</v>
      </c>
      <c r="BH51" s="350">
        <v>7.7459280000000001</v>
      </c>
      <c r="BI51" s="350">
        <v>7.7579510000000003</v>
      </c>
      <c r="BJ51" s="350">
        <v>7.7708149999999998</v>
      </c>
      <c r="BK51" s="350">
        <v>7.7849170000000001</v>
      </c>
      <c r="BL51" s="350">
        <v>7.7991640000000002</v>
      </c>
      <c r="BM51" s="350">
        <v>7.813955</v>
      </c>
      <c r="BN51" s="350">
        <v>7.8305030000000002</v>
      </c>
      <c r="BO51" s="350">
        <v>7.8454670000000002</v>
      </c>
      <c r="BP51" s="350">
        <v>7.860061</v>
      </c>
      <c r="BQ51" s="350">
        <v>7.8741979999999998</v>
      </c>
      <c r="BR51" s="350">
        <v>7.8881209999999999</v>
      </c>
      <c r="BS51" s="350">
        <v>7.9017410000000003</v>
      </c>
      <c r="BT51" s="350">
        <v>7.9150590000000003</v>
      </c>
      <c r="BU51" s="350">
        <v>7.9280749999999998</v>
      </c>
      <c r="BV51" s="350">
        <v>7.9407880000000004</v>
      </c>
    </row>
    <row r="52" spans="1:74" s="164" customFormat="1" ht="11.1" customHeight="1" x14ac:dyDescent="0.2">
      <c r="A52" s="148" t="s">
        <v>1007</v>
      </c>
      <c r="B52" s="213" t="s">
        <v>627</v>
      </c>
      <c r="C52" s="262">
        <v>14.811648006</v>
      </c>
      <c r="D52" s="262">
        <v>14.826429683000001</v>
      </c>
      <c r="E52" s="262">
        <v>14.848789691</v>
      </c>
      <c r="F52" s="262">
        <v>14.899208835</v>
      </c>
      <c r="G52" s="262">
        <v>14.921364899</v>
      </c>
      <c r="H52" s="262">
        <v>14.935738689000001</v>
      </c>
      <c r="I52" s="262">
        <v>14.926498466</v>
      </c>
      <c r="J52" s="262">
        <v>14.937181512</v>
      </c>
      <c r="K52" s="262">
        <v>14.951956086999999</v>
      </c>
      <c r="L52" s="262">
        <v>14.977027097000001</v>
      </c>
      <c r="M52" s="262">
        <v>14.995331051999999</v>
      </c>
      <c r="N52" s="262">
        <v>15.013072856000001</v>
      </c>
      <c r="O52" s="262">
        <v>15.020339198</v>
      </c>
      <c r="P52" s="262">
        <v>15.044391685000001</v>
      </c>
      <c r="Q52" s="262">
        <v>15.075317005</v>
      </c>
      <c r="R52" s="262">
        <v>15.125956407</v>
      </c>
      <c r="S52" s="262">
        <v>15.160996454999999</v>
      </c>
      <c r="T52" s="262">
        <v>15.193278400000001</v>
      </c>
      <c r="U52" s="262">
        <v>15.221869163999999</v>
      </c>
      <c r="V52" s="262">
        <v>15.249334706999999</v>
      </c>
      <c r="W52" s="262">
        <v>15.274741952999999</v>
      </c>
      <c r="X52" s="262">
        <v>15.289581973000001</v>
      </c>
      <c r="Y52" s="262">
        <v>15.31725432</v>
      </c>
      <c r="Z52" s="262">
        <v>15.349250066</v>
      </c>
      <c r="AA52" s="262">
        <v>15.393323671999999</v>
      </c>
      <c r="AB52" s="262">
        <v>15.428150369000001</v>
      </c>
      <c r="AC52" s="262">
        <v>15.461484619</v>
      </c>
      <c r="AD52" s="262">
        <v>15.493689705</v>
      </c>
      <c r="AE52" s="262">
        <v>15.523766597</v>
      </c>
      <c r="AF52" s="262">
        <v>15.552078579</v>
      </c>
      <c r="AG52" s="262">
        <v>15.571741314000001</v>
      </c>
      <c r="AH52" s="262">
        <v>15.601686728000001</v>
      </c>
      <c r="AI52" s="262">
        <v>15.635030484</v>
      </c>
      <c r="AJ52" s="262">
        <v>15.677369253</v>
      </c>
      <c r="AK52" s="262">
        <v>15.713312191</v>
      </c>
      <c r="AL52" s="262">
        <v>15.748455967</v>
      </c>
      <c r="AM52" s="262">
        <v>15.781967016999999</v>
      </c>
      <c r="AN52" s="262">
        <v>15.816137647</v>
      </c>
      <c r="AO52" s="262">
        <v>15.850134292</v>
      </c>
      <c r="AP52" s="262">
        <v>15.889144802000001</v>
      </c>
      <c r="AQ52" s="262">
        <v>15.918902587</v>
      </c>
      <c r="AR52" s="262">
        <v>15.944595499</v>
      </c>
      <c r="AS52" s="262">
        <v>15.956069503</v>
      </c>
      <c r="AT52" s="262">
        <v>15.981248194000001</v>
      </c>
      <c r="AU52" s="262">
        <v>16.009977536000001</v>
      </c>
      <c r="AV52" s="262">
        <v>16.049526992000001</v>
      </c>
      <c r="AW52" s="262">
        <v>16.079905542999999</v>
      </c>
      <c r="AX52" s="262">
        <v>16.108382650999999</v>
      </c>
      <c r="AY52" s="262">
        <v>16.13132001</v>
      </c>
      <c r="AZ52" s="262">
        <v>16.158722958999999</v>
      </c>
      <c r="BA52" s="262">
        <v>16.186953194000001</v>
      </c>
      <c r="BB52" s="350">
        <v>16.215530000000001</v>
      </c>
      <c r="BC52" s="350">
        <v>16.24578</v>
      </c>
      <c r="BD52" s="350">
        <v>16.277200000000001</v>
      </c>
      <c r="BE52" s="350">
        <v>16.31147</v>
      </c>
      <c r="BF52" s="350">
        <v>16.34402</v>
      </c>
      <c r="BG52" s="350">
        <v>16.376519999999999</v>
      </c>
      <c r="BH52" s="350">
        <v>16.406929999999999</v>
      </c>
      <c r="BI52" s="350">
        <v>16.440850000000001</v>
      </c>
      <c r="BJ52" s="350">
        <v>16.476230000000001</v>
      </c>
      <c r="BK52" s="350">
        <v>16.514140000000001</v>
      </c>
      <c r="BL52" s="350">
        <v>16.551680000000001</v>
      </c>
      <c r="BM52" s="350">
        <v>16.58989</v>
      </c>
      <c r="BN52" s="350">
        <v>16.631039999999999</v>
      </c>
      <c r="BO52" s="350">
        <v>16.66892</v>
      </c>
      <c r="BP52" s="350">
        <v>16.7058</v>
      </c>
      <c r="BQ52" s="350">
        <v>16.740839999999999</v>
      </c>
      <c r="BR52" s="350">
        <v>16.776319999999998</v>
      </c>
      <c r="BS52" s="350">
        <v>16.811399999999999</v>
      </c>
      <c r="BT52" s="350">
        <v>16.84609</v>
      </c>
      <c r="BU52" s="350">
        <v>16.880389999999998</v>
      </c>
      <c r="BV52" s="350">
        <v>16.914290000000001</v>
      </c>
    </row>
    <row r="53" spans="1:74" s="164" customFormat="1" ht="11.1" customHeight="1" x14ac:dyDescent="0.2">
      <c r="A53" s="148" t="s">
        <v>1008</v>
      </c>
      <c r="B53" s="213" t="s">
        <v>628</v>
      </c>
      <c r="C53" s="262">
        <v>9.0051263321999997</v>
      </c>
      <c r="D53" s="262">
        <v>9.0022660347999999</v>
      </c>
      <c r="E53" s="262">
        <v>9.0037346717000002</v>
      </c>
      <c r="F53" s="262">
        <v>9.0204950658000005</v>
      </c>
      <c r="G53" s="262">
        <v>9.0223994542000003</v>
      </c>
      <c r="H53" s="262">
        <v>9.0204106597999996</v>
      </c>
      <c r="I53" s="262">
        <v>9.0045351786999994</v>
      </c>
      <c r="J53" s="262">
        <v>9.0022551466999996</v>
      </c>
      <c r="K53" s="262">
        <v>9.0035770598999996</v>
      </c>
      <c r="L53" s="262">
        <v>9.0103237220000008</v>
      </c>
      <c r="M53" s="262">
        <v>9.0174824228000006</v>
      </c>
      <c r="N53" s="262">
        <v>9.0268759660000004</v>
      </c>
      <c r="O53" s="262">
        <v>9.0400334122999997</v>
      </c>
      <c r="P53" s="262">
        <v>9.0527498447999992</v>
      </c>
      <c r="Q53" s="262">
        <v>9.0665543242000002</v>
      </c>
      <c r="R53" s="262">
        <v>9.0845893833000009</v>
      </c>
      <c r="S53" s="262">
        <v>9.0982130568000006</v>
      </c>
      <c r="T53" s="262">
        <v>9.1105678774999994</v>
      </c>
      <c r="U53" s="262">
        <v>9.1171231870000007</v>
      </c>
      <c r="V53" s="262">
        <v>9.1303382960999997</v>
      </c>
      <c r="W53" s="262">
        <v>9.1456825462999998</v>
      </c>
      <c r="X53" s="262">
        <v>9.1652132977999994</v>
      </c>
      <c r="Y53" s="262">
        <v>9.1832728101000001</v>
      </c>
      <c r="Z53" s="262">
        <v>9.2019184434000003</v>
      </c>
      <c r="AA53" s="262">
        <v>9.2244567854999993</v>
      </c>
      <c r="AB53" s="262">
        <v>9.2417947200999997</v>
      </c>
      <c r="AC53" s="262">
        <v>9.2572388347000008</v>
      </c>
      <c r="AD53" s="262">
        <v>9.2689777861000007</v>
      </c>
      <c r="AE53" s="262">
        <v>9.2819927688000003</v>
      </c>
      <c r="AF53" s="262">
        <v>9.2944724391999998</v>
      </c>
      <c r="AG53" s="262">
        <v>9.3004532333000007</v>
      </c>
      <c r="AH53" s="262">
        <v>9.3163349526000001</v>
      </c>
      <c r="AI53" s="262">
        <v>9.3361540328999997</v>
      </c>
      <c r="AJ53" s="262">
        <v>9.3674811751</v>
      </c>
      <c r="AK53" s="262">
        <v>9.3894969519</v>
      </c>
      <c r="AL53" s="262">
        <v>9.4097720642000002</v>
      </c>
      <c r="AM53" s="262">
        <v>9.4263187392999992</v>
      </c>
      <c r="AN53" s="262">
        <v>9.4446033517999997</v>
      </c>
      <c r="AO53" s="262">
        <v>9.4626381292000001</v>
      </c>
      <c r="AP53" s="262">
        <v>9.4822170388</v>
      </c>
      <c r="AQ53" s="262">
        <v>9.4984066701999996</v>
      </c>
      <c r="AR53" s="262">
        <v>9.5130009908000002</v>
      </c>
      <c r="AS53" s="262">
        <v>9.5233187559000001</v>
      </c>
      <c r="AT53" s="262">
        <v>9.5367333886000001</v>
      </c>
      <c r="AU53" s="262">
        <v>9.5505636441000004</v>
      </c>
      <c r="AV53" s="262">
        <v>9.5658475270000007</v>
      </c>
      <c r="AW53" s="262">
        <v>9.5797305248000004</v>
      </c>
      <c r="AX53" s="262">
        <v>9.5932506418999992</v>
      </c>
      <c r="AY53" s="262">
        <v>9.6041692593000008</v>
      </c>
      <c r="AZ53" s="262">
        <v>9.6186425796999995</v>
      </c>
      <c r="BA53" s="262">
        <v>9.6344319840000008</v>
      </c>
      <c r="BB53" s="350">
        <v>9.6520069999999993</v>
      </c>
      <c r="BC53" s="350">
        <v>9.6700759999999999</v>
      </c>
      <c r="BD53" s="350">
        <v>9.6891099999999994</v>
      </c>
      <c r="BE53" s="350">
        <v>9.7101419999999994</v>
      </c>
      <c r="BF53" s="350">
        <v>9.7303300000000004</v>
      </c>
      <c r="BG53" s="350">
        <v>9.7507059999999992</v>
      </c>
      <c r="BH53" s="350">
        <v>9.7699250000000006</v>
      </c>
      <c r="BI53" s="350">
        <v>9.7916899999999991</v>
      </c>
      <c r="BJ53" s="350">
        <v>9.8146550000000001</v>
      </c>
      <c r="BK53" s="350">
        <v>9.8392490000000006</v>
      </c>
      <c r="BL53" s="350">
        <v>9.8642900000000004</v>
      </c>
      <c r="BM53" s="350">
        <v>9.8902090000000005</v>
      </c>
      <c r="BN53" s="350">
        <v>9.9194370000000003</v>
      </c>
      <c r="BO53" s="350">
        <v>9.9452870000000004</v>
      </c>
      <c r="BP53" s="350">
        <v>9.9701909999999998</v>
      </c>
      <c r="BQ53" s="350">
        <v>9.9938140000000004</v>
      </c>
      <c r="BR53" s="350">
        <v>10.01708</v>
      </c>
      <c r="BS53" s="350">
        <v>10.03965</v>
      </c>
      <c r="BT53" s="350">
        <v>10.06152</v>
      </c>
      <c r="BU53" s="350">
        <v>10.082700000000001</v>
      </c>
      <c r="BV53" s="350">
        <v>10.10318</v>
      </c>
    </row>
    <row r="54" spans="1:74" s="164" customFormat="1" ht="11.1" customHeight="1" x14ac:dyDescent="0.2">
      <c r="A54" s="149" t="s">
        <v>1009</v>
      </c>
      <c r="B54" s="214" t="s">
        <v>629</v>
      </c>
      <c r="C54" s="69">
        <v>19.122356448000001</v>
      </c>
      <c r="D54" s="69">
        <v>19.124017779999999</v>
      </c>
      <c r="E54" s="69">
        <v>19.143105166000002</v>
      </c>
      <c r="F54" s="69">
        <v>19.224997644999998</v>
      </c>
      <c r="G54" s="69">
        <v>19.244902861</v>
      </c>
      <c r="H54" s="69">
        <v>19.248199852999999</v>
      </c>
      <c r="I54" s="69">
        <v>19.197215731</v>
      </c>
      <c r="J54" s="69">
        <v>19.195550942000001</v>
      </c>
      <c r="K54" s="69">
        <v>19.205532595000001</v>
      </c>
      <c r="L54" s="69">
        <v>19.243077776</v>
      </c>
      <c r="M54" s="69">
        <v>19.264414500000001</v>
      </c>
      <c r="N54" s="69">
        <v>19.285459851999999</v>
      </c>
      <c r="O54" s="69">
        <v>19.305502799999999</v>
      </c>
      <c r="P54" s="69">
        <v>19.326498685000001</v>
      </c>
      <c r="Q54" s="69">
        <v>19.347736473000001</v>
      </c>
      <c r="R54" s="69">
        <v>19.369649591000002</v>
      </c>
      <c r="S54" s="69">
        <v>19.391046118999999</v>
      </c>
      <c r="T54" s="69">
        <v>19.412359479999999</v>
      </c>
      <c r="U54" s="69">
        <v>19.428895316999998</v>
      </c>
      <c r="V54" s="69">
        <v>19.453563118000002</v>
      </c>
      <c r="W54" s="69">
        <v>19.481668524</v>
      </c>
      <c r="X54" s="69">
        <v>19.514239218</v>
      </c>
      <c r="Y54" s="69">
        <v>19.548449073</v>
      </c>
      <c r="Z54" s="69">
        <v>19.585325771000001</v>
      </c>
      <c r="AA54" s="69">
        <v>19.631335645</v>
      </c>
      <c r="AB54" s="69">
        <v>19.668696281999999</v>
      </c>
      <c r="AC54" s="69">
        <v>19.703874012</v>
      </c>
      <c r="AD54" s="69">
        <v>19.731645153999999</v>
      </c>
      <c r="AE54" s="69">
        <v>19.766374836000001</v>
      </c>
      <c r="AF54" s="69">
        <v>19.802839373000001</v>
      </c>
      <c r="AG54" s="69">
        <v>19.846763591999999</v>
      </c>
      <c r="AH54" s="69">
        <v>19.882404223000002</v>
      </c>
      <c r="AI54" s="69">
        <v>19.915486091999998</v>
      </c>
      <c r="AJ54" s="69">
        <v>19.944541942000001</v>
      </c>
      <c r="AK54" s="69">
        <v>19.973606729</v>
      </c>
      <c r="AL54" s="69">
        <v>20.001213194000002</v>
      </c>
      <c r="AM54" s="69">
        <v>20.023114335999999</v>
      </c>
      <c r="AN54" s="69">
        <v>20.050989414</v>
      </c>
      <c r="AO54" s="69">
        <v>20.080591424000001</v>
      </c>
      <c r="AP54" s="69">
        <v>20.113027385999999</v>
      </c>
      <c r="AQ54" s="69">
        <v>20.145252998</v>
      </c>
      <c r="AR54" s="69">
        <v>20.178375278000001</v>
      </c>
      <c r="AS54" s="69">
        <v>20.214192141000002</v>
      </c>
      <c r="AT54" s="69">
        <v>20.247759321</v>
      </c>
      <c r="AU54" s="69">
        <v>20.280874734000001</v>
      </c>
      <c r="AV54" s="69">
        <v>20.316859735000001</v>
      </c>
      <c r="AW54" s="69">
        <v>20.346580593999999</v>
      </c>
      <c r="AX54" s="69">
        <v>20.373358669000002</v>
      </c>
      <c r="AY54" s="69">
        <v>20.391266571999999</v>
      </c>
      <c r="AZ54" s="69">
        <v>20.416604617000001</v>
      </c>
      <c r="BA54" s="69">
        <v>20.443445415999999</v>
      </c>
      <c r="BB54" s="354">
        <v>20.470020000000002</v>
      </c>
      <c r="BC54" s="354">
        <v>20.501190000000001</v>
      </c>
      <c r="BD54" s="354">
        <v>20.53519</v>
      </c>
      <c r="BE54" s="354">
        <v>20.577030000000001</v>
      </c>
      <c r="BF54" s="354">
        <v>20.612919999999999</v>
      </c>
      <c r="BG54" s="354">
        <v>20.647880000000001</v>
      </c>
      <c r="BH54" s="354">
        <v>20.67886</v>
      </c>
      <c r="BI54" s="354">
        <v>20.714230000000001</v>
      </c>
      <c r="BJ54" s="354">
        <v>20.75094</v>
      </c>
      <c r="BK54" s="354">
        <v>20.788409999999999</v>
      </c>
      <c r="BL54" s="354">
        <v>20.82826</v>
      </c>
      <c r="BM54" s="354">
        <v>20.869900000000001</v>
      </c>
      <c r="BN54" s="354">
        <v>20.916530000000002</v>
      </c>
      <c r="BO54" s="354">
        <v>20.959340000000001</v>
      </c>
      <c r="BP54" s="354">
        <v>21.001550000000002</v>
      </c>
      <c r="BQ54" s="354">
        <v>21.04363</v>
      </c>
      <c r="BR54" s="354">
        <v>21.084250000000001</v>
      </c>
      <c r="BS54" s="354">
        <v>21.123889999999999</v>
      </c>
      <c r="BT54" s="354">
        <v>21.162569999999999</v>
      </c>
      <c r="BU54" s="354">
        <v>21.20027</v>
      </c>
      <c r="BV54" s="354">
        <v>21.236989999999999</v>
      </c>
    </row>
    <row r="55" spans="1:74" s="164" customFormat="1" ht="11.1" customHeight="1" x14ac:dyDescent="0.2">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5"/>
      <c r="AZ55" s="355"/>
      <c r="BA55" s="355"/>
      <c r="BB55" s="355"/>
      <c r="BC55" s="355"/>
      <c r="BD55" s="355"/>
      <c r="BE55" s="355"/>
      <c r="BF55" s="355"/>
      <c r="BG55" s="355"/>
      <c r="BH55" s="355"/>
      <c r="BI55" s="355"/>
      <c r="BJ55" s="355"/>
      <c r="BK55" s="355"/>
      <c r="BL55" s="355"/>
      <c r="BM55" s="355"/>
      <c r="BN55" s="355"/>
      <c r="BO55" s="355"/>
      <c r="BP55" s="355"/>
      <c r="BQ55" s="355"/>
      <c r="BR55" s="355"/>
      <c r="BS55" s="355"/>
      <c r="BT55" s="355"/>
      <c r="BU55" s="355"/>
      <c r="BV55" s="355"/>
    </row>
    <row r="56" spans="1:74" s="164" customFormat="1" ht="12" customHeight="1" x14ac:dyDescent="0.2">
      <c r="A56" s="148"/>
      <c r="B56" s="670" t="s">
        <v>1116</v>
      </c>
      <c r="C56" s="667"/>
      <c r="D56" s="667"/>
      <c r="E56" s="667"/>
      <c r="F56" s="667"/>
      <c r="G56" s="667"/>
      <c r="H56" s="667"/>
      <c r="I56" s="667"/>
      <c r="J56" s="667"/>
      <c r="K56" s="667"/>
      <c r="L56" s="667"/>
      <c r="M56" s="667"/>
      <c r="N56" s="667"/>
      <c r="O56" s="667"/>
      <c r="P56" s="667"/>
      <c r="Q56" s="667"/>
      <c r="AY56" s="517"/>
      <c r="AZ56" s="517"/>
      <c r="BA56" s="517"/>
      <c r="BB56" s="517"/>
      <c r="BC56" s="517"/>
      <c r="BD56" s="517"/>
      <c r="BE56" s="517"/>
      <c r="BF56" s="517"/>
      <c r="BG56" s="517"/>
      <c r="BH56" s="517"/>
      <c r="BI56" s="517"/>
      <c r="BJ56" s="517"/>
    </row>
    <row r="57" spans="1:74" s="476" customFormat="1" ht="12" customHeight="1" x14ac:dyDescent="0.2">
      <c r="A57" s="475"/>
      <c r="B57" s="656" t="s">
        <v>1146</v>
      </c>
      <c r="C57" s="657"/>
      <c r="D57" s="657"/>
      <c r="E57" s="657"/>
      <c r="F57" s="657"/>
      <c r="G57" s="657"/>
      <c r="H57" s="657"/>
      <c r="I57" s="657"/>
      <c r="J57" s="657"/>
      <c r="K57" s="657"/>
      <c r="L57" s="657"/>
      <c r="M57" s="657"/>
      <c r="N57" s="657"/>
      <c r="O57" s="657"/>
      <c r="P57" s="657"/>
      <c r="Q57" s="653"/>
      <c r="AY57" s="518"/>
      <c r="AZ57" s="518"/>
      <c r="BA57" s="518"/>
      <c r="BB57" s="518"/>
      <c r="BC57" s="518"/>
      <c r="BD57" s="518"/>
      <c r="BE57" s="518"/>
      <c r="BF57" s="518"/>
      <c r="BG57" s="518"/>
      <c r="BH57" s="518"/>
      <c r="BI57" s="518"/>
      <c r="BJ57" s="518"/>
    </row>
    <row r="58" spans="1:74" s="476" customFormat="1" ht="12" customHeight="1" x14ac:dyDescent="0.2">
      <c r="A58" s="475"/>
      <c r="B58" s="651" t="s">
        <v>1190</v>
      </c>
      <c r="C58" s="657"/>
      <c r="D58" s="657"/>
      <c r="E58" s="657"/>
      <c r="F58" s="657"/>
      <c r="G58" s="657"/>
      <c r="H58" s="657"/>
      <c r="I58" s="657"/>
      <c r="J58" s="657"/>
      <c r="K58" s="657"/>
      <c r="L58" s="657"/>
      <c r="M58" s="657"/>
      <c r="N58" s="657"/>
      <c r="O58" s="657"/>
      <c r="P58" s="657"/>
      <c r="Q58" s="653"/>
      <c r="AY58" s="518"/>
      <c r="AZ58" s="518"/>
      <c r="BA58" s="518"/>
      <c r="BB58" s="518"/>
      <c r="BC58" s="518"/>
      <c r="BD58" s="518"/>
      <c r="BE58" s="518"/>
      <c r="BF58" s="518"/>
      <c r="BG58" s="518"/>
      <c r="BH58" s="518"/>
      <c r="BI58" s="518"/>
      <c r="BJ58" s="518"/>
    </row>
    <row r="59" spans="1:74" s="477" customFormat="1" ht="12" customHeight="1" x14ac:dyDescent="0.2">
      <c r="A59" s="475"/>
      <c r="B59" s="696" t="s">
        <v>1191</v>
      </c>
      <c r="C59" s="653"/>
      <c r="D59" s="653"/>
      <c r="E59" s="653"/>
      <c r="F59" s="653"/>
      <c r="G59" s="653"/>
      <c r="H59" s="653"/>
      <c r="I59" s="653"/>
      <c r="J59" s="653"/>
      <c r="K59" s="653"/>
      <c r="L59" s="653"/>
      <c r="M59" s="653"/>
      <c r="N59" s="653"/>
      <c r="O59" s="653"/>
      <c r="P59" s="653"/>
      <c r="Q59" s="653"/>
      <c r="AY59" s="519"/>
      <c r="AZ59" s="519"/>
      <c r="BA59" s="519"/>
      <c r="BB59" s="519"/>
      <c r="BC59" s="519"/>
      <c r="BD59" s="519"/>
      <c r="BE59" s="519"/>
      <c r="BF59" s="519"/>
      <c r="BG59" s="519"/>
      <c r="BH59" s="519"/>
      <c r="BI59" s="519"/>
      <c r="BJ59" s="519"/>
    </row>
    <row r="60" spans="1:74" s="476" customFormat="1" ht="12" customHeight="1" x14ac:dyDescent="0.2">
      <c r="A60" s="475"/>
      <c r="B60" s="656" t="s">
        <v>5</v>
      </c>
      <c r="C60" s="657"/>
      <c r="D60" s="657"/>
      <c r="E60" s="657"/>
      <c r="F60" s="657"/>
      <c r="G60" s="657"/>
      <c r="H60" s="657"/>
      <c r="I60" s="657"/>
      <c r="J60" s="657"/>
      <c r="K60" s="657"/>
      <c r="L60" s="657"/>
      <c r="M60" s="657"/>
      <c r="N60" s="657"/>
      <c r="O60" s="657"/>
      <c r="P60" s="657"/>
      <c r="Q60" s="653"/>
      <c r="AY60" s="518"/>
      <c r="AZ60" s="518"/>
      <c r="BA60" s="518"/>
      <c r="BB60" s="518"/>
      <c r="BC60" s="518"/>
      <c r="BD60" s="518"/>
      <c r="BE60" s="518"/>
      <c r="BF60" s="518"/>
      <c r="BG60" s="518"/>
      <c r="BH60" s="518"/>
      <c r="BI60" s="518"/>
      <c r="BJ60" s="518"/>
    </row>
    <row r="61" spans="1:74" s="476" customFormat="1" ht="12" customHeight="1" x14ac:dyDescent="0.2">
      <c r="A61" s="475"/>
      <c r="B61" s="651" t="s">
        <v>1151</v>
      </c>
      <c r="C61" s="652"/>
      <c r="D61" s="652"/>
      <c r="E61" s="652"/>
      <c r="F61" s="652"/>
      <c r="G61" s="652"/>
      <c r="H61" s="652"/>
      <c r="I61" s="652"/>
      <c r="J61" s="652"/>
      <c r="K61" s="652"/>
      <c r="L61" s="652"/>
      <c r="M61" s="652"/>
      <c r="N61" s="652"/>
      <c r="O61" s="652"/>
      <c r="P61" s="652"/>
      <c r="Q61" s="653"/>
      <c r="AY61" s="518"/>
      <c r="AZ61" s="518"/>
      <c r="BA61" s="518"/>
      <c r="BB61" s="518"/>
      <c r="BC61" s="518"/>
      <c r="BD61" s="518"/>
      <c r="BE61" s="518"/>
      <c r="BF61" s="518"/>
      <c r="BG61" s="518"/>
      <c r="BH61" s="518"/>
      <c r="BI61" s="518"/>
      <c r="BJ61" s="518"/>
    </row>
    <row r="62" spans="1:74" s="476" customFormat="1" ht="12" customHeight="1" x14ac:dyDescent="0.2">
      <c r="A62" s="442"/>
      <c r="B62" s="673" t="s">
        <v>6</v>
      </c>
      <c r="C62" s="653"/>
      <c r="D62" s="653"/>
      <c r="E62" s="653"/>
      <c r="F62" s="653"/>
      <c r="G62" s="653"/>
      <c r="H62" s="653"/>
      <c r="I62" s="653"/>
      <c r="J62" s="653"/>
      <c r="K62" s="653"/>
      <c r="L62" s="653"/>
      <c r="M62" s="653"/>
      <c r="N62" s="653"/>
      <c r="O62" s="653"/>
      <c r="P62" s="653"/>
      <c r="Q62" s="653"/>
      <c r="AY62" s="518"/>
      <c r="AZ62" s="518"/>
      <c r="BA62" s="518"/>
      <c r="BB62" s="518"/>
      <c r="BC62" s="518"/>
      <c r="BD62" s="518"/>
      <c r="BE62" s="518"/>
      <c r="BF62" s="518"/>
      <c r="BG62" s="518"/>
      <c r="BH62" s="518"/>
      <c r="BI62" s="518"/>
      <c r="BJ62" s="518"/>
    </row>
    <row r="63" spans="1:74" x14ac:dyDescent="0.2">
      <c r="BK63" s="356"/>
      <c r="BL63" s="356"/>
      <c r="BM63" s="356"/>
      <c r="BN63" s="356"/>
      <c r="BO63" s="356"/>
      <c r="BP63" s="356"/>
      <c r="BQ63" s="356"/>
      <c r="BR63" s="356"/>
      <c r="BS63" s="356"/>
      <c r="BT63" s="356"/>
      <c r="BU63" s="356"/>
      <c r="BV63" s="356"/>
    </row>
    <row r="64" spans="1:74" x14ac:dyDescent="0.2">
      <c r="BK64" s="356"/>
      <c r="BL64" s="356"/>
      <c r="BM64" s="356"/>
      <c r="BN64" s="356"/>
      <c r="BO64" s="356"/>
      <c r="BP64" s="356"/>
      <c r="BQ64" s="356"/>
      <c r="BR64" s="356"/>
      <c r="BS64" s="356"/>
      <c r="BT64" s="356"/>
      <c r="BU64" s="356"/>
      <c r="BV64" s="356"/>
    </row>
    <row r="65" spans="63:74" x14ac:dyDescent="0.2">
      <c r="BK65" s="356"/>
      <c r="BL65" s="356"/>
      <c r="BM65" s="356"/>
      <c r="BN65" s="356"/>
      <c r="BO65" s="356"/>
      <c r="BP65" s="356"/>
      <c r="BQ65" s="356"/>
      <c r="BR65" s="356"/>
      <c r="BS65" s="356"/>
      <c r="BT65" s="356"/>
      <c r="BU65" s="356"/>
      <c r="BV65" s="356"/>
    </row>
    <row r="66" spans="63:74" x14ac:dyDescent="0.2">
      <c r="BK66" s="356"/>
      <c r="BL66" s="356"/>
      <c r="BM66" s="356"/>
      <c r="BN66" s="356"/>
      <c r="BO66" s="356"/>
      <c r="BP66" s="356"/>
      <c r="BQ66" s="356"/>
      <c r="BR66" s="356"/>
      <c r="BS66" s="356"/>
      <c r="BT66" s="356"/>
      <c r="BU66" s="356"/>
      <c r="BV66" s="356"/>
    </row>
    <row r="67" spans="63:74" x14ac:dyDescent="0.2">
      <c r="BK67" s="356"/>
      <c r="BL67" s="356"/>
      <c r="BM67" s="356"/>
      <c r="BN67" s="356"/>
      <c r="BO67" s="356"/>
      <c r="BP67" s="356"/>
      <c r="BQ67" s="356"/>
      <c r="BR67" s="356"/>
      <c r="BS67" s="356"/>
      <c r="BT67" s="356"/>
      <c r="BU67" s="356"/>
      <c r="BV67" s="356"/>
    </row>
    <row r="68" spans="63:74" x14ac:dyDescent="0.2">
      <c r="BK68" s="356"/>
      <c r="BL68" s="356"/>
      <c r="BM68" s="356"/>
      <c r="BN68" s="356"/>
      <c r="BO68" s="356"/>
      <c r="BP68" s="356"/>
      <c r="BQ68" s="356"/>
      <c r="BR68" s="356"/>
      <c r="BS68" s="356"/>
      <c r="BT68" s="356"/>
      <c r="BU68" s="356"/>
      <c r="BV68" s="356"/>
    </row>
    <row r="69" spans="63:74" x14ac:dyDescent="0.2">
      <c r="BK69" s="356"/>
      <c r="BL69" s="356"/>
      <c r="BM69" s="356"/>
      <c r="BN69" s="356"/>
      <c r="BO69" s="356"/>
      <c r="BP69" s="356"/>
      <c r="BQ69" s="356"/>
      <c r="BR69" s="356"/>
      <c r="BS69" s="356"/>
      <c r="BT69" s="356"/>
      <c r="BU69" s="356"/>
      <c r="BV69" s="356"/>
    </row>
    <row r="70" spans="63:74" x14ac:dyDescent="0.2">
      <c r="BK70" s="356"/>
      <c r="BL70" s="356"/>
      <c r="BM70" s="356"/>
      <c r="BN70" s="356"/>
      <c r="BO70" s="356"/>
      <c r="BP70" s="356"/>
      <c r="BQ70" s="356"/>
      <c r="BR70" s="356"/>
      <c r="BS70" s="356"/>
      <c r="BT70" s="356"/>
      <c r="BU70" s="356"/>
      <c r="BV70" s="356"/>
    </row>
    <row r="71" spans="63:74" x14ac:dyDescent="0.2">
      <c r="BK71" s="356"/>
      <c r="BL71" s="356"/>
      <c r="BM71" s="356"/>
      <c r="BN71" s="356"/>
      <c r="BO71" s="356"/>
      <c r="BP71" s="356"/>
      <c r="BQ71" s="356"/>
      <c r="BR71" s="356"/>
      <c r="BS71" s="356"/>
      <c r="BT71" s="356"/>
      <c r="BU71" s="356"/>
      <c r="BV71" s="356"/>
    </row>
    <row r="72" spans="63:74" x14ac:dyDescent="0.2">
      <c r="BK72" s="356"/>
      <c r="BL72" s="356"/>
      <c r="BM72" s="356"/>
      <c r="BN72" s="356"/>
      <c r="BO72" s="356"/>
      <c r="BP72" s="356"/>
      <c r="BQ72" s="356"/>
      <c r="BR72" s="356"/>
      <c r="BS72" s="356"/>
      <c r="BT72" s="356"/>
      <c r="BU72" s="356"/>
      <c r="BV72" s="356"/>
    </row>
    <row r="73" spans="63:74" x14ac:dyDescent="0.2">
      <c r="BK73" s="356"/>
      <c r="BL73" s="356"/>
      <c r="BM73" s="356"/>
      <c r="BN73" s="356"/>
      <c r="BO73" s="356"/>
      <c r="BP73" s="356"/>
      <c r="BQ73" s="356"/>
      <c r="BR73" s="356"/>
      <c r="BS73" s="356"/>
      <c r="BT73" s="356"/>
      <c r="BU73" s="356"/>
      <c r="BV73" s="356"/>
    </row>
    <row r="74" spans="63:74" x14ac:dyDescent="0.2">
      <c r="BK74" s="356"/>
      <c r="BL74" s="356"/>
      <c r="BM74" s="356"/>
      <c r="BN74" s="356"/>
      <c r="BO74" s="356"/>
      <c r="BP74" s="356"/>
      <c r="BQ74" s="356"/>
      <c r="BR74" s="356"/>
      <c r="BS74" s="356"/>
      <c r="BT74" s="356"/>
      <c r="BU74" s="356"/>
      <c r="BV74" s="356"/>
    </row>
    <row r="75" spans="63:74" x14ac:dyDescent="0.2">
      <c r="BK75" s="356"/>
      <c r="BL75" s="356"/>
      <c r="BM75" s="356"/>
      <c r="BN75" s="356"/>
      <c r="BO75" s="356"/>
      <c r="BP75" s="356"/>
      <c r="BQ75" s="356"/>
      <c r="BR75" s="356"/>
      <c r="BS75" s="356"/>
      <c r="BT75" s="356"/>
      <c r="BU75" s="356"/>
      <c r="BV75" s="356"/>
    </row>
    <row r="76" spans="63:74" x14ac:dyDescent="0.2">
      <c r="BK76" s="356"/>
      <c r="BL76" s="356"/>
      <c r="BM76" s="356"/>
      <c r="BN76" s="356"/>
      <c r="BO76" s="356"/>
      <c r="BP76" s="356"/>
      <c r="BQ76" s="356"/>
      <c r="BR76" s="356"/>
      <c r="BS76" s="356"/>
      <c r="BT76" s="356"/>
      <c r="BU76" s="356"/>
      <c r="BV76" s="356"/>
    </row>
    <row r="77" spans="63:74" x14ac:dyDescent="0.2">
      <c r="BK77" s="356"/>
      <c r="BL77" s="356"/>
      <c r="BM77" s="356"/>
      <c r="BN77" s="356"/>
      <c r="BO77" s="356"/>
      <c r="BP77" s="356"/>
      <c r="BQ77" s="356"/>
      <c r="BR77" s="356"/>
      <c r="BS77" s="356"/>
      <c r="BT77" s="356"/>
      <c r="BU77" s="356"/>
      <c r="BV77" s="356"/>
    </row>
    <row r="78" spans="63:74" x14ac:dyDescent="0.2">
      <c r="BK78" s="356"/>
      <c r="BL78" s="356"/>
      <c r="BM78" s="356"/>
      <c r="BN78" s="356"/>
      <c r="BO78" s="356"/>
      <c r="BP78" s="356"/>
      <c r="BQ78" s="356"/>
      <c r="BR78" s="356"/>
      <c r="BS78" s="356"/>
      <c r="BT78" s="356"/>
      <c r="BU78" s="356"/>
      <c r="BV78" s="356"/>
    </row>
    <row r="79" spans="63:74" x14ac:dyDescent="0.2">
      <c r="BK79" s="356"/>
      <c r="BL79" s="356"/>
      <c r="BM79" s="356"/>
      <c r="BN79" s="356"/>
      <c r="BO79" s="356"/>
      <c r="BP79" s="356"/>
      <c r="BQ79" s="356"/>
      <c r="BR79" s="356"/>
      <c r="BS79" s="356"/>
      <c r="BT79" s="356"/>
      <c r="BU79" s="356"/>
      <c r="BV79" s="356"/>
    </row>
    <row r="80" spans="63:74" x14ac:dyDescent="0.2">
      <c r="BK80" s="356"/>
      <c r="BL80" s="356"/>
      <c r="BM80" s="356"/>
      <c r="BN80" s="356"/>
      <c r="BO80" s="356"/>
      <c r="BP80" s="356"/>
      <c r="BQ80" s="356"/>
      <c r="BR80" s="356"/>
      <c r="BS80" s="356"/>
      <c r="BT80" s="356"/>
      <c r="BU80" s="356"/>
      <c r="BV80" s="356"/>
    </row>
    <row r="81" spans="63:74" x14ac:dyDescent="0.2">
      <c r="BK81" s="356"/>
      <c r="BL81" s="356"/>
      <c r="BM81" s="356"/>
      <c r="BN81" s="356"/>
      <c r="BO81" s="356"/>
      <c r="BP81" s="356"/>
      <c r="BQ81" s="356"/>
      <c r="BR81" s="356"/>
      <c r="BS81" s="356"/>
      <c r="BT81" s="356"/>
      <c r="BU81" s="356"/>
      <c r="BV81" s="356"/>
    </row>
    <row r="82" spans="63:74" x14ac:dyDescent="0.2">
      <c r="BK82" s="356"/>
      <c r="BL82" s="356"/>
      <c r="BM82" s="356"/>
      <c r="BN82" s="356"/>
      <c r="BO82" s="356"/>
      <c r="BP82" s="356"/>
      <c r="BQ82" s="356"/>
      <c r="BR82" s="356"/>
      <c r="BS82" s="356"/>
      <c r="BT82" s="356"/>
      <c r="BU82" s="356"/>
      <c r="BV82" s="356"/>
    </row>
    <row r="83" spans="63:74" x14ac:dyDescent="0.2">
      <c r="BK83" s="356"/>
      <c r="BL83" s="356"/>
      <c r="BM83" s="356"/>
      <c r="BN83" s="356"/>
      <c r="BO83" s="356"/>
      <c r="BP83" s="356"/>
      <c r="BQ83" s="356"/>
      <c r="BR83" s="356"/>
      <c r="BS83" s="356"/>
      <c r="BT83" s="356"/>
      <c r="BU83" s="356"/>
      <c r="BV83" s="356"/>
    </row>
    <row r="84" spans="63:74" x14ac:dyDescent="0.2">
      <c r="BK84" s="356"/>
      <c r="BL84" s="356"/>
      <c r="BM84" s="356"/>
      <c r="BN84" s="356"/>
      <c r="BO84" s="356"/>
      <c r="BP84" s="356"/>
      <c r="BQ84" s="356"/>
      <c r="BR84" s="356"/>
      <c r="BS84" s="356"/>
      <c r="BT84" s="356"/>
      <c r="BU84" s="356"/>
      <c r="BV84" s="356"/>
    </row>
    <row r="85" spans="63:74" x14ac:dyDescent="0.2">
      <c r="BK85" s="356"/>
      <c r="BL85" s="356"/>
      <c r="BM85" s="356"/>
      <c r="BN85" s="356"/>
      <c r="BO85" s="356"/>
      <c r="BP85" s="356"/>
      <c r="BQ85" s="356"/>
      <c r="BR85" s="356"/>
      <c r="BS85" s="356"/>
      <c r="BT85" s="356"/>
      <c r="BU85" s="356"/>
      <c r="BV85" s="356"/>
    </row>
    <row r="86" spans="63:74" x14ac:dyDescent="0.2">
      <c r="BK86" s="356"/>
      <c r="BL86" s="356"/>
      <c r="BM86" s="356"/>
      <c r="BN86" s="356"/>
      <c r="BO86" s="356"/>
      <c r="BP86" s="356"/>
      <c r="BQ86" s="356"/>
      <c r="BR86" s="356"/>
      <c r="BS86" s="356"/>
      <c r="BT86" s="356"/>
      <c r="BU86" s="356"/>
      <c r="BV86" s="356"/>
    </row>
    <row r="87" spans="63:74" x14ac:dyDescent="0.2">
      <c r="BK87" s="356"/>
      <c r="BL87" s="356"/>
      <c r="BM87" s="356"/>
      <c r="BN87" s="356"/>
      <c r="BO87" s="356"/>
      <c r="BP87" s="356"/>
      <c r="BQ87" s="356"/>
      <c r="BR87" s="356"/>
      <c r="BS87" s="356"/>
      <c r="BT87" s="356"/>
      <c r="BU87" s="356"/>
      <c r="BV87" s="356"/>
    </row>
    <row r="88" spans="63:74" x14ac:dyDescent="0.2">
      <c r="BK88" s="356"/>
      <c r="BL88" s="356"/>
      <c r="BM88" s="356"/>
      <c r="BN88" s="356"/>
      <c r="BO88" s="356"/>
      <c r="BP88" s="356"/>
      <c r="BQ88" s="356"/>
      <c r="BR88" s="356"/>
      <c r="BS88" s="356"/>
      <c r="BT88" s="356"/>
      <c r="BU88" s="356"/>
      <c r="BV88" s="356"/>
    </row>
    <row r="89" spans="63:74" x14ac:dyDescent="0.2">
      <c r="BK89" s="356"/>
      <c r="BL89" s="356"/>
      <c r="BM89" s="356"/>
      <c r="BN89" s="356"/>
      <c r="BO89" s="356"/>
      <c r="BP89" s="356"/>
      <c r="BQ89" s="356"/>
      <c r="BR89" s="356"/>
      <c r="BS89" s="356"/>
      <c r="BT89" s="356"/>
      <c r="BU89" s="356"/>
      <c r="BV89" s="356"/>
    </row>
    <row r="90" spans="63:74" x14ac:dyDescent="0.2">
      <c r="BK90" s="356"/>
      <c r="BL90" s="356"/>
      <c r="BM90" s="356"/>
      <c r="BN90" s="356"/>
      <c r="BO90" s="356"/>
      <c r="BP90" s="356"/>
      <c r="BQ90" s="356"/>
      <c r="BR90" s="356"/>
      <c r="BS90" s="356"/>
      <c r="BT90" s="356"/>
      <c r="BU90" s="356"/>
      <c r="BV90" s="356"/>
    </row>
    <row r="91" spans="63:74" x14ac:dyDescent="0.2">
      <c r="BK91" s="356"/>
      <c r="BL91" s="356"/>
      <c r="BM91" s="356"/>
      <c r="BN91" s="356"/>
      <c r="BO91" s="356"/>
      <c r="BP91" s="356"/>
      <c r="BQ91" s="356"/>
      <c r="BR91" s="356"/>
      <c r="BS91" s="356"/>
      <c r="BT91" s="356"/>
      <c r="BU91" s="356"/>
      <c r="BV91" s="356"/>
    </row>
    <row r="92" spans="63:74" x14ac:dyDescent="0.2">
      <c r="BK92" s="356"/>
      <c r="BL92" s="356"/>
      <c r="BM92" s="356"/>
      <c r="BN92" s="356"/>
      <c r="BO92" s="356"/>
      <c r="BP92" s="356"/>
      <c r="BQ92" s="356"/>
      <c r="BR92" s="356"/>
      <c r="BS92" s="356"/>
      <c r="BT92" s="356"/>
      <c r="BU92" s="356"/>
      <c r="BV92" s="356"/>
    </row>
    <row r="93" spans="63:74" x14ac:dyDescent="0.2">
      <c r="BK93" s="356"/>
      <c r="BL93" s="356"/>
      <c r="BM93" s="356"/>
      <c r="BN93" s="356"/>
      <c r="BO93" s="356"/>
      <c r="BP93" s="356"/>
      <c r="BQ93" s="356"/>
      <c r="BR93" s="356"/>
      <c r="BS93" s="356"/>
      <c r="BT93" s="356"/>
      <c r="BU93" s="356"/>
      <c r="BV93" s="356"/>
    </row>
    <row r="94" spans="63:74" x14ac:dyDescent="0.2">
      <c r="BK94" s="356"/>
      <c r="BL94" s="356"/>
      <c r="BM94" s="356"/>
      <c r="BN94" s="356"/>
      <c r="BO94" s="356"/>
      <c r="BP94" s="356"/>
      <c r="BQ94" s="356"/>
      <c r="BR94" s="356"/>
      <c r="BS94" s="356"/>
      <c r="BT94" s="356"/>
      <c r="BU94" s="356"/>
      <c r="BV94" s="356"/>
    </row>
    <row r="95" spans="63:74" x14ac:dyDescent="0.2">
      <c r="BK95" s="356"/>
      <c r="BL95" s="356"/>
      <c r="BM95" s="356"/>
      <c r="BN95" s="356"/>
      <c r="BO95" s="356"/>
      <c r="BP95" s="356"/>
      <c r="BQ95" s="356"/>
      <c r="BR95" s="356"/>
      <c r="BS95" s="356"/>
      <c r="BT95" s="356"/>
      <c r="BU95" s="356"/>
      <c r="BV95" s="356"/>
    </row>
    <row r="96" spans="63:74" x14ac:dyDescent="0.2">
      <c r="BK96" s="356"/>
      <c r="BL96" s="356"/>
      <c r="BM96" s="356"/>
      <c r="BN96" s="356"/>
      <c r="BO96" s="356"/>
      <c r="BP96" s="356"/>
      <c r="BQ96" s="356"/>
      <c r="BR96" s="356"/>
      <c r="BS96" s="356"/>
      <c r="BT96" s="356"/>
      <c r="BU96" s="356"/>
      <c r="BV96" s="356"/>
    </row>
    <row r="97" spans="63:74" x14ac:dyDescent="0.2">
      <c r="BK97" s="356"/>
      <c r="BL97" s="356"/>
      <c r="BM97" s="356"/>
      <c r="BN97" s="356"/>
      <c r="BO97" s="356"/>
      <c r="BP97" s="356"/>
      <c r="BQ97" s="356"/>
      <c r="BR97" s="356"/>
      <c r="BS97" s="356"/>
      <c r="BT97" s="356"/>
      <c r="BU97" s="356"/>
      <c r="BV97" s="356"/>
    </row>
    <row r="98" spans="63:74" x14ac:dyDescent="0.2">
      <c r="BK98" s="356"/>
      <c r="BL98" s="356"/>
      <c r="BM98" s="356"/>
      <c r="BN98" s="356"/>
      <c r="BO98" s="356"/>
      <c r="BP98" s="356"/>
      <c r="BQ98" s="356"/>
      <c r="BR98" s="356"/>
      <c r="BS98" s="356"/>
      <c r="BT98" s="356"/>
      <c r="BU98" s="356"/>
      <c r="BV98" s="356"/>
    </row>
    <row r="99" spans="63:74" x14ac:dyDescent="0.2">
      <c r="BK99" s="356"/>
      <c r="BL99" s="356"/>
      <c r="BM99" s="356"/>
      <c r="BN99" s="356"/>
      <c r="BO99" s="356"/>
      <c r="BP99" s="356"/>
      <c r="BQ99" s="356"/>
      <c r="BR99" s="356"/>
      <c r="BS99" s="356"/>
      <c r="BT99" s="356"/>
      <c r="BU99" s="356"/>
      <c r="BV99" s="356"/>
    </row>
    <row r="100" spans="63:74" x14ac:dyDescent="0.2">
      <c r="BK100" s="356"/>
      <c r="BL100" s="356"/>
      <c r="BM100" s="356"/>
      <c r="BN100" s="356"/>
      <c r="BO100" s="356"/>
      <c r="BP100" s="356"/>
      <c r="BQ100" s="356"/>
      <c r="BR100" s="356"/>
      <c r="BS100" s="356"/>
      <c r="BT100" s="356"/>
      <c r="BU100" s="356"/>
      <c r="BV100" s="356"/>
    </row>
    <row r="101" spans="63:74" x14ac:dyDescent="0.2">
      <c r="BK101" s="356"/>
      <c r="BL101" s="356"/>
      <c r="BM101" s="356"/>
      <c r="BN101" s="356"/>
      <c r="BO101" s="356"/>
      <c r="BP101" s="356"/>
      <c r="BQ101" s="356"/>
      <c r="BR101" s="356"/>
      <c r="BS101" s="356"/>
      <c r="BT101" s="356"/>
      <c r="BU101" s="356"/>
      <c r="BV101" s="356"/>
    </row>
    <row r="102" spans="63:74" x14ac:dyDescent="0.2">
      <c r="BK102" s="356"/>
      <c r="BL102" s="356"/>
      <c r="BM102" s="356"/>
      <c r="BN102" s="356"/>
      <c r="BO102" s="356"/>
      <c r="BP102" s="356"/>
      <c r="BQ102" s="356"/>
      <c r="BR102" s="356"/>
      <c r="BS102" s="356"/>
      <c r="BT102" s="356"/>
      <c r="BU102" s="356"/>
      <c r="BV102" s="356"/>
    </row>
    <row r="103" spans="63:74" x14ac:dyDescent="0.2">
      <c r="BK103" s="356"/>
      <c r="BL103" s="356"/>
      <c r="BM103" s="356"/>
      <c r="BN103" s="356"/>
      <c r="BO103" s="356"/>
      <c r="BP103" s="356"/>
      <c r="BQ103" s="356"/>
      <c r="BR103" s="356"/>
      <c r="BS103" s="356"/>
      <c r="BT103" s="356"/>
      <c r="BU103" s="356"/>
      <c r="BV103" s="356"/>
    </row>
    <row r="104" spans="63:74" x14ac:dyDescent="0.2">
      <c r="BK104" s="356"/>
      <c r="BL104" s="356"/>
      <c r="BM104" s="356"/>
      <c r="BN104" s="356"/>
      <c r="BO104" s="356"/>
      <c r="BP104" s="356"/>
      <c r="BQ104" s="356"/>
      <c r="BR104" s="356"/>
      <c r="BS104" s="356"/>
      <c r="BT104" s="356"/>
      <c r="BU104" s="356"/>
      <c r="BV104" s="356"/>
    </row>
    <row r="105" spans="63:74" x14ac:dyDescent="0.2">
      <c r="BK105" s="356"/>
      <c r="BL105" s="356"/>
      <c r="BM105" s="356"/>
      <c r="BN105" s="356"/>
      <c r="BO105" s="356"/>
      <c r="BP105" s="356"/>
      <c r="BQ105" s="356"/>
      <c r="BR105" s="356"/>
      <c r="BS105" s="356"/>
      <c r="BT105" s="356"/>
      <c r="BU105" s="356"/>
      <c r="BV105" s="356"/>
    </row>
    <row r="106" spans="63:74" x14ac:dyDescent="0.2">
      <c r="BK106" s="356"/>
      <c r="BL106" s="356"/>
      <c r="BM106" s="356"/>
      <c r="BN106" s="356"/>
      <c r="BO106" s="356"/>
      <c r="BP106" s="356"/>
      <c r="BQ106" s="356"/>
      <c r="BR106" s="356"/>
      <c r="BS106" s="356"/>
      <c r="BT106" s="356"/>
      <c r="BU106" s="356"/>
      <c r="BV106" s="356"/>
    </row>
    <row r="107" spans="63:74" x14ac:dyDescent="0.2">
      <c r="BK107" s="356"/>
      <c r="BL107" s="356"/>
      <c r="BM107" s="356"/>
      <c r="BN107" s="356"/>
      <c r="BO107" s="356"/>
      <c r="BP107" s="356"/>
      <c r="BQ107" s="356"/>
      <c r="BR107" s="356"/>
      <c r="BS107" s="356"/>
      <c r="BT107" s="356"/>
      <c r="BU107" s="356"/>
      <c r="BV107" s="356"/>
    </row>
    <row r="108" spans="63:74" x14ac:dyDescent="0.2">
      <c r="BK108" s="356"/>
      <c r="BL108" s="356"/>
      <c r="BM108" s="356"/>
      <c r="BN108" s="356"/>
      <c r="BO108" s="356"/>
      <c r="BP108" s="356"/>
      <c r="BQ108" s="356"/>
      <c r="BR108" s="356"/>
      <c r="BS108" s="356"/>
      <c r="BT108" s="356"/>
      <c r="BU108" s="356"/>
      <c r="BV108" s="356"/>
    </row>
    <row r="109" spans="63:74" x14ac:dyDescent="0.2">
      <c r="BK109" s="356"/>
      <c r="BL109" s="356"/>
      <c r="BM109" s="356"/>
      <c r="BN109" s="356"/>
      <c r="BO109" s="356"/>
      <c r="BP109" s="356"/>
      <c r="BQ109" s="356"/>
      <c r="BR109" s="356"/>
      <c r="BS109" s="356"/>
      <c r="BT109" s="356"/>
      <c r="BU109" s="356"/>
      <c r="BV109" s="356"/>
    </row>
    <row r="110" spans="63:74" x14ac:dyDescent="0.2">
      <c r="BK110" s="356"/>
      <c r="BL110" s="356"/>
      <c r="BM110" s="356"/>
      <c r="BN110" s="356"/>
      <c r="BO110" s="356"/>
      <c r="BP110" s="356"/>
      <c r="BQ110" s="356"/>
      <c r="BR110" s="356"/>
      <c r="BS110" s="356"/>
      <c r="BT110" s="356"/>
      <c r="BU110" s="356"/>
      <c r="BV110" s="356"/>
    </row>
    <row r="111" spans="63:74" x14ac:dyDescent="0.2">
      <c r="BK111" s="356"/>
      <c r="BL111" s="356"/>
      <c r="BM111" s="356"/>
      <c r="BN111" s="356"/>
      <c r="BO111" s="356"/>
      <c r="BP111" s="356"/>
      <c r="BQ111" s="356"/>
      <c r="BR111" s="356"/>
      <c r="BS111" s="356"/>
      <c r="BT111" s="356"/>
      <c r="BU111" s="356"/>
      <c r="BV111" s="356"/>
    </row>
    <row r="112" spans="63:74" x14ac:dyDescent="0.2">
      <c r="BK112" s="356"/>
      <c r="BL112" s="356"/>
      <c r="BM112" s="356"/>
      <c r="BN112" s="356"/>
      <c r="BO112" s="356"/>
      <c r="BP112" s="356"/>
      <c r="BQ112" s="356"/>
      <c r="BR112" s="356"/>
      <c r="BS112" s="356"/>
      <c r="BT112" s="356"/>
      <c r="BU112" s="356"/>
      <c r="BV112" s="356"/>
    </row>
    <row r="113" spans="63:74" x14ac:dyDescent="0.2">
      <c r="BK113" s="356"/>
      <c r="BL113" s="356"/>
      <c r="BM113" s="356"/>
      <c r="BN113" s="356"/>
      <c r="BO113" s="356"/>
      <c r="BP113" s="356"/>
      <c r="BQ113" s="356"/>
      <c r="BR113" s="356"/>
      <c r="BS113" s="356"/>
      <c r="BT113" s="356"/>
      <c r="BU113" s="356"/>
      <c r="BV113" s="356"/>
    </row>
    <row r="114" spans="63:74" x14ac:dyDescent="0.2">
      <c r="BK114" s="356"/>
      <c r="BL114" s="356"/>
      <c r="BM114" s="356"/>
      <c r="BN114" s="356"/>
      <c r="BO114" s="356"/>
      <c r="BP114" s="356"/>
      <c r="BQ114" s="356"/>
      <c r="BR114" s="356"/>
      <c r="BS114" s="356"/>
      <c r="BT114" s="356"/>
      <c r="BU114" s="356"/>
      <c r="BV114" s="356"/>
    </row>
    <row r="115" spans="63:74" x14ac:dyDescent="0.2">
      <c r="BK115" s="356"/>
      <c r="BL115" s="356"/>
      <c r="BM115" s="356"/>
      <c r="BN115" s="356"/>
      <c r="BO115" s="356"/>
      <c r="BP115" s="356"/>
      <c r="BQ115" s="356"/>
      <c r="BR115" s="356"/>
      <c r="BS115" s="356"/>
      <c r="BT115" s="356"/>
      <c r="BU115" s="356"/>
      <c r="BV115" s="356"/>
    </row>
    <row r="116" spans="63:74" x14ac:dyDescent="0.2">
      <c r="BK116" s="356"/>
      <c r="BL116" s="356"/>
      <c r="BM116" s="356"/>
      <c r="BN116" s="356"/>
      <c r="BO116" s="356"/>
      <c r="BP116" s="356"/>
      <c r="BQ116" s="356"/>
      <c r="BR116" s="356"/>
      <c r="BS116" s="356"/>
      <c r="BT116" s="356"/>
      <c r="BU116" s="356"/>
      <c r="BV116" s="356"/>
    </row>
    <row r="117" spans="63:74" x14ac:dyDescent="0.2">
      <c r="BK117" s="356"/>
      <c r="BL117" s="356"/>
      <c r="BM117" s="356"/>
      <c r="BN117" s="356"/>
      <c r="BO117" s="356"/>
      <c r="BP117" s="356"/>
      <c r="BQ117" s="356"/>
      <c r="BR117" s="356"/>
      <c r="BS117" s="356"/>
      <c r="BT117" s="356"/>
      <c r="BU117" s="356"/>
      <c r="BV117" s="356"/>
    </row>
    <row r="118" spans="63:74" x14ac:dyDescent="0.2">
      <c r="BK118" s="356"/>
      <c r="BL118" s="356"/>
      <c r="BM118" s="356"/>
      <c r="BN118" s="356"/>
      <c r="BO118" s="356"/>
      <c r="BP118" s="356"/>
      <c r="BQ118" s="356"/>
      <c r="BR118" s="356"/>
      <c r="BS118" s="356"/>
      <c r="BT118" s="356"/>
      <c r="BU118" s="356"/>
      <c r="BV118" s="356"/>
    </row>
    <row r="119" spans="63:74" x14ac:dyDescent="0.2">
      <c r="BK119" s="356"/>
      <c r="BL119" s="356"/>
      <c r="BM119" s="356"/>
      <c r="BN119" s="356"/>
      <c r="BO119" s="356"/>
      <c r="BP119" s="356"/>
      <c r="BQ119" s="356"/>
      <c r="BR119" s="356"/>
      <c r="BS119" s="356"/>
      <c r="BT119" s="356"/>
      <c r="BU119" s="356"/>
      <c r="BV119" s="356"/>
    </row>
    <row r="120" spans="63:74" x14ac:dyDescent="0.2">
      <c r="BK120" s="356"/>
      <c r="BL120" s="356"/>
      <c r="BM120" s="356"/>
      <c r="BN120" s="356"/>
      <c r="BO120" s="356"/>
      <c r="BP120" s="356"/>
      <c r="BQ120" s="356"/>
      <c r="BR120" s="356"/>
      <c r="BS120" s="356"/>
      <c r="BT120" s="356"/>
      <c r="BU120" s="356"/>
      <c r="BV120" s="356"/>
    </row>
    <row r="121" spans="63:74" x14ac:dyDescent="0.2">
      <c r="BK121" s="356"/>
      <c r="BL121" s="356"/>
      <c r="BM121" s="356"/>
      <c r="BN121" s="356"/>
      <c r="BO121" s="356"/>
      <c r="BP121" s="356"/>
      <c r="BQ121" s="356"/>
      <c r="BR121" s="356"/>
      <c r="BS121" s="356"/>
      <c r="BT121" s="356"/>
      <c r="BU121" s="356"/>
      <c r="BV121" s="356"/>
    </row>
    <row r="122" spans="63:74" x14ac:dyDescent="0.2">
      <c r="BK122" s="356"/>
      <c r="BL122" s="356"/>
      <c r="BM122" s="356"/>
      <c r="BN122" s="356"/>
      <c r="BO122" s="356"/>
      <c r="BP122" s="356"/>
      <c r="BQ122" s="356"/>
      <c r="BR122" s="356"/>
      <c r="BS122" s="356"/>
      <c r="BT122" s="356"/>
      <c r="BU122" s="356"/>
      <c r="BV122" s="356"/>
    </row>
    <row r="123" spans="63:74" x14ac:dyDescent="0.2">
      <c r="BK123" s="356"/>
      <c r="BL123" s="356"/>
      <c r="BM123" s="356"/>
      <c r="BN123" s="356"/>
      <c r="BO123" s="356"/>
      <c r="BP123" s="356"/>
      <c r="BQ123" s="356"/>
      <c r="BR123" s="356"/>
      <c r="BS123" s="356"/>
      <c r="BT123" s="356"/>
      <c r="BU123" s="356"/>
      <c r="BV123" s="356"/>
    </row>
    <row r="124" spans="63:74" x14ac:dyDescent="0.2">
      <c r="BK124" s="356"/>
      <c r="BL124" s="356"/>
      <c r="BM124" s="356"/>
      <c r="BN124" s="356"/>
      <c r="BO124" s="356"/>
      <c r="BP124" s="356"/>
      <c r="BQ124" s="356"/>
      <c r="BR124" s="356"/>
      <c r="BS124" s="356"/>
      <c r="BT124" s="356"/>
      <c r="BU124" s="356"/>
      <c r="BV124" s="356"/>
    </row>
    <row r="125" spans="63:74" x14ac:dyDescent="0.2">
      <c r="BK125" s="356"/>
      <c r="BL125" s="356"/>
      <c r="BM125" s="356"/>
      <c r="BN125" s="356"/>
      <c r="BO125" s="356"/>
      <c r="BP125" s="356"/>
      <c r="BQ125" s="356"/>
      <c r="BR125" s="356"/>
      <c r="BS125" s="356"/>
      <c r="BT125" s="356"/>
      <c r="BU125" s="356"/>
      <c r="BV125" s="356"/>
    </row>
    <row r="126" spans="63:74" x14ac:dyDescent="0.2">
      <c r="BK126" s="356"/>
      <c r="BL126" s="356"/>
      <c r="BM126" s="356"/>
      <c r="BN126" s="356"/>
      <c r="BO126" s="356"/>
      <c r="BP126" s="356"/>
      <c r="BQ126" s="356"/>
      <c r="BR126" s="356"/>
      <c r="BS126" s="356"/>
      <c r="BT126" s="356"/>
      <c r="BU126" s="356"/>
      <c r="BV126" s="356"/>
    </row>
    <row r="127" spans="63:74" x14ac:dyDescent="0.2">
      <c r="BK127" s="356"/>
      <c r="BL127" s="356"/>
      <c r="BM127" s="356"/>
      <c r="BN127" s="356"/>
      <c r="BO127" s="356"/>
      <c r="BP127" s="356"/>
      <c r="BQ127" s="356"/>
      <c r="BR127" s="356"/>
      <c r="BS127" s="356"/>
      <c r="BT127" s="356"/>
      <c r="BU127" s="356"/>
      <c r="BV127" s="356"/>
    </row>
    <row r="128" spans="63:74" x14ac:dyDescent="0.2">
      <c r="BK128" s="356"/>
      <c r="BL128" s="356"/>
      <c r="BM128" s="356"/>
      <c r="BN128" s="356"/>
      <c r="BO128" s="356"/>
      <c r="BP128" s="356"/>
      <c r="BQ128" s="356"/>
      <c r="BR128" s="356"/>
      <c r="BS128" s="356"/>
      <c r="BT128" s="356"/>
      <c r="BU128" s="356"/>
      <c r="BV128" s="356"/>
    </row>
    <row r="129" spans="63:74" x14ac:dyDescent="0.2">
      <c r="BK129" s="356"/>
      <c r="BL129" s="356"/>
      <c r="BM129" s="356"/>
      <c r="BN129" s="356"/>
      <c r="BO129" s="356"/>
      <c r="BP129" s="356"/>
      <c r="BQ129" s="356"/>
      <c r="BR129" s="356"/>
      <c r="BS129" s="356"/>
      <c r="BT129" s="356"/>
      <c r="BU129" s="356"/>
      <c r="BV129" s="356"/>
    </row>
    <row r="130" spans="63:74" x14ac:dyDescent="0.2">
      <c r="BK130" s="356"/>
      <c r="BL130" s="356"/>
      <c r="BM130" s="356"/>
      <c r="BN130" s="356"/>
      <c r="BO130" s="356"/>
      <c r="BP130" s="356"/>
      <c r="BQ130" s="356"/>
      <c r="BR130" s="356"/>
      <c r="BS130" s="356"/>
      <c r="BT130" s="356"/>
      <c r="BU130" s="356"/>
      <c r="BV130" s="356"/>
    </row>
    <row r="131" spans="63:74" x14ac:dyDescent="0.2">
      <c r="BK131" s="356"/>
      <c r="BL131" s="356"/>
      <c r="BM131" s="356"/>
      <c r="BN131" s="356"/>
      <c r="BO131" s="356"/>
      <c r="BP131" s="356"/>
      <c r="BQ131" s="356"/>
      <c r="BR131" s="356"/>
      <c r="BS131" s="356"/>
      <c r="BT131" s="356"/>
      <c r="BU131" s="356"/>
      <c r="BV131" s="356"/>
    </row>
    <row r="132" spans="63:74" x14ac:dyDescent="0.2">
      <c r="BK132" s="356"/>
      <c r="BL132" s="356"/>
      <c r="BM132" s="356"/>
      <c r="BN132" s="356"/>
      <c r="BO132" s="356"/>
      <c r="BP132" s="356"/>
      <c r="BQ132" s="356"/>
      <c r="BR132" s="356"/>
      <c r="BS132" s="356"/>
      <c r="BT132" s="356"/>
      <c r="BU132" s="356"/>
      <c r="BV132" s="356"/>
    </row>
    <row r="133" spans="63:74" x14ac:dyDescent="0.2">
      <c r="BK133" s="356"/>
      <c r="BL133" s="356"/>
      <c r="BM133" s="356"/>
      <c r="BN133" s="356"/>
      <c r="BO133" s="356"/>
      <c r="BP133" s="356"/>
      <c r="BQ133" s="356"/>
      <c r="BR133" s="356"/>
      <c r="BS133" s="356"/>
      <c r="BT133" s="356"/>
      <c r="BU133" s="356"/>
      <c r="BV133" s="356"/>
    </row>
    <row r="134" spans="63:74" x14ac:dyDescent="0.2">
      <c r="BK134" s="356"/>
      <c r="BL134" s="356"/>
      <c r="BM134" s="356"/>
      <c r="BN134" s="356"/>
      <c r="BO134" s="356"/>
      <c r="BP134" s="356"/>
      <c r="BQ134" s="356"/>
      <c r="BR134" s="356"/>
      <c r="BS134" s="356"/>
      <c r="BT134" s="356"/>
      <c r="BU134" s="356"/>
      <c r="BV134" s="356"/>
    </row>
    <row r="135" spans="63:74" x14ac:dyDescent="0.2">
      <c r="BK135" s="356"/>
      <c r="BL135" s="356"/>
      <c r="BM135" s="356"/>
      <c r="BN135" s="356"/>
      <c r="BO135" s="356"/>
      <c r="BP135" s="356"/>
      <c r="BQ135" s="356"/>
      <c r="BR135" s="356"/>
      <c r="BS135" s="356"/>
      <c r="BT135" s="356"/>
      <c r="BU135" s="356"/>
      <c r="BV135" s="356"/>
    </row>
    <row r="136" spans="63:74" x14ac:dyDescent="0.2">
      <c r="BK136" s="356"/>
      <c r="BL136" s="356"/>
      <c r="BM136" s="356"/>
      <c r="BN136" s="356"/>
      <c r="BO136" s="356"/>
      <c r="BP136" s="356"/>
      <c r="BQ136" s="356"/>
      <c r="BR136" s="356"/>
      <c r="BS136" s="356"/>
      <c r="BT136" s="356"/>
      <c r="BU136" s="356"/>
      <c r="BV136" s="356"/>
    </row>
    <row r="137" spans="63:74" x14ac:dyDescent="0.2">
      <c r="BK137" s="356"/>
      <c r="BL137" s="356"/>
      <c r="BM137" s="356"/>
      <c r="BN137" s="356"/>
      <c r="BO137" s="356"/>
      <c r="BP137" s="356"/>
      <c r="BQ137" s="356"/>
      <c r="BR137" s="356"/>
      <c r="BS137" s="356"/>
      <c r="BT137" s="356"/>
      <c r="BU137" s="356"/>
      <c r="BV137" s="356"/>
    </row>
    <row r="138" spans="63:74" x14ac:dyDescent="0.2">
      <c r="BK138" s="356"/>
      <c r="BL138" s="356"/>
      <c r="BM138" s="356"/>
      <c r="BN138" s="356"/>
      <c r="BO138" s="356"/>
      <c r="BP138" s="356"/>
      <c r="BQ138" s="356"/>
      <c r="BR138" s="356"/>
      <c r="BS138" s="356"/>
      <c r="BT138" s="356"/>
      <c r="BU138" s="356"/>
      <c r="BV138" s="356"/>
    </row>
    <row r="139" spans="63:74" x14ac:dyDescent="0.2">
      <c r="BK139" s="356"/>
      <c r="BL139" s="356"/>
      <c r="BM139" s="356"/>
      <c r="BN139" s="356"/>
      <c r="BO139" s="356"/>
      <c r="BP139" s="356"/>
      <c r="BQ139" s="356"/>
      <c r="BR139" s="356"/>
      <c r="BS139" s="356"/>
      <c r="BT139" s="356"/>
      <c r="BU139" s="356"/>
      <c r="BV139" s="356"/>
    </row>
    <row r="140" spans="63:74" x14ac:dyDescent="0.2">
      <c r="BK140" s="356"/>
      <c r="BL140" s="356"/>
      <c r="BM140" s="356"/>
      <c r="BN140" s="356"/>
      <c r="BO140" s="356"/>
      <c r="BP140" s="356"/>
      <c r="BQ140" s="356"/>
      <c r="BR140" s="356"/>
      <c r="BS140" s="356"/>
      <c r="BT140" s="356"/>
      <c r="BU140" s="356"/>
      <c r="BV140" s="356"/>
    </row>
    <row r="141" spans="63:74" x14ac:dyDescent="0.2">
      <c r="BK141" s="356"/>
      <c r="BL141" s="356"/>
      <c r="BM141" s="356"/>
      <c r="BN141" s="356"/>
      <c r="BO141" s="356"/>
      <c r="BP141" s="356"/>
      <c r="BQ141" s="356"/>
      <c r="BR141" s="356"/>
      <c r="BS141" s="356"/>
      <c r="BT141" s="356"/>
      <c r="BU141" s="356"/>
      <c r="BV141" s="356"/>
    </row>
    <row r="142" spans="63:74" x14ac:dyDescent="0.2">
      <c r="BK142" s="356"/>
      <c r="BL142" s="356"/>
      <c r="BM142" s="356"/>
      <c r="BN142" s="356"/>
      <c r="BO142" s="356"/>
      <c r="BP142" s="356"/>
      <c r="BQ142" s="356"/>
      <c r="BR142" s="356"/>
      <c r="BS142" s="356"/>
      <c r="BT142" s="356"/>
      <c r="BU142" s="356"/>
      <c r="BV142" s="356"/>
    </row>
    <row r="143" spans="63:74" x14ac:dyDescent="0.2">
      <c r="BK143" s="356"/>
      <c r="BL143" s="356"/>
      <c r="BM143" s="356"/>
      <c r="BN143" s="356"/>
      <c r="BO143" s="356"/>
      <c r="BP143" s="356"/>
      <c r="BQ143" s="356"/>
      <c r="BR143" s="356"/>
      <c r="BS143" s="356"/>
      <c r="BT143" s="356"/>
      <c r="BU143" s="356"/>
      <c r="BV143" s="356"/>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C15" sqref="BC15"/>
      <selection pane="topRight" activeCell="BC15" sqref="BC15"/>
      <selection pane="bottomLeft" activeCell="BC15" sqref="BC15"/>
      <selection pane="bottomRight" activeCell="AR2" sqref="AR2"/>
    </sheetView>
  </sheetViews>
  <sheetFormatPr defaultColWidth="9.85546875" defaultRowHeight="12" x14ac:dyDescent="0.15"/>
  <cols>
    <col min="1" max="1" width="13.42578125" style="193" customWidth="1"/>
    <col min="2" max="2" width="36.42578125" style="193" customWidth="1"/>
    <col min="3" max="50" width="6.5703125" style="193" customWidth="1"/>
    <col min="51" max="62" width="6.5703125" style="348" customWidth="1"/>
    <col min="63" max="74" width="6.5703125" style="193" customWidth="1"/>
    <col min="75" max="16384" width="9.85546875" style="193"/>
  </cols>
  <sheetData>
    <row r="1" spans="1:74" ht="13.35" customHeight="1" x14ac:dyDescent="0.2">
      <c r="A1" s="659" t="s">
        <v>1089</v>
      </c>
      <c r="B1" s="719" t="s">
        <v>275</v>
      </c>
      <c r="C1" s="720"/>
      <c r="D1" s="720"/>
      <c r="E1" s="720"/>
      <c r="F1" s="720"/>
      <c r="G1" s="720"/>
      <c r="H1" s="720"/>
      <c r="I1" s="720"/>
      <c r="J1" s="720"/>
      <c r="K1" s="720"/>
      <c r="L1" s="720"/>
      <c r="M1" s="720"/>
      <c r="N1" s="720"/>
      <c r="O1" s="720"/>
      <c r="P1" s="720"/>
      <c r="Q1" s="720"/>
      <c r="R1" s="720"/>
      <c r="S1" s="720"/>
      <c r="T1" s="720"/>
      <c r="U1" s="720"/>
      <c r="V1" s="720"/>
      <c r="W1" s="720"/>
      <c r="X1" s="720"/>
      <c r="Y1" s="720"/>
      <c r="Z1" s="720"/>
      <c r="AA1" s="720"/>
      <c r="AB1" s="720"/>
      <c r="AC1" s="720"/>
      <c r="AD1" s="720"/>
      <c r="AE1" s="720"/>
      <c r="AF1" s="720"/>
      <c r="AG1" s="720"/>
      <c r="AH1" s="720"/>
      <c r="AI1" s="720"/>
      <c r="AJ1" s="720"/>
      <c r="AK1" s="720"/>
      <c r="AL1" s="720"/>
      <c r="AM1" s="199"/>
    </row>
    <row r="2" spans="1:74" s="194" customFormat="1" ht="13.35" customHeight="1"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3"/>
      <c r="AY2" s="512"/>
      <c r="AZ2" s="512"/>
      <c r="BA2" s="512"/>
      <c r="BB2" s="512"/>
      <c r="BC2" s="512"/>
      <c r="BD2" s="512"/>
      <c r="BE2" s="512"/>
      <c r="BF2" s="512"/>
      <c r="BG2" s="512"/>
      <c r="BH2" s="512"/>
      <c r="BI2" s="512"/>
      <c r="BJ2" s="512"/>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ht="11.25"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8"/>
      <c r="B5" s="195" t="s">
        <v>177</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7"/>
      <c r="AZ5" s="507"/>
      <c r="BA5" s="507"/>
      <c r="BB5" s="196"/>
      <c r="BC5" s="507"/>
      <c r="BD5" s="507"/>
      <c r="BE5" s="507"/>
      <c r="BF5" s="507"/>
      <c r="BG5" s="507"/>
      <c r="BH5" s="507"/>
      <c r="BI5" s="507"/>
      <c r="BJ5" s="507"/>
      <c r="BK5" s="422"/>
      <c r="BL5" s="422"/>
      <c r="BM5" s="422"/>
      <c r="BN5" s="422"/>
      <c r="BO5" s="422"/>
      <c r="BP5" s="422"/>
      <c r="BQ5" s="422"/>
      <c r="BR5" s="422"/>
      <c r="BS5" s="422"/>
      <c r="BT5" s="422"/>
      <c r="BU5" s="422"/>
      <c r="BV5" s="422"/>
    </row>
    <row r="6" spans="1:74" ht="11.1" customHeight="1" x14ac:dyDescent="0.2">
      <c r="A6" s="9" t="s">
        <v>72</v>
      </c>
      <c r="B6" s="215" t="s">
        <v>622</v>
      </c>
      <c r="C6" s="279">
        <v>1204.3089855000001</v>
      </c>
      <c r="D6" s="279">
        <v>993.82365010000001</v>
      </c>
      <c r="E6" s="279">
        <v>728.54808157000002</v>
      </c>
      <c r="F6" s="279">
        <v>433.07302829000002</v>
      </c>
      <c r="G6" s="279">
        <v>176.3312267</v>
      </c>
      <c r="H6" s="279">
        <v>31.709960894999998</v>
      </c>
      <c r="I6" s="279">
        <v>1.3477620496</v>
      </c>
      <c r="J6" s="279">
        <v>14.272587848000001</v>
      </c>
      <c r="K6" s="279">
        <v>72.573995812999996</v>
      </c>
      <c r="L6" s="279">
        <v>419.30259312999999</v>
      </c>
      <c r="M6" s="279">
        <v>717.80293461999997</v>
      </c>
      <c r="N6" s="279">
        <v>1140.9242417</v>
      </c>
      <c r="O6" s="279">
        <v>1316.9208974999999</v>
      </c>
      <c r="P6" s="279">
        <v>1105.0114567000001</v>
      </c>
      <c r="Q6" s="279">
        <v>917.99503771000002</v>
      </c>
      <c r="R6" s="279">
        <v>530.85166487000004</v>
      </c>
      <c r="S6" s="279">
        <v>224.12330926999999</v>
      </c>
      <c r="T6" s="279">
        <v>54.622027739000004</v>
      </c>
      <c r="U6" s="279">
        <v>2.6092954352</v>
      </c>
      <c r="V6" s="279">
        <v>14.286117871</v>
      </c>
      <c r="W6" s="279">
        <v>65.063239659000004</v>
      </c>
      <c r="X6" s="279">
        <v>381.54707518999999</v>
      </c>
      <c r="Y6" s="279">
        <v>592.18122388999996</v>
      </c>
      <c r="Z6" s="279">
        <v>909.21770323999999</v>
      </c>
      <c r="AA6" s="279">
        <v>1080.4355118999999</v>
      </c>
      <c r="AB6" s="279">
        <v>889.90063031</v>
      </c>
      <c r="AC6" s="279">
        <v>659.72910510999998</v>
      </c>
      <c r="AD6" s="279">
        <v>489.38558451</v>
      </c>
      <c r="AE6" s="279">
        <v>177.75493075</v>
      </c>
      <c r="AF6" s="279">
        <v>58.343232159999999</v>
      </c>
      <c r="AG6" s="279">
        <v>2.9134121959999999</v>
      </c>
      <c r="AH6" s="279">
        <v>6.5801978748999996</v>
      </c>
      <c r="AI6" s="279">
        <v>119.52115156000001</v>
      </c>
      <c r="AJ6" s="279">
        <v>353.97416937000003</v>
      </c>
      <c r="AK6" s="279">
        <v>780.28629236999996</v>
      </c>
      <c r="AL6" s="279">
        <v>942.28473680000002</v>
      </c>
      <c r="AM6" s="279">
        <v>1169.8169253999999</v>
      </c>
      <c r="AN6" s="279">
        <v>1027.5884226999999</v>
      </c>
      <c r="AO6" s="279">
        <v>922.15923986999996</v>
      </c>
      <c r="AP6" s="279">
        <v>565.93976970000006</v>
      </c>
      <c r="AQ6" s="279">
        <v>245.23534562</v>
      </c>
      <c r="AR6" s="279">
        <v>36.135180329000001</v>
      </c>
      <c r="AS6" s="279">
        <v>1.4315487483</v>
      </c>
      <c r="AT6" s="279">
        <v>27.041667702000002</v>
      </c>
      <c r="AU6" s="279">
        <v>138.97659467</v>
      </c>
      <c r="AV6" s="279">
        <v>398.31454280999998</v>
      </c>
      <c r="AW6" s="279">
        <v>785.47664626999995</v>
      </c>
      <c r="AX6" s="279">
        <v>1113.0972245999999</v>
      </c>
      <c r="AY6" s="279">
        <v>1304.2765354000001</v>
      </c>
      <c r="AZ6" s="279">
        <v>1135.3106872999999</v>
      </c>
      <c r="BA6" s="279">
        <v>1100.6183804</v>
      </c>
      <c r="BB6" s="342">
        <v>558.92054572999996</v>
      </c>
      <c r="BC6" s="342">
        <v>268.45009981999999</v>
      </c>
      <c r="BD6" s="342">
        <v>49.708913361</v>
      </c>
      <c r="BE6" s="342">
        <v>7.0091630983000002</v>
      </c>
      <c r="BF6" s="342">
        <v>15.5073223</v>
      </c>
      <c r="BG6" s="342">
        <v>113.07771939</v>
      </c>
      <c r="BH6" s="342">
        <v>425.85420567</v>
      </c>
      <c r="BI6" s="342">
        <v>690.39596492999999</v>
      </c>
      <c r="BJ6" s="342">
        <v>1021.6488068</v>
      </c>
      <c r="BK6" s="342">
        <v>1196.2730297000001</v>
      </c>
      <c r="BL6" s="342">
        <v>1000.2296662</v>
      </c>
      <c r="BM6" s="342">
        <v>885.35538012999996</v>
      </c>
      <c r="BN6" s="342">
        <v>533.76354327000001</v>
      </c>
      <c r="BO6" s="342">
        <v>246.98038464999999</v>
      </c>
      <c r="BP6" s="342">
        <v>43.878426501</v>
      </c>
      <c r="BQ6" s="342">
        <v>7.0001507701000003</v>
      </c>
      <c r="BR6" s="342">
        <v>15.498489805</v>
      </c>
      <c r="BS6" s="342">
        <v>113.06788679</v>
      </c>
      <c r="BT6" s="342">
        <v>425.84905197</v>
      </c>
      <c r="BU6" s="342">
        <v>690.38207677000003</v>
      </c>
      <c r="BV6" s="342">
        <v>1021.6231835999999</v>
      </c>
    </row>
    <row r="7" spans="1:74" ht="11.1" customHeight="1" x14ac:dyDescent="0.2">
      <c r="A7" s="9" t="s">
        <v>74</v>
      </c>
      <c r="B7" s="215" t="s">
        <v>656</v>
      </c>
      <c r="C7" s="279">
        <v>1148.5292655999999</v>
      </c>
      <c r="D7" s="279">
        <v>1013.4889829</v>
      </c>
      <c r="E7" s="279">
        <v>664.73158242</v>
      </c>
      <c r="F7" s="279">
        <v>350.13643936</v>
      </c>
      <c r="G7" s="279">
        <v>138.12704259</v>
      </c>
      <c r="H7" s="279">
        <v>13.374704517</v>
      </c>
      <c r="I7" s="279">
        <v>0.78485009343000001</v>
      </c>
      <c r="J7" s="279">
        <v>5.6577006323000001</v>
      </c>
      <c r="K7" s="279">
        <v>56.454953859</v>
      </c>
      <c r="L7" s="279">
        <v>359.50337206</v>
      </c>
      <c r="M7" s="279">
        <v>666.61250761999997</v>
      </c>
      <c r="N7" s="279">
        <v>1135.4524101</v>
      </c>
      <c r="O7" s="279">
        <v>1258.5926176999999</v>
      </c>
      <c r="P7" s="279">
        <v>979.57958513000005</v>
      </c>
      <c r="Q7" s="279">
        <v>837.31571143999997</v>
      </c>
      <c r="R7" s="279">
        <v>433.43384058999999</v>
      </c>
      <c r="S7" s="279">
        <v>146.32742786</v>
      </c>
      <c r="T7" s="279">
        <v>18.381271638000001</v>
      </c>
      <c r="U7" s="279">
        <v>0.47481970958000003</v>
      </c>
      <c r="V7" s="279">
        <v>8.3235532023999994</v>
      </c>
      <c r="W7" s="279">
        <v>48.476361398000002</v>
      </c>
      <c r="X7" s="279">
        <v>358.69964518</v>
      </c>
      <c r="Y7" s="279">
        <v>544.53171063000002</v>
      </c>
      <c r="Z7" s="279">
        <v>849.08123430000001</v>
      </c>
      <c r="AA7" s="279">
        <v>1007.8147089</v>
      </c>
      <c r="AB7" s="279">
        <v>815.11142757000005</v>
      </c>
      <c r="AC7" s="279">
        <v>537.12877047999996</v>
      </c>
      <c r="AD7" s="279">
        <v>458.66086847999998</v>
      </c>
      <c r="AE7" s="279">
        <v>108.4696749</v>
      </c>
      <c r="AF7" s="279">
        <v>24.646244429999999</v>
      </c>
      <c r="AG7" s="279">
        <v>0.47517303889000001</v>
      </c>
      <c r="AH7" s="279">
        <v>6.5877277271999999</v>
      </c>
      <c r="AI7" s="279">
        <v>78.933691256000003</v>
      </c>
      <c r="AJ7" s="279">
        <v>324.97231866999999</v>
      </c>
      <c r="AK7" s="279">
        <v>756.50135207999995</v>
      </c>
      <c r="AL7" s="279">
        <v>851.08634552000001</v>
      </c>
      <c r="AM7" s="279">
        <v>1063.0963649</v>
      </c>
      <c r="AN7" s="279">
        <v>989.11266591000003</v>
      </c>
      <c r="AO7" s="279">
        <v>895.76299144999996</v>
      </c>
      <c r="AP7" s="279">
        <v>478.38644753</v>
      </c>
      <c r="AQ7" s="279">
        <v>190.86256610000001</v>
      </c>
      <c r="AR7" s="279">
        <v>22.166998824</v>
      </c>
      <c r="AS7" s="279">
        <v>1.2602608988999999</v>
      </c>
      <c r="AT7" s="279">
        <v>17.077904918000002</v>
      </c>
      <c r="AU7" s="279">
        <v>109.90862364</v>
      </c>
      <c r="AV7" s="279">
        <v>314.09779913</v>
      </c>
      <c r="AW7" s="279">
        <v>745.36782760999995</v>
      </c>
      <c r="AX7" s="279">
        <v>1001.1015565</v>
      </c>
      <c r="AY7" s="279">
        <v>1306.0264254000001</v>
      </c>
      <c r="AZ7" s="279">
        <v>1096.6781394</v>
      </c>
      <c r="BA7" s="279">
        <v>997.49759820999998</v>
      </c>
      <c r="BB7" s="342">
        <v>468.46682492000002</v>
      </c>
      <c r="BC7" s="342">
        <v>203.58584845999999</v>
      </c>
      <c r="BD7" s="342">
        <v>26.591368359000001</v>
      </c>
      <c r="BE7" s="342">
        <v>4.9212744561999999</v>
      </c>
      <c r="BF7" s="342">
        <v>9.8425489122999998</v>
      </c>
      <c r="BG7" s="342">
        <v>79.510760490999999</v>
      </c>
      <c r="BH7" s="342">
        <v>362.31281612999999</v>
      </c>
      <c r="BI7" s="342">
        <v>627.75378565000005</v>
      </c>
      <c r="BJ7" s="342">
        <v>947.57458430999998</v>
      </c>
      <c r="BK7" s="342">
        <v>1095.6956215</v>
      </c>
      <c r="BL7" s="342">
        <v>922.55947604999994</v>
      </c>
      <c r="BM7" s="342">
        <v>793.50182866</v>
      </c>
      <c r="BN7" s="342">
        <v>441.67246012999999</v>
      </c>
      <c r="BO7" s="342">
        <v>176.42368300000001</v>
      </c>
      <c r="BP7" s="342">
        <v>19.402539295</v>
      </c>
      <c r="BQ7" s="342">
        <v>4.9190025847000003</v>
      </c>
      <c r="BR7" s="342">
        <v>9.8380051695000006</v>
      </c>
      <c r="BS7" s="342">
        <v>79.492201292000004</v>
      </c>
      <c r="BT7" s="342">
        <v>362.28517367000001</v>
      </c>
      <c r="BU7" s="342">
        <v>627.72229103999996</v>
      </c>
      <c r="BV7" s="342">
        <v>947.53795796999998</v>
      </c>
    </row>
    <row r="8" spans="1:74" ht="11.1" customHeight="1" x14ac:dyDescent="0.2">
      <c r="A8" s="9" t="s">
        <v>75</v>
      </c>
      <c r="B8" s="215" t="s">
        <v>623</v>
      </c>
      <c r="C8" s="279">
        <v>1331.6780467999999</v>
      </c>
      <c r="D8" s="279">
        <v>1121.5605809000001</v>
      </c>
      <c r="E8" s="279">
        <v>741.34135671000001</v>
      </c>
      <c r="F8" s="279">
        <v>326.32418656999999</v>
      </c>
      <c r="G8" s="279">
        <v>166.33721503999999</v>
      </c>
      <c r="H8" s="279">
        <v>23.039243605999999</v>
      </c>
      <c r="I8" s="279">
        <v>1.1605557864</v>
      </c>
      <c r="J8" s="279">
        <v>4.5029375918000003</v>
      </c>
      <c r="K8" s="279">
        <v>95.561601178000004</v>
      </c>
      <c r="L8" s="279">
        <v>348.88626893000003</v>
      </c>
      <c r="M8" s="279">
        <v>718.62493848999998</v>
      </c>
      <c r="N8" s="279">
        <v>1306.1258436000001</v>
      </c>
      <c r="O8" s="279">
        <v>1370.7064023</v>
      </c>
      <c r="P8" s="279">
        <v>1071.6386147999999</v>
      </c>
      <c r="Q8" s="279">
        <v>881.53436142999999</v>
      </c>
      <c r="R8" s="279">
        <v>492.57738164</v>
      </c>
      <c r="S8" s="279">
        <v>214.97117813</v>
      </c>
      <c r="T8" s="279">
        <v>32.066664613999997</v>
      </c>
      <c r="U8" s="279">
        <v>0.45790507989000001</v>
      </c>
      <c r="V8" s="279">
        <v>13.420266528000001</v>
      </c>
      <c r="W8" s="279">
        <v>128.12247941000001</v>
      </c>
      <c r="X8" s="279">
        <v>388.17540208000003</v>
      </c>
      <c r="Y8" s="279">
        <v>624.17127891999996</v>
      </c>
      <c r="Z8" s="279">
        <v>954.47740309999995</v>
      </c>
      <c r="AA8" s="279">
        <v>1103.2518712000001</v>
      </c>
      <c r="AB8" s="279">
        <v>900.71449525000003</v>
      </c>
      <c r="AC8" s="279">
        <v>443.41242633000002</v>
      </c>
      <c r="AD8" s="279">
        <v>467.10928715</v>
      </c>
      <c r="AE8" s="279">
        <v>122.45083485000001</v>
      </c>
      <c r="AF8" s="279">
        <v>22.313331069</v>
      </c>
      <c r="AG8" s="279">
        <v>0.33515466269999999</v>
      </c>
      <c r="AH8" s="279">
        <v>18.018872399999999</v>
      </c>
      <c r="AI8" s="279">
        <v>119.96694968</v>
      </c>
      <c r="AJ8" s="279">
        <v>444.59875319999998</v>
      </c>
      <c r="AK8" s="279">
        <v>782.39548833000003</v>
      </c>
      <c r="AL8" s="279">
        <v>931.52085713999998</v>
      </c>
      <c r="AM8" s="279">
        <v>1177.6197996999999</v>
      </c>
      <c r="AN8" s="279">
        <v>1090.4387303999999</v>
      </c>
      <c r="AO8" s="279">
        <v>1020.8521907000001</v>
      </c>
      <c r="AP8" s="279">
        <v>543.65182943000002</v>
      </c>
      <c r="AQ8" s="279">
        <v>174.53245276999999</v>
      </c>
      <c r="AR8" s="279">
        <v>40.233017853</v>
      </c>
      <c r="AS8" s="279">
        <v>8.3958479673999999</v>
      </c>
      <c r="AT8" s="279">
        <v>21.808328585999998</v>
      </c>
      <c r="AU8" s="279">
        <v>88.483031269999998</v>
      </c>
      <c r="AV8" s="279">
        <v>392.78221624000003</v>
      </c>
      <c r="AW8" s="279">
        <v>836.44863235000003</v>
      </c>
      <c r="AX8" s="279">
        <v>1226.7149108999999</v>
      </c>
      <c r="AY8" s="279">
        <v>1517.2991038</v>
      </c>
      <c r="AZ8" s="279">
        <v>1313.5132487999999</v>
      </c>
      <c r="BA8" s="279">
        <v>1077.0576268</v>
      </c>
      <c r="BB8" s="342">
        <v>482.55918493000001</v>
      </c>
      <c r="BC8" s="342">
        <v>227.91708344</v>
      </c>
      <c r="BD8" s="342">
        <v>40.696085558999997</v>
      </c>
      <c r="BE8" s="342">
        <v>8.2661808398000005</v>
      </c>
      <c r="BF8" s="342">
        <v>20.502251947000001</v>
      </c>
      <c r="BG8" s="342">
        <v>100.87370184</v>
      </c>
      <c r="BH8" s="342">
        <v>400.22151544000002</v>
      </c>
      <c r="BI8" s="342">
        <v>713.00817194000001</v>
      </c>
      <c r="BJ8" s="342">
        <v>1090.7505134</v>
      </c>
      <c r="BK8" s="342">
        <v>1217.4520113999999</v>
      </c>
      <c r="BL8" s="342">
        <v>1013.8858401</v>
      </c>
      <c r="BM8" s="342">
        <v>841.17526975999999</v>
      </c>
      <c r="BN8" s="342">
        <v>465.51623128</v>
      </c>
      <c r="BO8" s="342">
        <v>213.04673799</v>
      </c>
      <c r="BP8" s="342">
        <v>35.622910769999997</v>
      </c>
      <c r="BQ8" s="342">
        <v>8.2665018348999997</v>
      </c>
      <c r="BR8" s="342">
        <v>20.502914132000001</v>
      </c>
      <c r="BS8" s="342">
        <v>100.87265413999999</v>
      </c>
      <c r="BT8" s="342">
        <v>400.22279232</v>
      </c>
      <c r="BU8" s="342">
        <v>713.02318600000001</v>
      </c>
      <c r="BV8" s="342">
        <v>1090.7872691</v>
      </c>
    </row>
    <row r="9" spans="1:74" ht="11.1" customHeight="1" x14ac:dyDescent="0.2">
      <c r="A9" s="9" t="s">
        <v>76</v>
      </c>
      <c r="B9" s="215" t="s">
        <v>624</v>
      </c>
      <c r="C9" s="279">
        <v>1459.8598428</v>
      </c>
      <c r="D9" s="279">
        <v>1221.0274035</v>
      </c>
      <c r="E9" s="279">
        <v>757.04319227999997</v>
      </c>
      <c r="F9" s="279">
        <v>302.22742696</v>
      </c>
      <c r="G9" s="279">
        <v>202.35966692</v>
      </c>
      <c r="H9" s="279">
        <v>38.497398302999997</v>
      </c>
      <c r="I9" s="279">
        <v>8.2049591763999992</v>
      </c>
      <c r="J9" s="279">
        <v>8.1103794950000001</v>
      </c>
      <c r="K9" s="279">
        <v>135.41774483</v>
      </c>
      <c r="L9" s="279">
        <v>334.75682309000001</v>
      </c>
      <c r="M9" s="279">
        <v>772.71195217000002</v>
      </c>
      <c r="N9" s="279">
        <v>1324.580009</v>
      </c>
      <c r="O9" s="279">
        <v>1469.6948918999999</v>
      </c>
      <c r="P9" s="279">
        <v>1143.0657543</v>
      </c>
      <c r="Q9" s="279">
        <v>897.88642427000002</v>
      </c>
      <c r="R9" s="279">
        <v>466.73757296000002</v>
      </c>
      <c r="S9" s="279">
        <v>231.22727838</v>
      </c>
      <c r="T9" s="279">
        <v>45.689459595999999</v>
      </c>
      <c r="U9" s="279">
        <v>2.9000507995000002</v>
      </c>
      <c r="V9" s="279">
        <v>14.992008303</v>
      </c>
      <c r="W9" s="279">
        <v>153.18464427000001</v>
      </c>
      <c r="X9" s="279">
        <v>343.11703654000002</v>
      </c>
      <c r="Y9" s="279">
        <v>730.81980111999997</v>
      </c>
      <c r="Z9" s="279">
        <v>1065.3883851000001</v>
      </c>
      <c r="AA9" s="279">
        <v>1121.8763746</v>
      </c>
      <c r="AB9" s="279">
        <v>927.40001853000001</v>
      </c>
      <c r="AC9" s="279">
        <v>452.85957752000002</v>
      </c>
      <c r="AD9" s="279">
        <v>358.53493815000002</v>
      </c>
      <c r="AE9" s="279">
        <v>124.25700365</v>
      </c>
      <c r="AF9" s="279">
        <v>24.835907729999999</v>
      </c>
      <c r="AG9" s="279">
        <v>0.72003536798000001</v>
      </c>
      <c r="AH9" s="279">
        <v>22.254555239999998</v>
      </c>
      <c r="AI9" s="279">
        <v>128.60056001000001</v>
      </c>
      <c r="AJ9" s="279">
        <v>479.56878574000001</v>
      </c>
      <c r="AK9" s="279">
        <v>756.77645812000003</v>
      </c>
      <c r="AL9" s="279">
        <v>1117.1803244</v>
      </c>
      <c r="AM9" s="279">
        <v>1264.1342422</v>
      </c>
      <c r="AN9" s="279">
        <v>1096.5850247999999</v>
      </c>
      <c r="AO9" s="279">
        <v>1047.1273397</v>
      </c>
      <c r="AP9" s="279">
        <v>628.24129119999998</v>
      </c>
      <c r="AQ9" s="279">
        <v>226.68095799</v>
      </c>
      <c r="AR9" s="279">
        <v>47.912074763</v>
      </c>
      <c r="AS9" s="279">
        <v>14.612232042</v>
      </c>
      <c r="AT9" s="279">
        <v>18.314258577</v>
      </c>
      <c r="AU9" s="279">
        <v>67.435600633000007</v>
      </c>
      <c r="AV9" s="279">
        <v>438.24385631000001</v>
      </c>
      <c r="AW9" s="279">
        <v>879.26746760000003</v>
      </c>
      <c r="AX9" s="279">
        <v>1403.9382872000001</v>
      </c>
      <c r="AY9" s="279">
        <v>1482.9871886000001</v>
      </c>
      <c r="AZ9" s="279">
        <v>1346.0537392000001</v>
      </c>
      <c r="BA9" s="279">
        <v>1026.2087630000001</v>
      </c>
      <c r="BB9" s="342">
        <v>451.43044964000001</v>
      </c>
      <c r="BC9" s="342">
        <v>196.75762361</v>
      </c>
      <c r="BD9" s="342">
        <v>43.203708988000002</v>
      </c>
      <c r="BE9" s="342">
        <v>12.748113032999999</v>
      </c>
      <c r="BF9" s="342">
        <v>22.653648316999998</v>
      </c>
      <c r="BG9" s="342">
        <v>117.63194081</v>
      </c>
      <c r="BH9" s="342">
        <v>410.87967295999999</v>
      </c>
      <c r="BI9" s="342">
        <v>790.00468980999995</v>
      </c>
      <c r="BJ9" s="342">
        <v>1202.5584586</v>
      </c>
      <c r="BK9" s="342">
        <v>1294.5128061</v>
      </c>
      <c r="BL9" s="342">
        <v>1046.1125383000001</v>
      </c>
      <c r="BM9" s="342">
        <v>835.70463799000004</v>
      </c>
      <c r="BN9" s="342">
        <v>445.89758244000001</v>
      </c>
      <c r="BO9" s="342">
        <v>193.45111148999999</v>
      </c>
      <c r="BP9" s="342">
        <v>41.978427289999999</v>
      </c>
      <c r="BQ9" s="342">
        <v>12.770856279</v>
      </c>
      <c r="BR9" s="342">
        <v>22.677655990000002</v>
      </c>
      <c r="BS9" s="342">
        <v>117.72768481999999</v>
      </c>
      <c r="BT9" s="342">
        <v>411.04796845999999</v>
      </c>
      <c r="BU9" s="342">
        <v>790.23080060999996</v>
      </c>
      <c r="BV9" s="342">
        <v>1202.7956489000001</v>
      </c>
    </row>
    <row r="10" spans="1:74" ht="11.1" customHeight="1" x14ac:dyDescent="0.2">
      <c r="A10" s="9" t="s">
        <v>382</v>
      </c>
      <c r="B10" s="215" t="s">
        <v>657</v>
      </c>
      <c r="C10" s="279">
        <v>724.09722889</v>
      </c>
      <c r="D10" s="279">
        <v>653.85978144000001</v>
      </c>
      <c r="E10" s="279">
        <v>393.67439839000002</v>
      </c>
      <c r="F10" s="279">
        <v>110.21975915</v>
      </c>
      <c r="G10" s="279">
        <v>26.724496289000001</v>
      </c>
      <c r="H10" s="279">
        <v>0.15470351429000001</v>
      </c>
      <c r="I10" s="279">
        <v>3.0864988102000002E-2</v>
      </c>
      <c r="J10" s="279">
        <v>3.0864988102000002E-2</v>
      </c>
      <c r="K10" s="279">
        <v>6.1909900334000003</v>
      </c>
      <c r="L10" s="279">
        <v>125.00300557</v>
      </c>
      <c r="M10" s="279">
        <v>341.22234078999998</v>
      </c>
      <c r="N10" s="279">
        <v>785.66997637999998</v>
      </c>
      <c r="O10" s="279">
        <v>716.18611692000002</v>
      </c>
      <c r="P10" s="279">
        <v>439.02786553999999</v>
      </c>
      <c r="Q10" s="279">
        <v>345.84913327999999</v>
      </c>
      <c r="R10" s="279">
        <v>110.84757037</v>
      </c>
      <c r="S10" s="279">
        <v>35.175955156000001</v>
      </c>
      <c r="T10" s="279">
        <v>0.91739679533999996</v>
      </c>
      <c r="U10" s="279">
        <v>0</v>
      </c>
      <c r="V10" s="279">
        <v>6.1131980090000003E-2</v>
      </c>
      <c r="W10" s="279">
        <v>12.230839608</v>
      </c>
      <c r="X10" s="279">
        <v>170.43983481000001</v>
      </c>
      <c r="Y10" s="279">
        <v>288.63322685999998</v>
      </c>
      <c r="Z10" s="279">
        <v>446.63350745000002</v>
      </c>
      <c r="AA10" s="279">
        <v>538.30019042000004</v>
      </c>
      <c r="AB10" s="279">
        <v>406.50017861999999</v>
      </c>
      <c r="AC10" s="279">
        <v>185.37383288999999</v>
      </c>
      <c r="AD10" s="279">
        <v>141.47053091000001</v>
      </c>
      <c r="AE10" s="279">
        <v>19.834436500999999</v>
      </c>
      <c r="AF10" s="279">
        <v>3.1520902242000002</v>
      </c>
      <c r="AG10" s="279">
        <v>0</v>
      </c>
      <c r="AH10" s="279">
        <v>0.31534006877999998</v>
      </c>
      <c r="AI10" s="279">
        <v>15.394390627</v>
      </c>
      <c r="AJ10" s="279">
        <v>141.27199374</v>
      </c>
      <c r="AK10" s="279">
        <v>417.63449771000001</v>
      </c>
      <c r="AL10" s="279">
        <v>437.74156868</v>
      </c>
      <c r="AM10" s="279">
        <v>506.61785400000002</v>
      </c>
      <c r="AN10" s="279">
        <v>505.89063357999999</v>
      </c>
      <c r="AO10" s="279">
        <v>505.38222401000002</v>
      </c>
      <c r="AP10" s="279">
        <v>150.53295678999999</v>
      </c>
      <c r="AQ10" s="279">
        <v>60.033638123999999</v>
      </c>
      <c r="AR10" s="279">
        <v>1.2328450763000001</v>
      </c>
      <c r="AS10" s="279">
        <v>5.9863840053000002E-2</v>
      </c>
      <c r="AT10" s="279">
        <v>1.0859004891999999</v>
      </c>
      <c r="AU10" s="279">
        <v>19.363745179999999</v>
      </c>
      <c r="AV10" s="279">
        <v>124.54911301</v>
      </c>
      <c r="AW10" s="279">
        <v>385.58999624</v>
      </c>
      <c r="AX10" s="279">
        <v>477.98782986999998</v>
      </c>
      <c r="AY10" s="279">
        <v>761.53805124999997</v>
      </c>
      <c r="AZ10" s="279">
        <v>492.05104517000001</v>
      </c>
      <c r="BA10" s="279">
        <v>438.29284094000002</v>
      </c>
      <c r="BB10" s="342">
        <v>159.63582288000001</v>
      </c>
      <c r="BC10" s="342">
        <v>49.459998249999998</v>
      </c>
      <c r="BD10" s="342">
        <v>2.0891000425000001</v>
      </c>
      <c r="BE10" s="342">
        <v>0.22256341507999999</v>
      </c>
      <c r="BF10" s="342">
        <v>0.34107663189999998</v>
      </c>
      <c r="BG10" s="342">
        <v>15.052919136</v>
      </c>
      <c r="BH10" s="342">
        <v>141.07010873999999</v>
      </c>
      <c r="BI10" s="342">
        <v>312.90821597000001</v>
      </c>
      <c r="BJ10" s="342">
        <v>537.47872524000002</v>
      </c>
      <c r="BK10" s="342">
        <v>614.87158841999997</v>
      </c>
      <c r="BL10" s="342">
        <v>479.91856012</v>
      </c>
      <c r="BM10" s="342">
        <v>359.35090309999998</v>
      </c>
      <c r="BN10" s="342">
        <v>156.2498071</v>
      </c>
      <c r="BO10" s="342">
        <v>46.824965577999997</v>
      </c>
      <c r="BP10" s="342">
        <v>1.7619473103000001</v>
      </c>
      <c r="BQ10" s="342">
        <v>0.22172806634</v>
      </c>
      <c r="BR10" s="342">
        <v>0.33911040600999998</v>
      </c>
      <c r="BS10" s="342">
        <v>15.023475261</v>
      </c>
      <c r="BT10" s="342">
        <v>140.9051968</v>
      </c>
      <c r="BU10" s="342">
        <v>312.63020779999999</v>
      </c>
      <c r="BV10" s="342">
        <v>537.09433564000005</v>
      </c>
    </row>
    <row r="11" spans="1:74" ht="11.1" customHeight="1" x14ac:dyDescent="0.2">
      <c r="A11" s="9" t="s">
        <v>77</v>
      </c>
      <c r="B11" s="215" t="s">
        <v>626</v>
      </c>
      <c r="C11" s="279">
        <v>930.43864619999999</v>
      </c>
      <c r="D11" s="279">
        <v>820.84082378000005</v>
      </c>
      <c r="E11" s="279">
        <v>510.89332655999999</v>
      </c>
      <c r="F11" s="279">
        <v>133.57853175</v>
      </c>
      <c r="G11" s="279">
        <v>31.619545679000002</v>
      </c>
      <c r="H11" s="279">
        <v>0</v>
      </c>
      <c r="I11" s="279">
        <v>0</v>
      </c>
      <c r="J11" s="279">
        <v>0</v>
      </c>
      <c r="K11" s="279">
        <v>11.021949688999999</v>
      </c>
      <c r="L11" s="279">
        <v>172.55642892</v>
      </c>
      <c r="M11" s="279">
        <v>413.70148968000001</v>
      </c>
      <c r="N11" s="279">
        <v>923.27679252999997</v>
      </c>
      <c r="O11" s="279">
        <v>898.91520090999995</v>
      </c>
      <c r="P11" s="279">
        <v>570.87548837999998</v>
      </c>
      <c r="Q11" s="279">
        <v>401.39666011999998</v>
      </c>
      <c r="R11" s="279">
        <v>130.35400043000001</v>
      </c>
      <c r="S11" s="279">
        <v>63.438130579999999</v>
      </c>
      <c r="T11" s="279">
        <v>0.70643238356000004</v>
      </c>
      <c r="U11" s="279">
        <v>0</v>
      </c>
      <c r="V11" s="279">
        <v>0</v>
      </c>
      <c r="W11" s="279">
        <v>31.460944071</v>
      </c>
      <c r="X11" s="279">
        <v>238.23089347999999</v>
      </c>
      <c r="Y11" s="279">
        <v>379.38788863000002</v>
      </c>
      <c r="Z11" s="279">
        <v>628.08934421000004</v>
      </c>
      <c r="AA11" s="279">
        <v>641.56026617999999</v>
      </c>
      <c r="AB11" s="279">
        <v>517.44247664</v>
      </c>
      <c r="AC11" s="279">
        <v>199.86072634000001</v>
      </c>
      <c r="AD11" s="279">
        <v>150.85973114999999</v>
      </c>
      <c r="AE11" s="279">
        <v>21.656951248999999</v>
      </c>
      <c r="AF11" s="279">
        <v>2.3375085347</v>
      </c>
      <c r="AG11" s="279">
        <v>0</v>
      </c>
      <c r="AH11" s="279">
        <v>0</v>
      </c>
      <c r="AI11" s="279">
        <v>26.07209065</v>
      </c>
      <c r="AJ11" s="279">
        <v>229.87894854999999</v>
      </c>
      <c r="AK11" s="279">
        <v>527.20815963999996</v>
      </c>
      <c r="AL11" s="279">
        <v>558.71036649999996</v>
      </c>
      <c r="AM11" s="279">
        <v>679.72232765000001</v>
      </c>
      <c r="AN11" s="279">
        <v>623.47830356999998</v>
      </c>
      <c r="AO11" s="279">
        <v>629.01733385</v>
      </c>
      <c r="AP11" s="279">
        <v>215.07711216999999</v>
      </c>
      <c r="AQ11" s="279">
        <v>69.521509598999998</v>
      </c>
      <c r="AR11" s="279">
        <v>0.93935617921000003</v>
      </c>
      <c r="AS11" s="279">
        <v>0</v>
      </c>
      <c r="AT11" s="279">
        <v>0</v>
      </c>
      <c r="AU11" s="279">
        <v>14.957275598000001</v>
      </c>
      <c r="AV11" s="279">
        <v>168.28622121000001</v>
      </c>
      <c r="AW11" s="279">
        <v>542.69579139999996</v>
      </c>
      <c r="AX11" s="279">
        <v>698.28592637999998</v>
      </c>
      <c r="AY11" s="279">
        <v>1013.3737816</v>
      </c>
      <c r="AZ11" s="279">
        <v>686.44127702000003</v>
      </c>
      <c r="BA11" s="279">
        <v>534.55075393000004</v>
      </c>
      <c r="BB11" s="342">
        <v>194.44941839000001</v>
      </c>
      <c r="BC11" s="342">
        <v>59.697277262999997</v>
      </c>
      <c r="BD11" s="342">
        <v>2.5970848045000001</v>
      </c>
      <c r="BE11" s="342">
        <v>0</v>
      </c>
      <c r="BF11" s="342">
        <v>0.46960513777000001</v>
      </c>
      <c r="BG11" s="342">
        <v>20.583993100000001</v>
      </c>
      <c r="BH11" s="342">
        <v>187.91332297</v>
      </c>
      <c r="BI11" s="342">
        <v>425.09749556000003</v>
      </c>
      <c r="BJ11" s="342">
        <v>712.08644651999998</v>
      </c>
      <c r="BK11" s="342">
        <v>795.27018164000003</v>
      </c>
      <c r="BL11" s="342">
        <v>611.23198107999997</v>
      </c>
      <c r="BM11" s="342">
        <v>447.63240524999998</v>
      </c>
      <c r="BN11" s="342">
        <v>196.57061152</v>
      </c>
      <c r="BO11" s="342">
        <v>60.197099186000003</v>
      </c>
      <c r="BP11" s="342">
        <v>2.1282423429000001</v>
      </c>
      <c r="BQ11" s="342">
        <v>0</v>
      </c>
      <c r="BR11" s="342">
        <v>0.46951862259999999</v>
      </c>
      <c r="BS11" s="342">
        <v>20.594976702</v>
      </c>
      <c r="BT11" s="342">
        <v>187.97152385000001</v>
      </c>
      <c r="BU11" s="342">
        <v>425.18496054000002</v>
      </c>
      <c r="BV11" s="342">
        <v>712.20004384000003</v>
      </c>
    </row>
    <row r="12" spans="1:74" ht="11.1" customHeight="1" x14ac:dyDescent="0.2">
      <c r="A12" s="9" t="s">
        <v>78</v>
      </c>
      <c r="B12" s="215" t="s">
        <v>627</v>
      </c>
      <c r="C12" s="279">
        <v>640.89244828000005</v>
      </c>
      <c r="D12" s="279">
        <v>593.84589463999998</v>
      </c>
      <c r="E12" s="279">
        <v>326.43756373999997</v>
      </c>
      <c r="F12" s="279">
        <v>66.922077916999996</v>
      </c>
      <c r="G12" s="279">
        <v>7.5498549261000001</v>
      </c>
      <c r="H12" s="279">
        <v>0</v>
      </c>
      <c r="I12" s="279">
        <v>0</v>
      </c>
      <c r="J12" s="279">
        <v>0</v>
      </c>
      <c r="K12" s="279">
        <v>1.9319267814000001</v>
      </c>
      <c r="L12" s="279">
        <v>59.076237853000002</v>
      </c>
      <c r="M12" s="279">
        <v>246.69229834000001</v>
      </c>
      <c r="N12" s="279">
        <v>506.13310688000001</v>
      </c>
      <c r="O12" s="279">
        <v>620.65691789000005</v>
      </c>
      <c r="P12" s="279">
        <v>430.67256608000002</v>
      </c>
      <c r="Q12" s="279">
        <v>194.08568339999999</v>
      </c>
      <c r="R12" s="279">
        <v>36.265648949999999</v>
      </c>
      <c r="S12" s="279">
        <v>12.023116449</v>
      </c>
      <c r="T12" s="279">
        <v>0</v>
      </c>
      <c r="U12" s="279">
        <v>0</v>
      </c>
      <c r="V12" s="279">
        <v>0</v>
      </c>
      <c r="W12" s="279">
        <v>6.6680639465000002</v>
      </c>
      <c r="X12" s="279">
        <v>67.387058938999999</v>
      </c>
      <c r="Y12" s="279">
        <v>238.49954044</v>
      </c>
      <c r="Z12" s="279">
        <v>507.47420036</v>
      </c>
      <c r="AA12" s="279">
        <v>430.86288977999999</v>
      </c>
      <c r="AB12" s="279">
        <v>343.80529827999999</v>
      </c>
      <c r="AC12" s="279">
        <v>123.34434824</v>
      </c>
      <c r="AD12" s="279">
        <v>32.400924984</v>
      </c>
      <c r="AE12" s="279">
        <v>2.3231275558000002</v>
      </c>
      <c r="AF12" s="279">
        <v>0</v>
      </c>
      <c r="AG12" s="279">
        <v>0</v>
      </c>
      <c r="AH12" s="279">
        <v>0</v>
      </c>
      <c r="AI12" s="279">
        <v>2.8628682704999999</v>
      </c>
      <c r="AJ12" s="279">
        <v>84.040989455000002</v>
      </c>
      <c r="AK12" s="279">
        <v>230.24457999000001</v>
      </c>
      <c r="AL12" s="279">
        <v>400.02733845</v>
      </c>
      <c r="AM12" s="279">
        <v>498.49662661000002</v>
      </c>
      <c r="AN12" s="279">
        <v>368.62514984000001</v>
      </c>
      <c r="AO12" s="279">
        <v>312.07198269999998</v>
      </c>
      <c r="AP12" s="279">
        <v>122.93500546999999</v>
      </c>
      <c r="AQ12" s="279">
        <v>14.397949730000001</v>
      </c>
      <c r="AR12" s="279">
        <v>7.8117514902000001E-2</v>
      </c>
      <c r="AS12" s="279">
        <v>0</v>
      </c>
      <c r="AT12" s="279">
        <v>0.15590074342999999</v>
      </c>
      <c r="AU12" s="279">
        <v>1.2801594945999999</v>
      </c>
      <c r="AV12" s="279">
        <v>65.97316223</v>
      </c>
      <c r="AW12" s="279">
        <v>348.15514430000002</v>
      </c>
      <c r="AX12" s="279">
        <v>597.12369609999996</v>
      </c>
      <c r="AY12" s="279">
        <v>653.21912803999999</v>
      </c>
      <c r="AZ12" s="279">
        <v>476.40031231</v>
      </c>
      <c r="BA12" s="279">
        <v>343.29230804999997</v>
      </c>
      <c r="BB12" s="342">
        <v>72.978193222000002</v>
      </c>
      <c r="BC12" s="342">
        <v>8.8293057196000007</v>
      </c>
      <c r="BD12" s="342">
        <v>0.25619428614</v>
      </c>
      <c r="BE12" s="342">
        <v>0</v>
      </c>
      <c r="BF12" s="342">
        <v>0.17846686671000001</v>
      </c>
      <c r="BG12" s="342">
        <v>4.8157318470000003</v>
      </c>
      <c r="BH12" s="342">
        <v>66.154341465000002</v>
      </c>
      <c r="BI12" s="342">
        <v>260.13465073999998</v>
      </c>
      <c r="BJ12" s="342">
        <v>512.45508734999999</v>
      </c>
      <c r="BK12" s="342">
        <v>557.46831583000005</v>
      </c>
      <c r="BL12" s="342">
        <v>400.24453879999999</v>
      </c>
      <c r="BM12" s="342">
        <v>255.04289735</v>
      </c>
      <c r="BN12" s="342">
        <v>79.023540362000006</v>
      </c>
      <c r="BO12" s="342">
        <v>9.2766388319999997</v>
      </c>
      <c r="BP12" s="342">
        <v>0.25452524807999999</v>
      </c>
      <c r="BQ12" s="342">
        <v>0</v>
      </c>
      <c r="BR12" s="342">
        <v>0.17741161015000001</v>
      </c>
      <c r="BS12" s="342">
        <v>4.7997698073999997</v>
      </c>
      <c r="BT12" s="342">
        <v>66.040195933000007</v>
      </c>
      <c r="BU12" s="342">
        <v>259.94109522000002</v>
      </c>
      <c r="BV12" s="342">
        <v>512.19777491000002</v>
      </c>
    </row>
    <row r="13" spans="1:74" ht="11.1" customHeight="1" x14ac:dyDescent="0.2">
      <c r="A13" s="9" t="s">
        <v>79</v>
      </c>
      <c r="B13" s="215" t="s">
        <v>628</v>
      </c>
      <c r="C13" s="279">
        <v>890.82698196000001</v>
      </c>
      <c r="D13" s="279">
        <v>780.19364080000003</v>
      </c>
      <c r="E13" s="279">
        <v>647.87791857000002</v>
      </c>
      <c r="F13" s="279">
        <v>445.48368686999999</v>
      </c>
      <c r="G13" s="279">
        <v>312.21581626</v>
      </c>
      <c r="H13" s="279">
        <v>83.040633735</v>
      </c>
      <c r="I13" s="279">
        <v>18.226471668999999</v>
      </c>
      <c r="J13" s="279">
        <v>28.389983526000002</v>
      </c>
      <c r="K13" s="279">
        <v>96.557648919000002</v>
      </c>
      <c r="L13" s="279">
        <v>295.33358286999999</v>
      </c>
      <c r="M13" s="279">
        <v>689.35488997000004</v>
      </c>
      <c r="N13" s="279">
        <v>794.69134823000002</v>
      </c>
      <c r="O13" s="279">
        <v>939.97203552999997</v>
      </c>
      <c r="P13" s="279">
        <v>846.74366153000005</v>
      </c>
      <c r="Q13" s="279">
        <v>589.45354268999995</v>
      </c>
      <c r="R13" s="279">
        <v>443.71951803000002</v>
      </c>
      <c r="S13" s="279">
        <v>309.88426886000002</v>
      </c>
      <c r="T13" s="279">
        <v>98.825093663999994</v>
      </c>
      <c r="U13" s="279">
        <v>16.550700999</v>
      </c>
      <c r="V13" s="279">
        <v>13.990673484</v>
      </c>
      <c r="W13" s="279">
        <v>102.95865440999999</v>
      </c>
      <c r="X13" s="279">
        <v>330.32191797000002</v>
      </c>
      <c r="Y13" s="279">
        <v>665.57671196000001</v>
      </c>
      <c r="Z13" s="279">
        <v>964.12262134000002</v>
      </c>
      <c r="AA13" s="279">
        <v>815.83050804000004</v>
      </c>
      <c r="AB13" s="279">
        <v>749.99761937999995</v>
      </c>
      <c r="AC13" s="279">
        <v>533.61324918000003</v>
      </c>
      <c r="AD13" s="279">
        <v>329.56380601000001</v>
      </c>
      <c r="AE13" s="279">
        <v>198.54856029999999</v>
      </c>
      <c r="AF13" s="279">
        <v>53.258666613000003</v>
      </c>
      <c r="AG13" s="279">
        <v>7.7181781563999996</v>
      </c>
      <c r="AH13" s="279">
        <v>13.842531499</v>
      </c>
      <c r="AI13" s="279">
        <v>95.229537936</v>
      </c>
      <c r="AJ13" s="279">
        <v>344.35932931999997</v>
      </c>
      <c r="AK13" s="279">
        <v>534.79599566000002</v>
      </c>
      <c r="AL13" s="279">
        <v>897.46315018999996</v>
      </c>
      <c r="AM13" s="279">
        <v>1016.2940417</v>
      </c>
      <c r="AN13" s="279">
        <v>807.22740340999997</v>
      </c>
      <c r="AO13" s="279">
        <v>590.68507867999995</v>
      </c>
      <c r="AP13" s="279">
        <v>457.03821198999998</v>
      </c>
      <c r="AQ13" s="279">
        <v>216.77313389</v>
      </c>
      <c r="AR13" s="279">
        <v>56.325232827000001</v>
      </c>
      <c r="AS13" s="279">
        <v>10.482807648</v>
      </c>
      <c r="AT13" s="279">
        <v>16.473415895999999</v>
      </c>
      <c r="AU13" s="279">
        <v>98.676287204999994</v>
      </c>
      <c r="AV13" s="279">
        <v>413.37960801000003</v>
      </c>
      <c r="AW13" s="279">
        <v>612.72152144999995</v>
      </c>
      <c r="AX13" s="279">
        <v>969.42345277000004</v>
      </c>
      <c r="AY13" s="279">
        <v>833.12477536999995</v>
      </c>
      <c r="AZ13" s="279">
        <v>709.77478564</v>
      </c>
      <c r="BA13" s="279">
        <v>529.83434163000004</v>
      </c>
      <c r="BB13" s="342">
        <v>376.97233396000001</v>
      </c>
      <c r="BC13" s="342">
        <v>196.22740075999999</v>
      </c>
      <c r="BD13" s="342">
        <v>69.729999317999997</v>
      </c>
      <c r="BE13" s="342">
        <v>13.025324269</v>
      </c>
      <c r="BF13" s="342">
        <v>18.698136642000001</v>
      </c>
      <c r="BG13" s="342">
        <v>106.11808118</v>
      </c>
      <c r="BH13" s="342">
        <v>328.79756080999999</v>
      </c>
      <c r="BI13" s="342">
        <v>624.76688196999999</v>
      </c>
      <c r="BJ13" s="342">
        <v>905.50182640000003</v>
      </c>
      <c r="BK13" s="342">
        <v>894.04534478000005</v>
      </c>
      <c r="BL13" s="342">
        <v>717.32353470999999</v>
      </c>
      <c r="BM13" s="342">
        <v>586.79274609000004</v>
      </c>
      <c r="BN13" s="342">
        <v>381.87458299000002</v>
      </c>
      <c r="BO13" s="342">
        <v>198.58582204000001</v>
      </c>
      <c r="BP13" s="342">
        <v>71.754588889000004</v>
      </c>
      <c r="BQ13" s="342">
        <v>13.013687681</v>
      </c>
      <c r="BR13" s="342">
        <v>18.687638273000001</v>
      </c>
      <c r="BS13" s="342">
        <v>106.09122335000001</v>
      </c>
      <c r="BT13" s="342">
        <v>328.70502844999999</v>
      </c>
      <c r="BU13" s="342">
        <v>624.63537193000002</v>
      </c>
      <c r="BV13" s="342">
        <v>905.36629579999999</v>
      </c>
    </row>
    <row r="14" spans="1:74" ht="11.1" customHeight="1" x14ac:dyDescent="0.2">
      <c r="A14" s="9" t="s">
        <v>80</v>
      </c>
      <c r="B14" s="215" t="s">
        <v>629</v>
      </c>
      <c r="C14" s="279">
        <v>537.85113544000001</v>
      </c>
      <c r="D14" s="279">
        <v>472.41742484999997</v>
      </c>
      <c r="E14" s="279">
        <v>467.83643597999998</v>
      </c>
      <c r="F14" s="279">
        <v>417.64678461</v>
      </c>
      <c r="G14" s="279">
        <v>285.53312633000002</v>
      </c>
      <c r="H14" s="279">
        <v>98.55917943</v>
      </c>
      <c r="I14" s="279">
        <v>25.437525061999999</v>
      </c>
      <c r="J14" s="279">
        <v>27.641221908999999</v>
      </c>
      <c r="K14" s="279">
        <v>59.572581710000001</v>
      </c>
      <c r="L14" s="279">
        <v>206.52384617000001</v>
      </c>
      <c r="M14" s="279">
        <v>467.01348109000003</v>
      </c>
      <c r="N14" s="279">
        <v>557.95714526999996</v>
      </c>
      <c r="O14" s="279">
        <v>556.40280028999996</v>
      </c>
      <c r="P14" s="279">
        <v>579.37849358000005</v>
      </c>
      <c r="Q14" s="279">
        <v>494.03593977999998</v>
      </c>
      <c r="R14" s="279">
        <v>383.18766799000002</v>
      </c>
      <c r="S14" s="279">
        <v>284.83522667</v>
      </c>
      <c r="T14" s="279">
        <v>116.40420650999999</v>
      </c>
      <c r="U14" s="279">
        <v>32.880534191000002</v>
      </c>
      <c r="V14" s="279">
        <v>21.763653177999998</v>
      </c>
      <c r="W14" s="279">
        <v>39.306125336999997</v>
      </c>
      <c r="X14" s="279">
        <v>194.39994970000001</v>
      </c>
      <c r="Y14" s="279">
        <v>478.91791710000001</v>
      </c>
      <c r="Z14" s="279">
        <v>637.45827342999996</v>
      </c>
      <c r="AA14" s="279">
        <v>544.04357272000004</v>
      </c>
      <c r="AB14" s="279">
        <v>495.44894988999999</v>
      </c>
      <c r="AC14" s="279">
        <v>511.22256379999999</v>
      </c>
      <c r="AD14" s="279">
        <v>320.38908140000001</v>
      </c>
      <c r="AE14" s="279">
        <v>186.04246051999999</v>
      </c>
      <c r="AF14" s="279">
        <v>98.990638411000006</v>
      </c>
      <c r="AG14" s="279">
        <v>25.349318593</v>
      </c>
      <c r="AH14" s="279">
        <v>14.490284945999999</v>
      </c>
      <c r="AI14" s="279">
        <v>42.858300765999999</v>
      </c>
      <c r="AJ14" s="279">
        <v>180.35104532</v>
      </c>
      <c r="AK14" s="279">
        <v>372.20804354000001</v>
      </c>
      <c r="AL14" s="279">
        <v>620.87662507000005</v>
      </c>
      <c r="AM14" s="279">
        <v>646.51490137999997</v>
      </c>
      <c r="AN14" s="279">
        <v>521.19174195999994</v>
      </c>
      <c r="AO14" s="279">
        <v>392.19091021999998</v>
      </c>
      <c r="AP14" s="279">
        <v>287.83760625000002</v>
      </c>
      <c r="AQ14" s="279">
        <v>158.04708198</v>
      </c>
      <c r="AR14" s="279">
        <v>51.865037977999997</v>
      </c>
      <c r="AS14" s="279">
        <v>12.821736648</v>
      </c>
      <c r="AT14" s="279">
        <v>14.836469099</v>
      </c>
      <c r="AU14" s="279">
        <v>56.134955558000001</v>
      </c>
      <c r="AV14" s="279">
        <v>241.57897244</v>
      </c>
      <c r="AW14" s="279">
        <v>391.60166036999999</v>
      </c>
      <c r="AX14" s="279">
        <v>600.17718458000002</v>
      </c>
      <c r="AY14" s="279">
        <v>439.14820033000001</v>
      </c>
      <c r="AZ14" s="279">
        <v>448.92385199</v>
      </c>
      <c r="BA14" s="279">
        <v>312.99252306</v>
      </c>
      <c r="BB14" s="342">
        <v>252.00217139</v>
      </c>
      <c r="BC14" s="342">
        <v>138.42996862999999</v>
      </c>
      <c r="BD14" s="342">
        <v>53.218707205999998</v>
      </c>
      <c r="BE14" s="342">
        <v>17.698683209999999</v>
      </c>
      <c r="BF14" s="342">
        <v>15.888904205999999</v>
      </c>
      <c r="BG14" s="342">
        <v>45.128096542999998</v>
      </c>
      <c r="BH14" s="342">
        <v>173.97292623000001</v>
      </c>
      <c r="BI14" s="342">
        <v>380.90432128999998</v>
      </c>
      <c r="BJ14" s="342">
        <v>559.32450143999995</v>
      </c>
      <c r="BK14" s="342">
        <v>541.75297782999996</v>
      </c>
      <c r="BL14" s="342">
        <v>438.44412088000001</v>
      </c>
      <c r="BM14" s="342">
        <v>399.16499090000002</v>
      </c>
      <c r="BN14" s="342">
        <v>286.99555320000002</v>
      </c>
      <c r="BO14" s="342">
        <v>166.06165308999999</v>
      </c>
      <c r="BP14" s="342">
        <v>69.718783841000004</v>
      </c>
      <c r="BQ14" s="342">
        <v>17.81658169</v>
      </c>
      <c r="BR14" s="342">
        <v>16.062174250999998</v>
      </c>
      <c r="BS14" s="342">
        <v>44.977973308000003</v>
      </c>
      <c r="BT14" s="342">
        <v>174.08454823</v>
      </c>
      <c r="BU14" s="342">
        <v>381.27931573000001</v>
      </c>
      <c r="BV14" s="342">
        <v>559.53244168000003</v>
      </c>
    </row>
    <row r="15" spans="1:74" ht="11.1" customHeight="1" x14ac:dyDescent="0.2">
      <c r="A15" s="9" t="s">
        <v>770</v>
      </c>
      <c r="B15" s="215" t="s">
        <v>658</v>
      </c>
      <c r="C15" s="279">
        <v>927.32059785000001</v>
      </c>
      <c r="D15" s="279">
        <v>807.98312988999999</v>
      </c>
      <c r="E15" s="279">
        <v>550.86300102999996</v>
      </c>
      <c r="F15" s="279">
        <v>272.19329077999998</v>
      </c>
      <c r="G15" s="279">
        <v>141.35344028</v>
      </c>
      <c r="H15" s="279">
        <v>31.164448974999999</v>
      </c>
      <c r="I15" s="279">
        <v>6.3087592707000004</v>
      </c>
      <c r="J15" s="279">
        <v>9.1351568808000003</v>
      </c>
      <c r="K15" s="279">
        <v>52.792313096000001</v>
      </c>
      <c r="L15" s="279">
        <v>237.55789375000001</v>
      </c>
      <c r="M15" s="279">
        <v>525.30629392000003</v>
      </c>
      <c r="N15" s="279">
        <v>901.04753933999996</v>
      </c>
      <c r="O15" s="279">
        <v>953.29861124000001</v>
      </c>
      <c r="P15" s="279">
        <v>741.43750625999996</v>
      </c>
      <c r="Q15" s="279">
        <v>580.82620443999997</v>
      </c>
      <c r="R15" s="279">
        <v>313.79612177000001</v>
      </c>
      <c r="S15" s="279">
        <v>157.52731070999999</v>
      </c>
      <c r="T15" s="279">
        <v>38.940232043999998</v>
      </c>
      <c r="U15" s="279">
        <v>6.9596036606</v>
      </c>
      <c r="V15" s="279">
        <v>9.2963378906000003</v>
      </c>
      <c r="W15" s="279">
        <v>57.452785407</v>
      </c>
      <c r="X15" s="279">
        <v>256.00670328000001</v>
      </c>
      <c r="Y15" s="279">
        <v>472.98243315000002</v>
      </c>
      <c r="Z15" s="279">
        <v>723.76230473999999</v>
      </c>
      <c r="AA15" s="279">
        <v>761.98286279000001</v>
      </c>
      <c r="AB15" s="279">
        <v>628.81612657000005</v>
      </c>
      <c r="AC15" s="279">
        <v>381.04267090000002</v>
      </c>
      <c r="AD15" s="279">
        <v>292.04729818999999</v>
      </c>
      <c r="AE15" s="279">
        <v>98.783906213999998</v>
      </c>
      <c r="AF15" s="279">
        <v>31.543419653000001</v>
      </c>
      <c r="AG15" s="279">
        <v>4.9652314021999997</v>
      </c>
      <c r="AH15" s="279">
        <v>8.7216761354999992</v>
      </c>
      <c r="AI15" s="279">
        <v>60.886049059999998</v>
      </c>
      <c r="AJ15" s="279">
        <v>261.85943995000002</v>
      </c>
      <c r="AK15" s="279">
        <v>540.40107262000004</v>
      </c>
      <c r="AL15" s="279">
        <v>698.83624685999996</v>
      </c>
      <c r="AM15" s="279">
        <v>828.21693077999998</v>
      </c>
      <c r="AN15" s="279">
        <v>733.50617289000002</v>
      </c>
      <c r="AO15" s="279">
        <v>659.70920804000002</v>
      </c>
      <c r="AP15" s="279">
        <v>347.19843012000001</v>
      </c>
      <c r="AQ15" s="279">
        <v>135.97589897</v>
      </c>
      <c r="AR15" s="279">
        <v>26.483821323000001</v>
      </c>
      <c r="AS15" s="279">
        <v>5.2893726529</v>
      </c>
      <c r="AT15" s="279">
        <v>11.741187947</v>
      </c>
      <c r="AU15" s="279">
        <v>59.374819555000002</v>
      </c>
      <c r="AV15" s="279">
        <v>257.66537914999998</v>
      </c>
      <c r="AW15" s="279">
        <v>572.21992030000001</v>
      </c>
      <c r="AX15" s="279">
        <v>829.79859162000002</v>
      </c>
      <c r="AY15" s="279">
        <v>970.90234698999996</v>
      </c>
      <c r="AZ15" s="279">
        <v>796.10295471999996</v>
      </c>
      <c r="BA15" s="279">
        <v>655.00304048999999</v>
      </c>
      <c r="BB15" s="342">
        <v>307.40443897</v>
      </c>
      <c r="BC15" s="342">
        <v>136.42480154</v>
      </c>
      <c r="BD15" s="342">
        <v>28.909960845000001</v>
      </c>
      <c r="BE15" s="342">
        <v>6.8905463922000001</v>
      </c>
      <c r="BF15" s="342">
        <v>10.561350714</v>
      </c>
      <c r="BG15" s="342">
        <v>57.930024428000003</v>
      </c>
      <c r="BH15" s="342">
        <v>251.45207748999999</v>
      </c>
      <c r="BI15" s="342">
        <v>495.32660450999998</v>
      </c>
      <c r="BJ15" s="342">
        <v>775.62083789999997</v>
      </c>
      <c r="BK15" s="342">
        <v>849.12600556999996</v>
      </c>
      <c r="BL15" s="342">
        <v>685.41784870000004</v>
      </c>
      <c r="BM15" s="342">
        <v>557.46941184000002</v>
      </c>
      <c r="BN15" s="342">
        <v>305.71482562</v>
      </c>
      <c r="BO15" s="342">
        <v>133.55470210999999</v>
      </c>
      <c r="BP15" s="342">
        <v>29.619836045</v>
      </c>
      <c r="BQ15" s="342">
        <v>6.9082423332999996</v>
      </c>
      <c r="BR15" s="342">
        <v>10.574974528</v>
      </c>
      <c r="BS15" s="342">
        <v>57.807976549999999</v>
      </c>
      <c r="BT15" s="342">
        <v>251.05320735000001</v>
      </c>
      <c r="BU15" s="342">
        <v>494.80456247000001</v>
      </c>
      <c r="BV15" s="342">
        <v>774.85042377000002</v>
      </c>
    </row>
    <row r="16" spans="1:74" ht="11.1" customHeight="1" x14ac:dyDescent="0.2">
      <c r="A16" s="9"/>
      <c r="B16" s="195" t="s">
        <v>178</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46"/>
      <c r="AZ16" s="646"/>
      <c r="BA16" s="646"/>
      <c r="BB16" s="343"/>
      <c r="BC16" s="343"/>
      <c r="BD16" s="343"/>
      <c r="BE16" s="343"/>
      <c r="BF16" s="343"/>
      <c r="BG16" s="343"/>
      <c r="BH16" s="343"/>
      <c r="BI16" s="343"/>
      <c r="BJ16" s="343"/>
      <c r="BK16" s="343"/>
      <c r="BL16" s="343"/>
      <c r="BM16" s="343"/>
      <c r="BN16" s="343"/>
      <c r="BO16" s="343"/>
      <c r="BP16" s="343"/>
      <c r="BQ16" s="343"/>
      <c r="BR16" s="343"/>
      <c r="BS16" s="343"/>
      <c r="BT16" s="343"/>
      <c r="BU16" s="343"/>
      <c r="BV16" s="343"/>
    </row>
    <row r="17" spans="1:74" ht="11.1" customHeight="1" x14ac:dyDescent="0.2">
      <c r="A17" s="9" t="s">
        <v>157</v>
      </c>
      <c r="B17" s="215" t="s">
        <v>622</v>
      </c>
      <c r="C17" s="279">
        <v>1242.4021998999999</v>
      </c>
      <c r="D17" s="279">
        <v>1052.2763599</v>
      </c>
      <c r="E17" s="279">
        <v>927.86381082000003</v>
      </c>
      <c r="F17" s="279">
        <v>561.54555289999996</v>
      </c>
      <c r="G17" s="279">
        <v>293.83888101000002</v>
      </c>
      <c r="H17" s="279">
        <v>55.112465868999998</v>
      </c>
      <c r="I17" s="279">
        <v>12.751364788</v>
      </c>
      <c r="J17" s="279">
        <v>17.334397584000001</v>
      </c>
      <c r="K17" s="279">
        <v>114.30389162</v>
      </c>
      <c r="L17" s="279">
        <v>447.28579019</v>
      </c>
      <c r="M17" s="279">
        <v>695.12188742000001</v>
      </c>
      <c r="N17" s="279">
        <v>1069.0360525999999</v>
      </c>
      <c r="O17" s="279">
        <v>1234.4838417999999</v>
      </c>
      <c r="P17" s="279">
        <v>1052.8389755000001</v>
      </c>
      <c r="Q17" s="279">
        <v>924.47093039000004</v>
      </c>
      <c r="R17" s="279">
        <v>544.91914191000001</v>
      </c>
      <c r="S17" s="279">
        <v>283.37386415999998</v>
      </c>
      <c r="T17" s="279">
        <v>52.445010422999999</v>
      </c>
      <c r="U17" s="279">
        <v>9.9131890029999994</v>
      </c>
      <c r="V17" s="279">
        <v>15.199365072000001</v>
      </c>
      <c r="W17" s="279">
        <v>105.89030759000001</v>
      </c>
      <c r="X17" s="279">
        <v>443.66787491999997</v>
      </c>
      <c r="Y17" s="279">
        <v>692.54628477000006</v>
      </c>
      <c r="Z17" s="279">
        <v>1060.0434479999999</v>
      </c>
      <c r="AA17" s="279">
        <v>1240.7166646000001</v>
      </c>
      <c r="AB17" s="279">
        <v>1058.7296997000001</v>
      </c>
      <c r="AC17" s="279">
        <v>915.95608780999999</v>
      </c>
      <c r="AD17" s="279">
        <v>540.36895332999995</v>
      </c>
      <c r="AE17" s="279">
        <v>282.66531519</v>
      </c>
      <c r="AF17" s="279">
        <v>55.31849493</v>
      </c>
      <c r="AG17" s="279">
        <v>7.5880330950000001</v>
      </c>
      <c r="AH17" s="279">
        <v>16.183344420000001</v>
      </c>
      <c r="AI17" s="279">
        <v>100.7950438</v>
      </c>
      <c r="AJ17" s="279">
        <v>441.66488668</v>
      </c>
      <c r="AK17" s="279">
        <v>689.64827688000003</v>
      </c>
      <c r="AL17" s="279">
        <v>1061.3549568000001</v>
      </c>
      <c r="AM17" s="279">
        <v>1246.5808731</v>
      </c>
      <c r="AN17" s="279">
        <v>1055.1036386000001</v>
      </c>
      <c r="AO17" s="279">
        <v>894.83768295000004</v>
      </c>
      <c r="AP17" s="279">
        <v>539.15970749999997</v>
      </c>
      <c r="AQ17" s="279">
        <v>267.09981599999998</v>
      </c>
      <c r="AR17" s="279">
        <v>53.582241275000001</v>
      </c>
      <c r="AS17" s="279">
        <v>7.3246033893</v>
      </c>
      <c r="AT17" s="279">
        <v>16.159584098</v>
      </c>
      <c r="AU17" s="279">
        <v>105.50034382</v>
      </c>
      <c r="AV17" s="279">
        <v>426.04740545999999</v>
      </c>
      <c r="AW17" s="279">
        <v>689.29355926000005</v>
      </c>
      <c r="AX17" s="279">
        <v>1043.0396900000001</v>
      </c>
      <c r="AY17" s="279">
        <v>1221.9710243</v>
      </c>
      <c r="AZ17" s="279">
        <v>1038.6757015000001</v>
      </c>
      <c r="BA17" s="279">
        <v>891.60570021000001</v>
      </c>
      <c r="BB17" s="342">
        <v>528.81970000000001</v>
      </c>
      <c r="BC17" s="342">
        <v>257.15519999999998</v>
      </c>
      <c r="BD17" s="342">
        <v>50.127130000000001</v>
      </c>
      <c r="BE17" s="342">
        <v>6.9481130000000002</v>
      </c>
      <c r="BF17" s="342">
        <v>18.042739999999998</v>
      </c>
      <c r="BG17" s="342">
        <v>109.1345</v>
      </c>
      <c r="BH17" s="342">
        <v>415.99509999999998</v>
      </c>
      <c r="BI17" s="342">
        <v>700.77890000000002</v>
      </c>
      <c r="BJ17" s="342">
        <v>1050.087</v>
      </c>
      <c r="BK17" s="342">
        <v>1203.8969999999999</v>
      </c>
      <c r="BL17" s="342">
        <v>1046.855</v>
      </c>
      <c r="BM17" s="342">
        <v>913.17349999999999</v>
      </c>
      <c r="BN17" s="342">
        <v>529.28689999999995</v>
      </c>
      <c r="BO17" s="342">
        <v>261.39019999999999</v>
      </c>
      <c r="BP17" s="342">
        <v>46.921059999999997</v>
      </c>
      <c r="BQ17" s="342">
        <v>6.1317339999999998</v>
      </c>
      <c r="BR17" s="342">
        <v>17.617799999999999</v>
      </c>
      <c r="BS17" s="342">
        <v>109.4786</v>
      </c>
      <c r="BT17" s="342">
        <v>412.68959999999998</v>
      </c>
      <c r="BU17" s="342">
        <v>696.58309999999994</v>
      </c>
      <c r="BV17" s="342">
        <v>1043.5150000000001</v>
      </c>
    </row>
    <row r="18" spans="1:74" ht="11.1" customHeight="1" x14ac:dyDescent="0.2">
      <c r="A18" s="9" t="s">
        <v>158</v>
      </c>
      <c r="B18" s="215" t="s">
        <v>656</v>
      </c>
      <c r="C18" s="279">
        <v>1141.6476474999999</v>
      </c>
      <c r="D18" s="279">
        <v>976.57583548000002</v>
      </c>
      <c r="E18" s="279">
        <v>830.85861752999995</v>
      </c>
      <c r="F18" s="279">
        <v>469.57932125999997</v>
      </c>
      <c r="G18" s="279">
        <v>223.93778159999999</v>
      </c>
      <c r="H18" s="279">
        <v>28.029165919</v>
      </c>
      <c r="I18" s="279">
        <v>7.8386584520999998</v>
      </c>
      <c r="J18" s="279">
        <v>9.3378627762999997</v>
      </c>
      <c r="K18" s="279">
        <v>79.288047742000003</v>
      </c>
      <c r="L18" s="279">
        <v>384.25546509999998</v>
      </c>
      <c r="M18" s="279">
        <v>631.20172821999995</v>
      </c>
      <c r="N18" s="279">
        <v>1003.5825947</v>
      </c>
      <c r="O18" s="279">
        <v>1137.5438521999999</v>
      </c>
      <c r="P18" s="279">
        <v>986.08857876000002</v>
      </c>
      <c r="Q18" s="279">
        <v>829.42618590999996</v>
      </c>
      <c r="R18" s="279">
        <v>452.3363885</v>
      </c>
      <c r="S18" s="279">
        <v>219.72240823000001</v>
      </c>
      <c r="T18" s="279">
        <v>26.454788214000001</v>
      </c>
      <c r="U18" s="279">
        <v>5.9135200316000001</v>
      </c>
      <c r="V18" s="279">
        <v>7.8913971225999999</v>
      </c>
      <c r="W18" s="279">
        <v>73.372621996999996</v>
      </c>
      <c r="X18" s="279">
        <v>382.36028467</v>
      </c>
      <c r="Y18" s="279">
        <v>625.01161349999995</v>
      </c>
      <c r="Z18" s="279">
        <v>995.43838413000003</v>
      </c>
      <c r="AA18" s="279">
        <v>1146.9824234</v>
      </c>
      <c r="AB18" s="279">
        <v>990.81867079000006</v>
      </c>
      <c r="AC18" s="279">
        <v>819.65288836000002</v>
      </c>
      <c r="AD18" s="279">
        <v>448.90898003000001</v>
      </c>
      <c r="AE18" s="279">
        <v>215.73611492000001</v>
      </c>
      <c r="AF18" s="279">
        <v>26.07102836</v>
      </c>
      <c r="AG18" s="279">
        <v>4.5306230048999998</v>
      </c>
      <c r="AH18" s="279">
        <v>8.4568657226999999</v>
      </c>
      <c r="AI18" s="279">
        <v>67.947336332000006</v>
      </c>
      <c r="AJ18" s="279">
        <v>382.66500601000001</v>
      </c>
      <c r="AK18" s="279">
        <v>625.70810275999997</v>
      </c>
      <c r="AL18" s="279">
        <v>998.25672999999995</v>
      </c>
      <c r="AM18" s="279">
        <v>1153.2984180999999</v>
      </c>
      <c r="AN18" s="279">
        <v>989.12514066999995</v>
      </c>
      <c r="AO18" s="279">
        <v>795.02665665999996</v>
      </c>
      <c r="AP18" s="279">
        <v>453.27123936999999</v>
      </c>
      <c r="AQ18" s="279">
        <v>198.91211268999999</v>
      </c>
      <c r="AR18" s="279">
        <v>26.184252897</v>
      </c>
      <c r="AS18" s="279">
        <v>4.4517197126000001</v>
      </c>
      <c r="AT18" s="279">
        <v>8.7533672559000006</v>
      </c>
      <c r="AU18" s="279">
        <v>70.846339809</v>
      </c>
      <c r="AV18" s="279">
        <v>372.52558954</v>
      </c>
      <c r="AW18" s="279">
        <v>629.27922669999998</v>
      </c>
      <c r="AX18" s="279">
        <v>976.09983466000006</v>
      </c>
      <c r="AY18" s="279">
        <v>1127.8138753999999</v>
      </c>
      <c r="AZ18" s="279">
        <v>976.10095951999995</v>
      </c>
      <c r="BA18" s="279">
        <v>801.17379731999995</v>
      </c>
      <c r="BB18" s="342">
        <v>446.29509999999999</v>
      </c>
      <c r="BC18" s="342">
        <v>189.82329999999999</v>
      </c>
      <c r="BD18" s="342">
        <v>23.171810000000001</v>
      </c>
      <c r="BE18" s="342">
        <v>4.0755210000000002</v>
      </c>
      <c r="BF18" s="342">
        <v>10.06833</v>
      </c>
      <c r="BG18" s="342">
        <v>73.838530000000006</v>
      </c>
      <c r="BH18" s="342">
        <v>359.23660000000001</v>
      </c>
      <c r="BI18" s="342">
        <v>646.26210000000003</v>
      </c>
      <c r="BJ18" s="342">
        <v>976.9117</v>
      </c>
      <c r="BK18" s="342">
        <v>1121.8710000000001</v>
      </c>
      <c r="BL18" s="342">
        <v>985.7201</v>
      </c>
      <c r="BM18" s="342">
        <v>823.75429999999994</v>
      </c>
      <c r="BN18" s="342">
        <v>446.19260000000003</v>
      </c>
      <c r="BO18" s="342">
        <v>197.8192</v>
      </c>
      <c r="BP18" s="342">
        <v>21.500309999999999</v>
      </c>
      <c r="BQ18" s="342">
        <v>3.813313</v>
      </c>
      <c r="BR18" s="342">
        <v>9.4580000000000002</v>
      </c>
      <c r="BS18" s="342">
        <v>75.783680000000004</v>
      </c>
      <c r="BT18" s="342">
        <v>355.3682</v>
      </c>
      <c r="BU18" s="342">
        <v>646.07619999999997</v>
      </c>
      <c r="BV18" s="342">
        <v>971.30470000000003</v>
      </c>
    </row>
    <row r="19" spans="1:74" ht="11.1" customHeight="1" x14ac:dyDescent="0.2">
      <c r="A19" s="9" t="s">
        <v>159</v>
      </c>
      <c r="B19" s="215" t="s">
        <v>623</v>
      </c>
      <c r="C19" s="279">
        <v>1230.8652</v>
      </c>
      <c r="D19" s="279">
        <v>1052.9819247999999</v>
      </c>
      <c r="E19" s="279">
        <v>843.01121380999996</v>
      </c>
      <c r="F19" s="279">
        <v>452.34842680999998</v>
      </c>
      <c r="G19" s="279">
        <v>230.8214552</v>
      </c>
      <c r="H19" s="279">
        <v>39.422987352</v>
      </c>
      <c r="I19" s="279">
        <v>10.971222758</v>
      </c>
      <c r="J19" s="279">
        <v>19.050235817000001</v>
      </c>
      <c r="K19" s="279">
        <v>91.419185380000002</v>
      </c>
      <c r="L19" s="279">
        <v>407.78090758000002</v>
      </c>
      <c r="M19" s="279">
        <v>699.01864289000002</v>
      </c>
      <c r="N19" s="279">
        <v>1141.2014899000001</v>
      </c>
      <c r="O19" s="279">
        <v>1236.7728967999999</v>
      </c>
      <c r="P19" s="279">
        <v>1075.4408031999999</v>
      </c>
      <c r="Q19" s="279">
        <v>850.55464272999996</v>
      </c>
      <c r="R19" s="279">
        <v>433.64696751999998</v>
      </c>
      <c r="S19" s="279">
        <v>230.15639494000001</v>
      </c>
      <c r="T19" s="279">
        <v>37.442825022000001</v>
      </c>
      <c r="U19" s="279">
        <v>9.2537356039999992</v>
      </c>
      <c r="V19" s="279">
        <v>17.330771035000001</v>
      </c>
      <c r="W19" s="279">
        <v>89.420628824999994</v>
      </c>
      <c r="X19" s="279">
        <v>410.98832377999997</v>
      </c>
      <c r="Y19" s="279">
        <v>690.53419283999995</v>
      </c>
      <c r="Z19" s="279">
        <v>1124.3409515999999</v>
      </c>
      <c r="AA19" s="279">
        <v>1249.831138</v>
      </c>
      <c r="AB19" s="279">
        <v>1080.5285382</v>
      </c>
      <c r="AC19" s="279">
        <v>843.62084561999995</v>
      </c>
      <c r="AD19" s="279">
        <v>445.11896995000001</v>
      </c>
      <c r="AE19" s="279">
        <v>233.47819883</v>
      </c>
      <c r="AF19" s="279">
        <v>36.057920854000002</v>
      </c>
      <c r="AG19" s="279">
        <v>8.7397504395999999</v>
      </c>
      <c r="AH19" s="279">
        <v>17.745806653999999</v>
      </c>
      <c r="AI19" s="279">
        <v>88.154350711999996</v>
      </c>
      <c r="AJ19" s="279">
        <v>408.86731734</v>
      </c>
      <c r="AK19" s="279">
        <v>700.45979310999996</v>
      </c>
      <c r="AL19" s="279">
        <v>1126.0640155000001</v>
      </c>
      <c r="AM19" s="279">
        <v>1257.0014229000001</v>
      </c>
      <c r="AN19" s="279">
        <v>1079.782919</v>
      </c>
      <c r="AO19" s="279">
        <v>794.75830408000002</v>
      </c>
      <c r="AP19" s="279">
        <v>446.55749311</v>
      </c>
      <c r="AQ19" s="279">
        <v>213.36668076000001</v>
      </c>
      <c r="AR19" s="279">
        <v>36.004419149</v>
      </c>
      <c r="AS19" s="279">
        <v>8.7153951985999996</v>
      </c>
      <c r="AT19" s="279">
        <v>18.383652294000001</v>
      </c>
      <c r="AU19" s="279">
        <v>95.076496825000007</v>
      </c>
      <c r="AV19" s="279">
        <v>405.74851267999998</v>
      </c>
      <c r="AW19" s="279">
        <v>697.44826983999997</v>
      </c>
      <c r="AX19" s="279">
        <v>1108.6313436</v>
      </c>
      <c r="AY19" s="279">
        <v>1234.9538292</v>
      </c>
      <c r="AZ19" s="279">
        <v>1070.6465719</v>
      </c>
      <c r="BA19" s="279">
        <v>811.25643056000001</v>
      </c>
      <c r="BB19" s="342">
        <v>453.1148</v>
      </c>
      <c r="BC19" s="342">
        <v>204.45689999999999</v>
      </c>
      <c r="BD19" s="342">
        <v>32.823430000000002</v>
      </c>
      <c r="BE19" s="342">
        <v>8.5194299999999998</v>
      </c>
      <c r="BF19" s="342">
        <v>19.551490000000001</v>
      </c>
      <c r="BG19" s="342">
        <v>91.728800000000007</v>
      </c>
      <c r="BH19" s="342">
        <v>400.74270000000001</v>
      </c>
      <c r="BI19" s="342">
        <v>714.79489999999998</v>
      </c>
      <c r="BJ19" s="342">
        <v>1127.53</v>
      </c>
      <c r="BK19" s="342">
        <v>1248.326</v>
      </c>
      <c r="BL19" s="342">
        <v>1096.5129999999999</v>
      </c>
      <c r="BM19" s="342">
        <v>844.63760000000002</v>
      </c>
      <c r="BN19" s="342">
        <v>456.8963</v>
      </c>
      <c r="BO19" s="342">
        <v>208.76669999999999</v>
      </c>
      <c r="BP19" s="342">
        <v>31.17577</v>
      </c>
      <c r="BQ19" s="342">
        <v>7.8326729999999998</v>
      </c>
      <c r="BR19" s="342">
        <v>16.191220000000001</v>
      </c>
      <c r="BS19" s="342">
        <v>95.380790000000005</v>
      </c>
      <c r="BT19" s="342">
        <v>402.16649999999998</v>
      </c>
      <c r="BU19" s="342">
        <v>720.10119999999995</v>
      </c>
      <c r="BV19" s="342">
        <v>1123.6189999999999</v>
      </c>
    </row>
    <row r="20" spans="1:74" ht="11.1" customHeight="1" x14ac:dyDescent="0.2">
      <c r="A20" s="9" t="s">
        <v>160</v>
      </c>
      <c r="B20" s="215" t="s">
        <v>624</v>
      </c>
      <c r="C20" s="279">
        <v>1283.2640429999999</v>
      </c>
      <c r="D20" s="279">
        <v>1078.9102731</v>
      </c>
      <c r="E20" s="279">
        <v>841.82436480000001</v>
      </c>
      <c r="F20" s="279">
        <v>438.46029020999998</v>
      </c>
      <c r="G20" s="279">
        <v>205.64037178000001</v>
      </c>
      <c r="H20" s="279">
        <v>46.320519693999998</v>
      </c>
      <c r="I20" s="279">
        <v>13.361592824000001</v>
      </c>
      <c r="J20" s="279">
        <v>25.104437105999999</v>
      </c>
      <c r="K20" s="279">
        <v>110.58970827</v>
      </c>
      <c r="L20" s="279">
        <v>428.11075581</v>
      </c>
      <c r="M20" s="279">
        <v>753.24340056999995</v>
      </c>
      <c r="N20" s="279">
        <v>1225.6496775000001</v>
      </c>
      <c r="O20" s="279">
        <v>1302.3478908</v>
      </c>
      <c r="P20" s="279">
        <v>1114.2760214</v>
      </c>
      <c r="Q20" s="279">
        <v>849.30633878000003</v>
      </c>
      <c r="R20" s="279">
        <v>421.97754070000002</v>
      </c>
      <c r="S20" s="279">
        <v>210.47340416</v>
      </c>
      <c r="T20" s="279">
        <v>43.703824664000003</v>
      </c>
      <c r="U20" s="279">
        <v>12.78365702</v>
      </c>
      <c r="V20" s="279">
        <v>24.437849557</v>
      </c>
      <c r="W20" s="279">
        <v>112.72232816</v>
      </c>
      <c r="X20" s="279">
        <v>429.37834027999997</v>
      </c>
      <c r="Y20" s="279">
        <v>736.67113587999995</v>
      </c>
      <c r="Z20" s="279">
        <v>1198.8796081</v>
      </c>
      <c r="AA20" s="279">
        <v>1321.7190920999999</v>
      </c>
      <c r="AB20" s="279">
        <v>1106.8566377</v>
      </c>
      <c r="AC20" s="279">
        <v>841.08324657000003</v>
      </c>
      <c r="AD20" s="279">
        <v>431.64124673999999</v>
      </c>
      <c r="AE20" s="279">
        <v>216.49517193</v>
      </c>
      <c r="AF20" s="279">
        <v>43.740418851999998</v>
      </c>
      <c r="AG20" s="279">
        <v>12.390867122</v>
      </c>
      <c r="AH20" s="279">
        <v>24.757221340000001</v>
      </c>
      <c r="AI20" s="279">
        <v>114.25278007</v>
      </c>
      <c r="AJ20" s="279">
        <v>420.52001216000002</v>
      </c>
      <c r="AK20" s="279">
        <v>755.93816497</v>
      </c>
      <c r="AL20" s="279">
        <v>1201.9803783</v>
      </c>
      <c r="AM20" s="279">
        <v>1321.2166073999999</v>
      </c>
      <c r="AN20" s="279">
        <v>1105.8457304000001</v>
      </c>
      <c r="AO20" s="279">
        <v>783.11470799000006</v>
      </c>
      <c r="AP20" s="279">
        <v>422.14381902999997</v>
      </c>
      <c r="AQ20" s="279">
        <v>200.63823676000001</v>
      </c>
      <c r="AR20" s="279">
        <v>43.770398133999997</v>
      </c>
      <c r="AS20" s="279">
        <v>12.108158563</v>
      </c>
      <c r="AT20" s="279">
        <v>24.646978811</v>
      </c>
      <c r="AU20" s="279">
        <v>118.86667591</v>
      </c>
      <c r="AV20" s="279">
        <v>410.58498046</v>
      </c>
      <c r="AW20" s="279">
        <v>745.95627544000001</v>
      </c>
      <c r="AX20" s="279">
        <v>1205.4459443000001</v>
      </c>
      <c r="AY20" s="279">
        <v>1312.0232277</v>
      </c>
      <c r="AZ20" s="279">
        <v>1096.9678309999999</v>
      </c>
      <c r="BA20" s="279">
        <v>800.46046879000005</v>
      </c>
      <c r="BB20" s="342">
        <v>442.7688</v>
      </c>
      <c r="BC20" s="342">
        <v>200.45519999999999</v>
      </c>
      <c r="BD20" s="342">
        <v>42.300379999999997</v>
      </c>
      <c r="BE20" s="342">
        <v>12.45964</v>
      </c>
      <c r="BF20" s="342">
        <v>25.69839</v>
      </c>
      <c r="BG20" s="342">
        <v>110.76779999999999</v>
      </c>
      <c r="BH20" s="342">
        <v>417.11810000000003</v>
      </c>
      <c r="BI20" s="342">
        <v>750.60119999999995</v>
      </c>
      <c r="BJ20" s="342">
        <v>1236.652</v>
      </c>
      <c r="BK20" s="342">
        <v>1320.492</v>
      </c>
      <c r="BL20" s="342">
        <v>1121.3309999999999</v>
      </c>
      <c r="BM20" s="342">
        <v>829.99429999999995</v>
      </c>
      <c r="BN20" s="342">
        <v>446.16120000000001</v>
      </c>
      <c r="BO20" s="342">
        <v>199.41480000000001</v>
      </c>
      <c r="BP20" s="342">
        <v>39.097149999999999</v>
      </c>
      <c r="BQ20" s="342">
        <v>11.282450000000001</v>
      </c>
      <c r="BR20" s="342">
        <v>21.058250000000001</v>
      </c>
      <c r="BS20" s="342">
        <v>115.09690000000001</v>
      </c>
      <c r="BT20" s="342">
        <v>420.53219999999999</v>
      </c>
      <c r="BU20" s="342">
        <v>758.87639999999999</v>
      </c>
      <c r="BV20" s="342">
        <v>1242.384</v>
      </c>
    </row>
    <row r="21" spans="1:74" ht="11.1" customHeight="1" x14ac:dyDescent="0.2">
      <c r="A21" s="9" t="s">
        <v>161</v>
      </c>
      <c r="B21" s="215" t="s">
        <v>657</v>
      </c>
      <c r="C21" s="279">
        <v>615.87409144000003</v>
      </c>
      <c r="D21" s="279">
        <v>493.26002082000002</v>
      </c>
      <c r="E21" s="279">
        <v>352.09943929999997</v>
      </c>
      <c r="F21" s="279">
        <v>156.39106998</v>
      </c>
      <c r="G21" s="279">
        <v>53.085115139000003</v>
      </c>
      <c r="H21" s="279">
        <v>2.3590885433</v>
      </c>
      <c r="I21" s="279">
        <v>0.39337898656999998</v>
      </c>
      <c r="J21" s="279">
        <v>0.29568100408999998</v>
      </c>
      <c r="K21" s="279">
        <v>15.926469012</v>
      </c>
      <c r="L21" s="279">
        <v>141.93042406999999</v>
      </c>
      <c r="M21" s="279">
        <v>321.21574619</v>
      </c>
      <c r="N21" s="279">
        <v>554.24492272999998</v>
      </c>
      <c r="O21" s="279">
        <v>623.77309357000001</v>
      </c>
      <c r="P21" s="279">
        <v>514.32725454000001</v>
      </c>
      <c r="Q21" s="279">
        <v>362.68202761999999</v>
      </c>
      <c r="R21" s="279">
        <v>147.90219020000001</v>
      </c>
      <c r="S21" s="279">
        <v>52.650464976000002</v>
      </c>
      <c r="T21" s="279">
        <v>2.2674187876</v>
      </c>
      <c r="U21" s="279">
        <v>0.32648462942000001</v>
      </c>
      <c r="V21" s="279">
        <v>0.23571016559999999</v>
      </c>
      <c r="W21" s="279">
        <v>14.097513237999999</v>
      </c>
      <c r="X21" s="279">
        <v>140.63429278000001</v>
      </c>
      <c r="Y21" s="279">
        <v>315.43217619000001</v>
      </c>
      <c r="Z21" s="279">
        <v>558.93719821000002</v>
      </c>
      <c r="AA21" s="279">
        <v>626.16989009999998</v>
      </c>
      <c r="AB21" s="279">
        <v>516.54535381000005</v>
      </c>
      <c r="AC21" s="279">
        <v>353.74269710999999</v>
      </c>
      <c r="AD21" s="279">
        <v>144.99896039000001</v>
      </c>
      <c r="AE21" s="279">
        <v>51.121080618000001</v>
      </c>
      <c r="AF21" s="279">
        <v>2.0931258444999998</v>
      </c>
      <c r="AG21" s="279">
        <v>0.26073374541</v>
      </c>
      <c r="AH21" s="279">
        <v>0.23501520459</v>
      </c>
      <c r="AI21" s="279">
        <v>12.482692086</v>
      </c>
      <c r="AJ21" s="279">
        <v>140.44989812</v>
      </c>
      <c r="AK21" s="279">
        <v>320.10205582999998</v>
      </c>
      <c r="AL21" s="279">
        <v>561.29002743000001</v>
      </c>
      <c r="AM21" s="279">
        <v>625.15948177999996</v>
      </c>
      <c r="AN21" s="279">
        <v>510.55576401000002</v>
      </c>
      <c r="AO21" s="279">
        <v>337.85323968</v>
      </c>
      <c r="AP21" s="279">
        <v>148.63226850999999</v>
      </c>
      <c r="AQ21" s="279">
        <v>46.796286833000003</v>
      </c>
      <c r="AR21" s="279">
        <v>2.30618166</v>
      </c>
      <c r="AS21" s="279">
        <v>0.25736989699000001</v>
      </c>
      <c r="AT21" s="279">
        <v>0.25982151463999997</v>
      </c>
      <c r="AU21" s="279">
        <v>13.289981344999999</v>
      </c>
      <c r="AV21" s="279">
        <v>142.28515884999999</v>
      </c>
      <c r="AW21" s="279">
        <v>322.76715614</v>
      </c>
      <c r="AX21" s="279">
        <v>543.60614268999996</v>
      </c>
      <c r="AY21" s="279">
        <v>600.72621112000002</v>
      </c>
      <c r="AZ21" s="279">
        <v>507.43147139000001</v>
      </c>
      <c r="BA21" s="279">
        <v>356.85743400000001</v>
      </c>
      <c r="BB21" s="342">
        <v>146.1404</v>
      </c>
      <c r="BC21" s="342">
        <v>46.152439999999999</v>
      </c>
      <c r="BD21" s="342">
        <v>1.694707</v>
      </c>
      <c r="BE21" s="342">
        <v>0.25337300000000001</v>
      </c>
      <c r="BF21" s="342">
        <v>0.36175610000000002</v>
      </c>
      <c r="BG21" s="342">
        <v>13.40573</v>
      </c>
      <c r="BH21" s="342">
        <v>138.5247</v>
      </c>
      <c r="BI21" s="342">
        <v>337.67939999999999</v>
      </c>
      <c r="BJ21" s="342">
        <v>529.94050000000004</v>
      </c>
      <c r="BK21" s="342">
        <v>607.80359999999996</v>
      </c>
      <c r="BL21" s="342">
        <v>502.55149999999998</v>
      </c>
      <c r="BM21" s="342">
        <v>368.83429999999998</v>
      </c>
      <c r="BN21" s="342">
        <v>145.95179999999999</v>
      </c>
      <c r="BO21" s="342">
        <v>49.665610000000001</v>
      </c>
      <c r="BP21" s="342">
        <v>1.620922</v>
      </c>
      <c r="BQ21" s="342">
        <v>0.26579190000000003</v>
      </c>
      <c r="BR21" s="342">
        <v>0.28977730000000002</v>
      </c>
      <c r="BS21" s="342">
        <v>13.58718</v>
      </c>
      <c r="BT21" s="342">
        <v>140.2158</v>
      </c>
      <c r="BU21" s="342">
        <v>341.01490000000001</v>
      </c>
      <c r="BV21" s="342">
        <v>526.91290000000004</v>
      </c>
    </row>
    <row r="22" spans="1:74" ht="11.1" customHeight="1" x14ac:dyDescent="0.2">
      <c r="A22" s="9" t="s">
        <v>162</v>
      </c>
      <c r="B22" s="215" t="s">
        <v>626</v>
      </c>
      <c r="C22" s="279">
        <v>772.05096173000004</v>
      </c>
      <c r="D22" s="279">
        <v>611.32616557999995</v>
      </c>
      <c r="E22" s="279">
        <v>425.27216447000001</v>
      </c>
      <c r="F22" s="279">
        <v>184.53394342000001</v>
      </c>
      <c r="G22" s="279">
        <v>57.899727660000003</v>
      </c>
      <c r="H22" s="279">
        <v>2.5560386580999999</v>
      </c>
      <c r="I22" s="279">
        <v>0.16478137111999999</v>
      </c>
      <c r="J22" s="279">
        <v>0.40952864134</v>
      </c>
      <c r="K22" s="279">
        <v>20.009665130999998</v>
      </c>
      <c r="L22" s="279">
        <v>181.42938788999999</v>
      </c>
      <c r="M22" s="279">
        <v>424.00010658999997</v>
      </c>
      <c r="N22" s="279">
        <v>728.91723267999998</v>
      </c>
      <c r="O22" s="279">
        <v>788.30875079999998</v>
      </c>
      <c r="P22" s="279">
        <v>644.51305883999999</v>
      </c>
      <c r="Q22" s="279">
        <v>441.04135012</v>
      </c>
      <c r="R22" s="279">
        <v>172.79635304000001</v>
      </c>
      <c r="S22" s="279">
        <v>57.719521342</v>
      </c>
      <c r="T22" s="279">
        <v>2.4610651557000001</v>
      </c>
      <c r="U22" s="279">
        <v>0.16478137111999999</v>
      </c>
      <c r="V22" s="279">
        <v>0.40952864134</v>
      </c>
      <c r="W22" s="279">
        <v>18.731815508</v>
      </c>
      <c r="X22" s="279">
        <v>184.03155755</v>
      </c>
      <c r="Y22" s="279">
        <v>415.79523673</v>
      </c>
      <c r="Z22" s="279">
        <v>722.29163669000002</v>
      </c>
      <c r="AA22" s="279">
        <v>789.42727420999995</v>
      </c>
      <c r="AB22" s="279">
        <v>650.44861736999997</v>
      </c>
      <c r="AC22" s="279">
        <v>423.81029848999998</v>
      </c>
      <c r="AD22" s="279">
        <v>173.30102468999999</v>
      </c>
      <c r="AE22" s="279">
        <v>59.261364966000002</v>
      </c>
      <c r="AF22" s="279">
        <v>2.0120149820000002</v>
      </c>
      <c r="AG22" s="279">
        <v>0.16478137111999999</v>
      </c>
      <c r="AH22" s="279">
        <v>0.40952864134</v>
      </c>
      <c r="AI22" s="279">
        <v>18.371629543000001</v>
      </c>
      <c r="AJ22" s="279">
        <v>184.10052123</v>
      </c>
      <c r="AK22" s="279">
        <v>421.87203968</v>
      </c>
      <c r="AL22" s="279">
        <v>726.66243489999999</v>
      </c>
      <c r="AM22" s="279">
        <v>783.26977066999996</v>
      </c>
      <c r="AN22" s="279">
        <v>638.46388682999998</v>
      </c>
      <c r="AO22" s="279">
        <v>396.92815703000002</v>
      </c>
      <c r="AP22" s="279">
        <v>175.34000888</v>
      </c>
      <c r="AQ22" s="279">
        <v>53.292258900999997</v>
      </c>
      <c r="AR22" s="279">
        <v>2.2220214015000002</v>
      </c>
      <c r="AS22" s="279">
        <v>0.16478137111999999</v>
      </c>
      <c r="AT22" s="279">
        <v>0.40952864134</v>
      </c>
      <c r="AU22" s="279">
        <v>20.363225936999999</v>
      </c>
      <c r="AV22" s="279">
        <v>192.24073998</v>
      </c>
      <c r="AW22" s="279">
        <v>421.47106516000002</v>
      </c>
      <c r="AX22" s="279">
        <v>708.92482103999998</v>
      </c>
      <c r="AY22" s="279">
        <v>756.40600961999996</v>
      </c>
      <c r="AZ22" s="279">
        <v>633.10057069000004</v>
      </c>
      <c r="BA22" s="279">
        <v>420.39823354999999</v>
      </c>
      <c r="BB22" s="342">
        <v>180.4956</v>
      </c>
      <c r="BC22" s="342">
        <v>54.563890000000001</v>
      </c>
      <c r="BD22" s="342">
        <v>1.2777430000000001</v>
      </c>
      <c r="BE22" s="342">
        <v>0.16478139999999999</v>
      </c>
      <c r="BF22" s="342">
        <v>0.40952860000000002</v>
      </c>
      <c r="BG22" s="342">
        <v>18.621749999999999</v>
      </c>
      <c r="BH22" s="342">
        <v>189.8475</v>
      </c>
      <c r="BI22" s="342">
        <v>442.88</v>
      </c>
      <c r="BJ22" s="342">
        <v>703.19719999999995</v>
      </c>
      <c r="BK22" s="342">
        <v>776.55349999999999</v>
      </c>
      <c r="BL22" s="342">
        <v>635.03729999999996</v>
      </c>
      <c r="BM22" s="342">
        <v>438.03550000000001</v>
      </c>
      <c r="BN22" s="342">
        <v>178.84729999999999</v>
      </c>
      <c r="BO22" s="342">
        <v>58.169269999999997</v>
      </c>
      <c r="BP22" s="342">
        <v>1.280019</v>
      </c>
      <c r="BQ22" s="342">
        <v>0.16478139999999999</v>
      </c>
      <c r="BR22" s="342">
        <v>9.4040899999999997E-2</v>
      </c>
      <c r="BS22" s="342">
        <v>18.74268</v>
      </c>
      <c r="BT22" s="342">
        <v>197.27889999999999</v>
      </c>
      <c r="BU22" s="342">
        <v>452.41919999999999</v>
      </c>
      <c r="BV22" s="342">
        <v>699.38239999999996</v>
      </c>
    </row>
    <row r="23" spans="1:74" ht="11.1" customHeight="1" x14ac:dyDescent="0.2">
      <c r="A23" s="9" t="s">
        <v>163</v>
      </c>
      <c r="B23" s="215" t="s">
        <v>627</v>
      </c>
      <c r="C23" s="279">
        <v>529.85752505000005</v>
      </c>
      <c r="D23" s="279">
        <v>393.28204317000001</v>
      </c>
      <c r="E23" s="279">
        <v>242.10681113000001</v>
      </c>
      <c r="F23" s="279">
        <v>74.192266704000005</v>
      </c>
      <c r="G23" s="279">
        <v>8.7446862514999992</v>
      </c>
      <c r="H23" s="279">
        <v>0.33388045903000002</v>
      </c>
      <c r="I23" s="279">
        <v>8.2717736965999995E-3</v>
      </c>
      <c r="J23" s="279">
        <v>0.19067587607</v>
      </c>
      <c r="K23" s="279">
        <v>5.6832677375999996</v>
      </c>
      <c r="L23" s="279">
        <v>70.638269790999999</v>
      </c>
      <c r="M23" s="279">
        <v>252.03732891000001</v>
      </c>
      <c r="N23" s="279">
        <v>525.10365420000005</v>
      </c>
      <c r="O23" s="279">
        <v>547.89381065999999</v>
      </c>
      <c r="P23" s="279">
        <v>426.23052647999998</v>
      </c>
      <c r="Q23" s="279">
        <v>256.05446052000002</v>
      </c>
      <c r="R23" s="279">
        <v>72.153156092000003</v>
      </c>
      <c r="S23" s="279">
        <v>9.0939065262999996</v>
      </c>
      <c r="T23" s="279">
        <v>0.24517438891000001</v>
      </c>
      <c r="U23" s="279">
        <v>8.2717736965999995E-3</v>
      </c>
      <c r="V23" s="279">
        <v>0.19067587607</v>
      </c>
      <c r="W23" s="279">
        <v>5.6849368144000003</v>
      </c>
      <c r="X23" s="279">
        <v>71.464373456999994</v>
      </c>
      <c r="Y23" s="279">
        <v>238.63817915999999</v>
      </c>
      <c r="Z23" s="279">
        <v>504.13435305000002</v>
      </c>
      <c r="AA23" s="279">
        <v>545.41237737999995</v>
      </c>
      <c r="AB23" s="279">
        <v>433.13497727999999</v>
      </c>
      <c r="AC23" s="279">
        <v>238.33749183</v>
      </c>
      <c r="AD23" s="279">
        <v>71.542590856000004</v>
      </c>
      <c r="AE23" s="279">
        <v>9.6147422101999993</v>
      </c>
      <c r="AF23" s="279">
        <v>0.22832899617999999</v>
      </c>
      <c r="AG23" s="279">
        <v>8.2717736965999995E-3</v>
      </c>
      <c r="AH23" s="279">
        <v>0.19067587607</v>
      </c>
      <c r="AI23" s="279">
        <v>5.5939361030999999</v>
      </c>
      <c r="AJ23" s="279">
        <v>68.770507625999997</v>
      </c>
      <c r="AK23" s="279">
        <v>243.18904957999999</v>
      </c>
      <c r="AL23" s="279">
        <v>510.98765587999998</v>
      </c>
      <c r="AM23" s="279">
        <v>538.53501219999998</v>
      </c>
      <c r="AN23" s="279">
        <v>419.07489568</v>
      </c>
      <c r="AO23" s="279">
        <v>219.03085983</v>
      </c>
      <c r="AP23" s="279">
        <v>70.332483761000006</v>
      </c>
      <c r="AQ23" s="279">
        <v>8.3850777261000005</v>
      </c>
      <c r="AR23" s="279">
        <v>0.21997288184</v>
      </c>
      <c r="AS23" s="279">
        <v>8.2717736965999995E-3</v>
      </c>
      <c r="AT23" s="279">
        <v>0.18233079222000001</v>
      </c>
      <c r="AU23" s="279">
        <v>5.6340696572000004</v>
      </c>
      <c r="AV23" s="279">
        <v>67.755357274999994</v>
      </c>
      <c r="AW23" s="279">
        <v>232.35384519999999</v>
      </c>
      <c r="AX23" s="279">
        <v>501.31090605000003</v>
      </c>
      <c r="AY23" s="279">
        <v>526.53196111</v>
      </c>
      <c r="AZ23" s="279">
        <v>408.81925217999998</v>
      </c>
      <c r="BA23" s="279">
        <v>222.33949533000001</v>
      </c>
      <c r="BB23" s="342">
        <v>76.132499999999993</v>
      </c>
      <c r="BC23" s="342">
        <v>9.1198560000000004</v>
      </c>
      <c r="BD23" s="342">
        <v>0.1054509</v>
      </c>
      <c r="BE23" s="342">
        <v>8.2717699999999995E-3</v>
      </c>
      <c r="BF23" s="342">
        <v>0.19792090000000001</v>
      </c>
      <c r="BG23" s="342">
        <v>4.7091900000000004</v>
      </c>
      <c r="BH23" s="342">
        <v>68.809659999999994</v>
      </c>
      <c r="BI23" s="342">
        <v>246.02029999999999</v>
      </c>
      <c r="BJ23" s="342">
        <v>512.50609999999995</v>
      </c>
      <c r="BK23" s="342">
        <v>541.24609999999996</v>
      </c>
      <c r="BL23" s="342">
        <v>407.5591</v>
      </c>
      <c r="BM23" s="342">
        <v>239.29689999999999</v>
      </c>
      <c r="BN23" s="342">
        <v>75.360410000000002</v>
      </c>
      <c r="BO23" s="342">
        <v>9.5728919999999995</v>
      </c>
      <c r="BP23" s="342">
        <v>9.3293699999999993E-2</v>
      </c>
      <c r="BQ23" s="342">
        <v>0</v>
      </c>
      <c r="BR23" s="342">
        <v>0.10258349999999999</v>
      </c>
      <c r="BS23" s="342">
        <v>4.8403409999999996</v>
      </c>
      <c r="BT23" s="342">
        <v>72.067040000000006</v>
      </c>
      <c r="BU23" s="342">
        <v>248.1996</v>
      </c>
      <c r="BV23" s="342">
        <v>512.75459999999998</v>
      </c>
    </row>
    <row r="24" spans="1:74" ht="11.1" customHeight="1" x14ac:dyDescent="0.2">
      <c r="A24" s="9" t="s">
        <v>164</v>
      </c>
      <c r="B24" s="215" t="s">
        <v>628</v>
      </c>
      <c r="C24" s="279">
        <v>892.30539091000003</v>
      </c>
      <c r="D24" s="279">
        <v>739.10602344999995</v>
      </c>
      <c r="E24" s="279">
        <v>616.28237712999999</v>
      </c>
      <c r="F24" s="279">
        <v>403.70433150000002</v>
      </c>
      <c r="G24" s="279">
        <v>207.76954533</v>
      </c>
      <c r="H24" s="279">
        <v>81.012262379999996</v>
      </c>
      <c r="I24" s="279">
        <v>10.996317659000001</v>
      </c>
      <c r="J24" s="279">
        <v>25.642740108000002</v>
      </c>
      <c r="K24" s="279">
        <v>124.482877</v>
      </c>
      <c r="L24" s="279">
        <v>355.51433715000002</v>
      </c>
      <c r="M24" s="279">
        <v>631.51147900000001</v>
      </c>
      <c r="N24" s="279">
        <v>923.67957086000001</v>
      </c>
      <c r="O24" s="279">
        <v>898.37007309000001</v>
      </c>
      <c r="P24" s="279">
        <v>753.42408332000002</v>
      </c>
      <c r="Q24" s="279">
        <v>618.54615233000004</v>
      </c>
      <c r="R24" s="279">
        <v>413.71344312000002</v>
      </c>
      <c r="S24" s="279">
        <v>220.79024580000001</v>
      </c>
      <c r="T24" s="279">
        <v>81.801713151000001</v>
      </c>
      <c r="U24" s="279">
        <v>11.751933978</v>
      </c>
      <c r="V24" s="279">
        <v>27.126161731</v>
      </c>
      <c r="W24" s="279">
        <v>121.74115576</v>
      </c>
      <c r="X24" s="279">
        <v>348.63334934</v>
      </c>
      <c r="Y24" s="279">
        <v>614.56784527000002</v>
      </c>
      <c r="Z24" s="279">
        <v>912.63687030000006</v>
      </c>
      <c r="AA24" s="279">
        <v>895.68986619999998</v>
      </c>
      <c r="AB24" s="279">
        <v>758.80583078999996</v>
      </c>
      <c r="AC24" s="279">
        <v>616.19025018000002</v>
      </c>
      <c r="AD24" s="279">
        <v>416.91097905999999</v>
      </c>
      <c r="AE24" s="279">
        <v>232.76154159000001</v>
      </c>
      <c r="AF24" s="279">
        <v>84.518062990000004</v>
      </c>
      <c r="AG24" s="279">
        <v>12.240340839</v>
      </c>
      <c r="AH24" s="279">
        <v>27.000902677999999</v>
      </c>
      <c r="AI24" s="279">
        <v>123.26380422</v>
      </c>
      <c r="AJ24" s="279">
        <v>349.40330549999999</v>
      </c>
      <c r="AK24" s="279">
        <v>624.57716545000005</v>
      </c>
      <c r="AL24" s="279">
        <v>913.51729552999996</v>
      </c>
      <c r="AM24" s="279">
        <v>883.60339968999995</v>
      </c>
      <c r="AN24" s="279">
        <v>757.21075350000001</v>
      </c>
      <c r="AO24" s="279">
        <v>596.60550194999996</v>
      </c>
      <c r="AP24" s="279">
        <v>413.87574190999999</v>
      </c>
      <c r="AQ24" s="279">
        <v>229.26740978999999</v>
      </c>
      <c r="AR24" s="279">
        <v>84.481546249000004</v>
      </c>
      <c r="AS24" s="279">
        <v>12.4015346</v>
      </c>
      <c r="AT24" s="279">
        <v>25.206808080999998</v>
      </c>
      <c r="AU24" s="279">
        <v>120.61698730000001</v>
      </c>
      <c r="AV24" s="279">
        <v>340.82960458000002</v>
      </c>
      <c r="AW24" s="279">
        <v>613.38255670000001</v>
      </c>
      <c r="AX24" s="279">
        <v>915.10473439999998</v>
      </c>
      <c r="AY24" s="279">
        <v>912.82485884000005</v>
      </c>
      <c r="AZ24" s="279">
        <v>760.31883866999999</v>
      </c>
      <c r="BA24" s="279">
        <v>593.48058693999997</v>
      </c>
      <c r="BB24" s="342">
        <v>417.50049999999999</v>
      </c>
      <c r="BC24" s="342">
        <v>229.8931</v>
      </c>
      <c r="BD24" s="342">
        <v>80.622659999999996</v>
      </c>
      <c r="BE24" s="342">
        <v>13.067220000000001</v>
      </c>
      <c r="BF24" s="342">
        <v>25.658930000000002</v>
      </c>
      <c r="BG24" s="342">
        <v>117.0338</v>
      </c>
      <c r="BH24" s="342">
        <v>357.26260000000002</v>
      </c>
      <c r="BI24" s="342">
        <v>603.3039</v>
      </c>
      <c r="BJ24" s="342">
        <v>926.49120000000005</v>
      </c>
      <c r="BK24" s="342">
        <v>903.94629999999995</v>
      </c>
      <c r="BL24" s="342">
        <v>749.60990000000004</v>
      </c>
      <c r="BM24" s="342">
        <v>599.56730000000005</v>
      </c>
      <c r="BN24" s="342">
        <v>416.14920000000001</v>
      </c>
      <c r="BO24" s="342">
        <v>228.60310000000001</v>
      </c>
      <c r="BP24" s="342">
        <v>78.328950000000006</v>
      </c>
      <c r="BQ24" s="342">
        <v>12.139889999999999</v>
      </c>
      <c r="BR24" s="342">
        <v>22.948160000000001</v>
      </c>
      <c r="BS24" s="342">
        <v>113.9999</v>
      </c>
      <c r="BT24" s="342">
        <v>354.47239999999999</v>
      </c>
      <c r="BU24" s="342">
        <v>596.7867</v>
      </c>
      <c r="BV24" s="342">
        <v>931.18140000000005</v>
      </c>
    </row>
    <row r="25" spans="1:74" ht="11.1" customHeight="1" x14ac:dyDescent="0.2">
      <c r="A25" s="9" t="s">
        <v>165</v>
      </c>
      <c r="B25" s="215" t="s">
        <v>629</v>
      </c>
      <c r="C25" s="279">
        <v>589.82782591</v>
      </c>
      <c r="D25" s="279">
        <v>501.11539081000001</v>
      </c>
      <c r="E25" s="279">
        <v>451.73722465999998</v>
      </c>
      <c r="F25" s="279">
        <v>353.86226521999998</v>
      </c>
      <c r="G25" s="279">
        <v>177.05875828000001</v>
      </c>
      <c r="H25" s="279">
        <v>71.862710585000002</v>
      </c>
      <c r="I25" s="279">
        <v>16.798369571999999</v>
      </c>
      <c r="J25" s="279">
        <v>19.495450565999999</v>
      </c>
      <c r="K25" s="279">
        <v>60.494109194000004</v>
      </c>
      <c r="L25" s="279">
        <v>217.89101853</v>
      </c>
      <c r="M25" s="279">
        <v>415.03196512</v>
      </c>
      <c r="N25" s="279">
        <v>600.91906347999998</v>
      </c>
      <c r="O25" s="279">
        <v>587.11724987000002</v>
      </c>
      <c r="P25" s="279">
        <v>500.52495741000001</v>
      </c>
      <c r="Q25" s="279">
        <v>451.25128605999998</v>
      </c>
      <c r="R25" s="279">
        <v>367.32912055000003</v>
      </c>
      <c r="S25" s="279">
        <v>187.91938572000001</v>
      </c>
      <c r="T25" s="279">
        <v>76.286473666000006</v>
      </c>
      <c r="U25" s="279">
        <v>16.266211291000001</v>
      </c>
      <c r="V25" s="279">
        <v>19.679092177000001</v>
      </c>
      <c r="W25" s="279">
        <v>59.824985085000002</v>
      </c>
      <c r="X25" s="279">
        <v>213.41108521999999</v>
      </c>
      <c r="Y25" s="279">
        <v>409.07452259000002</v>
      </c>
      <c r="Z25" s="279">
        <v>603.77378257999999</v>
      </c>
      <c r="AA25" s="279">
        <v>579.36389916999997</v>
      </c>
      <c r="AB25" s="279">
        <v>501.32893552000002</v>
      </c>
      <c r="AC25" s="279">
        <v>458.49859020000002</v>
      </c>
      <c r="AD25" s="279">
        <v>364.20281328999999</v>
      </c>
      <c r="AE25" s="279">
        <v>203.75899695000001</v>
      </c>
      <c r="AF25" s="279">
        <v>80.436745939999994</v>
      </c>
      <c r="AG25" s="279">
        <v>16.506556209999999</v>
      </c>
      <c r="AH25" s="279">
        <v>20.009396305999999</v>
      </c>
      <c r="AI25" s="279">
        <v>58.448489594999998</v>
      </c>
      <c r="AJ25" s="279">
        <v>214.46864108</v>
      </c>
      <c r="AK25" s="279">
        <v>417.83088952000003</v>
      </c>
      <c r="AL25" s="279">
        <v>604.97495856</v>
      </c>
      <c r="AM25" s="279">
        <v>570.86218960999997</v>
      </c>
      <c r="AN25" s="279">
        <v>505.50249047</v>
      </c>
      <c r="AO25" s="279">
        <v>457.94750900000003</v>
      </c>
      <c r="AP25" s="279">
        <v>361.90469258000002</v>
      </c>
      <c r="AQ25" s="279">
        <v>199.61418247</v>
      </c>
      <c r="AR25" s="279">
        <v>83.848336614000004</v>
      </c>
      <c r="AS25" s="279">
        <v>17.509631488</v>
      </c>
      <c r="AT25" s="279">
        <v>19.221871569000001</v>
      </c>
      <c r="AU25" s="279">
        <v>57.339395273000001</v>
      </c>
      <c r="AV25" s="279">
        <v>207.57303125999999</v>
      </c>
      <c r="AW25" s="279">
        <v>419.79494983000001</v>
      </c>
      <c r="AX25" s="279">
        <v>608.90409351000005</v>
      </c>
      <c r="AY25" s="279">
        <v>592.51705312000001</v>
      </c>
      <c r="AZ25" s="279">
        <v>507.55447002</v>
      </c>
      <c r="BA25" s="279">
        <v>454.36006520000001</v>
      </c>
      <c r="BB25" s="342">
        <v>347.49540000000002</v>
      </c>
      <c r="BC25" s="342">
        <v>194.87350000000001</v>
      </c>
      <c r="BD25" s="342">
        <v>82.790649999999999</v>
      </c>
      <c r="BE25" s="342">
        <v>17.79055</v>
      </c>
      <c r="BF25" s="342">
        <v>19.07095</v>
      </c>
      <c r="BG25" s="342">
        <v>58.895490000000002</v>
      </c>
      <c r="BH25" s="342">
        <v>218.7449</v>
      </c>
      <c r="BI25" s="342">
        <v>408.36090000000002</v>
      </c>
      <c r="BJ25" s="342">
        <v>609.58789999999999</v>
      </c>
      <c r="BK25" s="342">
        <v>575.02080000000001</v>
      </c>
      <c r="BL25" s="342">
        <v>499.04090000000002</v>
      </c>
      <c r="BM25" s="342">
        <v>454.48039999999997</v>
      </c>
      <c r="BN25" s="342">
        <v>345.31970000000001</v>
      </c>
      <c r="BO25" s="342">
        <v>191.9649</v>
      </c>
      <c r="BP25" s="342">
        <v>81.69547</v>
      </c>
      <c r="BQ25" s="342">
        <v>18.550560000000001</v>
      </c>
      <c r="BR25" s="342">
        <v>19.615950000000002</v>
      </c>
      <c r="BS25" s="342">
        <v>56.597290000000001</v>
      </c>
      <c r="BT25" s="342">
        <v>212.1397</v>
      </c>
      <c r="BU25" s="342">
        <v>397.8537</v>
      </c>
      <c r="BV25" s="342">
        <v>608.91210000000001</v>
      </c>
    </row>
    <row r="26" spans="1:74" ht="11.1" customHeight="1" x14ac:dyDescent="0.2">
      <c r="A26" s="9" t="s">
        <v>166</v>
      </c>
      <c r="B26" s="215" t="s">
        <v>658</v>
      </c>
      <c r="C26" s="279">
        <v>873.15553448000003</v>
      </c>
      <c r="D26" s="279">
        <v>726.60159926999995</v>
      </c>
      <c r="E26" s="279">
        <v>580.74240582000004</v>
      </c>
      <c r="F26" s="279">
        <v>324.87364739999998</v>
      </c>
      <c r="G26" s="279">
        <v>151.72039547</v>
      </c>
      <c r="H26" s="279">
        <v>33.496770032999997</v>
      </c>
      <c r="I26" s="279">
        <v>7.8243349580999997</v>
      </c>
      <c r="J26" s="279">
        <v>11.744638012999999</v>
      </c>
      <c r="K26" s="279">
        <v>61.109766794000002</v>
      </c>
      <c r="L26" s="279">
        <v>271.21025850000001</v>
      </c>
      <c r="M26" s="279">
        <v>503.60454915999998</v>
      </c>
      <c r="N26" s="279">
        <v>816.45490772999995</v>
      </c>
      <c r="O26" s="279">
        <v>877.61638545999995</v>
      </c>
      <c r="P26" s="279">
        <v>743.41247682000005</v>
      </c>
      <c r="Q26" s="279">
        <v>586.01433522000002</v>
      </c>
      <c r="R26" s="279">
        <v>317.50517602000002</v>
      </c>
      <c r="S26" s="279">
        <v>153.27433934000001</v>
      </c>
      <c r="T26" s="279">
        <v>33.394897984000004</v>
      </c>
      <c r="U26" s="279">
        <v>7.0628930222999999</v>
      </c>
      <c r="V26" s="279">
        <v>11.238243963</v>
      </c>
      <c r="W26" s="279">
        <v>58.879579174</v>
      </c>
      <c r="X26" s="279">
        <v>269.74920673999998</v>
      </c>
      <c r="Y26" s="279">
        <v>494.35351686000001</v>
      </c>
      <c r="Z26" s="279">
        <v>806.98848172999999</v>
      </c>
      <c r="AA26" s="279">
        <v>880.11248814999999</v>
      </c>
      <c r="AB26" s="279">
        <v>745.57664317000001</v>
      </c>
      <c r="AC26" s="279">
        <v>577.77539207999996</v>
      </c>
      <c r="AD26" s="279">
        <v>317.79344703999999</v>
      </c>
      <c r="AE26" s="279">
        <v>156.64927317999999</v>
      </c>
      <c r="AF26" s="279">
        <v>34.056161078000002</v>
      </c>
      <c r="AG26" s="279">
        <v>6.7175734081999998</v>
      </c>
      <c r="AH26" s="279">
        <v>11.483106363999999</v>
      </c>
      <c r="AI26" s="279">
        <v>57.192043384999998</v>
      </c>
      <c r="AJ26" s="279">
        <v>268.21977944000002</v>
      </c>
      <c r="AK26" s="279">
        <v>500.52343322000002</v>
      </c>
      <c r="AL26" s="279">
        <v>808.96539540000003</v>
      </c>
      <c r="AM26" s="279">
        <v>877.80463660999999</v>
      </c>
      <c r="AN26" s="279">
        <v>741.26897210000004</v>
      </c>
      <c r="AO26" s="279">
        <v>553.01399961000004</v>
      </c>
      <c r="AP26" s="279">
        <v>317.37577033999997</v>
      </c>
      <c r="AQ26" s="279">
        <v>146.97040462000001</v>
      </c>
      <c r="AR26" s="279">
        <v>34.563463464000002</v>
      </c>
      <c r="AS26" s="279">
        <v>6.8483435114000004</v>
      </c>
      <c r="AT26" s="279">
        <v>11.356591411</v>
      </c>
      <c r="AU26" s="279">
        <v>58.995450935000001</v>
      </c>
      <c r="AV26" s="279">
        <v>263.44775745999999</v>
      </c>
      <c r="AW26" s="279">
        <v>497.83450264999999</v>
      </c>
      <c r="AX26" s="279">
        <v>796.97244323999996</v>
      </c>
      <c r="AY26" s="279">
        <v>865.79395304000002</v>
      </c>
      <c r="AZ26" s="279">
        <v>733.99425497000004</v>
      </c>
      <c r="BA26" s="279">
        <v>560.91771297000003</v>
      </c>
      <c r="BB26" s="342">
        <v>316.09570000000002</v>
      </c>
      <c r="BC26" s="342">
        <v>142.90989999999999</v>
      </c>
      <c r="BD26" s="342">
        <v>32.732610000000001</v>
      </c>
      <c r="BE26" s="342">
        <v>6.8558880000000002</v>
      </c>
      <c r="BF26" s="342">
        <v>11.87969</v>
      </c>
      <c r="BG26" s="342">
        <v>58.202039999999997</v>
      </c>
      <c r="BH26" s="342">
        <v>262.57229999999998</v>
      </c>
      <c r="BI26" s="342">
        <v>506.096</v>
      </c>
      <c r="BJ26" s="342">
        <v>800.68349999999998</v>
      </c>
      <c r="BK26" s="342">
        <v>866.09209999999996</v>
      </c>
      <c r="BL26" s="342">
        <v>736.95360000000005</v>
      </c>
      <c r="BM26" s="342">
        <v>576.64419999999996</v>
      </c>
      <c r="BN26" s="342">
        <v>315.66239999999999</v>
      </c>
      <c r="BO26" s="342">
        <v>144.89949999999999</v>
      </c>
      <c r="BP26" s="342">
        <v>31.498670000000001</v>
      </c>
      <c r="BQ26" s="342">
        <v>6.6504479999999999</v>
      </c>
      <c r="BR26" s="342">
        <v>10.77965</v>
      </c>
      <c r="BS26" s="342">
        <v>58.709519999999998</v>
      </c>
      <c r="BT26" s="342">
        <v>261.76530000000002</v>
      </c>
      <c r="BU26" s="342">
        <v>505.94940000000003</v>
      </c>
      <c r="BV26" s="342">
        <v>797.97500000000002</v>
      </c>
    </row>
    <row r="27" spans="1:74" ht="11.1" customHeight="1" x14ac:dyDescent="0.2">
      <c r="A27" s="8"/>
      <c r="B27" s="195" t="s">
        <v>179</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508"/>
      <c r="BC27" s="508"/>
      <c r="BD27" s="508"/>
      <c r="BE27" s="508"/>
      <c r="BF27" s="508"/>
      <c r="BG27" s="508"/>
      <c r="BH27" s="508"/>
      <c r="BI27" s="508"/>
      <c r="BJ27" s="508"/>
      <c r="BK27" s="344"/>
      <c r="BL27" s="344"/>
      <c r="BM27" s="344"/>
      <c r="BN27" s="344"/>
      <c r="BO27" s="344"/>
      <c r="BP27" s="344"/>
      <c r="BQ27" s="344"/>
      <c r="BR27" s="344"/>
      <c r="BS27" s="344"/>
      <c r="BT27" s="344"/>
      <c r="BU27" s="344"/>
      <c r="BV27" s="344"/>
    </row>
    <row r="28" spans="1:74" ht="11.1" customHeight="1" x14ac:dyDescent="0.2">
      <c r="A28" s="9" t="s">
        <v>43</v>
      </c>
      <c r="B28" s="215" t="s">
        <v>622</v>
      </c>
      <c r="C28" s="279">
        <v>0</v>
      </c>
      <c r="D28" s="279">
        <v>0</v>
      </c>
      <c r="E28" s="279">
        <v>0</v>
      </c>
      <c r="F28" s="279">
        <v>0</v>
      </c>
      <c r="G28" s="279">
        <v>20.398278593000001</v>
      </c>
      <c r="H28" s="279">
        <v>103.31024738000001</v>
      </c>
      <c r="I28" s="279">
        <v>283.40367361</v>
      </c>
      <c r="J28" s="279">
        <v>170.80383631999999</v>
      </c>
      <c r="K28" s="279">
        <v>56.786851013000003</v>
      </c>
      <c r="L28" s="279">
        <v>0</v>
      </c>
      <c r="M28" s="279">
        <v>0</v>
      </c>
      <c r="N28" s="279">
        <v>0</v>
      </c>
      <c r="O28" s="279">
        <v>0</v>
      </c>
      <c r="P28" s="279">
        <v>0</v>
      </c>
      <c r="Q28" s="279">
        <v>0</v>
      </c>
      <c r="R28" s="279">
        <v>0</v>
      </c>
      <c r="S28" s="279">
        <v>11.699214731</v>
      </c>
      <c r="T28" s="279">
        <v>62.830115358</v>
      </c>
      <c r="U28" s="279">
        <v>247.53225058000001</v>
      </c>
      <c r="V28" s="279">
        <v>169.07397301</v>
      </c>
      <c r="W28" s="279">
        <v>62.496553423000002</v>
      </c>
      <c r="X28" s="279">
        <v>0</v>
      </c>
      <c r="Y28" s="279">
        <v>0</v>
      </c>
      <c r="Z28" s="279">
        <v>0</v>
      </c>
      <c r="AA28" s="279">
        <v>0</v>
      </c>
      <c r="AB28" s="279">
        <v>0</v>
      </c>
      <c r="AC28" s="279">
        <v>0</v>
      </c>
      <c r="AD28" s="279">
        <v>0</v>
      </c>
      <c r="AE28" s="279">
        <v>21.410269879000001</v>
      </c>
      <c r="AF28" s="279">
        <v>57.999372882000003</v>
      </c>
      <c r="AG28" s="279">
        <v>246.01048037000001</v>
      </c>
      <c r="AH28" s="279">
        <v>211.39437505999999</v>
      </c>
      <c r="AI28" s="279">
        <v>27.144620280000002</v>
      </c>
      <c r="AJ28" s="279">
        <v>0.49261900035</v>
      </c>
      <c r="AK28" s="279">
        <v>0</v>
      </c>
      <c r="AL28" s="279">
        <v>0</v>
      </c>
      <c r="AM28" s="279">
        <v>0</v>
      </c>
      <c r="AN28" s="279">
        <v>0</v>
      </c>
      <c r="AO28" s="279">
        <v>0</v>
      </c>
      <c r="AP28" s="279">
        <v>0</v>
      </c>
      <c r="AQ28" s="279">
        <v>8.3597585877</v>
      </c>
      <c r="AR28" s="279">
        <v>87.317986777000002</v>
      </c>
      <c r="AS28" s="279">
        <v>302.53406464</v>
      </c>
      <c r="AT28" s="279">
        <v>122.06586744000001</v>
      </c>
      <c r="AU28" s="279">
        <v>17.522087035999999</v>
      </c>
      <c r="AV28" s="279">
        <v>0</v>
      </c>
      <c r="AW28" s="279">
        <v>0</v>
      </c>
      <c r="AX28" s="279">
        <v>0</v>
      </c>
      <c r="AY28" s="279">
        <v>0</v>
      </c>
      <c r="AZ28" s="279">
        <v>0</v>
      </c>
      <c r="BA28" s="279">
        <v>0</v>
      </c>
      <c r="BB28" s="342">
        <v>0</v>
      </c>
      <c r="BC28" s="342">
        <v>8.1576024643</v>
      </c>
      <c r="BD28" s="342">
        <v>75.822808600000002</v>
      </c>
      <c r="BE28" s="342">
        <v>201.15067647999999</v>
      </c>
      <c r="BF28" s="342">
        <v>172.27805655</v>
      </c>
      <c r="BG28" s="342">
        <v>33.887755597000002</v>
      </c>
      <c r="BH28" s="342">
        <v>1.0933969628</v>
      </c>
      <c r="BI28" s="342">
        <v>0</v>
      </c>
      <c r="BJ28" s="342">
        <v>0</v>
      </c>
      <c r="BK28" s="342">
        <v>0</v>
      </c>
      <c r="BL28" s="342">
        <v>0</v>
      </c>
      <c r="BM28" s="342">
        <v>0</v>
      </c>
      <c r="BN28" s="342">
        <v>0</v>
      </c>
      <c r="BO28" s="342">
        <v>11.194863751</v>
      </c>
      <c r="BP28" s="342">
        <v>82.914494829999995</v>
      </c>
      <c r="BQ28" s="342">
        <v>201.1589817</v>
      </c>
      <c r="BR28" s="342">
        <v>172.28207849</v>
      </c>
      <c r="BS28" s="342">
        <v>33.884779090000002</v>
      </c>
      <c r="BT28" s="342">
        <v>1.0930788905</v>
      </c>
      <c r="BU28" s="342">
        <v>0</v>
      </c>
      <c r="BV28" s="342">
        <v>0</v>
      </c>
    </row>
    <row r="29" spans="1:74" ht="11.1" customHeight="1" x14ac:dyDescent="0.2">
      <c r="A29" s="9" t="s">
        <v>44</v>
      </c>
      <c r="B29" s="215" t="s">
        <v>656</v>
      </c>
      <c r="C29" s="279">
        <v>0</v>
      </c>
      <c r="D29" s="279">
        <v>0</v>
      </c>
      <c r="E29" s="279">
        <v>0</v>
      </c>
      <c r="F29" s="279">
        <v>0.43033020105999997</v>
      </c>
      <c r="G29" s="279">
        <v>44.282101419999996</v>
      </c>
      <c r="H29" s="279">
        <v>187.05852593</v>
      </c>
      <c r="I29" s="279">
        <v>339.22154272</v>
      </c>
      <c r="J29" s="279">
        <v>242.14904414</v>
      </c>
      <c r="K29" s="279">
        <v>92.153895344000006</v>
      </c>
      <c r="L29" s="279">
        <v>3.1709565279</v>
      </c>
      <c r="M29" s="279">
        <v>0</v>
      </c>
      <c r="N29" s="279">
        <v>0</v>
      </c>
      <c r="O29" s="279">
        <v>0</v>
      </c>
      <c r="P29" s="279">
        <v>0</v>
      </c>
      <c r="Q29" s="279">
        <v>0</v>
      </c>
      <c r="R29" s="279">
        <v>0</v>
      </c>
      <c r="S29" s="279">
        <v>41.327527148999998</v>
      </c>
      <c r="T29" s="279">
        <v>146.80459309</v>
      </c>
      <c r="U29" s="279">
        <v>339.76354414999997</v>
      </c>
      <c r="V29" s="279">
        <v>211.54139065000001</v>
      </c>
      <c r="W29" s="279">
        <v>93.465572632000004</v>
      </c>
      <c r="X29" s="279">
        <v>2.6454463432000002</v>
      </c>
      <c r="Y29" s="279">
        <v>0</v>
      </c>
      <c r="Z29" s="279">
        <v>0</v>
      </c>
      <c r="AA29" s="279">
        <v>0</v>
      </c>
      <c r="AB29" s="279">
        <v>0</v>
      </c>
      <c r="AC29" s="279">
        <v>1.9796130657</v>
      </c>
      <c r="AD29" s="279">
        <v>0</v>
      </c>
      <c r="AE29" s="279">
        <v>64.300185260999996</v>
      </c>
      <c r="AF29" s="279">
        <v>115.47969019999999</v>
      </c>
      <c r="AG29" s="279">
        <v>331.22496651</v>
      </c>
      <c r="AH29" s="279">
        <v>237.15416379999999</v>
      </c>
      <c r="AI29" s="279">
        <v>60.157298492999999</v>
      </c>
      <c r="AJ29" s="279">
        <v>4.9822078689999998</v>
      </c>
      <c r="AK29" s="279">
        <v>0</v>
      </c>
      <c r="AL29" s="279">
        <v>0</v>
      </c>
      <c r="AM29" s="279">
        <v>0</v>
      </c>
      <c r="AN29" s="279">
        <v>0</v>
      </c>
      <c r="AO29" s="279">
        <v>0</v>
      </c>
      <c r="AP29" s="279">
        <v>0</v>
      </c>
      <c r="AQ29" s="279">
        <v>22.216813283</v>
      </c>
      <c r="AR29" s="279">
        <v>135.46706155000001</v>
      </c>
      <c r="AS29" s="279">
        <v>327.20837424000001</v>
      </c>
      <c r="AT29" s="279">
        <v>160.19327397000001</v>
      </c>
      <c r="AU29" s="279">
        <v>37.088455932000002</v>
      </c>
      <c r="AV29" s="279">
        <v>6.1257025721999998</v>
      </c>
      <c r="AW29" s="279">
        <v>0</v>
      </c>
      <c r="AX29" s="279">
        <v>0</v>
      </c>
      <c r="AY29" s="279">
        <v>0</v>
      </c>
      <c r="AZ29" s="279">
        <v>0</v>
      </c>
      <c r="BA29" s="279">
        <v>0</v>
      </c>
      <c r="BB29" s="342">
        <v>0</v>
      </c>
      <c r="BC29" s="342">
        <v>27.737758989</v>
      </c>
      <c r="BD29" s="342">
        <v>132.70720089</v>
      </c>
      <c r="BE29" s="342">
        <v>260.23292676</v>
      </c>
      <c r="BF29" s="342">
        <v>221.4073472</v>
      </c>
      <c r="BG29" s="342">
        <v>66.489701131999993</v>
      </c>
      <c r="BH29" s="342">
        <v>5.6956235466000003</v>
      </c>
      <c r="BI29" s="342">
        <v>0</v>
      </c>
      <c r="BJ29" s="342">
        <v>0</v>
      </c>
      <c r="BK29" s="342">
        <v>0</v>
      </c>
      <c r="BL29" s="342">
        <v>0</v>
      </c>
      <c r="BM29" s="342">
        <v>0</v>
      </c>
      <c r="BN29" s="342">
        <v>0</v>
      </c>
      <c r="BO29" s="342">
        <v>33.569835453000003</v>
      </c>
      <c r="BP29" s="342">
        <v>142.72103379999999</v>
      </c>
      <c r="BQ29" s="342">
        <v>260.26228730000003</v>
      </c>
      <c r="BR29" s="342">
        <v>221.43094012</v>
      </c>
      <c r="BS29" s="342">
        <v>66.501759848999995</v>
      </c>
      <c r="BT29" s="342">
        <v>5.6975669413999999</v>
      </c>
      <c r="BU29" s="342">
        <v>0</v>
      </c>
      <c r="BV29" s="342">
        <v>0</v>
      </c>
    </row>
    <row r="30" spans="1:74" ht="11.1" customHeight="1" x14ac:dyDescent="0.2">
      <c r="A30" s="9" t="s">
        <v>45</v>
      </c>
      <c r="B30" s="215" t="s">
        <v>623</v>
      </c>
      <c r="C30" s="279">
        <v>0</v>
      </c>
      <c r="D30" s="279">
        <v>0</v>
      </c>
      <c r="E30" s="279">
        <v>0.41606541659000001</v>
      </c>
      <c r="F30" s="279">
        <v>8.3015660060999998</v>
      </c>
      <c r="G30" s="279">
        <v>72.770307727000002</v>
      </c>
      <c r="H30" s="279">
        <v>200.47286202000001</v>
      </c>
      <c r="I30" s="279">
        <v>314.26739083000001</v>
      </c>
      <c r="J30" s="279">
        <v>287.98129182999998</v>
      </c>
      <c r="K30" s="279">
        <v>71.213475113000001</v>
      </c>
      <c r="L30" s="279">
        <v>8.7054763102999999</v>
      </c>
      <c r="M30" s="279">
        <v>0</v>
      </c>
      <c r="N30" s="279">
        <v>0</v>
      </c>
      <c r="O30" s="279">
        <v>0</v>
      </c>
      <c r="P30" s="279">
        <v>0</v>
      </c>
      <c r="Q30" s="279">
        <v>0.41647649511000001</v>
      </c>
      <c r="R30" s="279">
        <v>1.3298259309</v>
      </c>
      <c r="S30" s="279">
        <v>48.680582010000002</v>
      </c>
      <c r="T30" s="279">
        <v>166.40549046000001</v>
      </c>
      <c r="U30" s="279">
        <v>374.98356114000001</v>
      </c>
      <c r="V30" s="279">
        <v>219.96262222999999</v>
      </c>
      <c r="W30" s="279">
        <v>42.054300996999999</v>
      </c>
      <c r="X30" s="279">
        <v>4.87635285</v>
      </c>
      <c r="Y30" s="279">
        <v>0</v>
      </c>
      <c r="Z30" s="279">
        <v>0</v>
      </c>
      <c r="AA30" s="279">
        <v>0</v>
      </c>
      <c r="AB30" s="279">
        <v>0</v>
      </c>
      <c r="AC30" s="279">
        <v>22.199477959999999</v>
      </c>
      <c r="AD30" s="279">
        <v>1.1098237648</v>
      </c>
      <c r="AE30" s="279">
        <v>111.58562526999999</v>
      </c>
      <c r="AF30" s="279">
        <v>181.20098935999999</v>
      </c>
      <c r="AG30" s="279">
        <v>410.28619193999998</v>
      </c>
      <c r="AH30" s="279">
        <v>200.15624124999999</v>
      </c>
      <c r="AI30" s="279">
        <v>46.223601768000002</v>
      </c>
      <c r="AJ30" s="279">
        <v>1.0816660322</v>
      </c>
      <c r="AK30" s="279">
        <v>0</v>
      </c>
      <c r="AL30" s="279">
        <v>0</v>
      </c>
      <c r="AM30" s="279">
        <v>0</v>
      </c>
      <c r="AN30" s="279">
        <v>0</v>
      </c>
      <c r="AO30" s="279">
        <v>0</v>
      </c>
      <c r="AP30" s="279">
        <v>0</v>
      </c>
      <c r="AQ30" s="279">
        <v>70.273564694000001</v>
      </c>
      <c r="AR30" s="279">
        <v>142.65738035000001</v>
      </c>
      <c r="AS30" s="279">
        <v>218.14036521</v>
      </c>
      <c r="AT30" s="279">
        <v>180.69783038</v>
      </c>
      <c r="AU30" s="279">
        <v>72.456530525999995</v>
      </c>
      <c r="AV30" s="279">
        <v>5.5723840225999997</v>
      </c>
      <c r="AW30" s="279">
        <v>0</v>
      </c>
      <c r="AX30" s="279">
        <v>0</v>
      </c>
      <c r="AY30" s="279">
        <v>0</v>
      </c>
      <c r="AZ30" s="279">
        <v>0</v>
      </c>
      <c r="BA30" s="279">
        <v>0</v>
      </c>
      <c r="BB30" s="342">
        <v>1.7472561356</v>
      </c>
      <c r="BC30" s="342">
        <v>53.193414136000001</v>
      </c>
      <c r="BD30" s="342">
        <v>157.76049964000001</v>
      </c>
      <c r="BE30" s="342">
        <v>254.59198572</v>
      </c>
      <c r="BF30" s="342">
        <v>218.35105314</v>
      </c>
      <c r="BG30" s="342">
        <v>68.437289027999995</v>
      </c>
      <c r="BH30" s="342">
        <v>7.7790237220999998</v>
      </c>
      <c r="BI30" s="342">
        <v>0</v>
      </c>
      <c r="BJ30" s="342">
        <v>0</v>
      </c>
      <c r="BK30" s="342">
        <v>0</v>
      </c>
      <c r="BL30" s="342">
        <v>0</v>
      </c>
      <c r="BM30" s="342">
        <v>0.41754819158000001</v>
      </c>
      <c r="BN30" s="342">
        <v>1.9952903928000001</v>
      </c>
      <c r="BO30" s="342">
        <v>57.480909298</v>
      </c>
      <c r="BP30" s="342">
        <v>164.16253660999999</v>
      </c>
      <c r="BQ30" s="342">
        <v>254.60448173</v>
      </c>
      <c r="BR30" s="342">
        <v>218.36253758999999</v>
      </c>
      <c r="BS30" s="342">
        <v>68.443901249000007</v>
      </c>
      <c r="BT30" s="342">
        <v>7.7798712371000001</v>
      </c>
      <c r="BU30" s="342">
        <v>0</v>
      </c>
      <c r="BV30" s="342">
        <v>0</v>
      </c>
    </row>
    <row r="31" spans="1:74" ht="11.1" customHeight="1" x14ac:dyDescent="0.2">
      <c r="A31" s="9" t="s">
        <v>46</v>
      </c>
      <c r="B31" s="215" t="s">
        <v>624</v>
      </c>
      <c r="C31" s="279">
        <v>0</v>
      </c>
      <c r="D31" s="279">
        <v>0</v>
      </c>
      <c r="E31" s="279">
        <v>2.5871650902000001</v>
      </c>
      <c r="F31" s="279">
        <v>20.185382394000001</v>
      </c>
      <c r="G31" s="279">
        <v>56.500709266000001</v>
      </c>
      <c r="H31" s="279">
        <v>237.93072931</v>
      </c>
      <c r="I31" s="279">
        <v>334.45103885999998</v>
      </c>
      <c r="J31" s="279">
        <v>334.67718435</v>
      </c>
      <c r="K31" s="279">
        <v>94.896701540999999</v>
      </c>
      <c r="L31" s="279">
        <v>14.517818684</v>
      </c>
      <c r="M31" s="279">
        <v>0</v>
      </c>
      <c r="N31" s="279">
        <v>0</v>
      </c>
      <c r="O31" s="279">
        <v>0</v>
      </c>
      <c r="P31" s="279">
        <v>0</v>
      </c>
      <c r="Q31" s="279">
        <v>2.2912614108999998</v>
      </c>
      <c r="R31" s="279">
        <v>6.0226399507000004</v>
      </c>
      <c r="S31" s="279">
        <v>46.417103144000002</v>
      </c>
      <c r="T31" s="279">
        <v>213.59388575</v>
      </c>
      <c r="U31" s="279">
        <v>439.35284947000002</v>
      </c>
      <c r="V31" s="279">
        <v>296.90113357000001</v>
      </c>
      <c r="W31" s="279">
        <v>57.356556499</v>
      </c>
      <c r="X31" s="279">
        <v>12.044396679</v>
      </c>
      <c r="Y31" s="279">
        <v>0</v>
      </c>
      <c r="Z31" s="279">
        <v>0</v>
      </c>
      <c r="AA31" s="279">
        <v>0</v>
      </c>
      <c r="AB31" s="279">
        <v>0</v>
      </c>
      <c r="AC31" s="279">
        <v>37.337035405999998</v>
      </c>
      <c r="AD31" s="279">
        <v>14.380822108</v>
      </c>
      <c r="AE31" s="279">
        <v>123.16656556</v>
      </c>
      <c r="AF31" s="279">
        <v>237.52731697999999</v>
      </c>
      <c r="AG31" s="279">
        <v>474.78460779</v>
      </c>
      <c r="AH31" s="279">
        <v>250.64469344</v>
      </c>
      <c r="AI31" s="279">
        <v>79.240095550999996</v>
      </c>
      <c r="AJ31" s="279">
        <v>4.2832210292999999</v>
      </c>
      <c r="AK31" s="279">
        <v>0</v>
      </c>
      <c r="AL31" s="279">
        <v>0</v>
      </c>
      <c r="AM31" s="279">
        <v>0</v>
      </c>
      <c r="AN31" s="279">
        <v>0</v>
      </c>
      <c r="AO31" s="279">
        <v>0</v>
      </c>
      <c r="AP31" s="279">
        <v>0.57878530344000001</v>
      </c>
      <c r="AQ31" s="279">
        <v>49.160438069999998</v>
      </c>
      <c r="AR31" s="279">
        <v>180.67661931999999</v>
      </c>
      <c r="AS31" s="279">
        <v>262.75131381</v>
      </c>
      <c r="AT31" s="279">
        <v>251.26086662</v>
      </c>
      <c r="AU31" s="279">
        <v>140.65197305999999</v>
      </c>
      <c r="AV31" s="279">
        <v>6.5062565453000003</v>
      </c>
      <c r="AW31" s="279">
        <v>0</v>
      </c>
      <c r="AX31" s="279">
        <v>0</v>
      </c>
      <c r="AY31" s="279">
        <v>0</v>
      </c>
      <c r="AZ31" s="279">
        <v>0</v>
      </c>
      <c r="BA31" s="279">
        <v>0</v>
      </c>
      <c r="BB31" s="342">
        <v>7.6605625066999998</v>
      </c>
      <c r="BC31" s="342">
        <v>68.812935714000005</v>
      </c>
      <c r="BD31" s="342">
        <v>196.85946779</v>
      </c>
      <c r="BE31" s="342">
        <v>316.18308667999997</v>
      </c>
      <c r="BF31" s="342">
        <v>273.25561930999999</v>
      </c>
      <c r="BG31" s="342">
        <v>96.627917202000006</v>
      </c>
      <c r="BH31" s="342">
        <v>10.621492447</v>
      </c>
      <c r="BI31" s="342">
        <v>0.28850972048000001</v>
      </c>
      <c r="BJ31" s="342">
        <v>0</v>
      </c>
      <c r="BK31" s="342">
        <v>0</v>
      </c>
      <c r="BL31" s="342">
        <v>0</v>
      </c>
      <c r="BM31" s="342">
        <v>2.7867342807000002</v>
      </c>
      <c r="BN31" s="342">
        <v>7.6520960289</v>
      </c>
      <c r="BO31" s="342">
        <v>69.845432234</v>
      </c>
      <c r="BP31" s="342">
        <v>199.36988400999999</v>
      </c>
      <c r="BQ31" s="342">
        <v>316.07220510000002</v>
      </c>
      <c r="BR31" s="342">
        <v>273.14200572999999</v>
      </c>
      <c r="BS31" s="342">
        <v>96.563150949999994</v>
      </c>
      <c r="BT31" s="342">
        <v>10.611084268999999</v>
      </c>
      <c r="BU31" s="342">
        <v>0.28815800793000002</v>
      </c>
      <c r="BV31" s="342">
        <v>0</v>
      </c>
    </row>
    <row r="32" spans="1:74" ht="11.1" customHeight="1" x14ac:dyDescent="0.2">
      <c r="A32" s="9" t="s">
        <v>381</v>
      </c>
      <c r="B32" s="215" t="s">
        <v>657</v>
      </c>
      <c r="C32" s="279">
        <v>9.6756080526999995</v>
      </c>
      <c r="D32" s="279">
        <v>7.8634782649000003</v>
      </c>
      <c r="E32" s="279">
        <v>16.761199018999999</v>
      </c>
      <c r="F32" s="279">
        <v>80.016761631999998</v>
      </c>
      <c r="G32" s="279">
        <v>250.44174543</v>
      </c>
      <c r="H32" s="279">
        <v>447.88245688000001</v>
      </c>
      <c r="I32" s="279">
        <v>496.33198449000002</v>
      </c>
      <c r="J32" s="279">
        <v>470.88334313000001</v>
      </c>
      <c r="K32" s="279">
        <v>322.72377849999998</v>
      </c>
      <c r="L32" s="279">
        <v>117.1357658</v>
      </c>
      <c r="M32" s="279">
        <v>45.351252000999999</v>
      </c>
      <c r="N32" s="279">
        <v>3.4632169086000002</v>
      </c>
      <c r="O32" s="279">
        <v>19.139906833000001</v>
      </c>
      <c r="P32" s="279">
        <v>36.084190819</v>
      </c>
      <c r="Q32" s="279">
        <v>56.321692024999997</v>
      </c>
      <c r="R32" s="279">
        <v>115.5584042</v>
      </c>
      <c r="S32" s="279">
        <v>210.33646816999999</v>
      </c>
      <c r="T32" s="279">
        <v>401.29664097</v>
      </c>
      <c r="U32" s="279">
        <v>495.13897398</v>
      </c>
      <c r="V32" s="279">
        <v>454.20105278</v>
      </c>
      <c r="W32" s="279">
        <v>275.26251173999998</v>
      </c>
      <c r="X32" s="279">
        <v>92.721432682</v>
      </c>
      <c r="Y32" s="279">
        <v>57.361700196999998</v>
      </c>
      <c r="Z32" s="279">
        <v>45.208950309000002</v>
      </c>
      <c r="AA32" s="279">
        <v>30.897461992</v>
      </c>
      <c r="AB32" s="279">
        <v>46.339234331999997</v>
      </c>
      <c r="AC32" s="279">
        <v>106.3054109</v>
      </c>
      <c r="AD32" s="279">
        <v>87.223706891999996</v>
      </c>
      <c r="AE32" s="279">
        <v>246.85804851</v>
      </c>
      <c r="AF32" s="279">
        <v>301.08618693</v>
      </c>
      <c r="AG32" s="279">
        <v>495.94285049000001</v>
      </c>
      <c r="AH32" s="279">
        <v>398.99901683000002</v>
      </c>
      <c r="AI32" s="279">
        <v>258.59657012999998</v>
      </c>
      <c r="AJ32" s="279">
        <v>121.83928536000001</v>
      </c>
      <c r="AK32" s="279">
        <v>28.697583809000001</v>
      </c>
      <c r="AL32" s="279">
        <v>38.657982742000002</v>
      </c>
      <c r="AM32" s="279">
        <v>56.350003264000001</v>
      </c>
      <c r="AN32" s="279">
        <v>34.722713194000001</v>
      </c>
      <c r="AO32" s="279">
        <v>15.899446864</v>
      </c>
      <c r="AP32" s="279">
        <v>90.638319295000002</v>
      </c>
      <c r="AQ32" s="279">
        <v>152.74078574999999</v>
      </c>
      <c r="AR32" s="279">
        <v>347.38315613999998</v>
      </c>
      <c r="AS32" s="279">
        <v>414.42268196999999</v>
      </c>
      <c r="AT32" s="279">
        <v>368.45631008999999</v>
      </c>
      <c r="AU32" s="279">
        <v>254.87173188</v>
      </c>
      <c r="AV32" s="279">
        <v>133.04004988</v>
      </c>
      <c r="AW32" s="279">
        <v>65.742326558000002</v>
      </c>
      <c r="AX32" s="279">
        <v>55.922375162000002</v>
      </c>
      <c r="AY32" s="279">
        <v>20.205750841</v>
      </c>
      <c r="AZ32" s="279">
        <v>44.220905371999997</v>
      </c>
      <c r="BA32" s="279">
        <v>44.394406940000003</v>
      </c>
      <c r="BB32" s="342">
        <v>76.945515592000007</v>
      </c>
      <c r="BC32" s="342">
        <v>198.02898547000001</v>
      </c>
      <c r="BD32" s="342">
        <v>350.00323505</v>
      </c>
      <c r="BE32" s="342">
        <v>450.92755828999998</v>
      </c>
      <c r="BF32" s="342">
        <v>421.51562318999999</v>
      </c>
      <c r="BG32" s="342">
        <v>273.97750186000002</v>
      </c>
      <c r="BH32" s="342">
        <v>131.22457180999999</v>
      </c>
      <c r="BI32" s="342">
        <v>56.582378597000002</v>
      </c>
      <c r="BJ32" s="342">
        <v>33.883130901000001</v>
      </c>
      <c r="BK32" s="342">
        <v>30.962761298</v>
      </c>
      <c r="BL32" s="342">
        <v>31.674119222000002</v>
      </c>
      <c r="BM32" s="342">
        <v>50.822924</v>
      </c>
      <c r="BN32" s="342">
        <v>76.107865361999998</v>
      </c>
      <c r="BO32" s="342">
        <v>195.92826199999999</v>
      </c>
      <c r="BP32" s="342">
        <v>348.31393806</v>
      </c>
      <c r="BQ32" s="342">
        <v>451.05194117999997</v>
      </c>
      <c r="BR32" s="342">
        <v>421.66148380999999</v>
      </c>
      <c r="BS32" s="342">
        <v>274.17451790000001</v>
      </c>
      <c r="BT32" s="342">
        <v>131.39021068</v>
      </c>
      <c r="BU32" s="342">
        <v>56.669984507000002</v>
      </c>
      <c r="BV32" s="342">
        <v>33.936286193999997</v>
      </c>
    </row>
    <row r="33" spans="1:74" ht="11.1" customHeight="1" x14ac:dyDescent="0.2">
      <c r="A33" s="9" t="s">
        <v>47</v>
      </c>
      <c r="B33" s="215" t="s">
        <v>626</v>
      </c>
      <c r="C33" s="279">
        <v>0.84058544984000005</v>
      </c>
      <c r="D33" s="279">
        <v>0</v>
      </c>
      <c r="E33" s="279">
        <v>7.9792416416999998</v>
      </c>
      <c r="F33" s="279">
        <v>45.577694158</v>
      </c>
      <c r="G33" s="279">
        <v>202.82610079</v>
      </c>
      <c r="H33" s="279">
        <v>426.19967787000002</v>
      </c>
      <c r="I33" s="279">
        <v>483.27340071999998</v>
      </c>
      <c r="J33" s="279">
        <v>491.68037350999998</v>
      </c>
      <c r="K33" s="279">
        <v>261.73825204000002</v>
      </c>
      <c r="L33" s="279">
        <v>51.704193578999998</v>
      </c>
      <c r="M33" s="279">
        <v>5.5199780752000001</v>
      </c>
      <c r="N33" s="279">
        <v>0</v>
      </c>
      <c r="O33" s="279">
        <v>1.5802834139999999</v>
      </c>
      <c r="P33" s="279">
        <v>2.9999105193000002</v>
      </c>
      <c r="Q33" s="279">
        <v>22.650582521</v>
      </c>
      <c r="R33" s="279">
        <v>55.063910186999998</v>
      </c>
      <c r="S33" s="279">
        <v>130.10600135999999</v>
      </c>
      <c r="T33" s="279">
        <v>388.92114148000002</v>
      </c>
      <c r="U33" s="279">
        <v>488.74605086000003</v>
      </c>
      <c r="V33" s="279">
        <v>437.65382094</v>
      </c>
      <c r="W33" s="279">
        <v>165.28096640999999</v>
      </c>
      <c r="X33" s="279">
        <v>25.551188221</v>
      </c>
      <c r="Y33" s="279">
        <v>5.5973824878</v>
      </c>
      <c r="Z33" s="279">
        <v>2.5145980035000002</v>
      </c>
      <c r="AA33" s="279">
        <v>12.512241512999999</v>
      </c>
      <c r="AB33" s="279">
        <v>6.6915379063999998</v>
      </c>
      <c r="AC33" s="279">
        <v>87.720261171999994</v>
      </c>
      <c r="AD33" s="279">
        <v>45.570220802999998</v>
      </c>
      <c r="AE33" s="279">
        <v>224.54728906</v>
      </c>
      <c r="AF33" s="279">
        <v>300.36582211000001</v>
      </c>
      <c r="AG33" s="279">
        <v>496.67607915000002</v>
      </c>
      <c r="AH33" s="279">
        <v>360.30891788999998</v>
      </c>
      <c r="AI33" s="279">
        <v>189.04400382</v>
      </c>
      <c r="AJ33" s="279">
        <v>30.589310072</v>
      </c>
      <c r="AK33" s="279">
        <v>1.1568305727999999</v>
      </c>
      <c r="AL33" s="279">
        <v>6.4691695572999999</v>
      </c>
      <c r="AM33" s="279">
        <v>9.2012184531999992</v>
      </c>
      <c r="AN33" s="279">
        <v>2.3126350840000001</v>
      </c>
      <c r="AO33" s="279">
        <v>2.3126350840000001</v>
      </c>
      <c r="AP33" s="279">
        <v>20.444198187000001</v>
      </c>
      <c r="AQ33" s="279">
        <v>112.95262399000001</v>
      </c>
      <c r="AR33" s="279">
        <v>320.10213098000003</v>
      </c>
      <c r="AS33" s="279">
        <v>340.25768787999999</v>
      </c>
      <c r="AT33" s="279">
        <v>342.69702868000002</v>
      </c>
      <c r="AU33" s="279">
        <v>236.85821813999999</v>
      </c>
      <c r="AV33" s="279">
        <v>55.601416151000002</v>
      </c>
      <c r="AW33" s="279">
        <v>1.6711131734</v>
      </c>
      <c r="AX33" s="279">
        <v>1.6711131734</v>
      </c>
      <c r="AY33" s="279">
        <v>0.25809715559000002</v>
      </c>
      <c r="AZ33" s="279">
        <v>1.4124240291000001</v>
      </c>
      <c r="BA33" s="279">
        <v>1.676062333</v>
      </c>
      <c r="BB33" s="342">
        <v>34.774392003000003</v>
      </c>
      <c r="BC33" s="342">
        <v>155.55512431</v>
      </c>
      <c r="BD33" s="342">
        <v>318.77930207999998</v>
      </c>
      <c r="BE33" s="342">
        <v>428.83220577999998</v>
      </c>
      <c r="BF33" s="342">
        <v>406.19669549999998</v>
      </c>
      <c r="BG33" s="342">
        <v>222.25131751000001</v>
      </c>
      <c r="BH33" s="342">
        <v>55.960531922000001</v>
      </c>
      <c r="BI33" s="342">
        <v>6.4843506742999999</v>
      </c>
      <c r="BJ33" s="342">
        <v>3.0105236432</v>
      </c>
      <c r="BK33" s="342">
        <v>5.9128037373</v>
      </c>
      <c r="BL33" s="342">
        <v>3.3282264764999998</v>
      </c>
      <c r="BM33" s="342">
        <v>17.506980571</v>
      </c>
      <c r="BN33" s="342">
        <v>33.736143607999999</v>
      </c>
      <c r="BO33" s="342">
        <v>152.36908442000001</v>
      </c>
      <c r="BP33" s="342">
        <v>316.92599418999998</v>
      </c>
      <c r="BQ33" s="342">
        <v>428.78441669</v>
      </c>
      <c r="BR33" s="342">
        <v>406.14191761000001</v>
      </c>
      <c r="BS33" s="342">
        <v>222.18766223</v>
      </c>
      <c r="BT33" s="342">
        <v>55.930224570999997</v>
      </c>
      <c r="BU33" s="342">
        <v>6.4765341061999999</v>
      </c>
      <c r="BV33" s="342">
        <v>3.007388583</v>
      </c>
    </row>
    <row r="34" spans="1:74" ht="11.1" customHeight="1" x14ac:dyDescent="0.2">
      <c r="A34" s="9" t="s">
        <v>48</v>
      </c>
      <c r="B34" s="215" t="s">
        <v>627</v>
      </c>
      <c r="C34" s="279">
        <v>6.0901169987000001</v>
      </c>
      <c r="D34" s="279">
        <v>0.69183454800999999</v>
      </c>
      <c r="E34" s="279">
        <v>24.606571784</v>
      </c>
      <c r="F34" s="279">
        <v>103.20861155</v>
      </c>
      <c r="G34" s="279">
        <v>317.71406609000002</v>
      </c>
      <c r="H34" s="279">
        <v>535.41885199000001</v>
      </c>
      <c r="I34" s="279">
        <v>552.09626227000001</v>
      </c>
      <c r="J34" s="279">
        <v>634.07230171000003</v>
      </c>
      <c r="K34" s="279">
        <v>402.1367879</v>
      </c>
      <c r="L34" s="279">
        <v>138.95698109</v>
      </c>
      <c r="M34" s="279">
        <v>34.345950340999998</v>
      </c>
      <c r="N34" s="279">
        <v>7.3042655858999996</v>
      </c>
      <c r="O34" s="279">
        <v>7.8553458144999997</v>
      </c>
      <c r="P34" s="279">
        <v>10.060309309000001</v>
      </c>
      <c r="Q34" s="279">
        <v>83.293327366</v>
      </c>
      <c r="R34" s="279">
        <v>185.49039701000001</v>
      </c>
      <c r="S34" s="279">
        <v>277.03386504999997</v>
      </c>
      <c r="T34" s="279">
        <v>582.27417508999997</v>
      </c>
      <c r="U34" s="279">
        <v>681.85700800999996</v>
      </c>
      <c r="V34" s="279">
        <v>718.90512292000005</v>
      </c>
      <c r="W34" s="279">
        <v>385.21129959000001</v>
      </c>
      <c r="X34" s="279">
        <v>132.05249419</v>
      </c>
      <c r="Y34" s="279">
        <v>40.811466852999999</v>
      </c>
      <c r="Z34" s="279">
        <v>7.1658898707000001</v>
      </c>
      <c r="AA34" s="279">
        <v>28.377803479000001</v>
      </c>
      <c r="AB34" s="279">
        <v>21.660722590999999</v>
      </c>
      <c r="AC34" s="279">
        <v>124.12961091</v>
      </c>
      <c r="AD34" s="279">
        <v>178.79157433</v>
      </c>
      <c r="AE34" s="279">
        <v>341.45313675</v>
      </c>
      <c r="AF34" s="279">
        <v>495.30974793000001</v>
      </c>
      <c r="AG34" s="279">
        <v>588.78708696000001</v>
      </c>
      <c r="AH34" s="279">
        <v>578.29637210999999</v>
      </c>
      <c r="AI34" s="279">
        <v>377.39305680000001</v>
      </c>
      <c r="AJ34" s="279">
        <v>121.1235464</v>
      </c>
      <c r="AK34" s="279">
        <v>41.673834610999997</v>
      </c>
      <c r="AL34" s="279">
        <v>17.660592220000002</v>
      </c>
      <c r="AM34" s="279">
        <v>17.659119631999999</v>
      </c>
      <c r="AN34" s="279">
        <v>22.225863268000001</v>
      </c>
      <c r="AO34" s="279">
        <v>33.520629929999998</v>
      </c>
      <c r="AP34" s="279">
        <v>64.221528633000005</v>
      </c>
      <c r="AQ34" s="279">
        <v>229.34148780999999</v>
      </c>
      <c r="AR34" s="279">
        <v>490.26763269000003</v>
      </c>
      <c r="AS34" s="279">
        <v>518.52834095000003</v>
      </c>
      <c r="AT34" s="279">
        <v>562.36926034999999</v>
      </c>
      <c r="AU34" s="279">
        <v>432.67828593000002</v>
      </c>
      <c r="AV34" s="279">
        <v>146.46077539000001</v>
      </c>
      <c r="AW34" s="279">
        <v>15.229200668000001</v>
      </c>
      <c r="AX34" s="279">
        <v>3.6480264083999998</v>
      </c>
      <c r="AY34" s="279">
        <v>4.6831206237999998</v>
      </c>
      <c r="AZ34" s="279">
        <v>8.2100825791999998</v>
      </c>
      <c r="BA34" s="279">
        <v>31.553831195000001</v>
      </c>
      <c r="BB34" s="342">
        <v>116.66062081</v>
      </c>
      <c r="BC34" s="342">
        <v>291.91165517000002</v>
      </c>
      <c r="BD34" s="342">
        <v>458.96761161000001</v>
      </c>
      <c r="BE34" s="342">
        <v>565.45867059</v>
      </c>
      <c r="BF34" s="342">
        <v>564.03778800999999</v>
      </c>
      <c r="BG34" s="342">
        <v>366.66322896000003</v>
      </c>
      <c r="BH34" s="342">
        <v>145.34646058000001</v>
      </c>
      <c r="BI34" s="342">
        <v>37.394711839999999</v>
      </c>
      <c r="BJ34" s="342">
        <v>9.6001630155999997</v>
      </c>
      <c r="BK34" s="342">
        <v>13.714665143</v>
      </c>
      <c r="BL34" s="342">
        <v>15.196540102</v>
      </c>
      <c r="BM34" s="342">
        <v>49.077594337999997</v>
      </c>
      <c r="BN34" s="342">
        <v>109.05881221999999</v>
      </c>
      <c r="BO34" s="342">
        <v>283.06362249</v>
      </c>
      <c r="BP34" s="342">
        <v>455.19376865999999</v>
      </c>
      <c r="BQ34" s="342">
        <v>565.56317496999998</v>
      </c>
      <c r="BR34" s="342">
        <v>564.16279651000002</v>
      </c>
      <c r="BS34" s="342">
        <v>366.80335250000002</v>
      </c>
      <c r="BT34" s="342">
        <v>145.46988895999999</v>
      </c>
      <c r="BU34" s="342">
        <v>37.440034431000001</v>
      </c>
      <c r="BV34" s="342">
        <v>9.6075017063000008</v>
      </c>
    </row>
    <row r="35" spans="1:74" ht="11.1" customHeight="1" x14ac:dyDescent="0.2">
      <c r="A35" s="9" t="s">
        <v>51</v>
      </c>
      <c r="B35" s="215" t="s">
        <v>628</v>
      </c>
      <c r="C35" s="279">
        <v>1.158733311</v>
      </c>
      <c r="D35" s="279">
        <v>2.0277832941999998</v>
      </c>
      <c r="E35" s="279">
        <v>5.7813314307999999</v>
      </c>
      <c r="F35" s="279">
        <v>25.262225701999999</v>
      </c>
      <c r="G35" s="279">
        <v>70.869808027000005</v>
      </c>
      <c r="H35" s="279">
        <v>249.03520030999999</v>
      </c>
      <c r="I35" s="279">
        <v>383.15660193999997</v>
      </c>
      <c r="J35" s="279">
        <v>324.21115250000003</v>
      </c>
      <c r="K35" s="279">
        <v>225.31670697000001</v>
      </c>
      <c r="L35" s="279">
        <v>67.141524680000003</v>
      </c>
      <c r="M35" s="279">
        <v>3.4748096309999998</v>
      </c>
      <c r="N35" s="279">
        <v>0</v>
      </c>
      <c r="O35" s="279">
        <v>0</v>
      </c>
      <c r="P35" s="279">
        <v>0</v>
      </c>
      <c r="Q35" s="279">
        <v>16.169336549000001</v>
      </c>
      <c r="R35" s="279">
        <v>45.014559011999999</v>
      </c>
      <c r="S35" s="279">
        <v>74.716711441000001</v>
      </c>
      <c r="T35" s="279">
        <v>237.86359517</v>
      </c>
      <c r="U35" s="279">
        <v>379.20597938999998</v>
      </c>
      <c r="V35" s="279">
        <v>400.47970805</v>
      </c>
      <c r="W35" s="279">
        <v>218.89471786999999</v>
      </c>
      <c r="X35" s="279">
        <v>73.279864711000002</v>
      </c>
      <c r="Y35" s="279">
        <v>4.3440512077999998</v>
      </c>
      <c r="Z35" s="279">
        <v>0</v>
      </c>
      <c r="AA35" s="279">
        <v>1.4928507812</v>
      </c>
      <c r="AB35" s="279">
        <v>2.3173416048000002</v>
      </c>
      <c r="AC35" s="279">
        <v>10.577776672000001</v>
      </c>
      <c r="AD35" s="279">
        <v>51.764372885999997</v>
      </c>
      <c r="AE35" s="279">
        <v>142.40411821000001</v>
      </c>
      <c r="AF35" s="279">
        <v>305.17366139000001</v>
      </c>
      <c r="AG35" s="279">
        <v>388.08755301999997</v>
      </c>
      <c r="AH35" s="279">
        <v>372.64447878999999</v>
      </c>
      <c r="AI35" s="279">
        <v>207.16329611</v>
      </c>
      <c r="AJ35" s="279">
        <v>75.549477581999994</v>
      </c>
      <c r="AK35" s="279">
        <v>15.122990078999999</v>
      </c>
      <c r="AL35" s="279">
        <v>0</v>
      </c>
      <c r="AM35" s="279">
        <v>0</v>
      </c>
      <c r="AN35" s="279">
        <v>0</v>
      </c>
      <c r="AO35" s="279">
        <v>22.483888704000002</v>
      </c>
      <c r="AP35" s="279">
        <v>47.360965890999999</v>
      </c>
      <c r="AQ35" s="279">
        <v>124.31035973</v>
      </c>
      <c r="AR35" s="279">
        <v>309.97951492999999</v>
      </c>
      <c r="AS35" s="279">
        <v>390.63155042</v>
      </c>
      <c r="AT35" s="279">
        <v>337.36187727999999</v>
      </c>
      <c r="AU35" s="279">
        <v>185.11418047999999</v>
      </c>
      <c r="AV35" s="279">
        <v>39.356795398999999</v>
      </c>
      <c r="AW35" s="279">
        <v>9.5865367938000006</v>
      </c>
      <c r="AX35" s="279">
        <v>0</v>
      </c>
      <c r="AY35" s="279">
        <v>3.0927814933</v>
      </c>
      <c r="AZ35" s="279">
        <v>7.5139764082999996</v>
      </c>
      <c r="BA35" s="279">
        <v>9.5970108987000007</v>
      </c>
      <c r="BB35" s="342">
        <v>53.263134663000002</v>
      </c>
      <c r="BC35" s="342">
        <v>137.48042071</v>
      </c>
      <c r="BD35" s="342">
        <v>272.33522321999999</v>
      </c>
      <c r="BE35" s="342">
        <v>397.25444356999998</v>
      </c>
      <c r="BF35" s="342">
        <v>356.12784355000002</v>
      </c>
      <c r="BG35" s="342">
        <v>205.79700033</v>
      </c>
      <c r="BH35" s="342">
        <v>69.858846282000002</v>
      </c>
      <c r="BI35" s="342">
        <v>8.7212283020000001</v>
      </c>
      <c r="BJ35" s="342">
        <v>0</v>
      </c>
      <c r="BK35" s="342">
        <v>1.0354245708000001</v>
      </c>
      <c r="BL35" s="342">
        <v>3.8432836407000002</v>
      </c>
      <c r="BM35" s="342">
        <v>15.114295865000001</v>
      </c>
      <c r="BN35" s="342">
        <v>49.045585293999999</v>
      </c>
      <c r="BO35" s="342">
        <v>132.85942478999999</v>
      </c>
      <c r="BP35" s="342">
        <v>263.50320094</v>
      </c>
      <c r="BQ35" s="342">
        <v>397.40249226999998</v>
      </c>
      <c r="BR35" s="342">
        <v>356.27913189999998</v>
      </c>
      <c r="BS35" s="342">
        <v>205.92440955999999</v>
      </c>
      <c r="BT35" s="342">
        <v>69.930124043999996</v>
      </c>
      <c r="BU35" s="342">
        <v>8.7313471291999996</v>
      </c>
      <c r="BV35" s="342">
        <v>0</v>
      </c>
    </row>
    <row r="36" spans="1:74" ht="11.1" customHeight="1" x14ac:dyDescent="0.2">
      <c r="A36" s="9" t="s">
        <v>52</v>
      </c>
      <c r="B36" s="215" t="s">
        <v>629</v>
      </c>
      <c r="C36" s="279">
        <v>7.9359811918999998</v>
      </c>
      <c r="D36" s="279">
        <v>6.0542536927999997</v>
      </c>
      <c r="E36" s="279">
        <v>7.9905240179000003</v>
      </c>
      <c r="F36" s="279">
        <v>9.5308792657999994</v>
      </c>
      <c r="G36" s="279">
        <v>21.408805711999999</v>
      </c>
      <c r="H36" s="279">
        <v>87.080694206999993</v>
      </c>
      <c r="I36" s="279">
        <v>183.65355744999999</v>
      </c>
      <c r="J36" s="279">
        <v>168.75453568</v>
      </c>
      <c r="K36" s="279">
        <v>131.09379269999999</v>
      </c>
      <c r="L36" s="279">
        <v>32.301366299999998</v>
      </c>
      <c r="M36" s="279">
        <v>9.7675883497000004</v>
      </c>
      <c r="N36" s="279">
        <v>8.1851299018999999</v>
      </c>
      <c r="O36" s="279">
        <v>7.0124450888999998</v>
      </c>
      <c r="P36" s="279">
        <v>7.3671602100999998</v>
      </c>
      <c r="Q36" s="279">
        <v>10.105621821</v>
      </c>
      <c r="R36" s="279">
        <v>16.296780091999999</v>
      </c>
      <c r="S36" s="279">
        <v>22.997413729000002</v>
      </c>
      <c r="T36" s="279">
        <v>65.829820111000004</v>
      </c>
      <c r="U36" s="279">
        <v>182.29624193000001</v>
      </c>
      <c r="V36" s="279">
        <v>203.63394858999999</v>
      </c>
      <c r="W36" s="279">
        <v>156.35548231000001</v>
      </c>
      <c r="X36" s="279">
        <v>44.515736410999999</v>
      </c>
      <c r="Y36" s="279">
        <v>10.590409989999999</v>
      </c>
      <c r="Z36" s="279">
        <v>9.0346023366000008</v>
      </c>
      <c r="AA36" s="279">
        <v>10.847474909000001</v>
      </c>
      <c r="AB36" s="279">
        <v>6.8246038198000001</v>
      </c>
      <c r="AC36" s="279">
        <v>8.2807454441000008</v>
      </c>
      <c r="AD36" s="279">
        <v>18.302456110000001</v>
      </c>
      <c r="AE36" s="279">
        <v>50.593779359000003</v>
      </c>
      <c r="AF36" s="279">
        <v>92.104257270000005</v>
      </c>
      <c r="AG36" s="279">
        <v>182.23044586</v>
      </c>
      <c r="AH36" s="279">
        <v>281.24663756000001</v>
      </c>
      <c r="AI36" s="279">
        <v>190.67359748000001</v>
      </c>
      <c r="AJ36" s="279">
        <v>53.672337519999999</v>
      </c>
      <c r="AK36" s="279">
        <v>13.910281304</v>
      </c>
      <c r="AL36" s="279">
        <v>8.3860802583999998</v>
      </c>
      <c r="AM36" s="279">
        <v>6.6122518368999996</v>
      </c>
      <c r="AN36" s="279">
        <v>6.9674554478999999</v>
      </c>
      <c r="AO36" s="279">
        <v>12.718486128</v>
      </c>
      <c r="AP36" s="279">
        <v>25.106576703999998</v>
      </c>
      <c r="AQ36" s="279">
        <v>58.111769764000002</v>
      </c>
      <c r="AR36" s="279">
        <v>134.49163521</v>
      </c>
      <c r="AS36" s="279">
        <v>248.31902115</v>
      </c>
      <c r="AT36" s="279">
        <v>208.10792703999999</v>
      </c>
      <c r="AU36" s="279">
        <v>136.44127539999999</v>
      </c>
      <c r="AV36" s="279">
        <v>26.565030394000001</v>
      </c>
      <c r="AW36" s="279">
        <v>13.406182223</v>
      </c>
      <c r="AX36" s="279">
        <v>8.7465692116000007</v>
      </c>
      <c r="AY36" s="279">
        <v>14.046402305999999</v>
      </c>
      <c r="AZ36" s="279">
        <v>9.6441813713000002</v>
      </c>
      <c r="BA36" s="279">
        <v>7.8734680510999997</v>
      </c>
      <c r="BB36" s="342">
        <v>26.804661971000002</v>
      </c>
      <c r="BC36" s="342">
        <v>61.645346476</v>
      </c>
      <c r="BD36" s="342">
        <v>123.74709369</v>
      </c>
      <c r="BE36" s="342">
        <v>229.75252380000001</v>
      </c>
      <c r="BF36" s="342">
        <v>227.45068264</v>
      </c>
      <c r="BG36" s="342">
        <v>146.74779921999999</v>
      </c>
      <c r="BH36" s="342">
        <v>51.698814349000003</v>
      </c>
      <c r="BI36" s="342">
        <v>14.332243163999999</v>
      </c>
      <c r="BJ36" s="342">
        <v>8.3527976922999994</v>
      </c>
      <c r="BK36" s="342">
        <v>9.4045669368000002</v>
      </c>
      <c r="BL36" s="342">
        <v>8.0830497768999994</v>
      </c>
      <c r="BM36" s="342">
        <v>13.799861596</v>
      </c>
      <c r="BN36" s="342">
        <v>25.245037942</v>
      </c>
      <c r="BO36" s="342">
        <v>57.804256246000001</v>
      </c>
      <c r="BP36" s="342">
        <v>113.95900637</v>
      </c>
      <c r="BQ36" s="342">
        <v>229.57587534999999</v>
      </c>
      <c r="BR36" s="342">
        <v>227.29605332</v>
      </c>
      <c r="BS36" s="342">
        <v>146.58654576999999</v>
      </c>
      <c r="BT36" s="342">
        <v>51.547491229000002</v>
      </c>
      <c r="BU36" s="342">
        <v>14.293034348000001</v>
      </c>
      <c r="BV36" s="342">
        <v>8.3255571575000005</v>
      </c>
    </row>
    <row r="37" spans="1:74" ht="11.1" customHeight="1" x14ac:dyDescent="0.2">
      <c r="A37" s="9" t="s">
        <v>778</v>
      </c>
      <c r="B37" s="215" t="s">
        <v>658</v>
      </c>
      <c r="C37" s="279">
        <v>4.0053936302000004</v>
      </c>
      <c r="D37" s="279">
        <v>2.7269634538999998</v>
      </c>
      <c r="E37" s="279">
        <v>8.5568117855000008</v>
      </c>
      <c r="F37" s="279">
        <v>36.381361546000001</v>
      </c>
      <c r="G37" s="279">
        <v>128.09939123000001</v>
      </c>
      <c r="H37" s="279">
        <v>282.68444012999998</v>
      </c>
      <c r="I37" s="279">
        <v>374.73210024000002</v>
      </c>
      <c r="J37" s="279">
        <v>351.33542118000003</v>
      </c>
      <c r="K37" s="279">
        <v>194.78815107</v>
      </c>
      <c r="L37" s="279">
        <v>54.957580362000002</v>
      </c>
      <c r="M37" s="279">
        <v>15.018253141000001</v>
      </c>
      <c r="N37" s="279">
        <v>2.8597368313999998</v>
      </c>
      <c r="O37" s="279">
        <v>5.8756802339999998</v>
      </c>
      <c r="P37" s="279">
        <v>9.5688581904000003</v>
      </c>
      <c r="Q37" s="279">
        <v>25.155529144999999</v>
      </c>
      <c r="R37" s="279">
        <v>54.189001765999997</v>
      </c>
      <c r="S37" s="279">
        <v>106.87857115</v>
      </c>
      <c r="T37" s="279">
        <v>259.15101809999999</v>
      </c>
      <c r="U37" s="279">
        <v>404.32988140999998</v>
      </c>
      <c r="V37" s="279">
        <v>349.63713658</v>
      </c>
      <c r="W37" s="279">
        <v>175.43168297</v>
      </c>
      <c r="X37" s="279">
        <v>49.620053231999997</v>
      </c>
      <c r="Y37" s="279">
        <v>18.3784524</v>
      </c>
      <c r="Z37" s="279">
        <v>11.264951705</v>
      </c>
      <c r="AA37" s="279">
        <v>12.007221550000001</v>
      </c>
      <c r="AB37" s="279">
        <v>13.276421975</v>
      </c>
      <c r="AC37" s="279">
        <v>48.832106838000001</v>
      </c>
      <c r="AD37" s="279">
        <v>48.843533954999998</v>
      </c>
      <c r="AE37" s="279">
        <v>154.77468443999999</v>
      </c>
      <c r="AF37" s="279">
        <v>232.96201189000001</v>
      </c>
      <c r="AG37" s="279">
        <v>401.10057276999999</v>
      </c>
      <c r="AH37" s="279">
        <v>327.90609180000001</v>
      </c>
      <c r="AI37" s="279">
        <v>173.84048164000001</v>
      </c>
      <c r="AJ37" s="279">
        <v>55.363170832999998</v>
      </c>
      <c r="AK37" s="279">
        <v>14.002325503</v>
      </c>
      <c r="AL37" s="279">
        <v>11.401971564</v>
      </c>
      <c r="AM37" s="279">
        <v>14.738760473999999</v>
      </c>
      <c r="AN37" s="279">
        <v>10.710790501</v>
      </c>
      <c r="AO37" s="279">
        <v>10.945818206</v>
      </c>
      <c r="AP37" s="279">
        <v>34.166821034999998</v>
      </c>
      <c r="AQ37" s="279">
        <v>99.374491742999993</v>
      </c>
      <c r="AR37" s="279">
        <v>244.62685859000001</v>
      </c>
      <c r="AS37" s="279">
        <v>338.28405061000001</v>
      </c>
      <c r="AT37" s="279">
        <v>287.87343551999999</v>
      </c>
      <c r="AU37" s="279">
        <v>176.9865518</v>
      </c>
      <c r="AV37" s="279">
        <v>56.136825932000001</v>
      </c>
      <c r="AW37" s="279">
        <v>17.668583317</v>
      </c>
      <c r="AX37" s="279">
        <v>12.902606848</v>
      </c>
      <c r="AY37" s="279">
        <v>7.0448524388999996</v>
      </c>
      <c r="AZ37" s="279">
        <v>11.844514033999999</v>
      </c>
      <c r="BA37" s="279">
        <v>14.564100912000001</v>
      </c>
      <c r="BB37" s="342">
        <v>40.171261706999999</v>
      </c>
      <c r="BC37" s="342">
        <v>119.49590664</v>
      </c>
      <c r="BD37" s="342">
        <v>239.52732021</v>
      </c>
      <c r="BE37" s="342">
        <v>349.50648687</v>
      </c>
      <c r="BF37" s="342">
        <v>324.33552815000002</v>
      </c>
      <c r="BG37" s="342">
        <v>176.51859751999999</v>
      </c>
      <c r="BH37" s="342">
        <v>62.727970911</v>
      </c>
      <c r="BI37" s="342">
        <v>18.985161546</v>
      </c>
      <c r="BJ37" s="342">
        <v>9.3443359644000008</v>
      </c>
      <c r="BK37" s="342">
        <v>9.6923453726000002</v>
      </c>
      <c r="BL37" s="342">
        <v>9.8485195682000004</v>
      </c>
      <c r="BM37" s="342">
        <v>20.535274620999999</v>
      </c>
      <c r="BN37" s="342">
        <v>38.626491674999997</v>
      </c>
      <c r="BO37" s="342">
        <v>118.70322470000001</v>
      </c>
      <c r="BP37" s="342">
        <v>239.42030743000001</v>
      </c>
      <c r="BQ37" s="342">
        <v>349.83038714000003</v>
      </c>
      <c r="BR37" s="342">
        <v>324.69704961999997</v>
      </c>
      <c r="BS37" s="342">
        <v>176.89203172000001</v>
      </c>
      <c r="BT37" s="342">
        <v>62.934427743999997</v>
      </c>
      <c r="BU37" s="342">
        <v>19.061407482</v>
      </c>
      <c r="BV37" s="342">
        <v>9.3776407943999995</v>
      </c>
    </row>
    <row r="38" spans="1:74" ht="11.1" customHeight="1" x14ac:dyDescent="0.2">
      <c r="A38" s="9"/>
      <c r="B38" s="195" t="s">
        <v>180</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46"/>
      <c r="AZ38" s="646"/>
      <c r="BA38" s="646"/>
      <c r="BB38" s="343"/>
      <c r="BC38" s="343"/>
      <c r="BD38" s="343"/>
      <c r="BE38" s="343"/>
      <c r="BF38" s="343"/>
      <c r="BG38" s="343"/>
      <c r="BH38" s="343"/>
      <c r="BI38" s="343"/>
      <c r="BJ38" s="343"/>
      <c r="BK38" s="343"/>
      <c r="BL38" s="343"/>
      <c r="BM38" s="343"/>
      <c r="BN38" s="343"/>
      <c r="BO38" s="343"/>
      <c r="BP38" s="343"/>
      <c r="BQ38" s="343"/>
      <c r="BR38" s="343"/>
      <c r="BS38" s="343"/>
      <c r="BT38" s="343"/>
      <c r="BU38" s="343"/>
      <c r="BV38" s="343"/>
    </row>
    <row r="39" spans="1:74" ht="11.1" customHeight="1" x14ac:dyDescent="0.2">
      <c r="A39" s="9" t="s">
        <v>167</v>
      </c>
      <c r="B39" s="215" t="s">
        <v>622</v>
      </c>
      <c r="C39" s="261">
        <v>0</v>
      </c>
      <c r="D39" s="261">
        <v>0</v>
      </c>
      <c r="E39" s="261">
        <v>0</v>
      </c>
      <c r="F39" s="261">
        <v>0</v>
      </c>
      <c r="G39" s="261">
        <v>4.6925765158999999</v>
      </c>
      <c r="H39" s="261">
        <v>67.052171928000007</v>
      </c>
      <c r="I39" s="261">
        <v>170.54534502000001</v>
      </c>
      <c r="J39" s="261">
        <v>169.08670370999999</v>
      </c>
      <c r="K39" s="261">
        <v>31.650874364</v>
      </c>
      <c r="L39" s="261">
        <v>0.66554091632000001</v>
      </c>
      <c r="M39" s="261">
        <v>0</v>
      </c>
      <c r="N39" s="261">
        <v>0</v>
      </c>
      <c r="O39" s="261">
        <v>0</v>
      </c>
      <c r="P39" s="261">
        <v>0</v>
      </c>
      <c r="Q39" s="261">
        <v>0</v>
      </c>
      <c r="R39" s="261">
        <v>0</v>
      </c>
      <c r="S39" s="261">
        <v>6.2471427130999997</v>
      </c>
      <c r="T39" s="261">
        <v>71.556066595999994</v>
      </c>
      <c r="U39" s="261">
        <v>189.16397069999999</v>
      </c>
      <c r="V39" s="261">
        <v>175.73942405</v>
      </c>
      <c r="W39" s="261">
        <v>35.934507601999996</v>
      </c>
      <c r="X39" s="261">
        <v>0.66554091632000001</v>
      </c>
      <c r="Y39" s="261">
        <v>0</v>
      </c>
      <c r="Z39" s="261">
        <v>0</v>
      </c>
      <c r="AA39" s="261">
        <v>0</v>
      </c>
      <c r="AB39" s="261">
        <v>0</v>
      </c>
      <c r="AC39" s="261">
        <v>0</v>
      </c>
      <c r="AD39" s="261">
        <v>0</v>
      </c>
      <c r="AE39" s="261">
        <v>6.4732706517</v>
      </c>
      <c r="AF39" s="261">
        <v>67.374847946000003</v>
      </c>
      <c r="AG39" s="261">
        <v>203.56718413999999</v>
      </c>
      <c r="AH39" s="261">
        <v>170.72479394000001</v>
      </c>
      <c r="AI39" s="261">
        <v>39.491435901999999</v>
      </c>
      <c r="AJ39" s="261">
        <v>0.66554091632000001</v>
      </c>
      <c r="AK39" s="261">
        <v>0</v>
      </c>
      <c r="AL39" s="261">
        <v>0</v>
      </c>
      <c r="AM39" s="261">
        <v>0</v>
      </c>
      <c r="AN39" s="261">
        <v>0</v>
      </c>
      <c r="AO39" s="261">
        <v>0</v>
      </c>
      <c r="AP39" s="261">
        <v>0</v>
      </c>
      <c r="AQ39" s="261">
        <v>8.6142976396000002</v>
      </c>
      <c r="AR39" s="261">
        <v>68.850386435000004</v>
      </c>
      <c r="AS39" s="261">
        <v>207.79540772999999</v>
      </c>
      <c r="AT39" s="261">
        <v>171.03268387</v>
      </c>
      <c r="AU39" s="261">
        <v>36.903626223000003</v>
      </c>
      <c r="AV39" s="261">
        <v>0.71480281635999998</v>
      </c>
      <c r="AW39" s="261">
        <v>0</v>
      </c>
      <c r="AX39" s="261">
        <v>0</v>
      </c>
      <c r="AY39" s="261">
        <v>0</v>
      </c>
      <c r="AZ39" s="261">
        <v>0</v>
      </c>
      <c r="BA39" s="261">
        <v>0</v>
      </c>
      <c r="BB39" s="345">
        <v>0</v>
      </c>
      <c r="BC39" s="345">
        <v>9.4502729999999993</v>
      </c>
      <c r="BD39" s="345">
        <v>73.35145</v>
      </c>
      <c r="BE39" s="345">
        <v>218.87440000000001</v>
      </c>
      <c r="BF39" s="345">
        <v>162.4083</v>
      </c>
      <c r="BG39" s="345">
        <v>35.352919999999997</v>
      </c>
      <c r="BH39" s="345">
        <v>0.71480279999999996</v>
      </c>
      <c r="BI39" s="345">
        <v>0</v>
      </c>
      <c r="BJ39" s="345">
        <v>0</v>
      </c>
      <c r="BK39" s="345">
        <v>0</v>
      </c>
      <c r="BL39" s="345">
        <v>0</v>
      </c>
      <c r="BM39" s="345">
        <v>0</v>
      </c>
      <c r="BN39" s="345">
        <v>0</v>
      </c>
      <c r="BO39" s="345">
        <v>9.0581150000000008</v>
      </c>
      <c r="BP39" s="345">
        <v>76.803020000000004</v>
      </c>
      <c r="BQ39" s="345">
        <v>224.95</v>
      </c>
      <c r="BR39" s="345">
        <v>165.3441</v>
      </c>
      <c r="BS39" s="345">
        <v>35.57235</v>
      </c>
      <c r="BT39" s="345">
        <v>0.8241425</v>
      </c>
      <c r="BU39" s="345">
        <v>0</v>
      </c>
      <c r="BV39" s="345">
        <v>0</v>
      </c>
    </row>
    <row r="40" spans="1:74" ht="11.1" customHeight="1" x14ac:dyDescent="0.2">
      <c r="A40" s="9" t="s">
        <v>168</v>
      </c>
      <c r="B40" s="215" t="s">
        <v>656</v>
      </c>
      <c r="C40" s="261">
        <v>0</v>
      </c>
      <c r="D40" s="261">
        <v>0</v>
      </c>
      <c r="E40" s="261">
        <v>0</v>
      </c>
      <c r="F40" s="261">
        <v>0</v>
      </c>
      <c r="G40" s="261">
        <v>21.094690240999999</v>
      </c>
      <c r="H40" s="261">
        <v>120.42549157000001</v>
      </c>
      <c r="I40" s="261">
        <v>220.24986371</v>
      </c>
      <c r="J40" s="261">
        <v>222.91280008000001</v>
      </c>
      <c r="K40" s="261">
        <v>64.320834513999998</v>
      </c>
      <c r="L40" s="261">
        <v>3.9170023196999999</v>
      </c>
      <c r="M40" s="261">
        <v>0</v>
      </c>
      <c r="N40" s="261">
        <v>0</v>
      </c>
      <c r="O40" s="261">
        <v>0</v>
      </c>
      <c r="P40" s="261">
        <v>0</v>
      </c>
      <c r="Q40" s="261">
        <v>0</v>
      </c>
      <c r="R40" s="261">
        <v>4.3033020105999999E-2</v>
      </c>
      <c r="S40" s="261">
        <v>22.736645808999999</v>
      </c>
      <c r="T40" s="261">
        <v>127.91406972999999</v>
      </c>
      <c r="U40" s="261">
        <v>240.66758172999999</v>
      </c>
      <c r="V40" s="261">
        <v>232.4394417</v>
      </c>
      <c r="W40" s="261">
        <v>70.128266045999993</v>
      </c>
      <c r="X40" s="261">
        <v>4.0254995340999997</v>
      </c>
      <c r="Y40" s="261">
        <v>0</v>
      </c>
      <c r="Z40" s="261">
        <v>0</v>
      </c>
      <c r="AA40" s="261">
        <v>0</v>
      </c>
      <c r="AB40" s="261">
        <v>0</v>
      </c>
      <c r="AC40" s="261">
        <v>0</v>
      </c>
      <c r="AD40" s="261">
        <v>4.3033020105999999E-2</v>
      </c>
      <c r="AE40" s="261">
        <v>24.522387279</v>
      </c>
      <c r="AF40" s="261">
        <v>129.18700638000001</v>
      </c>
      <c r="AG40" s="261">
        <v>259.84099134000002</v>
      </c>
      <c r="AH40" s="261">
        <v>226.20213960999999</v>
      </c>
      <c r="AI40" s="261">
        <v>75.357104582000005</v>
      </c>
      <c r="AJ40" s="261">
        <v>4.0165479312999999</v>
      </c>
      <c r="AK40" s="261">
        <v>0</v>
      </c>
      <c r="AL40" s="261">
        <v>0</v>
      </c>
      <c r="AM40" s="261">
        <v>0</v>
      </c>
      <c r="AN40" s="261">
        <v>0</v>
      </c>
      <c r="AO40" s="261">
        <v>0.19796130657</v>
      </c>
      <c r="AP40" s="261">
        <v>4.3033020105999999E-2</v>
      </c>
      <c r="AQ40" s="261">
        <v>30.057042783</v>
      </c>
      <c r="AR40" s="261">
        <v>128.71542002000001</v>
      </c>
      <c r="AS40" s="261">
        <v>264.23658373000001</v>
      </c>
      <c r="AT40" s="261">
        <v>223.10331489000001</v>
      </c>
      <c r="AU40" s="261">
        <v>72.730769706999993</v>
      </c>
      <c r="AV40" s="261">
        <v>4.4291842863999999</v>
      </c>
      <c r="AW40" s="261">
        <v>0</v>
      </c>
      <c r="AX40" s="261">
        <v>0</v>
      </c>
      <c r="AY40" s="261">
        <v>0</v>
      </c>
      <c r="AZ40" s="261">
        <v>0</v>
      </c>
      <c r="BA40" s="261">
        <v>0.19796130657</v>
      </c>
      <c r="BB40" s="345">
        <v>4.3033000000000002E-2</v>
      </c>
      <c r="BC40" s="345">
        <v>31.589320000000001</v>
      </c>
      <c r="BD40" s="345">
        <v>135.4237</v>
      </c>
      <c r="BE40" s="345">
        <v>274.24799999999999</v>
      </c>
      <c r="BF40" s="345">
        <v>213.85650000000001</v>
      </c>
      <c r="BG40" s="345">
        <v>70.446550000000002</v>
      </c>
      <c r="BH40" s="345">
        <v>5.0417550000000002</v>
      </c>
      <c r="BI40" s="345">
        <v>0</v>
      </c>
      <c r="BJ40" s="345">
        <v>0</v>
      </c>
      <c r="BK40" s="345">
        <v>0</v>
      </c>
      <c r="BL40" s="345">
        <v>0</v>
      </c>
      <c r="BM40" s="345">
        <v>0.19796130000000001</v>
      </c>
      <c r="BN40" s="345">
        <v>4.3033000000000002E-2</v>
      </c>
      <c r="BO40" s="345">
        <v>28.328779999999998</v>
      </c>
      <c r="BP40" s="345">
        <v>139.9683</v>
      </c>
      <c r="BQ40" s="345">
        <v>280.90249999999997</v>
      </c>
      <c r="BR40" s="345">
        <v>218.6138</v>
      </c>
      <c r="BS40" s="345">
        <v>69.5779</v>
      </c>
      <c r="BT40" s="345">
        <v>5.546856</v>
      </c>
      <c r="BU40" s="345">
        <v>0</v>
      </c>
      <c r="BV40" s="345">
        <v>0</v>
      </c>
    </row>
    <row r="41" spans="1:74" ht="11.1" customHeight="1" x14ac:dyDescent="0.2">
      <c r="A41" s="9" t="s">
        <v>169</v>
      </c>
      <c r="B41" s="215" t="s">
        <v>623</v>
      </c>
      <c r="C41" s="261">
        <v>0.10474847558</v>
      </c>
      <c r="D41" s="261">
        <v>0</v>
      </c>
      <c r="E41" s="261">
        <v>0.78129189831000001</v>
      </c>
      <c r="F41" s="261">
        <v>1.6383792493</v>
      </c>
      <c r="G41" s="261">
        <v>48.754714333000003</v>
      </c>
      <c r="H41" s="261">
        <v>152.24167129</v>
      </c>
      <c r="I41" s="261">
        <v>225.79390416000001</v>
      </c>
      <c r="J41" s="261">
        <v>213.87456814000001</v>
      </c>
      <c r="K41" s="261">
        <v>73.716021452999996</v>
      </c>
      <c r="L41" s="261">
        <v>6.3074503688999997</v>
      </c>
      <c r="M41" s="261">
        <v>2.7502481589E-2</v>
      </c>
      <c r="N41" s="261">
        <v>0</v>
      </c>
      <c r="O41" s="261">
        <v>0.10474847558</v>
      </c>
      <c r="P41" s="261">
        <v>0</v>
      </c>
      <c r="Q41" s="261">
        <v>0.59762956164000003</v>
      </c>
      <c r="R41" s="261">
        <v>2.4685358498999999</v>
      </c>
      <c r="S41" s="261">
        <v>48.969010382999997</v>
      </c>
      <c r="T41" s="261">
        <v>158.53022078999999</v>
      </c>
      <c r="U41" s="261">
        <v>240.13988785000001</v>
      </c>
      <c r="V41" s="261">
        <v>223.99679093</v>
      </c>
      <c r="W41" s="261">
        <v>75.715825817999999</v>
      </c>
      <c r="X41" s="261">
        <v>5.9253926661999996</v>
      </c>
      <c r="Y41" s="261">
        <v>2.7502481589E-2</v>
      </c>
      <c r="Z41" s="261">
        <v>0</v>
      </c>
      <c r="AA41" s="261">
        <v>0.10474847558</v>
      </c>
      <c r="AB41" s="261">
        <v>0</v>
      </c>
      <c r="AC41" s="261">
        <v>0.63927721115000002</v>
      </c>
      <c r="AD41" s="261">
        <v>2.0366576576000002</v>
      </c>
      <c r="AE41" s="261">
        <v>47.402048161000003</v>
      </c>
      <c r="AF41" s="261">
        <v>162.73150287999999</v>
      </c>
      <c r="AG41" s="261">
        <v>253.36319115000001</v>
      </c>
      <c r="AH41" s="261">
        <v>221.48480566999999</v>
      </c>
      <c r="AI41" s="261">
        <v>76.321583415000006</v>
      </c>
      <c r="AJ41" s="261">
        <v>6.0146518545000003</v>
      </c>
      <c r="AK41" s="261">
        <v>0</v>
      </c>
      <c r="AL41" s="261">
        <v>0</v>
      </c>
      <c r="AM41" s="261">
        <v>0.10474847558</v>
      </c>
      <c r="AN41" s="261">
        <v>0</v>
      </c>
      <c r="AO41" s="261">
        <v>2.8592250071</v>
      </c>
      <c r="AP41" s="261">
        <v>2.0155248884999999</v>
      </c>
      <c r="AQ41" s="261">
        <v>56.603221662000003</v>
      </c>
      <c r="AR41" s="261">
        <v>161.86051104000001</v>
      </c>
      <c r="AS41" s="261">
        <v>261.52627591999999</v>
      </c>
      <c r="AT41" s="261">
        <v>216.98624416999999</v>
      </c>
      <c r="AU41" s="261">
        <v>69.661827828</v>
      </c>
      <c r="AV41" s="261">
        <v>5.9911290178999996</v>
      </c>
      <c r="AW41" s="261">
        <v>0</v>
      </c>
      <c r="AX41" s="261">
        <v>0</v>
      </c>
      <c r="AY41" s="261">
        <v>0.10474847558</v>
      </c>
      <c r="AZ41" s="261">
        <v>0</v>
      </c>
      <c r="BA41" s="261">
        <v>2.8182013380000002</v>
      </c>
      <c r="BB41" s="345">
        <v>1.908453</v>
      </c>
      <c r="BC41" s="345">
        <v>60.403469999999999</v>
      </c>
      <c r="BD41" s="345">
        <v>167.25319999999999</v>
      </c>
      <c r="BE41" s="345">
        <v>262.28500000000003</v>
      </c>
      <c r="BF41" s="345">
        <v>210.922</v>
      </c>
      <c r="BG41" s="345">
        <v>72.650840000000002</v>
      </c>
      <c r="BH41" s="345">
        <v>6.3456210000000004</v>
      </c>
      <c r="BI41" s="345">
        <v>0</v>
      </c>
      <c r="BJ41" s="345">
        <v>0</v>
      </c>
      <c r="BK41" s="345">
        <v>0.10474849999999999</v>
      </c>
      <c r="BL41" s="345">
        <v>0</v>
      </c>
      <c r="BM41" s="345">
        <v>2.7361010000000001</v>
      </c>
      <c r="BN41" s="345">
        <v>2.0010629999999998</v>
      </c>
      <c r="BO41" s="345">
        <v>58.345370000000003</v>
      </c>
      <c r="BP41" s="345">
        <v>171.518</v>
      </c>
      <c r="BQ41" s="345">
        <v>269.17500000000001</v>
      </c>
      <c r="BR41" s="345">
        <v>221.44980000000001</v>
      </c>
      <c r="BS41" s="345">
        <v>70.474159999999998</v>
      </c>
      <c r="BT41" s="345">
        <v>6.5878750000000004</v>
      </c>
      <c r="BU41" s="345">
        <v>0</v>
      </c>
      <c r="BV41" s="345">
        <v>0</v>
      </c>
    </row>
    <row r="42" spans="1:74" ht="11.1" customHeight="1" x14ac:dyDescent="0.2">
      <c r="A42" s="9" t="s">
        <v>170</v>
      </c>
      <c r="B42" s="215" t="s">
        <v>624</v>
      </c>
      <c r="C42" s="261">
        <v>0.20604358092</v>
      </c>
      <c r="D42" s="261">
        <v>0</v>
      </c>
      <c r="E42" s="261">
        <v>3.7556790508</v>
      </c>
      <c r="F42" s="261">
        <v>7.2046601950999998</v>
      </c>
      <c r="G42" s="261">
        <v>64.503289965999997</v>
      </c>
      <c r="H42" s="261">
        <v>183.42210684</v>
      </c>
      <c r="I42" s="261">
        <v>303.53860225</v>
      </c>
      <c r="J42" s="261">
        <v>267.74896224000003</v>
      </c>
      <c r="K42" s="261">
        <v>96.839528118000004</v>
      </c>
      <c r="L42" s="261">
        <v>9.0561538382000002</v>
      </c>
      <c r="M42" s="261">
        <v>0.33310544505</v>
      </c>
      <c r="N42" s="261">
        <v>0</v>
      </c>
      <c r="O42" s="261">
        <v>0.20604358092</v>
      </c>
      <c r="P42" s="261">
        <v>0</v>
      </c>
      <c r="Q42" s="261">
        <v>3.3119662020999998</v>
      </c>
      <c r="R42" s="261">
        <v>8.8937936777999997</v>
      </c>
      <c r="S42" s="261">
        <v>61.006753967000002</v>
      </c>
      <c r="T42" s="261">
        <v>192.76656083</v>
      </c>
      <c r="U42" s="261">
        <v>309.09469524000002</v>
      </c>
      <c r="V42" s="261">
        <v>268.18318194</v>
      </c>
      <c r="W42" s="261">
        <v>95.569753504000005</v>
      </c>
      <c r="X42" s="261">
        <v>8.5186446350999994</v>
      </c>
      <c r="Y42" s="261">
        <v>0.33310544505</v>
      </c>
      <c r="Z42" s="261">
        <v>0</v>
      </c>
      <c r="AA42" s="261">
        <v>0.20604358092</v>
      </c>
      <c r="AB42" s="261">
        <v>0</v>
      </c>
      <c r="AC42" s="261">
        <v>3.5410923431999999</v>
      </c>
      <c r="AD42" s="261">
        <v>7.8347577646</v>
      </c>
      <c r="AE42" s="261">
        <v>58.020144170999998</v>
      </c>
      <c r="AF42" s="261">
        <v>197.47352432</v>
      </c>
      <c r="AG42" s="261">
        <v>317.48524979000001</v>
      </c>
      <c r="AH42" s="261">
        <v>268.07383689</v>
      </c>
      <c r="AI42" s="261">
        <v>94.132526384000002</v>
      </c>
      <c r="AJ42" s="261">
        <v>9.0769819787999992</v>
      </c>
      <c r="AK42" s="261">
        <v>7.2334830330999994E-2</v>
      </c>
      <c r="AL42" s="261">
        <v>0</v>
      </c>
      <c r="AM42" s="261">
        <v>0.20604358092</v>
      </c>
      <c r="AN42" s="261">
        <v>0</v>
      </c>
      <c r="AO42" s="261">
        <v>7.2747958838000004</v>
      </c>
      <c r="AP42" s="261">
        <v>8.5491954928999991</v>
      </c>
      <c r="AQ42" s="261">
        <v>67.129792054000006</v>
      </c>
      <c r="AR42" s="261">
        <v>196.9180795</v>
      </c>
      <c r="AS42" s="261">
        <v>327.68640386999999</v>
      </c>
      <c r="AT42" s="261">
        <v>266.78552816000001</v>
      </c>
      <c r="AU42" s="261">
        <v>89.532208100999995</v>
      </c>
      <c r="AV42" s="261">
        <v>9.4038899710999999</v>
      </c>
      <c r="AW42" s="261">
        <v>7.2334830330999994E-2</v>
      </c>
      <c r="AX42" s="261">
        <v>0</v>
      </c>
      <c r="AY42" s="261">
        <v>0.20604358092</v>
      </c>
      <c r="AZ42" s="261">
        <v>0</v>
      </c>
      <c r="BA42" s="261">
        <v>7.1455268175000004</v>
      </c>
      <c r="BB42" s="345">
        <v>7.9229000000000003</v>
      </c>
      <c r="BC42" s="345">
        <v>67.367429999999999</v>
      </c>
      <c r="BD42" s="345">
        <v>202.05420000000001</v>
      </c>
      <c r="BE42" s="345">
        <v>322.05309999999997</v>
      </c>
      <c r="BF42" s="345">
        <v>258.31220000000002</v>
      </c>
      <c r="BG42" s="345">
        <v>97.927160000000001</v>
      </c>
      <c r="BH42" s="345">
        <v>8.9948639999999997</v>
      </c>
      <c r="BI42" s="345">
        <v>7.2334800000000005E-2</v>
      </c>
      <c r="BJ42" s="345">
        <v>0</v>
      </c>
      <c r="BK42" s="345">
        <v>0.20604359999999999</v>
      </c>
      <c r="BL42" s="345">
        <v>0</v>
      </c>
      <c r="BM42" s="345">
        <v>6.4857230000000001</v>
      </c>
      <c r="BN42" s="345">
        <v>8.0961250000000007</v>
      </c>
      <c r="BO42" s="345">
        <v>66.456760000000003</v>
      </c>
      <c r="BP42" s="345">
        <v>208.71209999999999</v>
      </c>
      <c r="BQ42" s="345">
        <v>331.17380000000003</v>
      </c>
      <c r="BR42" s="345">
        <v>271.45749999999998</v>
      </c>
      <c r="BS42" s="345">
        <v>95.389679999999998</v>
      </c>
      <c r="BT42" s="345">
        <v>8.8151290000000007</v>
      </c>
      <c r="BU42" s="345">
        <v>0.10118580000000001</v>
      </c>
      <c r="BV42" s="345">
        <v>0</v>
      </c>
    </row>
    <row r="43" spans="1:74" ht="11.1" customHeight="1" x14ac:dyDescent="0.2">
      <c r="A43" s="9" t="s">
        <v>171</v>
      </c>
      <c r="B43" s="215" t="s">
        <v>657</v>
      </c>
      <c r="C43" s="261">
        <v>27.780804583999998</v>
      </c>
      <c r="D43" s="261">
        <v>30.146245073999999</v>
      </c>
      <c r="E43" s="261">
        <v>56.761602193999998</v>
      </c>
      <c r="F43" s="261">
        <v>73.560562574000002</v>
      </c>
      <c r="G43" s="261">
        <v>191.26293081</v>
      </c>
      <c r="H43" s="261">
        <v>339.52156595999998</v>
      </c>
      <c r="I43" s="261">
        <v>416.96818710000002</v>
      </c>
      <c r="J43" s="261">
        <v>425.1393918</v>
      </c>
      <c r="K43" s="261">
        <v>268.09443725</v>
      </c>
      <c r="L43" s="261">
        <v>129.0690687</v>
      </c>
      <c r="M43" s="261">
        <v>50.018806197000004</v>
      </c>
      <c r="N43" s="261">
        <v>33.154776970999997</v>
      </c>
      <c r="O43" s="261">
        <v>26.021314728</v>
      </c>
      <c r="P43" s="261">
        <v>28.229106758</v>
      </c>
      <c r="Q43" s="261">
        <v>51.452508496999997</v>
      </c>
      <c r="R43" s="261">
        <v>75.945540762999997</v>
      </c>
      <c r="S43" s="261">
        <v>193.26461558</v>
      </c>
      <c r="T43" s="261">
        <v>349.54125633000001</v>
      </c>
      <c r="U43" s="261">
        <v>427.56138867999999</v>
      </c>
      <c r="V43" s="261">
        <v>434.19338511000001</v>
      </c>
      <c r="W43" s="261">
        <v>276.61149939000001</v>
      </c>
      <c r="X43" s="261">
        <v>130.77113444</v>
      </c>
      <c r="Y43" s="261">
        <v>50.885502191</v>
      </c>
      <c r="Z43" s="261">
        <v>31.396877289999999</v>
      </c>
      <c r="AA43" s="261">
        <v>26.873782881</v>
      </c>
      <c r="AB43" s="261">
        <v>26.792997108000002</v>
      </c>
      <c r="AC43" s="261">
        <v>52.566697918000003</v>
      </c>
      <c r="AD43" s="261">
        <v>79.800230240000005</v>
      </c>
      <c r="AE43" s="261">
        <v>196.99508187999999</v>
      </c>
      <c r="AF43" s="261">
        <v>356.94862568000002</v>
      </c>
      <c r="AG43" s="261">
        <v>440.24355394000003</v>
      </c>
      <c r="AH43" s="261">
        <v>437.63186947999998</v>
      </c>
      <c r="AI43" s="261">
        <v>283.09955288999998</v>
      </c>
      <c r="AJ43" s="261">
        <v>129.83905264000001</v>
      </c>
      <c r="AK43" s="261">
        <v>50.407400453000001</v>
      </c>
      <c r="AL43" s="261">
        <v>30.844454546000001</v>
      </c>
      <c r="AM43" s="261">
        <v>26.685792399</v>
      </c>
      <c r="AN43" s="261">
        <v>28.671580794</v>
      </c>
      <c r="AO43" s="261">
        <v>56.839268943</v>
      </c>
      <c r="AP43" s="261">
        <v>76.225204543000004</v>
      </c>
      <c r="AQ43" s="261">
        <v>203.49863880999999</v>
      </c>
      <c r="AR43" s="261">
        <v>352.87393386999997</v>
      </c>
      <c r="AS43" s="261">
        <v>444.38124556999998</v>
      </c>
      <c r="AT43" s="261">
        <v>434.63583237</v>
      </c>
      <c r="AU43" s="261">
        <v>278.04801930000002</v>
      </c>
      <c r="AV43" s="261">
        <v>125.99866507999999</v>
      </c>
      <c r="AW43" s="261">
        <v>49.54215774</v>
      </c>
      <c r="AX43" s="261">
        <v>32.537878732000003</v>
      </c>
      <c r="AY43" s="261">
        <v>31.382030166</v>
      </c>
      <c r="AZ43" s="261">
        <v>28.661936665999999</v>
      </c>
      <c r="BA43" s="261">
        <v>49.382286604999997</v>
      </c>
      <c r="BB43" s="345">
        <v>78.63673</v>
      </c>
      <c r="BC43" s="345">
        <v>198.9228</v>
      </c>
      <c r="BD43" s="345">
        <v>358.2473</v>
      </c>
      <c r="BE43" s="345">
        <v>445.0557</v>
      </c>
      <c r="BF43" s="345">
        <v>429.59500000000003</v>
      </c>
      <c r="BG43" s="345">
        <v>278.8372</v>
      </c>
      <c r="BH43" s="345">
        <v>127.0003</v>
      </c>
      <c r="BI43" s="345">
        <v>48.687449999999998</v>
      </c>
      <c r="BJ43" s="345">
        <v>36.526310000000002</v>
      </c>
      <c r="BK43" s="345">
        <v>31.142479999999999</v>
      </c>
      <c r="BL43" s="345">
        <v>30.169920000000001</v>
      </c>
      <c r="BM43" s="345">
        <v>48.314140000000002</v>
      </c>
      <c r="BN43" s="345">
        <v>80.788309999999996</v>
      </c>
      <c r="BO43" s="345">
        <v>193.0102</v>
      </c>
      <c r="BP43" s="345">
        <v>358.82549999999998</v>
      </c>
      <c r="BQ43" s="345">
        <v>448.01569999999998</v>
      </c>
      <c r="BR43" s="345">
        <v>435.32150000000001</v>
      </c>
      <c r="BS43" s="345">
        <v>279.62819999999999</v>
      </c>
      <c r="BT43" s="345">
        <v>126.1343</v>
      </c>
      <c r="BU43" s="345">
        <v>48.20637</v>
      </c>
      <c r="BV43" s="345">
        <v>37.769370000000002</v>
      </c>
    </row>
    <row r="44" spans="1:74" ht="11.1" customHeight="1" x14ac:dyDescent="0.2">
      <c r="A44" s="9" t="s">
        <v>172</v>
      </c>
      <c r="B44" s="215" t="s">
        <v>626</v>
      </c>
      <c r="C44" s="261">
        <v>5.9724244518000003</v>
      </c>
      <c r="D44" s="261">
        <v>3.2356478436999998</v>
      </c>
      <c r="E44" s="261">
        <v>20.706557688</v>
      </c>
      <c r="F44" s="261">
        <v>34.210479990000003</v>
      </c>
      <c r="G44" s="261">
        <v>151.41477047000001</v>
      </c>
      <c r="H44" s="261">
        <v>307.03028243</v>
      </c>
      <c r="I44" s="261">
        <v>396.53455530000002</v>
      </c>
      <c r="J44" s="261">
        <v>406.39981962000002</v>
      </c>
      <c r="K44" s="261">
        <v>223.03383355</v>
      </c>
      <c r="L44" s="261">
        <v>54.658633588000001</v>
      </c>
      <c r="M44" s="261">
        <v>5.9612020480999997</v>
      </c>
      <c r="N44" s="261">
        <v>1.9167191417</v>
      </c>
      <c r="O44" s="261">
        <v>5.5017504702000002</v>
      </c>
      <c r="P44" s="261">
        <v>2.4448522702000002</v>
      </c>
      <c r="Q44" s="261">
        <v>18.420773194999999</v>
      </c>
      <c r="R44" s="261">
        <v>37.401613068000003</v>
      </c>
      <c r="S44" s="261">
        <v>151.32091743000001</v>
      </c>
      <c r="T44" s="261">
        <v>318.41763464000002</v>
      </c>
      <c r="U44" s="261">
        <v>403.48750208000001</v>
      </c>
      <c r="V44" s="261">
        <v>413.78764064000001</v>
      </c>
      <c r="W44" s="261">
        <v>228.77374169999999</v>
      </c>
      <c r="X44" s="261">
        <v>53.561983568000002</v>
      </c>
      <c r="Y44" s="261">
        <v>6.3421557784000004</v>
      </c>
      <c r="Z44" s="261">
        <v>1.9167191417</v>
      </c>
      <c r="AA44" s="261">
        <v>5.5315694244999998</v>
      </c>
      <c r="AB44" s="261">
        <v>2.0297070819999998</v>
      </c>
      <c r="AC44" s="261">
        <v>20.217697358999999</v>
      </c>
      <c r="AD44" s="261">
        <v>37.371052028999998</v>
      </c>
      <c r="AE44" s="261">
        <v>148.94952721000001</v>
      </c>
      <c r="AF44" s="261">
        <v>331.45308541000003</v>
      </c>
      <c r="AG44" s="261">
        <v>412.07428197000002</v>
      </c>
      <c r="AH44" s="261">
        <v>418.70368382999999</v>
      </c>
      <c r="AI44" s="261">
        <v>229.13466917</v>
      </c>
      <c r="AJ44" s="261">
        <v>53.612031143000003</v>
      </c>
      <c r="AK44" s="261">
        <v>5.4658296868000003</v>
      </c>
      <c r="AL44" s="261">
        <v>1.7343832044</v>
      </c>
      <c r="AM44" s="261">
        <v>6.1527168852000003</v>
      </c>
      <c r="AN44" s="261">
        <v>2.5969864761000001</v>
      </c>
      <c r="AO44" s="261">
        <v>27.725554044999999</v>
      </c>
      <c r="AP44" s="261">
        <v>36.249753707000004</v>
      </c>
      <c r="AQ44" s="261">
        <v>159.59638973</v>
      </c>
      <c r="AR44" s="261">
        <v>328.99146722</v>
      </c>
      <c r="AS44" s="261">
        <v>417.11047844000001</v>
      </c>
      <c r="AT44" s="261">
        <v>412.93688262000001</v>
      </c>
      <c r="AU44" s="261">
        <v>218.60095545999999</v>
      </c>
      <c r="AV44" s="261">
        <v>49.059899973999997</v>
      </c>
      <c r="AW44" s="261">
        <v>5.4632439927999998</v>
      </c>
      <c r="AX44" s="261">
        <v>2.2796019950000002</v>
      </c>
      <c r="AY44" s="261">
        <v>6.9711961581999997</v>
      </c>
      <c r="AZ44" s="261">
        <v>2.6580800793999999</v>
      </c>
      <c r="BA44" s="261">
        <v>25.852867489000001</v>
      </c>
      <c r="BB44" s="345">
        <v>34.821739999999998</v>
      </c>
      <c r="BC44" s="345">
        <v>155.21860000000001</v>
      </c>
      <c r="BD44" s="345">
        <v>337.96890000000002</v>
      </c>
      <c r="BE44" s="345">
        <v>413.76760000000002</v>
      </c>
      <c r="BF44" s="345">
        <v>407.04500000000002</v>
      </c>
      <c r="BG44" s="345">
        <v>224.86779999999999</v>
      </c>
      <c r="BH44" s="345">
        <v>50.194049999999997</v>
      </c>
      <c r="BI44" s="345">
        <v>4.3691110000000002</v>
      </c>
      <c r="BJ44" s="345">
        <v>2.420763</v>
      </c>
      <c r="BK44" s="345">
        <v>6.6760390000000003</v>
      </c>
      <c r="BL44" s="345">
        <v>2.7309130000000001</v>
      </c>
      <c r="BM44" s="345">
        <v>23.028590000000001</v>
      </c>
      <c r="BN44" s="345">
        <v>36.267589999999998</v>
      </c>
      <c r="BO44" s="345">
        <v>150.03030000000001</v>
      </c>
      <c r="BP44" s="345">
        <v>340.4941</v>
      </c>
      <c r="BQ44" s="345">
        <v>420.178</v>
      </c>
      <c r="BR44" s="345">
        <v>420.21469999999999</v>
      </c>
      <c r="BS44" s="345">
        <v>226.38079999999999</v>
      </c>
      <c r="BT44" s="345">
        <v>45.565510000000003</v>
      </c>
      <c r="BU44" s="345">
        <v>3.766724</v>
      </c>
      <c r="BV44" s="345">
        <v>2.6794090000000002</v>
      </c>
    </row>
    <row r="45" spans="1:74" ht="11.1" customHeight="1" x14ac:dyDescent="0.2">
      <c r="A45" s="9" t="s">
        <v>173</v>
      </c>
      <c r="B45" s="215" t="s">
        <v>627</v>
      </c>
      <c r="C45" s="261">
        <v>16.660965505</v>
      </c>
      <c r="D45" s="261">
        <v>18.485927211</v>
      </c>
      <c r="E45" s="261">
        <v>60.319790294999997</v>
      </c>
      <c r="F45" s="261">
        <v>114.52201202000001</v>
      </c>
      <c r="G45" s="261">
        <v>286.24994751000003</v>
      </c>
      <c r="H45" s="261">
        <v>444.86335895000002</v>
      </c>
      <c r="I45" s="261">
        <v>543.72445092999999</v>
      </c>
      <c r="J45" s="261">
        <v>555.48883134000005</v>
      </c>
      <c r="K45" s="261">
        <v>352.27149138999999</v>
      </c>
      <c r="L45" s="261">
        <v>143.12749156999999</v>
      </c>
      <c r="M45" s="261">
        <v>38.256564777999998</v>
      </c>
      <c r="N45" s="261">
        <v>6.9688868885000002</v>
      </c>
      <c r="O45" s="261">
        <v>14.636332507000001</v>
      </c>
      <c r="P45" s="261">
        <v>14.304838681</v>
      </c>
      <c r="Q45" s="261">
        <v>53.721860614000001</v>
      </c>
      <c r="R45" s="261">
        <v>115.43910043</v>
      </c>
      <c r="S45" s="261">
        <v>283.77431381999997</v>
      </c>
      <c r="T45" s="261">
        <v>457.06067925999997</v>
      </c>
      <c r="U45" s="261">
        <v>541.14050099999997</v>
      </c>
      <c r="V45" s="261">
        <v>556.98278873000004</v>
      </c>
      <c r="W45" s="261">
        <v>352.67343782</v>
      </c>
      <c r="X45" s="261">
        <v>141.57472920000001</v>
      </c>
      <c r="Y45" s="261">
        <v>40.173011058999997</v>
      </c>
      <c r="Z45" s="261">
        <v>7.6327623918</v>
      </c>
      <c r="AA45" s="261">
        <v>14.800853245000001</v>
      </c>
      <c r="AB45" s="261">
        <v>12.902691916</v>
      </c>
      <c r="AC45" s="261">
        <v>60.217414753</v>
      </c>
      <c r="AD45" s="261">
        <v>118.95474589</v>
      </c>
      <c r="AE45" s="261">
        <v>283.18652064999998</v>
      </c>
      <c r="AF45" s="261">
        <v>471.87842721999999</v>
      </c>
      <c r="AG45" s="261">
        <v>549.24660197000003</v>
      </c>
      <c r="AH45" s="261">
        <v>572.66863395999997</v>
      </c>
      <c r="AI45" s="261">
        <v>360.77525500000002</v>
      </c>
      <c r="AJ45" s="261">
        <v>145.30163655000001</v>
      </c>
      <c r="AK45" s="261">
        <v>38.949654643999999</v>
      </c>
      <c r="AL45" s="261">
        <v>7.1734182571999998</v>
      </c>
      <c r="AM45" s="261">
        <v>15.82139521</v>
      </c>
      <c r="AN45" s="261">
        <v>14.569841289999999</v>
      </c>
      <c r="AO45" s="261">
        <v>69.111234948000003</v>
      </c>
      <c r="AP45" s="261">
        <v>120.18004390999999</v>
      </c>
      <c r="AQ45" s="261">
        <v>290.77259735000001</v>
      </c>
      <c r="AR45" s="261">
        <v>477.75608314999999</v>
      </c>
      <c r="AS45" s="261">
        <v>556.41780625000001</v>
      </c>
      <c r="AT45" s="261">
        <v>575.91000020000001</v>
      </c>
      <c r="AU45" s="261">
        <v>361.28216816000003</v>
      </c>
      <c r="AV45" s="261">
        <v>144.44523104000001</v>
      </c>
      <c r="AW45" s="261">
        <v>41.565473248000004</v>
      </c>
      <c r="AX45" s="261">
        <v>8.2249208980000006</v>
      </c>
      <c r="AY45" s="261">
        <v>16.979108178000001</v>
      </c>
      <c r="AZ45" s="261">
        <v>16.089448495999999</v>
      </c>
      <c r="BA45" s="261">
        <v>68.652407198000006</v>
      </c>
      <c r="BB45" s="345">
        <v>115.5737</v>
      </c>
      <c r="BC45" s="345">
        <v>280.23919999999998</v>
      </c>
      <c r="BD45" s="345">
        <v>486.22930000000002</v>
      </c>
      <c r="BE45" s="345">
        <v>554.45830000000001</v>
      </c>
      <c r="BF45" s="345">
        <v>575.75710000000004</v>
      </c>
      <c r="BG45" s="345">
        <v>375.54989999999998</v>
      </c>
      <c r="BH45" s="345">
        <v>144.78360000000001</v>
      </c>
      <c r="BI45" s="345">
        <v>37.785780000000003</v>
      </c>
      <c r="BJ45" s="345">
        <v>7.9962790000000004</v>
      </c>
      <c r="BK45" s="345">
        <v>15.770860000000001</v>
      </c>
      <c r="BL45" s="345">
        <v>16.261790000000001</v>
      </c>
      <c r="BM45" s="345">
        <v>62.923169999999999</v>
      </c>
      <c r="BN45" s="345">
        <v>118.2487</v>
      </c>
      <c r="BO45" s="345">
        <v>282.13909999999998</v>
      </c>
      <c r="BP45" s="345">
        <v>491.44670000000002</v>
      </c>
      <c r="BQ45" s="345">
        <v>561.37950000000001</v>
      </c>
      <c r="BR45" s="345">
        <v>586.53949999999998</v>
      </c>
      <c r="BS45" s="345">
        <v>376.17840000000001</v>
      </c>
      <c r="BT45" s="345">
        <v>135.4229</v>
      </c>
      <c r="BU45" s="345">
        <v>37.16075</v>
      </c>
      <c r="BV45" s="345">
        <v>8.4693339999999999</v>
      </c>
    </row>
    <row r="46" spans="1:74" ht="11.1" customHeight="1" x14ac:dyDescent="0.2">
      <c r="A46" s="9" t="s">
        <v>174</v>
      </c>
      <c r="B46" s="215" t="s">
        <v>628</v>
      </c>
      <c r="C46" s="261">
        <v>1.1114596244999999</v>
      </c>
      <c r="D46" s="261">
        <v>2.4126339865999999</v>
      </c>
      <c r="E46" s="261">
        <v>13.558596042</v>
      </c>
      <c r="F46" s="261">
        <v>39.712683382000002</v>
      </c>
      <c r="G46" s="261">
        <v>133.99717153</v>
      </c>
      <c r="H46" s="261">
        <v>258.39555451000001</v>
      </c>
      <c r="I46" s="261">
        <v>402.79908752</v>
      </c>
      <c r="J46" s="261">
        <v>328.27329710999999</v>
      </c>
      <c r="K46" s="261">
        <v>195.15889541000001</v>
      </c>
      <c r="L46" s="261">
        <v>62.515443914999999</v>
      </c>
      <c r="M46" s="261">
        <v>9.9594986365999993</v>
      </c>
      <c r="N46" s="261">
        <v>0</v>
      </c>
      <c r="O46" s="261">
        <v>1.0579501012999999</v>
      </c>
      <c r="P46" s="261">
        <v>2.2044326369</v>
      </c>
      <c r="Q46" s="261">
        <v>13.264547604000001</v>
      </c>
      <c r="R46" s="261">
        <v>36.371350458000002</v>
      </c>
      <c r="S46" s="261">
        <v>125.03607807</v>
      </c>
      <c r="T46" s="261">
        <v>256.99245274999998</v>
      </c>
      <c r="U46" s="261">
        <v>402.40591074000002</v>
      </c>
      <c r="V46" s="261">
        <v>325.73837089</v>
      </c>
      <c r="W46" s="261">
        <v>197.33548872</v>
      </c>
      <c r="X46" s="261">
        <v>64.932298857999996</v>
      </c>
      <c r="Y46" s="261">
        <v>10.3069796</v>
      </c>
      <c r="Z46" s="261">
        <v>0</v>
      </c>
      <c r="AA46" s="261">
        <v>1.0530631357</v>
      </c>
      <c r="AB46" s="261">
        <v>2.0912862943000001</v>
      </c>
      <c r="AC46" s="261">
        <v>13.825272794</v>
      </c>
      <c r="AD46" s="261">
        <v>37.723585626999999</v>
      </c>
      <c r="AE46" s="261">
        <v>116.21637909</v>
      </c>
      <c r="AF46" s="261">
        <v>254.14280805999999</v>
      </c>
      <c r="AG46" s="261">
        <v>403.18765122999997</v>
      </c>
      <c r="AH46" s="261">
        <v>331.30321856</v>
      </c>
      <c r="AI46" s="261">
        <v>196.68529889999999</v>
      </c>
      <c r="AJ46" s="261">
        <v>64.275932655000005</v>
      </c>
      <c r="AK46" s="261">
        <v>9.3575365746999992</v>
      </c>
      <c r="AL46" s="261">
        <v>0</v>
      </c>
      <c r="AM46" s="261">
        <v>1.2023482137999999</v>
      </c>
      <c r="AN46" s="261">
        <v>2.0391780438999998</v>
      </c>
      <c r="AO46" s="261">
        <v>14.190202799</v>
      </c>
      <c r="AP46" s="261">
        <v>36.950092927</v>
      </c>
      <c r="AQ46" s="261">
        <v>119.74276129</v>
      </c>
      <c r="AR46" s="261">
        <v>254.54351338999999</v>
      </c>
      <c r="AS46" s="261">
        <v>399.98987828999998</v>
      </c>
      <c r="AT46" s="261">
        <v>336.51019266999998</v>
      </c>
      <c r="AU46" s="261">
        <v>197.92274047000001</v>
      </c>
      <c r="AV46" s="261">
        <v>67.348045112999998</v>
      </c>
      <c r="AW46" s="261">
        <v>9.9294507221000003</v>
      </c>
      <c r="AX46" s="261">
        <v>0</v>
      </c>
      <c r="AY46" s="261">
        <v>0.69895266178000004</v>
      </c>
      <c r="AZ46" s="261">
        <v>1.8396563131000001</v>
      </c>
      <c r="BA46" s="261">
        <v>15.615381042999999</v>
      </c>
      <c r="BB46" s="345">
        <v>39.312800000000003</v>
      </c>
      <c r="BC46" s="345">
        <v>119.8678</v>
      </c>
      <c r="BD46" s="345">
        <v>261.45339999999999</v>
      </c>
      <c r="BE46" s="345">
        <v>392.8383</v>
      </c>
      <c r="BF46" s="345">
        <v>333.90679999999998</v>
      </c>
      <c r="BG46" s="345">
        <v>195.6943</v>
      </c>
      <c r="BH46" s="345">
        <v>59.90493</v>
      </c>
      <c r="BI46" s="345">
        <v>10.57344</v>
      </c>
      <c r="BJ46" s="345">
        <v>0</v>
      </c>
      <c r="BK46" s="345">
        <v>1.0082310000000001</v>
      </c>
      <c r="BL46" s="345">
        <v>2.5910540000000002</v>
      </c>
      <c r="BM46" s="345">
        <v>12.63691</v>
      </c>
      <c r="BN46" s="345">
        <v>40.762619999999998</v>
      </c>
      <c r="BO46" s="345">
        <v>120.7505</v>
      </c>
      <c r="BP46" s="345">
        <v>264.79419999999999</v>
      </c>
      <c r="BQ46" s="345">
        <v>397.99340000000001</v>
      </c>
      <c r="BR46" s="345">
        <v>341.39920000000001</v>
      </c>
      <c r="BS46" s="345">
        <v>199.22049999999999</v>
      </c>
      <c r="BT46" s="345">
        <v>62.371209999999998</v>
      </c>
      <c r="BU46" s="345">
        <v>11.2439</v>
      </c>
      <c r="BV46" s="345">
        <v>0</v>
      </c>
    </row>
    <row r="47" spans="1:74" ht="11.1" customHeight="1" x14ac:dyDescent="0.2">
      <c r="A47" s="9" t="s">
        <v>175</v>
      </c>
      <c r="B47" s="215" t="s">
        <v>629</v>
      </c>
      <c r="C47" s="261">
        <v>8.2918300456999994</v>
      </c>
      <c r="D47" s="261">
        <v>6.5057452310999997</v>
      </c>
      <c r="E47" s="261">
        <v>11.299404315</v>
      </c>
      <c r="F47" s="261">
        <v>15.664287249999999</v>
      </c>
      <c r="G47" s="261">
        <v>53.049121608999997</v>
      </c>
      <c r="H47" s="261">
        <v>112.62505228000001</v>
      </c>
      <c r="I47" s="261">
        <v>236.10996872000001</v>
      </c>
      <c r="J47" s="261">
        <v>215.93263923000001</v>
      </c>
      <c r="K47" s="261">
        <v>136.07753905000001</v>
      </c>
      <c r="L47" s="261">
        <v>38.516347693</v>
      </c>
      <c r="M47" s="261">
        <v>13.757067483</v>
      </c>
      <c r="N47" s="261">
        <v>8.2954828203000002</v>
      </c>
      <c r="O47" s="261">
        <v>8.4854092802000007</v>
      </c>
      <c r="P47" s="261">
        <v>6.4546476952000003</v>
      </c>
      <c r="Q47" s="261">
        <v>11.181050681</v>
      </c>
      <c r="R47" s="261">
        <v>14.38443094</v>
      </c>
      <c r="S47" s="261">
        <v>49.372589603999998</v>
      </c>
      <c r="T47" s="261">
        <v>107.89445867000001</v>
      </c>
      <c r="U47" s="261">
        <v>238.14176871000001</v>
      </c>
      <c r="V47" s="261">
        <v>211.60607553</v>
      </c>
      <c r="W47" s="261">
        <v>137.27477221000001</v>
      </c>
      <c r="X47" s="261">
        <v>39.461729228999999</v>
      </c>
      <c r="Y47" s="261">
        <v>13.754944493</v>
      </c>
      <c r="Z47" s="261">
        <v>8.3335722191000006</v>
      </c>
      <c r="AA47" s="261">
        <v>8.3479654896</v>
      </c>
      <c r="AB47" s="261">
        <v>6.5268439134999996</v>
      </c>
      <c r="AC47" s="261">
        <v>11.083950008</v>
      </c>
      <c r="AD47" s="261">
        <v>14.969346961999999</v>
      </c>
      <c r="AE47" s="261">
        <v>42.578570847000002</v>
      </c>
      <c r="AF47" s="261">
        <v>101.58969342</v>
      </c>
      <c r="AG47" s="261">
        <v>239.11290131999999</v>
      </c>
      <c r="AH47" s="261">
        <v>210.28733846</v>
      </c>
      <c r="AI47" s="261">
        <v>138.96797837</v>
      </c>
      <c r="AJ47" s="261">
        <v>38.516645273999998</v>
      </c>
      <c r="AK47" s="261">
        <v>13.546540018</v>
      </c>
      <c r="AL47" s="261">
        <v>8.3189271823999995</v>
      </c>
      <c r="AM47" s="261">
        <v>8.6752761135000007</v>
      </c>
      <c r="AN47" s="261">
        <v>6.6258370269000002</v>
      </c>
      <c r="AO47" s="261">
        <v>11.170646417</v>
      </c>
      <c r="AP47" s="261">
        <v>15.131472289</v>
      </c>
      <c r="AQ47" s="261">
        <v>44.391142823999999</v>
      </c>
      <c r="AR47" s="261">
        <v>99.725473313999998</v>
      </c>
      <c r="AS47" s="261">
        <v>234.63565639000001</v>
      </c>
      <c r="AT47" s="261">
        <v>220.11523715999999</v>
      </c>
      <c r="AU47" s="261">
        <v>143.48956294999999</v>
      </c>
      <c r="AV47" s="261">
        <v>41.540025262</v>
      </c>
      <c r="AW47" s="261">
        <v>13.434185253000001</v>
      </c>
      <c r="AX47" s="261">
        <v>8.3203566726999991</v>
      </c>
      <c r="AY47" s="261">
        <v>7.8986636670000001</v>
      </c>
      <c r="AZ47" s="261">
        <v>6.6673726081</v>
      </c>
      <c r="BA47" s="261">
        <v>11.28559117</v>
      </c>
      <c r="BB47" s="345">
        <v>16.64724</v>
      </c>
      <c r="BC47" s="345">
        <v>46.457059999999998</v>
      </c>
      <c r="BD47" s="345">
        <v>102.6541</v>
      </c>
      <c r="BE47" s="345">
        <v>231.59780000000001</v>
      </c>
      <c r="BF47" s="345">
        <v>217.17830000000001</v>
      </c>
      <c r="BG47" s="345">
        <v>139.64830000000001</v>
      </c>
      <c r="BH47" s="345">
        <v>35.907859999999999</v>
      </c>
      <c r="BI47" s="345">
        <v>13.72264</v>
      </c>
      <c r="BJ47" s="345">
        <v>8.3334189999999992</v>
      </c>
      <c r="BK47" s="345">
        <v>8.5878759999999996</v>
      </c>
      <c r="BL47" s="345">
        <v>6.8060910000000003</v>
      </c>
      <c r="BM47" s="345">
        <v>9.7656220000000005</v>
      </c>
      <c r="BN47" s="345">
        <v>17.04824</v>
      </c>
      <c r="BO47" s="345">
        <v>47.2316</v>
      </c>
      <c r="BP47" s="345">
        <v>104.6186</v>
      </c>
      <c r="BQ47" s="345">
        <v>232.3434</v>
      </c>
      <c r="BR47" s="345">
        <v>218.95599999999999</v>
      </c>
      <c r="BS47" s="345">
        <v>140.83199999999999</v>
      </c>
      <c r="BT47" s="345">
        <v>38.702390000000001</v>
      </c>
      <c r="BU47" s="345">
        <v>14.16358</v>
      </c>
      <c r="BV47" s="345">
        <v>8.3332320000000006</v>
      </c>
    </row>
    <row r="48" spans="1:74" ht="11.1" customHeight="1" x14ac:dyDescent="0.2">
      <c r="A48" s="9" t="s">
        <v>176</v>
      </c>
      <c r="B48" s="216" t="s">
        <v>658</v>
      </c>
      <c r="C48" s="259">
        <v>8.9574330199999999</v>
      </c>
      <c r="D48" s="259">
        <v>9.1937165260999993</v>
      </c>
      <c r="E48" s="259">
        <v>21.931128537999999</v>
      </c>
      <c r="F48" s="259">
        <v>34.938640219</v>
      </c>
      <c r="G48" s="259">
        <v>110.51413538</v>
      </c>
      <c r="H48" s="259">
        <v>224.75525309</v>
      </c>
      <c r="I48" s="259">
        <v>324.05041388000001</v>
      </c>
      <c r="J48" s="259">
        <v>315.30384687999998</v>
      </c>
      <c r="K48" s="259">
        <v>167.80473626</v>
      </c>
      <c r="L48" s="259">
        <v>56.728263777999999</v>
      </c>
      <c r="M48" s="259">
        <v>17.137327185</v>
      </c>
      <c r="N48" s="259">
        <v>8.5520150642000008</v>
      </c>
      <c r="O48" s="259">
        <v>8.4215884254999995</v>
      </c>
      <c r="P48" s="259">
        <v>8.3148156604000008</v>
      </c>
      <c r="Q48" s="259">
        <v>20.01597598</v>
      </c>
      <c r="R48" s="259">
        <v>35.648475546999997</v>
      </c>
      <c r="S48" s="259">
        <v>109.87665719</v>
      </c>
      <c r="T48" s="259">
        <v>231.19678906999999</v>
      </c>
      <c r="U48" s="259">
        <v>333.21616075999998</v>
      </c>
      <c r="V48" s="259">
        <v>320.48585222000003</v>
      </c>
      <c r="W48" s="259">
        <v>171.88333195999999</v>
      </c>
      <c r="X48" s="259">
        <v>57.256720735999998</v>
      </c>
      <c r="Y48" s="259">
        <v>17.624501164000002</v>
      </c>
      <c r="Z48" s="259">
        <v>8.3168403988000001</v>
      </c>
      <c r="AA48" s="259">
        <v>8.6006280165</v>
      </c>
      <c r="AB48" s="259">
        <v>7.9120819515000003</v>
      </c>
      <c r="AC48" s="259">
        <v>21.215839234000001</v>
      </c>
      <c r="AD48" s="259">
        <v>37.046109583000003</v>
      </c>
      <c r="AE48" s="259">
        <v>108.81820109</v>
      </c>
      <c r="AF48" s="259">
        <v>235.31277861000001</v>
      </c>
      <c r="AG48" s="259">
        <v>343.59378378999997</v>
      </c>
      <c r="AH48" s="259">
        <v>322.44815657999999</v>
      </c>
      <c r="AI48" s="259">
        <v>175.65362855000001</v>
      </c>
      <c r="AJ48" s="259">
        <v>57.570983140999999</v>
      </c>
      <c r="AK48" s="259">
        <v>17.309635286999999</v>
      </c>
      <c r="AL48" s="259">
        <v>8.1956691667000001</v>
      </c>
      <c r="AM48" s="259">
        <v>8.8279448937999998</v>
      </c>
      <c r="AN48" s="259">
        <v>8.5526783306999992</v>
      </c>
      <c r="AO48" s="259">
        <v>24.280545502999999</v>
      </c>
      <c r="AP48" s="259">
        <v>36.694738520999998</v>
      </c>
      <c r="AQ48" s="259">
        <v>115.33160207</v>
      </c>
      <c r="AR48" s="259">
        <v>235.07476251</v>
      </c>
      <c r="AS48" s="259">
        <v>347.58650924</v>
      </c>
      <c r="AT48" s="259">
        <v>323.11439175999999</v>
      </c>
      <c r="AU48" s="259">
        <v>173.59407973</v>
      </c>
      <c r="AV48" s="259">
        <v>57.484554017000001</v>
      </c>
      <c r="AW48" s="259">
        <v>17.526167872999999</v>
      </c>
      <c r="AX48" s="259">
        <v>8.7088810922000004</v>
      </c>
      <c r="AY48" s="259">
        <v>9.7863921416000004</v>
      </c>
      <c r="AZ48" s="259">
        <v>8.7648165691000006</v>
      </c>
      <c r="BA48" s="259">
        <v>22.872507699</v>
      </c>
      <c r="BB48" s="346">
        <v>37.031939999999999</v>
      </c>
      <c r="BC48" s="346">
        <v>114.49509999999999</v>
      </c>
      <c r="BD48" s="346">
        <v>241.36170000000001</v>
      </c>
      <c r="BE48" s="346">
        <v>348.33839999999998</v>
      </c>
      <c r="BF48" s="346">
        <v>318.44920000000002</v>
      </c>
      <c r="BG48" s="346">
        <v>176.09690000000001</v>
      </c>
      <c r="BH48" s="346">
        <v>56.701619999999998</v>
      </c>
      <c r="BI48" s="346">
        <v>17.03162</v>
      </c>
      <c r="BJ48" s="346">
        <v>9.4902429999999995</v>
      </c>
      <c r="BK48" s="346">
        <v>9.7410709999999998</v>
      </c>
      <c r="BL48" s="346">
        <v>9.1902279999999994</v>
      </c>
      <c r="BM48" s="346">
        <v>21.413239999999998</v>
      </c>
      <c r="BN48" s="346">
        <v>38.181449999999998</v>
      </c>
      <c r="BO48" s="346">
        <v>112.9611</v>
      </c>
      <c r="BP48" s="346">
        <v>245.09370000000001</v>
      </c>
      <c r="BQ48" s="346">
        <v>353.84769999999997</v>
      </c>
      <c r="BR48" s="346">
        <v>326.10570000000001</v>
      </c>
      <c r="BS48" s="346">
        <v>176.65180000000001</v>
      </c>
      <c r="BT48" s="346">
        <v>56.13411</v>
      </c>
      <c r="BU48" s="346">
        <v>17.023599999999998</v>
      </c>
      <c r="BV48" s="346">
        <v>9.8260299999999994</v>
      </c>
    </row>
    <row r="49" spans="1:74" s="199" customFormat="1" ht="11.1" customHeight="1" x14ac:dyDescent="0.2">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7"/>
      <c r="AZ49" s="347"/>
      <c r="BA49" s="347"/>
      <c r="BB49" s="347"/>
      <c r="BC49" s="347"/>
      <c r="BD49" s="347"/>
      <c r="BE49" s="347"/>
      <c r="BF49" s="347"/>
      <c r="BG49" s="347"/>
      <c r="BH49" s="347"/>
      <c r="BI49" s="347"/>
      <c r="BJ49" s="347"/>
      <c r="BK49" s="347"/>
      <c r="BL49" s="347"/>
      <c r="BM49" s="347"/>
      <c r="BN49" s="347"/>
      <c r="BO49" s="347"/>
      <c r="BP49" s="347"/>
      <c r="BQ49" s="347"/>
      <c r="BR49" s="347"/>
      <c r="BS49" s="347"/>
      <c r="BT49" s="347"/>
      <c r="BU49" s="347"/>
      <c r="BV49" s="347"/>
    </row>
    <row r="50" spans="1:74" s="199" customFormat="1" ht="12" customHeight="1" x14ac:dyDescent="0.2">
      <c r="A50" s="148"/>
      <c r="B50" s="721" t="s">
        <v>1116</v>
      </c>
      <c r="C50" s="667"/>
      <c r="D50" s="667"/>
      <c r="E50" s="667"/>
      <c r="F50" s="667"/>
      <c r="G50" s="667"/>
      <c r="H50" s="667"/>
      <c r="I50" s="667"/>
      <c r="J50" s="667"/>
      <c r="K50" s="667"/>
      <c r="L50" s="667"/>
      <c r="M50" s="667"/>
      <c r="N50" s="667"/>
      <c r="O50" s="667"/>
      <c r="P50" s="667"/>
      <c r="Q50" s="667"/>
      <c r="AY50" s="513"/>
      <c r="AZ50" s="513"/>
      <c r="BA50" s="513"/>
      <c r="BB50" s="513"/>
      <c r="BC50" s="513"/>
      <c r="BD50" s="513"/>
      <c r="BE50" s="513"/>
      <c r="BF50" s="513"/>
      <c r="BG50" s="513"/>
      <c r="BH50" s="513"/>
      <c r="BI50" s="513"/>
      <c r="BJ50" s="513"/>
    </row>
    <row r="51" spans="1:74" s="478" customFormat="1" ht="12" customHeight="1" x14ac:dyDescent="0.2">
      <c r="A51" s="475"/>
      <c r="B51" s="656" t="s">
        <v>185</v>
      </c>
      <c r="C51" s="656"/>
      <c r="D51" s="656"/>
      <c r="E51" s="656"/>
      <c r="F51" s="656"/>
      <c r="G51" s="656"/>
      <c r="H51" s="656"/>
      <c r="I51" s="656"/>
      <c r="J51" s="656"/>
      <c r="K51" s="656"/>
      <c r="L51" s="656"/>
      <c r="M51" s="656"/>
      <c r="N51" s="656"/>
      <c r="O51" s="656"/>
      <c r="P51" s="656"/>
      <c r="Q51" s="656"/>
      <c r="AY51" s="514"/>
      <c r="AZ51" s="514"/>
      <c r="BA51" s="514"/>
      <c r="BB51" s="514"/>
      <c r="BC51" s="514"/>
      <c r="BD51" s="514"/>
      <c r="BE51" s="514"/>
      <c r="BF51" s="514"/>
      <c r="BG51" s="514"/>
      <c r="BH51" s="514"/>
      <c r="BI51" s="514"/>
      <c r="BJ51" s="514"/>
    </row>
    <row r="52" spans="1:74" s="478" customFormat="1" ht="12" customHeight="1" x14ac:dyDescent="0.2">
      <c r="A52" s="479"/>
      <c r="B52" s="722" t="s">
        <v>186</v>
      </c>
      <c r="C52" s="657"/>
      <c r="D52" s="657"/>
      <c r="E52" s="657"/>
      <c r="F52" s="657"/>
      <c r="G52" s="657"/>
      <c r="H52" s="657"/>
      <c r="I52" s="657"/>
      <c r="J52" s="657"/>
      <c r="K52" s="657"/>
      <c r="L52" s="657"/>
      <c r="M52" s="657"/>
      <c r="N52" s="657"/>
      <c r="O52" s="657"/>
      <c r="P52" s="657"/>
      <c r="Q52" s="653"/>
      <c r="AY52" s="514"/>
      <c r="AZ52" s="514"/>
      <c r="BA52" s="514"/>
      <c r="BB52" s="514"/>
      <c r="BC52" s="514"/>
      <c r="BD52" s="514"/>
      <c r="BE52" s="514"/>
      <c r="BF52" s="514"/>
      <c r="BG52" s="514"/>
      <c r="BH52" s="514"/>
      <c r="BI52" s="514"/>
      <c r="BJ52" s="514"/>
    </row>
    <row r="53" spans="1:74" s="478" customFormat="1" ht="12" customHeight="1" x14ac:dyDescent="0.2">
      <c r="A53" s="479"/>
      <c r="B53" s="722" t="s">
        <v>181</v>
      </c>
      <c r="C53" s="657"/>
      <c r="D53" s="657"/>
      <c r="E53" s="657"/>
      <c r="F53" s="657"/>
      <c r="G53" s="657"/>
      <c r="H53" s="657"/>
      <c r="I53" s="657"/>
      <c r="J53" s="657"/>
      <c r="K53" s="657"/>
      <c r="L53" s="657"/>
      <c r="M53" s="657"/>
      <c r="N53" s="657"/>
      <c r="O53" s="657"/>
      <c r="P53" s="657"/>
      <c r="Q53" s="653"/>
      <c r="AY53" s="514"/>
      <c r="AZ53" s="514"/>
      <c r="BA53" s="514"/>
      <c r="BB53" s="514"/>
      <c r="BC53" s="514"/>
      <c r="BD53" s="514"/>
      <c r="BE53" s="514"/>
      <c r="BF53" s="514"/>
      <c r="BG53" s="514"/>
      <c r="BH53" s="514"/>
      <c r="BI53" s="514"/>
      <c r="BJ53" s="514"/>
    </row>
    <row r="54" spans="1:74" s="478" customFormat="1" ht="12" customHeight="1" x14ac:dyDescent="0.2">
      <c r="A54" s="479"/>
      <c r="B54" s="722" t="s">
        <v>519</v>
      </c>
      <c r="C54" s="657"/>
      <c r="D54" s="657"/>
      <c r="E54" s="657"/>
      <c r="F54" s="657"/>
      <c r="G54" s="657"/>
      <c r="H54" s="657"/>
      <c r="I54" s="657"/>
      <c r="J54" s="657"/>
      <c r="K54" s="657"/>
      <c r="L54" s="657"/>
      <c r="M54" s="657"/>
      <c r="N54" s="657"/>
      <c r="O54" s="657"/>
      <c r="P54" s="657"/>
      <c r="Q54" s="653"/>
      <c r="AY54" s="514"/>
      <c r="AZ54" s="514"/>
      <c r="BA54" s="514"/>
      <c r="BB54" s="514"/>
      <c r="BC54" s="514"/>
      <c r="BD54" s="514"/>
      <c r="BE54" s="514"/>
      <c r="BF54" s="514"/>
      <c r="BG54" s="514"/>
      <c r="BH54" s="514"/>
      <c r="BI54" s="514"/>
      <c r="BJ54" s="514"/>
    </row>
    <row r="55" spans="1:74" s="480" customFormat="1" ht="12" customHeight="1" x14ac:dyDescent="0.2">
      <c r="A55" s="479"/>
      <c r="B55" s="722" t="s">
        <v>182</v>
      </c>
      <c r="C55" s="657"/>
      <c r="D55" s="657"/>
      <c r="E55" s="657"/>
      <c r="F55" s="657"/>
      <c r="G55" s="657"/>
      <c r="H55" s="657"/>
      <c r="I55" s="657"/>
      <c r="J55" s="657"/>
      <c r="K55" s="657"/>
      <c r="L55" s="657"/>
      <c r="M55" s="657"/>
      <c r="N55" s="657"/>
      <c r="O55" s="657"/>
      <c r="P55" s="657"/>
      <c r="Q55" s="653"/>
      <c r="AY55" s="515"/>
      <c r="AZ55" s="515"/>
      <c r="BA55" s="515"/>
      <c r="BB55" s="515"/>
      <c r="BC55" s="515"/>
      <c r="BD55" s="515"/>
      <c r="BE55" s="515"/>
      <c r="BF55" s="515"/>
      <c r="BG55" s="515"/>
      <c r="BH55" s="515"/>
      <c r="BI55" s="515"/>
      <c r="BJ55" s="515"/>
    </row>
    <row r="56" spans="1:74" s="480" customFormat="1" ht="12" customHeight="1" x14ac:dyDescent="0.2">
      <c r="A56" s="479"/>
      <c r="B56" s="656" t="s">
        <v>183</v>
      </c>
      <c r="C56" s="657"/>
      <c r="D56" s="657"/>
      <c r="E56" s="657"/>
      <c r="F56" s="657"/>
      <c r="G56" s="657"/>
      <c r="H56" s="657"/>
      <c r="I56" s="657"/>
      <c r="J56" s="657"/>
      <c r="K56" s="657"/>
      <c r="L56" s="657"/>
      <c r="M56" s="657"/>
      <c r="N56" s="657"/>
      <c r="O56" s="657"/>
      <c r="P56" s="657"/>
      <c r="Q56" s="653"/>
      <c r="AY56" s="515"/>
      <c r="AZ56" s="515"/>
      <c r="BA56" s="515"/>
      <c r="BB56" s="515"/>
      <c r="BC56" s="515"/>
      <c r="BD56" s="515"/>
      <c r="BE56" s="515"/>
      <c r="BF56" s="515"/>
      <c r="BG56" s="515"/>
      <c r="BH56" s="515"/>
      <c r="BI56" s="515"/>
      <c r="BJ56" s="515"/>
    </row>
    <row r="57" spans="1:74" s="480" customFormat="1" ht="12" customHeight="1" x14ac:dyDescent="0.2">
      <c r="A57" s="442"/>
      <c r="B57" s="673" t="s">
        <v>184</v>
      </c>
      <c r="C57" s="653"/>
      <c r="D57" s="653"/>
      <c r="E57" s="653"/>
      <c r="F57" s="653"/>
      <c r="G57" s="653"/>
      <c r="H57" s="653"/>
      <c r="I57" s="653"/>
      <c r="J57" s="653"/>
      <c r="K57" s="653"/>
      <c r="L57" s="653"/>
      <c r="M57" s="653"/>
      <c r="N57" s="653"/>
      <c r="O57" s="653"/>
      <c r="P57" s="653"/>
      <c r="Q57" s="653"/>
      <c r="AY57" s="515"/>
      <c r="AZ57" s="515"/>
      <c r="BA57" s="515"/>
      <c r="BB57" s="515"/>
      <c r="BC57" s="515"/>
      <c r="BD57" s="515"/>
      <c r="BE57" s="515"/>
      <c r="BF57" s="515"/>
      <c r="BG57" s="515"/>
      <c r="BH57" s="515"/>
      <c r="BI57" s="515"/>
      <c r="BJ57" s="515"/>
    </row>
    <row r="58" spans="1:74" x14ac:dyDescent="0.15">
      <c r="BK58" s="348"/>
      <c r="BL58" s="348"/>
      <c r="BM58" s="348"/>
      <c r="BN58" s="348"/>
      <c r="BO58" s="348"/>
      <c r="BP58" s="348"/>
      <c r="BQ58" s="348"/>
      <c r="BR58" s="348"/>
      <c r="BS58" s="348"/>
      <c r="BT58" s="348"/>
      <c r="BU58" s="348"/>
      <c r="BV58" s="348"/>
    </row>
    <row r="59" spans="1:74" x14ac:dyDescent="0.15">
      <c r="BK59" s="348"/>
      <c r="BL59" s="348"/>
      <c r="BM59" s="348"/>
      <c r="BN59" s="348"/>
      <c r="BO59" s="348"/>
      <c r="BP59" s="348"/>
      <c r="BQ59" s="348"/>
      <c r="BR59" s="348"/>
      <c r="BS59" s="348"/>
      <c r="BT59" s="348"/>
      <c r="BU59" s="348"/>
      <c r="BV59" s="348"/>
    </row>
    <row r="60" spans="1:74" x14ac:dyDescent="0.15">
      <c r="BK60" s="348"/>
      <c r="BL60" s="348"/>
      <c r="BM60" s="348"/>
      <c r="BN60" s="348"/>
      <c r="BO60" s="348"/>
      <c r="BP60" s="348"/>
      <c r="BQ60" s="348"/>
      <c r="BR60" s="348"/>
      <c r="BS60" s="348"/>
      <c r="BT60" s="348"/>
      <c r="BU60" s="348"/>
      <c r="BV60" s="348"/>
    </row>
    <row r="61" spans="1:74" x14ac:dyDescent="0.15">
      <c r="BK61" s="348"/>
      <c r="BL61" s="348"/>
      <c r="BM61" s="348"/>
      <c r="BN61" s="348"/>
      <c r="BO61" s="348"/>
      <c r="BP61" s="348"/>
      <c r="BQ61" s="348"/>
      <c r="BR61" s="348"/>
      <c r="BS61" s="348"/>
      <c r="BT61" s="348"/>
      <c r="BU61" s="348"/>
      <c r="BV61" s="348"/>
    </row>
    <row r="62" spans="1:74" x14ac:dyDescent="0.15">
      <c r="BK62" s="348"/>
      <c r="BL62" s="348"/>
      <c r="BM62" s="348"/>
      <c r="BN62" s="348"/>
      <c r="BO62" s="348"/>
      <c r="BP62" s="348"/>
      <c r="BQ62" s="348"/>
      <c r="BR62" s="348"/>
      <c r="BS62" s="348"/>
      <c r="BT62" s="348"/>
      <c r="BU62" s="348"/>
      <c r="BV62" s="348"/>
    </row>
    <row r="63" spans="1:74" x14ac:dyDescent="0.15">
      <c r="BK63" s="348"/>
      <c r="BL63" s="348"/>
      <c r="BM63" s="348"/>
      <c r="BN63" s="348"/>
      <c r="BO63" s="348"/>
      <c r="BP63" s="348"/>
      <c r="BQ63" s="348"/>
      <c r="BR63" s="348"/>
      <c r="BS63" s="348"/>
      <c r="BT63" s="348"/>
      <c r="BU63" s="348"/>
      <c r="BV63" s="348"/>
    </row>
    <row r="64" spans="1:74" x14ac:dyDescent="0.15">
      <c r="BK64" s="348"/>
      <c r="BL64" s="348"/>
      <c r="BM64" s="348"/>
      <c r="BN64" s="348"/>
      <c r="BO64" s="348"/>
      <c r="BP64" s="348"/>
      <c r="BQ64" s="348"/>
      <c r="BR64" s="348"/>
      <c r="BS64" s="348"/>
      <c r="BT64" s="348"/>
      <c r="BU64" s="348"/>
      <c r="BV64" s="348"/>
    </row>
    <row r="65" spans="63:74" x14ac:dyDescent="0.15">
      <c r="BK65" s="348"/>
      <c r="BL65" s="348"/>
      <c r="BM65" s="348"/>
      <c r="BN65" s="348"/>
      <c r="BO65" s="348"/>
      <c r="BP65" s="348"/>
      <c r="BQ65" s="348"/>
      <c r="BR65" s="348"/>
      <c r="BS65" s="348"/>
      <c r="BT65" s="348"/>
      <c r="BU65" s="348"/>
      <c r="BV65" s="348"/>
    </row>
    <row r="66" spans="63:74" x14ac:dyDescent="0.15">
      <c r="BK66" s="348"/>
      <c r="BL66" s="348"/>
      <c r="BM66" s="348"/>
      <c r="BN66" s="348"/>
      <c r="BO66" s="348"/>
      <c r="BP66" s="348"/>
      <c r="BQ66" s="348"/>
      <c r="BR66" s="348"/>
      <c r="BS66" s="348"/>
      <c r="BT66" s="348"/>
      <c r="BU66" s="348"/>
      <c r="BV66" s="348"/>
    </row>
    <row r="67" spans="63:74" x14ac:dyDescent="0.15">
      <c r="BK67" s="348"/>
      <c r="BL67" s="348"/>
      <c r="BM67" s="348"/>
      <c r="BN67" s="348"/>
      <c r="BO67" s="348"/>
      <c r="BP67" s="348"/>
      <c r="BQ67" s="348"/>
      <c r="BR67" s="348"/>
      <c r="BS67" s="348"/>
      <c r="BT67" s="348"/>
      <c r="BU67" s="348"/>
      <c r="BV67" s="348"/>
    </row>
    <row r="68" spans="63:74" x14ac:dyDescent="0.15">
      <c r="BK68" s="348"/>
      <c r="BL68" s="348"/>
      <c r="BM68" s="348"/>
      <c r="BN68" s="348"/>
      <c r="BO68" s="348"/>
      <c r="BP68" s="348"/>
      <c r="BQ68" s="348"/>
      <c r="BR68" s="348"/>
      <c r="BS68" s="348"/>
      <c r="BT68" s="348"/>
      <c r="BU68" s="348"/>
      <c r="BV68" s="348"/>
    </row>
    <row r="69" spans="63:74" x14ac:dyDescent="0.15">
      <c r="BK69" s="348"/>
      <c r="BL69" s="348"/>
      <c r="BM69" s="348"/>
      <c r="BN69" s="348"/>
      <c r="BO69" s="348"/>
      <c r="BP69" s="348"/>
      <c r="BQ69" s="348"/>
      <c r="BR69" s="348"/>
      <c r="BS69" s="348"/>
      <c r="BT69" s="348"/>
      <c r="BU69" s="348"/>
      <c r="BV69" s="348"/>
    </row>
    <row r="70" spans="63:74" x14ac:dyDescent="0.15">
      <c r="BK70" s="348"/>
      <c r="BL70" s="348"/>
      <c r="BM70" s="348"/>
      <c r="BN70" s="348"/>
      <c r="BO70" s="348"/>
      <c r="BP70" s="348"/>
      <c r="BQ70" s="348"/>
      <c r="BR70" s="348"/>
      <c r="BS70" s="348"/>
      <c r="BT70" s="348"/>
      <c r="BU70" s="348"/>
      <c r="BV70" s="348"/>
    </row>
    <row r="71" spans="63:74" x14ac:dyDescent="0.15">
      <c r="BK71" s="348"/>
      <c r="BL71" s="348"/>
      <c r="BM71" s="348"/>
      <c r="BN71" s="348"/>
      <c r="BO71" s="348"/>
      <c r="BP71" s="348"/>
      <c r="BQ71" s="348"/>
      <c r="BR71" s="348"/>
      <c r="BS71" s="348"/>
      <c r="BT71" s="348"/>
      <c r="BU71" s="348"/>
      <c r="BV71" s="348"/>
    </row>
    <row r="72" spans="63:74" x14ac:dyDescent="0.15">
      <c r="BK72" s="348"/>
      <c r="BL72" s="348"/>
      <c r="BM72" s="348"/>
      <c r="BN72" s="348"/>
      <c r="BO72" s="348"/>
      <c r="BP72" s="348"/>
      <c r="BQ72" s="348"/>
      <c r="BR72" s="348"/>
      <c r="BS72" s="348"/>
      <c r="BT72" s="348"/>
      <c r="BU72" s="348"/>
      <c r="BV72" s="348"/>
    </row>
    <row r="73" spans="63:74" x14ac:dyDescent="0.15">
      <c r="BK73" s="348"/>
      <c r="BL73" s="348"/>
      <c r="BM73" s="348"/>
      <c r="BN73" s="348"/>
      <c r="BO73" s="348"/>
      <c r="BP73" s="348"/>
      <c r="BQ73" s="348"/>
      <c r="BR73" s="348"/>
      <c r="BS73" s="348"/>
      <c r="BT73" s="348"/>
      <c r="BU73" s="348"/>
      <c r="BV73" s="348"/>
    </row>
    <row r="74" spans="63:74" x14ac:dyDescent="0.15">
      <c r="BK74" s="348"/>
      <c r="BL74" s="348"/>
      <c r="BM74" s="348"/>
      <c r="BN74" s="348"/>
      <c r="BO74" s="348"/>
      <c r="BP74" s="348"/>
      <c r="BQ74" s="348"/>
      <c r="BR74" s="348"/>
      <c r="BS74" s="348"/>
      <c r="BT74" s="348"/>
      <c r="BU74" s="348"/>
      <c r="BV74" s="348"/>
    </row>
    <row r="75" spans="63:74" x14ac:dyDescent="0.15">
      <c r="BK75" s="348"/>
      <c r="BL75" s="348"/>
      <c r="BM75" s="348"/>
      <c r="BN75" s="348"/>
      <c r="BO75" s="348"/>
      <c r="BP75" s="348"/>
      <c r="BQ75" s="348"/>
      <c r="BR75" s="348"/>
      <c r="BS75" s="348"/>
      <c r="BT75" s="348"/>
      <c r="BU75" s="348"/>
      <c r="BV75" s="348"/>
    </row>
    <row r="76" spans="63:74" x14ac:dyDescent="0.15">
      <c r="BK76" s="348"/>
      <c r="BL76" s="348"/>
      <c r="BM76" s="348"/>
      <c r="BN76" s="348"/>
      <c r="BO76" s="348"/>
      <c r="BP76" s="348"/>
      <c r="BQ76" s="348"/>
      <c r="BR76" s="348"/>
      <c r="BS76" s="348"/>
      <c r="BT76" s="348"/>
      <c r="BU76" s="348"/>
      <c r="BV76" s="348"/>
    </row>
    <row r="77" spans="63:74" x14ac:dyDescent="0.15">
      <c r="BK77" s="348"/>
      <c r="BL77" s="348"/>
      <c r="BM77" s="348"/>
      <c r="BN77" s="348"/>
      <c r="BO77" s="348"/>
      <c r="BP77" s="348"/>
      <c r="BQ77" s="348"/>
      <c r="BR77" s="348"/>
      <c r="BS77" s="348"/>
      <c r="BT77" s="348"/>
      <c r="BU77" s="348"/>
      <c r="BV77" s="348"/>
    </row>
    <row r="78" spans="63:74" x14ac:dyDescent="0.15">
      <c r="BK78" s="348"/>
      <c r="BL78" s="348"/>
      <c r="BM78" s="348"/>
      <c r="BN78" s="348"/>
      <c r="BO78" s="348"/>
      <c r="BP78" s="348"/>
      <c r="BQ78" s="348"/>
      <c r="BR78" s="348"/>
      <c r="BS78" s="348"/>
      <c r="BT78" s="348"/>
      <c r="BU78" s="348"/>
      <c r="BV78" s="348"/>
    </row>
    <row r="79" spans="63:74" x14ac:dyDescent="0.15">
      <c r="BK79" s="348"/>
      <c r="BL79" s="348"/>
      <c r="BM79" s="348"/>
      <c r="BN79" s="348"/>
      <c r="BO79" s="348"/>
      <c r="BP79" s="348"/>
      <c r="BQ79" s="348"/>
      <c r="BR79" s="348"/>
      <c r="BS79" s="348"/>
      <c r="BT79" s="348"/>
      <c r="BU79" s="348"/>
      <c r="BV79" s="348"/>
    </row>
    <row r="80" spans="63:74" x14ac:dyDescent="0.15">
      <c r="BK80" s="348"/>
      <c r="BL80" s="348"/>
      <c r="BM80" s="348"/>
      <c r="BN80" s="348"/>
      <c r="BO80" s="348"/>
      <c r="BP80" s="348"/>
      <c r="BQ80" s="348"/>
      <c r="BR80" s="348"/>
      <c r="BS80" s="348"/>
      <c r="BT80" s="348"/>
      <c r="BU80" s="348"/>
      <c r="BV80" s="348"/>
    </row>
    <row r="81" spans="63:74" x14ac:dyDescent="0.15">
      <c r="BK81" s="348"/>
      <c r="BL81" s="348"/>
      <c r="BM81" s="348"/>
      <c r="BN81" s="348"/>
      <c r="BO81" s="348"/>
      <c r="BP81" s="348"/>
      <c r="BQ81" s="348"/>
      <c r="BR81" s="348"/>
      <c r="BS81" s="348"/>
      <c r="BT81" s="348"/>
      <c r="BU81" s="348"/>
      <c r="BV81" s="348"/>
    </row>
    <row r="82" spans="63:74" x14ac:dyDescent="0.15">
      <c r="BK82" s="348"/>
      <c r="BL82" s="348"/>
      <c r="BM82" s="348"/>
      <c r="BN82" s="348"/>
      <c r="BO82" s="348"/>
      <c r="BP82" s="348"/>
      <c r="BQ82" s="348"/>
      <c r="BR82" s="348"/>
      <c r="BS82" s="348"/>
      <c r="BT82" s="348"/>
      <c r="BU82" s="348"/>
      <c r="BV82" s="348"/>
    </row>
    <row r="83" spans="63:74" x14ac:dyDescent="0.15">
      <c r="BK83" s="348"/>
      <c r="BL83" s="348"/>
      <c r="BM83" s="348"/>
      <c r="BN83" s="348"/>
      <c r="BO83" s="348"/>
      <c r="BP83" s="348"/>
      <c r="BQ83" s="348"/>
      <c r="BR83" s="348"/>
      <c r="BS83" s="348"/>
      <c r="BT83" s="348"/>
      <c r="BU83" s="348"/>
      <c r="BV83" s="348"/>
    </row>
    <row r="84" spans="63:74" x14ac:dyDescent="0.15">
      <c r="BK84" s="348"/>
      <c r="BL84" s="348"/>
      <c r="BM84" s="348"/>
      <c r="BN84" s="348"/>
      <c r="BO84" s="348"/>
      <c r="BP84" s="348"/>
      <c r="BQ84" s="348"/>
      <c r="BR84" s="348"/>
      <c r="BS84" s="348"/>
      <c r="BT84" s="348"/>
      <c r="BU84" s="348"/>
      <c r="BV84" s="348"/>
    </row>
    <row r="85" spans="63:74" x14ac:dyDescent="0.15">
      <c r="BK85" s="348"/>
      <c r="BL85" s="348"/>
      <c r="BM85" s="348"/>
      <c r="BN85" s="348"/>
      <c r="BO85" s="348"/>
      <c r="BP85" s="348"/>
      <c r="BQ85" s="348"/>
      <c r="BR85" s="348"/>
      <c r="BS85" s="348"/>
      <c r="BT85" s="348"/>
      <c r="BU85" s="348"/>
      <c r="BV85" s="348"/>
    </row>
    <row r="86" spans="63:74" x14ac:dyDescent="0.15">
      <c r="BK86" s="348"/>
      <c r="BL86" s="348"/>
      <c r="BM86" s="348"/>
      <c r="BN86" s="348"/>
      <c r="BO86" s="348"/>
      <c r="BP86" s="348"/>
      <c r="BQ86" s="348"/>
      <c r="BR86" s="348"/>
      <c r="BS86" s="348"/>
      <c r="BT86" s="348"/>
      <c r="BU86" s="348"/>
      <c r="BV86" s="348"/>
    </row>
    <row r="87" spans="63:74" x14ac:dyDescent="0.15">
      <c r="BK87" s="348"/>
      <c r="BL87" s="348"/>
      <c r="BM87" s="348"/>
      <c r="BN87" s="348"/>
      <c r="BO87" s="348"/>
      <c r="BP87" s="348"/>
      <c r="BQ87" s="348"/>
      <c r="BR87" s="348"/>
      <c r="BS87" s="348"/>
      <c r="BT87" s="348"/>
      <c r="BU87" s="348"/>
      <c r="BV87" s="348"/>
    </row>
    <row r="88" spans="63:74" x14ac:dyDescent="0.15">
      <c r="BK88" s="348"/>
      <c r="BL88" s="348"/>
      <c r="BM88" s="348"/>
      <c r="BN88" s="348"/>
      <c r="BO88" s="348"/>
      <c r="BP88" s="348"/>
      <c r="BQ88" s="348"/>
      <c r="BR88" s="348"/>
      <c r="BS88" s="348"/>
      <c r="BT88" s="348"/>
      <c r="BU88" s="348"/>
      <c r="BV88" s="348"/>
    </row>
    <row r="89" spans="63:74" x14ac:dyDescent="0.15">
      <c r="BK89" s="348"/>
      <c r="BL89" s="348"/>
      <c r="BM89" s="348"/>
      <c r="BN89" s="348"/>
      <c r="BO89" s="348"/>
      <c r="BP89" s="348"/>
      <c r="BQ89" s="348"/>
      <c r="BR89" s="348"/>
      <c r="BS89" s="348"/>
      <c r="BT89" s="348"/>
      <c r="BU89" s="348"/>
      <c r="BV89" s="348"/>
    </row>
    <row r="90" spans="63:74" x14ac:dyDescent="0.15">
      <c r="BK90" s="348"/>
      <c r="BL90" s="348"/>
      <c r="BM90" s="348"/>
      <c r="BN90" s="348"/>
      <c r="BO90" s="348"/>
      <c r="BP90" s="348"/>
      <c r="BQ90" s="348"/>
      <c r="BR90" s="348"/>
      <c r="BS90" s="348"/>
      <c r="BT90" s="348"/>
      <c r="BU90" s="348"/>
      <c r="BV90" s="348"/>
    </row>
    <row r="91" spans="63:74" x14ac:dyDescent="0.15">
      <c r="BK91" s="348"/>
      <c r="BL91" s="348"/>
      <c r="BM91" s="348"/>
      <c r="BN91" s="348"/>
      <c r="BO91" s="348"/>
      <c r="BP91" s="348"/>
      <c r="BQ91" s="348"/>
      <c r="BR91" s="348"/>
      <c r="BS91" s="348"/>
      <c r="BT91" s="348"/>
      <c r="BU91" s="348"/>
      <c r="BV91" s="348"/>
    </row>
    <row r="92" spans="63:74" x14ac:dyDescent="0.15">
      <c r="BK92" s="348"/>
      <c r="BL92" s="348"/>
      <c r="BM92" s="348"/>
      <c r="BN92" s="348"/>
      <c r="BO92" s="348"/>
      <c r="BP92" s="348"/>
      <c r="BQ92" s="348"/>
      <c r="BR92" s="348"/>
      <c r="BS92" s="348"/>
      <c r="BT92" s="348"/>
      <c r="BU92" s="348"/>
      <c r="BV92" s="348"/>
    </row>
    <row r="93" spans="63:74" x14ac:dyDescent="0.15">
      <c r="BK93" s="348"/>
      <c r="BL93" s="348"/>
      <c r="BM93" s="348"/>
      <c r="BN93" s="348"/>
      <c r="BO93" s="348"/>
      <c r="BP93" s="348"/>
      <c r="BQ93" s="348"/>
      <c r="BR93" s="348"/>
      <c r="BS93" s="348"/>
      <c r="BT93" s="348"/>
      <c r="BU93" s="348"/>
      <c r="BV93" s="348"/>
    </row>
    <row r="94" spans="63:74" x14ac:dyDescent="0.15">
      <c r="BK94" s="348"/>
      <c r="BL94" s="348"/>
      <c r="BM94" s="348"/>
      <c r="BN94" s="348"/>
      <c r="BO94" s="348"/>
      <c r="BP94" s="348"/>
      <c r="BQ94" s="348"/>
      <c r="BR94" s="348"/>
      <c r="BS94" s="348"/>
      <c r="BT94" s="348"/>
      <c r="BU94" s="348"/>
      <c r="BV94" s="348"/>
    </row>
    <row r="95" spans="63:74" x14ac:dyDescent="0.15">
      <c r="BK95" s="348"/>
      <c r="BL95" s="348"/>
      <c r="BM95" s="348"/>
      <c r="BN95" s="348"/>
      <c r="BO95" s="348"/>
      <c r="BP95" s="348"/>
      <c r="BQ95" s="348"/>
      <c r="BR95" s="348"/>
      <c r="BS95" s="348"/>
      <c r="BT95" s="348"/>
      <c r="BU95" s="348"/>
      <c r="BV95" s="348"/>
    </row>
    <row r="96" spans="63:74" x14ac:dyDescent="0.15">
      <c r="BK96" s="348"/>
      <c r="BL96" s="348"/>
      <c r="BM96" s="348"/>
      <c r="BN96" s="348"/>
      <c r="BO96" s="348"/>
      <c r="BP96" s="348"/>
      <c r="BQ96" s="348"/>
      <c r="BR96" s="348"/>
      <c r="BS96" s="348"/>
      <c r="BT96" s="348"/>
      <c r="BU96" s="348"/>
      <c r="BV96" s="348"/>
    </row>
    <row r="97" spans="63:74" x14ac:dyDescent="0.15">
      <c r="BK97" s="348"/>
      <c r="BL97" s="348"/>
      <c r="BM97" s="348"/>
      <c r="BN97" s="348"/>
      <c r="BO97" s="348"/>
      <c r="BP97" s="348"/>
      <c r="BQ97" s="348"/>
      <c r="BR97" s="348"/>
      <c r="BS97" s="348"/>
      <c r="BT97" s="348"/>
      <c r="BU97" s="348"/>
      <c r="BV97" s="348"/>
    </row>
    <row r="98" spans="63:74" x14ac:dyDescent="0.15">
      <c r="BK98" s="348"/>
      <c r="BL98" s="348"/>
      <c r="BM98" s="348"/>
      <c r="BN98" s="348"/>
      <c r="BO98" s="348"/>
      <c r="BP98" s="348"/>
      <c r="BQ98" s="348"/>
      <c r="BR98" s="348"/>
      <c r="BS98" s="348"/>
      <c r="BT98" s="348"/>
      <c r="BU98" s="348"/>
      <c r="BV98" s="348"/>
    </row>
    <row r="99" spans="63:74" x14ac:dyDescent="0.15">
      <c r="BK99" s="348"/>
      <c r="BL99" s="348"/>
      <c r="BM99" s="348"/>
      <c r="BN99" s="348"/>
      <c r="BO99" s="348"/>
      <c r="BP99" s="348"/>
      <c r="BQ99" s="348"/>
      <c r="BR99" s="348"/>
      <c r="BS99" s="348"/>
      <c r="BT99" s="348"/>
      <c r="BU99" s="348"/>
      <c r="BV99" s="348"/>
    </row>
    <row r="100" spans="63:74" x14ac:dyDescent="0.15">
      <c r="BK100" s="348"/>
      <c r="BL100" s="348"/>
      <c r="BM100" s="348"/>
      <c r="BN100" s="348"/>
      <c r="BO100" s="348"/>
      <c r="BP100" s="348"/>
      <c r="BQ100" s="348"/>
      <c r="BR100" s="348"/>
      <c r="BS100" s="348"/>
      <c r="BT100" s="348"/>
      <c r="BU100" s="348"/>
      <c r="BV100" s="348"/>
    </row>
    <row r="101" spans="63:74" x14ac:dyDescent="0.15">
      <c r="BK101" s="348"/>
      <c r="BL101" s="348"/>
      <c r="BM101" s="348"/>
      <c r="BN101" s="348"/>
      <c r="BO101" s="348"/>
      <c r="BP101" s="348"/>
      <c r="BQ101" s="348"/>
      <c r="BR101" s="348"/>
      <c r="BS101" s="348"/>
      <c r="BT101" s="348"/>
      <c r="BU101" s="348"/>
      <c r="BV101" s="348"/>
    </row>
    <row r="102" spans="63:74" x14ac:dyDescent="0.15">
      <c r="BK102" s="348"/>
      <c r="BL102" s="348"/>
      <c r="BM102" s="348"/>
      <c r="BN102" s="348"/>
      <c r="BO102" s="348"/>
      <c r="BP102" s="348"/>
      <c r="BQ102" s="348"/>
      <c r="BR102" s="348"/>
      <c r="BS102" s="348"/>
      <c r="BT102" s="348"/>
      <c r="BU102" s="348"/>
      <c r="BV102" s="348"/>
    </row>
    <row r="103" spans="63:74" x14ac:dyDescent="0.15">
      <c r="BK103" s="348"/>
      <c r="BL103" s="348"/>
      <c r="BM103" s="348"/>
      <c r="BN103" s="348"/>
      <c r="BO103" s="348"/>
      <c r="BP103" s="348"/>
      <c r="BQ103" s="348"/>
      <c r="BR103" s="348"/>
      <c r="BS103" s="348"/>
      <c r="BT103" s="348"/>
      <c r="BU103" s="348"/>
      <c r="BV103" s="348"/>
    </row>
    <row r="104" spans="63:74" x14ac:dyDescent="0.15">
      <c r="BK104" s="348"/>
      <c r="BL104" s="348"/>
      <c r="BM104" s="348"/>
      <c r="BN104" s="348"/>
      <c r="BO104" s="348"/>
      <c r="BP104" s="348"/>
      <c r="BQ104" s="348"/>
      <c r="BR104" s="348"/>
      <c r="BS104" s="348"/>
      <c r="BT104" s="348"/>
      <c r="BU104" s="348"/>
      <c r="BV104" s="348"/>
    </row>
    <row r="105" spans="63:74" x14ac:dyDescent="0.15">
      <c r="BK105" s="348"/>
      <c r="BL105" s="348"/>
      <c r="BM105" s="348"/>
      <c r="BN105" s="348"/>
      <c r="BO105" s="348"/>
      <c r="BP105" s="348"/>
      <c r="BQ105" s="348"/>
      <c r="BR105" s="348"/>
      <c r="BS105" s="348"/>
      <c r="BT105" s="348"/>
      <c r="BU105" s="348"/>
      <c r="BV105" s="348"/>
    </row>
    <row r="106" spans="63:74" x14ac:dyDescent="0.15">
      <c r="BK106" s="348"/>
      <c r="BL106" s="348"/>
      <c r="BM106" s="348"/>
      <c r="BN106" s="348"/>
      <c r="BO106" s="348"/>
      <c r="BP106" s="348"/>
      <c r="BQ106" s="348"/>
      <c r="BR106" s="348"/>
      <c r="BS106" s="348"/>
      <c r="BT106" s="348"/>
      <c r="BU106" s="348"/>
      <c r="BV106" s="348"/>
    </row>
    <row r="107" spans="63:74" x14ac:dyDescent="0.15">
      <c r="BK107" s="348"/>
      <c r="BL107" s="348"/>
      <c r="BM107" s="348"/>
      <c r="BN107" s="348"/>
      <c r="BO107" s="348"/>
      <c r="BP107" s="348"/>
      <c r="BQ107" s="348"/>
      <c r="BR107" s="348"/>
      <c r="BS107" s="348"/>
      <c r="BT107" s="348"/>
      <c r="BU107" s="348"/>
      <c r="BV107" s="348"/>
    </row>
    <row r="108" spans="63:74" x14ac:dyDescent="0.15">
      <c r="BK108" s="348"/>
      <c r="BL108" s="348"/>
      <c r="BM108" s="348"/>
      <c r="BN108" s="348"/>
      <c r="BO108" s="348"/>
      <c r="BP108" s="348"/>
      <c r="BQ108" s="348"/>
      <c r="BR108" s="348"/>
      <c r="BS108" s="348"/>
      <c r="BT108" s="348"/>
      <c r="BU108" s="348"/>
      <c r="BV108" s="348"/>
    </row>
    <row r="109" spans="63:74" x14ac:dyDescent="0.15">
      <c r="BK109" s="348"/>
      <c r="BL109" s="348"/>
      <c r="BM109" s="348"/>
      <c r="BN109" s="348"/>
      <c r="BO109" s="348"/>
      <c r="BP109" s="348"/>
      <c r="BQ109" s="348"/>
      <c r="BR109" s="348"/>
      <c r="BS109" s="348"/>
      <c r="BT109" s="348"/>
      <c r="BU109" s="348"/>
      <c r="BV109" s="348"/>
    </row>
    <row r="110" spans="63:74" x14ac:dyDescent="0.15">
      <c r="BK110" s="348"/>
      <c r="BL110" s="348"/>
      <c r="BM110" s="348"/>
      <c r="BN110" s="348"/>
      <c r="BO110" s="348"/>
      <c r="BP110" s="348"/>
      <c r="BQ110" s="348"/>
      <c r="BR110" s="348"/>
      <c r="BS110" s="348"/>
      <c r="BT110" s="348"/>
      <c r="BU110" s="348"/>
      <c r="BV110" s="348"/>
    </row>
    <row r="111" spans="63:74" x14ac:dyDescent="0.15">
      <c r="BK111" s="348"/>
      <c r="BL111" s="348"/>
      <c r="BM111" s="348"/>
      <c r="BN111" s="348"/>
      <c r="BO111" s="348"/>
      <c r="BP111" s="348"/>
      <c r="BQ111" s="348"/>
      <c r="BR111" s="348"/>
      <c r="BS111" s="348"/>
      <c r="BT111" s="348"/>
      <c r="BU111" s="348"/>
      <c r="BV111" s="348"/>
    </row>
    <row r="112" spans="63:74" x14ac:dyDescent="0.15">
      <c r="BK112" s="348"/>
      <c r="BL112" s="348"/>
      <c r="BM112" s="348"/>
      <c r="BN112" s="348"/>
      <c r="BO112" s="348"/>
      <c r="BP112" s="348"/>
      <c r="BQ112" s="348"/>
      <c r="BR112" s="348"/>
      <c r="BS112" s="348"/>
      <c r="BT112" s="348"/>
      <c r="BU112" s="348"/>
      <c r="BV112" s="348"/>
    </row>
    <row r="113" spans="63:74" x14ac:dyDescent="0.15">
      <c r="BK113" s="348"/>
      <c r="BL113" s="348"/>
      <c r="BM113" s="348"/>
      <c r="BN113" s="348"/>
      <c r="BO113" s="348"/>
      <c r="BP113" s="348"/>
      <c r="BQ113" s="348"/>
      <c r="BR113" s="348"/>
      <c r="BS113" s="348"/>
      <c r="BT113" s="348"/>
      <c r="BU113" s="348"/>
      <c r="BV113" s="348"/>
    </row>
    <row r="114" spans="63:74" x14ac:dyDescent="0.15">
      <c r="BK114" s="348"/>
      <c r="BL114" s="348"/>
      <c r="BM114" s="348"/>
      <c r="BN114" s="348"/>
      <c r="BO114" s="348"/>
      <c r="BP114" s="348"/>
      <c r="BQ114" s="348"/>
      <c r="BR114" s="348"/>
      <c r="BS114" s="348"/>
      <c r="BT114" s="348"/>
      <c r="BU114" s="348"/>
      <c r="BV114" s="348"/>
    </row>
    <row r="115" spans="63:74" x14ac:dyDescent="0.15">
      <c r="BK115" s="348"/>
      <c r="BL115" s="348"/>
      <c r="BM115" s="348"/>
      <c r="BN115" s="348"/>
      <c r="BO115" s="348"/>
      <c r="BP115" s="348"/>
      <c r="BQ115" s="348"/>
      <c r="BR115" s="348"/>
      <c r="BS115" s="348"/>
      <c r="BT115" s="348"/>
      <c r="BU115" s="348"/>
      <c r="BV115" s="348"/>
    </row>
    <row r="116" spans="63:74" x14ac:dyDescent="0.15">
      <c r="BK116" s="348"/>
      <c r="BL116" s="348"/>
      <c r="BM116" s="348"/>
      <c r="BN116" s="348"/>
      <c r="BO116" s="348"/>
      <c r="BP116" s="348"/>
      <c r="BQ116" s="348"/>
      <c r="BR116" s="348"/>
      <c r="BS116" s="348"/>
      <c r="BT116" s="348"/>
      <c r="BU116" s="348"/>
      <c r="BV116" s="348"/>
    </row>
    <row r="117" spans="63:74" x14ac:dyDescent="0.15">
      <c r="BK117" s="348"/>
      <c r="BL117" s="348"/>
      <c r="BM117" s="348"/>
      <c r="BN117" s="348"/>
      <c r="BO117" s="348"/>
      <c r="BP117" s="348"/>
      <c r="BQ117" s="348"/>
      <c r="BR117" s="348"/>
      <c r="BS117" s="348"/>
      <c r="BT117" s="348"/>
      <c r="BU117" s="348"/>
      <c r="BV117" s="348"/>
    </row>
    <row r="118" spans="63:74" x14ac:dyDescent="0.15">
      <c r="BK118" s="348"/>
      <c r="BL118" s="348"/>
      <c r="BM118" s="348"/>
      <c r="BN118" s="348"/>
      <c r="BO118" s="348"/>
      <c r="BP118" s="348"/>
      <c r="BQ118" s="348"/>
      <c r="BR118" s="348"/>
      <c r="BS118" s="348"/>
      <c r="BT118" s="348"/>
      <c r="BU118" s="348"/>
      <c r="BV118" s="348"/>
    </row>
    <row r="119" spans="63:74" x14ac:dyDescent="0.15">
      <c r="BK119" s="348"/>
      <c r="BL119" s="348"/>
      <c r="BM119" s="348"/>
      <c r="BN119" s="348"/>
      <c r="BO119" s="348"/>
      <c r="BP119" s="348"/>
      <c r="BQ119" s="348"/>
      <c r="BR119" s="348"/>
      <c r="BS119" s="348"/>
      <c r="BT119" s="348"/>
      <c r="BU119" s="348"/>
      <c r="BV119" s="348"/>
    </row>
    <row r="120" spans="63:74" x14ac:dyDescent="0.15">
      <c r="BK120" s="348"/>
      <c r="BL120" s="348"/>
      <c r="BM120" s="348"/>
      <c r="BN120" s="348"/>
      <c r="BO120" s="348"/>
      <c r="BP120" s="348"/>
      <c r="BQ120" s="348"/>
      <c r="BR120" s="348"/>
      <c r="BS120" s="348"/>
      <c r="BT120" s="348"/>
      <c r="BU120" s="348"/>
      <c r="BV120" s="348"/>
    </row>
    <row r="121" spans="63:74" x14ac:dyDescent="0.15">
      <c r="BK121" s="348"/>
      <c r="BL121" s="348"/>
      <c r="BM121" s="348"/>
      <c r="BN121" s="348"/>
      <c r="BO121" s="348"/>
      <c r="BP121" s="348"/>
      <c r="BQ121" s="348"/>
      <c r="BR121" s="348"/>
      <c r="BS121" s="348"/>
      <c r="BT121" s="348"/>
      <c r="BU121" s="348"/>
      <c r="BV121" s="348"/>
    </row>
    <row r="122" spans="63:74" x14ac:dyDescent="0.15">
      <c r="BK122" s="348"/>
      <c r="BL122" s="348"/>
      <c r="BM122" s="348"/>
      <c r="BN122" s="348"/>
      <c r="BO122" s="348"/>
      <c r="BP122" s="348"/>
      <c r="BQ122" s="348"/>
      <c r="BR122" s="348"/>
      <c r="BS122" s="348"/>
      <c r="BT122" s="348"/>
      <c r="BU122" s="348"/>
      <c r="BV122" s="348"/>
    </row>
    <row r="123" spans="63:74" x14ac:dyDescent="0.15">
      <c r="BK123" s="348"/>
      <c r="BL123" s="348"/>
      <c r="BM123" s="348"/>
      <c r="BN123" s="348"/>
      <c r="BO123" s="348"/>
      <c r="BP123" s="348"/>
      <c r="BQ123" s="348"/>
      <c r="BR123" s="348"/>
      <c r="BS123" s="348"/>
      <c r="BT123" s="348"/>
      <c r="BU123" s="348"/>
      <c r="BV123" s="348"/>
    </row>
    <row r="124" spans="63:74" x14ac:dyDescent="0.15">
      <c r="BK124" s="348"/>
      <c r="BL124" s="348"/>
      <c r="BM124" s="348"/>
      <c r="BN124" s="348"/>
      <c r="BO124" s="348"/>
      <c r="BP124" s="348"/>
      <c r="BQ124" s="348"/>
      <c r="BR124" s="348"/>
      <c r="BS124" s="348"/>
      <c r="BT124" s="348"/>
      <c r="BU124" s="348"/>
      <c r="BV124" s="348"/>
    </row>
    <row r="125" spans="63:74" x14ac:dyDescent="0.15">
      <c r="BK125" s="348"/>
      <c r="BL125" s="348"/>
      <c r="BM125" s="348"/>
      <c r="BN125" s="348"/>
      <c r="BO125" s="348"/>
      <c r="BP125" s="348"/>
      <c r="BQ125" s="348"/>
      <c r="BR125" s="348"/>
      <c r="BS125" s="348"/>
      <c r="BT125" s="348"/>
      <c r="BU125" s="348"/>
      <c r="BV125" s="348"/>
    </row>
    <row r="126" spans="63:74" x14ac:dyDescent="0.15">
      <c r="BK126" s="348"/>
      <c r="BL126" s="348"/>
      <c r="BM126" s="348"/>
      <c r="BN126" s="348"/>
      <c r="BO126" s="348"/>
      <c r="BP126" s="348"/>
      <c r="BQ126" s="348"/>
      <c r="BR126" s="348"/>
      <c r="BS126" s="348"/>
      <c r="BT126" s="348"/>
      <c r="BU126" s="348"/>
      <c r="BV126" s="348"/>
    </row>
    <row r="127" spans="63:74" x14ac:dyDescent="0.15">
      <c r="BK127" s="348"/>
      <c r="BL127" s="348"/>
      <c r="BM127" s="348"/>
      <c r="BN127" s="348"/>
      <c r="BO127" s="348"/>
      <c r="BP127" s="348"/>
      <c r="BQ127" s="348"/>
      <c r="BR127" s="348"/>
      <c r="BS127" s="348"/>
      <c r="BT127" s="348"/>
      <c r="BU127" s="348"/>
      <c r="BV127" s="348"/>
    </row>
    <row r="128" spans="63:74" x14ac:dyDescent="0.15">
      <c r="BK128" s="348"/>
      <c r="BL128" s="348"/>
      <c r="BM128" s="348"/>
      <c r="BN128" s="348"/>
      <c r="BO128" s="348"/>
      <c r="BP128" s="348"/>
      <c r="BQ128" s="348"/>
      <c r="BR128" s="348"/>
      <c r="BS128" s="348"/>
      <c r="BT128" s="348"/>
      <c r="BU128" s="348"/>
      <c r="BV128" s="348"/>
    </row>
    <row r="129" spans="63:74" x14ac:dyDescent="0.15">
      <c r="BK129" s="348"/>
      <c r="BL129" s="348"/>
      <c r="BM129" s="348"/>
      <c r="BN129" s="348"/>
      <c r="BO129" s="348"/>
      <c r="BP129" s="348"/>
      <c r="BQ129" s="348"/>
      <c r="BR129" s="348"/>
      <c r="BS129" s="348"/>
      <c r="BT129" s="348"/>
      <c r="BU129" s="348"/>
      <c r="BV129" s="348"/>
    </row>
    <row r="130" spans="63:74" x14ac:dyDescent="0.15">
      <c r="BK130" s="348"/>
      <c r="BL130" s="348"/>
      <c r="BM130" s="348"/>
      <c r="BN130" s="348"/>
      <c r="BO130" s="348"/>
      <c r="BP130" s="348"/>
      <c r="BQ130" s="348"/>
      <c r="BR130" s="348"/>
      <c r="BS130" s="348"/>
      <c r="BT130" s="348"/>
      <c r="BU130" s="348"/>
      <c r="BV130" s="348"/>
    </row>
    <row r="131" spans="63:74" x14ac:dyDescent="0.15">
      <c r="BK131" s="348"/>
      <c r="BL131" s="348"/>
      <c r="BM131" s="348"/>
      <c r="BN131" s="348"/>
      <c r="BO131" s="348"/>
      <c r="BP131" s="348"/>
      <c r="BQ131" s="348"/>
      <c r="BR131" s="348"/>
      <c r="BS131" s="348"/>
      <c r="BT131" s="348"/>
      <c r="BU131" s="348"/>
      <c r="BV131" s="348"/>
    </row>
    <row r="132" spans="63:74" x14ac:dyDescent="0.15">
      <c r="BK132" s="348"/>
      <c r="BL132" s="348"/>
      <c r="BM132" s="348"/>
      <c r="BN132" s="348"/>
      <c r="BO132" s="348"/>
      <c r="BP132" s="348"/>
      <c r="BQ132" s="348"/>
      <c r="BR132" s="348"/>
      <c r="BS132" s="348"/>
      <c r="BT132" s="348"/>
      <c r="BU132" s="348"/>
      <c r="BV132" s="348"/>
    </row>
    <row r="133" spans="63:74" x14ac:dyDescent="0.15">
      <c r="BK133" s="348"/>
      <c r="BL133" s="348"/>
      <c r="BM133" s="348"/>
      <c r="BN133" s="348"/>
      <c r="BO133" s="348"/>
      <c r="BP133" s="348"/>
      <c r="BQ133" s="348"/>
      <c r="BR133" s="348"/>
      <c r="BS133" s="348"/>
      <c r="BT133" s="348"/>
      <c r="BU133" s="348"/>
      <c r="BV133" s="348"/>
    </row>
    <row r="134" spans="63:74" x14ac:dyDescent="0.15">
      <c r="BK134" s="348"/>
      <c r="BL134" s="348"/>
      <c r="BM134" s="348"/>
      <c r="BN134" s="348"/>
      <c r="BO134" s="348"/>
      <c r="BP134" s="348"/>
      <c r="BQ134" s="348"/>
      <c r="BR134" s="348"/>
      <c r="BS134" s="348"/>
      <c r="BT134" s="348"/>
      <c r="BU134" s="348"/>
      <c r="BV134" s="348"/>
    </row>
    <row r="135" spans="63:74" x14ac:dyDescent="0.15">
      <c r="BK135" s="348"/>
      <c r="BL135" s="348"/>
      <c r="BM135" s="348"/>
      <c r="BN135" s="348"/>
      <c r="BO135" s="348"/>
      <c r="BP135" s="348"/>
      <c r="BQ135" s="348"/>
      <c r="BR135" s="348"/>
      <c r="BS135" s="348"/>
      <c r="BT135" s="348"/>
      <c r="BU135" s="348"/>
      <c r="BV135" s="348"/>
    </row>
    <row r="136" spans="63:74" x14ac:dyDescent="0.15">
      <c r="BK136" s="348"/>
      <c r="BL136" s="348"/>
      <c r="BM136" s="348"/>
      <c r="BN136" s="348"/>
      <c r="BO136" s="348"/>
      <c r="BP136" s="348"/>
      <c r="BQ136" s="348"/>
      <c r="BR136" s="348"/>
      <c r="BS136" s="348"/>
      <c r="BT136" s="348"/>
      <c r="BU136" s="348"/>
      <c r="BV136" s="348"/>
    </row>
    <row r="137" spans="63:74" x14ac:dyDescent="0.15">
      <c r="BK137" s="348"/>
      <c r="BL137" s="348"/>
      <c r="BM137" s="348"/>
      <c r="BN137" s="348"/>
      <c r="BO137" s="348"/>
      <c r="BP137" s="348"/>
      <c r="BQ137" s="348"/>
      <c r="BR137" s="348"/>
      <c r="BS137" s="348"/>
      <c r="BT137" s="348"/>
      <c r="BU137" s="348"/>
      <c r="BV137" s="348"/>
    </row>
    <row r="138" spans="63:74" x14ac:dyDescent="0.15">
      <c r="BK138" s="348"/>
      <c r="BL138" s="348"/>
      <c r="BM138" s="348"/>
      <c r="BN138" s="348"/>
      <c r="BO138" s="348"/>
      <c r="BP138" s="348"/>
      <c r="BQ138" s="348"/>
      <c r="BR138" s="348"/>
      <c r="BS138" s="348"/>
      <c r="BT138" s="348"/>
      <c r="BU138" s="348"/>
      <c r="BV138" s="348"/>
    </row>
    <row r="139" spans="63:74" x14ac:dyDescent="0.15">
      <c r="BK139" s="348"/>
      <c r="BL139" s="348"/>
      <c r="BM139" s="348"/>
      <c r="BN139" s="348"/>
      <c r="BO139" s="348"/>
      <c r="BP139" s="348"/>
      <c r="BQ139" s="348"/>
      <c r="BR139" s="348"/>
      <c r="BS139" s="348"/>
      <c r="BT139" s="348"/>
      <c r="BU139" s="348"/>
      <c r="BV139" s="348"/>
    </row>
    <row r="140" spans="63:74" x14ac:dyDescent="0.15">
      <c r="BK140" s="348"/>
      <c r="BL140" s="348"/>
      <c r="BM140" s="348"/>
      <c r="BN140" s="348"/>
      <c r="BO140" s="348"/>
      <c r="BP140" s="348"/>
      <c r="BQ140" s="348"/>
      <c r="BR140" s="348"/>
      <c r="BS140" s="348"/>
      <c r="BT140" s="348"/>
      <c r="BU140" s="348"/>
      <c r="BV140" s="348"/>
    </row>
    <row r="141" spans="63:74" x14ac:dyDescent="0.15">
      <c r="BK141" s="348"/>
      <c r="BL141" s="348"/>
      <c r="BM141" s="348"/>
      <c r="BN141" s="348"/>
      <c r="BO141" s="348"/>
      <c r="BP141" s="348"/>
      <c r="BQ141" s="348"/>
      <c r="BR141" s="348"/>
      <c r="BS141" s="348"/>
      <c r="BT141" s="348"/>
      <c r="BU141" s="348"/>
      <c r="BV141" s="348"/>
    </row>
    <row r="142" spans="63:74" x14ac:dyDescent="0.15">
      <c r="BK142" s="348"/>
      <c r="BL142" s="348"/>
      <c r="BM142" s="348"/>
      <c r="BN142" s="348"/>
      <c r="BO142" s="348"/>
      <c r="BP142" s="348"/>
      <c r="BQ142" s="348"/>
      <c r="BR142" s="348"/>
      <c r="BS142" s="348"/>
      <c r="BT142" s="348"/>
      <c r="BU142" s="348"/>
      <c r="BV142" s="348"/>
    </row>
    <row r="143" spans="63:74" x14ac:dyDescent="0.15">
      <c r="BK143" s="348"/>
      <c r="BL143" s="348"/>
      <c r="BM143" s="348"/>
      <c r="BN143" s="348"/>
      <c r="BO143" s="348"/>
      <c r="BP143" s="348"/>
      <c r="BQ143" s="348"/>
      <c r="BR143" s="348"/>
      <c r="BS143" s="348"/>
      <c r="BT143" s="348"/>
      <c r="BU143" s="348"/>
      <c r="BV143" s="348"/>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R5" transitionEvaluation="1" transitionEntry="1" codeName="Sheet3">
    <pageSetUpPr fitToPage="1"/>
  </sheetPr>
  <dimension ref="A1:BV144"/>
  <sheetViews>
    <sheetView showGridLines="0" workbookViewId="0">
      <pane xSplit="2" ySplit="4" topLeftCell="AR5" activePane="bottomRight" state="frozen"/>
      <selection pane="topRight" activeCell="C1" sqref="C1"/>
      <selection pane="bottomLeft" activeCell="A5" sqref="A5"/>
      <selection pane="bottomRight" activeCell="AY7" sqref="AY7"/>
    </sheetView>
  </sheetViews>
  <sheetFormatPr defaultColWidth="9.85546875" defaultRowHeight="11.25" x14ac:dyDescent="0.2"/>
  <cols>
    <col min="1" max="1" width="10.5703125" style="12" bestFit="1" customWidth="1"/>
    <col min="2" max="2" width="28" style="12" customWidth="1"/>
    <col min="3" max="12" width="6.5703125" style="12" customWidth="1"/>
    <col min="13" max="13" width="7.140625" style="12" customWidth="1"/>
    <col min="14" max="50" width="6.5703125" style="12" customWidth="1"/>
    <col min="51" max="62" width="6.5703125" style="341" customWidth="1"/>
    <col min="63" max="74" width="6.5703125" style="12" customWidth="1"/>
    <col min="75" max="16384" width="9.85546875" style="12"/>
  </cols>
  <sheetData>
    <row r="1" spans="1:74" s="11" customFormat="1" ht="12.75" x14ac:dyDescent="0.2">
      <c r="A1" s="659" t="s">
        <v>1089</v>
      </c>
      <c r="B1" s="666" t="s">
        <v>269</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Y1" s="503"/>
      <c r="AZ1" s="503"/>
      <c r="BA1" s="503"/>
      <c r="BB1" s="503"/>
      <c r="BC1" s="503"/>
      <c r="BD1" s="503"/>
      <c r="BE1" s="503"/>
      <c r="BF1" s="503"/>
      <c r="BG1" s="503"/>
      <c r="BH1" s="503"/>
      <c r="BI1" s="503"/>
      <c r="BJ1" s="503"/>
    </row>
    <row r="2" spans="1:74" s="13" customFormat="1"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266"/>
      <c r="AY2" s="420"/>
      <c r="AZ2" s="420"/>
      <c r="BA2" s="420"/>
      <c r="BB2" s="420"/>
      <c r="BC2" s="420"/>
      <c r="BD2" s="420"/>
      <c r="BE2" s="420"/>
      <c r="BF2" s="420"/>
      <c r="BG2" s="420"/>
      <c r="BH2" s="420"/>
      <c r="BI2" s="420"/>
      <c r="BJ2" s="420"/>
    </row>
    <row r="3" spans="1:74"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9"/>
      <c r="B5" s="20" t="s">
        <v>1082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6"/>
      <c r="AZ5" s="436"/>
      <c r="BA5" s="436"/>
      <c r="BB5" s="436"/>
      <c r="BC5" s="436"/>
      <c r="BD5" s="436"/>
      <c r="BE5" s="436"/>
      <c r="BF5" s="436"/>
      <c r="BG5" s="436"/>
      <c r="BH5" s="436"/>
      <c r="BI5" s="436"/>
      <c r="BJ5" s="436"/>
      <c r="BK5" s="436"/>
      <c r="BL5" s="436"/>
      <c r="BM5" s="436"/>
      <c r="BN5" s="436"/>
      <c r="BO5" s="436"/>
      <c r="BP5" s="436"/>
      <c r="BQ5" s="436"/>
      <c r="BR5" s="436"/>
      <c r="BS5" s="436"/>
      <c r="BT5" s="436"/>
      <c r="BU5" s="436"/>
      <c r="BV5" s="436"/>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6"/>
      <c r="AZ6" s="436"/>
      <c r="BA6" s="436"/>
      <c r="BB6" s="436"/>
      <c r="BC6" s="436"/>
      <c r="BD6" s="436"/>
      <c r="BE6" s="436"/>
      <c r="BF6" s="436"/>
      <c r="BG6" s="436"/>
      <c r="BH6" s="436"/>
      <c r="BI6" s="436"/>
      <c r="BJ6" s="436"/>
      <c r="BK6" s="436"/>
      <c r="BL6" s="436"/>
      <c r="BM6" s="436"/>
      <c r="BN6" s="436"/>
      <c r="BO6" s="436"/>
      <c r="BP6" s="436"/>
      <c r="BQ6" s="436"/>
      <c r="BR6" s="436"/>
      <c r="BS6" s="436"/>
      <c r="BT6" s="436"/>
      <c r="BU6" s="436"/>
      <c r="BV6" s="436"/>
    </row>
    <row r="7" spans="1:74" ht="11.1" customHeight="1" x14ac:dyDescent="0.2">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6"/>
      <c r="AZ7" s="436"/>
      <c r="BA7" s="436"/>
      <c r="BB7" s="436"/>
      <c r="BC7" s="436"/>
      <c r="BD7" s="436"/>
      <c r="BE7" s="436"/>
      <c r="BF7" s="436"/>
      <c r="BG7" s="436"/>
      <c r="BH7" s="436"/>
      <c r="BI7" s="436"/>
      <c r="BJ7" s="436"/>
      <c r="BK7" s="436"/>
      <c r="BL7" s="436"/>
      <c r="BM7" s="436"/>
      <c r="BN7" s="436"/>
      <c r="BO7" s="436"/>
      <c r="BP7" s="436"/>
      <c r="BQ7" s="436"/>
      <c r="BR7" s="436"/>
      <c r="BS7" s="436"/>
      <c r="BT7" s="436"/>
      <c r="BU7" s="436"/>
      <c r="BV7" s="436"/>
    </row>
    <row r="8" spans="1:74" ht="11.1" customHeight="1" x14ac:dyDescent="0.2">
      <c r="A8" s="19" t="s">
        <v>690</v>
      </c>
      <c r="B8" s="23" t="s">
        <v>100</v>
      </c>
      <c r="C8" s="219">
        <v>5.4022170000000003</v>
      </c>
      <c r="D8" s="219">
        <v>5.5469150000000003</v>
      </c>
      <c r="E8" s="219">
        <v>5.5125099999999998</v>
      </c>
      <c r="F8" s="219">
        <v>5.3921450000000002</v>
      </c>
      <c r="G8" s="219">
        <v>5.3947989999999999</v>
      </c>
      <c r="H8" s="219">
        <v>5.3696460000000004</v>
      </c>
      <c r="I8" s="219">
        <v>5.300821</v>
      </c>
      <c r="J8" s="219">
        <v>5.4257900000000001</v>
      </c>
      <c r="K8" s="219">
        <v>5.5885199999999999</v>
      </c>
      <c r="L8" s="219">
        <v>5.57768</v>
      </c>
      <c r="M8" s="219">
        <v>5.5585570000000004</v>
      </c>
      <c r="N8" s="219">
        <v>5.5864130000000003</v>
      </c>
      <c r="O8" s="219">
        <v>5.4816710000000004</v>
      </c>
      <c r="P8" s="219">
        <v>5.3857249999999999</v>
      </c>
      <c r="Q8" s="219">
        <v>5.6027649999999998</v>
      </c>
      <c r="R8" s="219">
        <v>5.5537780000000003</v>
      </c>
      <c r="S8" s="219">
        <v>5.6187399999999998</v>
      </c>
      <c r="T8" s="219">
        <v>5.5866340000000001</v>
      </c>
      <c r="U8" s="219">
        <v>5.4203599999999996</v>
      </c>
      <c r="V8" s="219">
        <v>5.6483759999999998</v>
      </c>
      <c r="W8" s="219">
        <v>5.5945130000000001</v>
      </c>
      <c r="X8" s="219">
        <v>5.8765299999999998</v>
      </c>
      <c r="Y8" s="219">
        <v>6.0102279999999997</v>
      </c>
      <c r="Z8" s="219">
        <v>6.028416</v>
      </c>
      <c r="AA8" s="219">
        <v>6.1380369999999997</v>
      </c>
      <c r="AB8" s="219">
        <v>6.2398949999999997</v>
      </c>
      <c r="AC8" s="219">
        <v>6.2940519999999998</v>
      </c>
      <c r="AD8" s="219">
        <v>6.284243</v>
      </c>
      <c r="AE8" s="219">
        <v>6.32843</v>
      </c>
      <c r="AF8" s="219">
        <v>6.2421110000000004</v>
      </c>
      <c r="AG8" s="219">
        <v>6.38089</v>
      </c>
      <c r="AH8" s="219">
        <v>6.3036029999999998</v>
      </c>
      <c r="AI8" s="219">
        <v>6.5646129999999996</v>
      </c>
      <c r="AJ8" s="219">
        <v>6.9301880000000002</v>
      </c>
      <c r="AK8" s="219">
        <v>7.0323469999999997</v>
      </c>
      <c r="AL8" s="219">
        <v>7.0672699999999997</v>
      </c>
      <c r="AM8" s="219">
        <v>7.0231089999999998</v>
      </c>
      <c r="AN8" s="219">
        <v>7.1216660000000003</v>
      </c>
      <c r="AO8" s="219">
        <v>7.1607419999999999</v>
      </c>
      <c r="AP8" s="219">
        <v>7.3252100000000002</v>
      </c>
      <c r="AQ8" s="219">
        <v>7.2630569999999999</v>
      </c>
      <c r="AR8" s="219">
        <v>7.2131379999999998</v>
      </c>
      <c r="AS8" s="219">
        <v>7.4539569999999999</v>
      </c>
      <c r="AT8" s="219">
        <v>7.4717669999999998</v>
      </c>
      <c r="AU8" s="219">
        <v>7.7598450000000003</v>
      </c>
      <c r="AV8" s="219">
        <v>7.7144329999999997</v>
      </c>
      <c r="AW8" s="219">
        <v>7.8986270000000003</v>
      </c>
      <c r="AX8" s="219">
        <v>7.8710870000000002</v>
      </c>
      <c r="AY8" s="219">
        <v>7.9390859999999996</v>
      </c>
      <c r="AZ8" s="219">
        <v>8.0584800760000004</v>
      </c>
      <c r="BA8" s="219">
        <v>8.1621002876999995</v>
      </c>
      <c r="BB8" s="331">
        <v>8.2461680000000008</v>
      </c>
      <c r="BC8" s="331">
        <v>8.3268819999999995</v>
      </c>
      <c r="BD8" s="331">
        <v>8.3140059999999991</v>
      </c>
      <c r="BE8" s="331">
        <v>8.3600899999999996</v>
      </c>
      <c r="BF8" s="331">
        <v>8.4145620000000001</v>
      </c>
      <c r="BG8" s="331">
        <v>8.5120050000000003</v>
      </c>
      <c r="BH8" s="331">
        <v>8.626144</v>
      </c>
      <c r="BI8" s="331">
        <v>8.7270540000000008</v>
      </c>
      <c r="BJ8" s="331">
        <v>8.7442930000000008</v>
      </c>
      <c r="BK8" s="331">
        <v>8.8338110000000007</v>
      </c>
      <c r="BL8" s="331">
        <v>8.9434090000000008</v>
      </c>
      <c r="BM8" s="331">
        <v>8.9992330000000003</v>
      </c>
      <c r="BN8" s="331">
        <v>9.0570439999999994</v>
      </c>
      <c r="BO8" s="331">
        <v>9.1026819999999997</v>
      </c>
      <c r="BP8" s="331">
        <v>9.0713109999999997</v>
      </c>
      <c r="BQ8" s="331">
        <v>9.1044529999999995</v>
      </c>
      <c r="BR8" s="331">
        <v>9.1441610000000004</v>
      </c>
      <c r="BS8" s="331">
        <v>9.2029150000000008</v>
      </c>
      <c r="BT8" s="331">
        <v>9.2873610000000006</v>
      </c>
      <c r="BU8" s="331">
        <v>9.3601430000000008</v>
      </c>
      <c r="BV8" s="331">
        <v>9.4003829999999997</v>
      </c>
    </row>
    <row r="9" spans="1:74" ht="11.1" customHeight="1" x14ac:dyDescent="0.2">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331"/>
      <c r="BC9" s="331"/>
      <c r="BD9" s="331"/>
      <c r="BE9" s="331"/>
      <c r="BF9" s="331"/>
      <c r="BG9" s="331"/>
      <c r="BH9" s="331"/>
      <c r="BI9" s="331"/>
      <c r="BJ9" s="331"/>
      <c r="BK9" s="331"/>
      <c r="BL9" s="331"/>
      <c r="BM9" s="331"/>
      <c r="BN9" s="331"/>
      <c r="BO9" s="331"/>
      <c r="BP9" s="331"/>
      <c r="BQ9" s="331"/>
      <c r="BR9" s="331"/>
      <c r="BS9" s="331"/>
      <c r="BT9" s="331"/>
      <c r="BU9" s="331"/>
      <c r="BV9" s="331"/>
    </row>
    <row r="10" spans="1:74" ht="11.1" customHeight="1" x14ac:dyDescent="0.2">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332"/>
      <c r="BC10" s="332"/>
      <c r="BD10" s="332"/>
      <c r="BE10" s="332"/>
      <c r="BF10" s="332"/>
      <c r="BG10" s="332"/>
      <c r="BH10" s="332"/>
      <c r="BI10" s="332"/>
      <c r="BJ10" s="332"/>
      <c r="BK10" s="332"/>
      <c r="BL10" s="332"/>
      <c r="BM10" s="332"/>
      <c r="BN10" s="332"/>
      <c r="BO10" s="332"/>
      <c r="BP10" s="332"/>
      <c r="BQ10" s="332"/>
      <c r="BR10" s="332"/>
      <c r="BS10" s="332"/>
      <c r="BT10" s="332"/>
      <c r="BU10" s="332"/>
      <c r="BV10" s="332"/>
    </row>
    <row r="11" spans="1:74" ht="11.1" customHeight="1" x14ac:dyDescent="0.2">
      <c r="A11" s="19" t="s">
        <v>721</v>
      </c>
      <c r="B11" s="23" t="s">
        <v>105</v>
      </c>
      <c r="C11" s="219">
        <v>56.039774194000003</v>
      </c>
      <c r="D11" s="219">
        <v>57.238928571000002</v>
      </c>
      <c r="E11" s="219">
        <v>57.280161290000002</v>
      </c>
      <c r="F11" s="219">
        <v>57.563933333000001</v>
      </c>
      <c r="G11" s="219">
        <v>57.954709676999997</v>
      </c>
      <c r="H11" s="219">
        <v>57.220433333000003</v>
      </c>
      <c r="I11" s="219">
        <v>58.249806452000001</v>
      </c>
      <c r="J11" s="219">
        <v>58.923000000000002</v>
      </c>
      <c r="K11" s="219">
        <v>59.079000000000001</v>
      </c>
      <c r="L11" s="219">
        <v>60.094064516000003</v>
      </c>
      <c r="M11" s="219">
        <v>60.082799999999999</v>
      </c>
      <c r="N11" s="219">
        <v>60.956129032</v>
      </c>
      <c r="O11" s="219">
        <v>60.018258064999998</v>
      </c>
      <c r="P11" s="219">
        <v>58.833071429</v>
      </c>
      <c r="Q11" s="219">
        <v>61.543580644999999</v>
      </c>
      <c r="R11" s="219">
        <v>62.276600000000002</v>
      </c>
      <c r="S11" s="219">
        <v>62.414516128999999</v>
      </c>
      <c r="T11" s="219">
        <v>62.073533333</v>
      </c>
      <c r="U11" s="219">
        <v>62.479032257999997</v>
      </c>
      <c r="V11" s="219">
        <v>63.211225806000002</v>
      </c>
      <c r="W11" s="219">
        <v>63.111466667000002</v>
      </c>
      <c r="X11" s="219">
        <v>65.120451613</v>
      </c>
      <c r="Y11" s="219">
        <v>65.938699999999997</v>
      </c>
      <c r="Z11" s="219">
        <v>65.617419354999996</v>
      </c>
      <c r="AA11" s="219">
        <v>66.078774194000005</v>
      </c>
      <c r="AB11" s="219">
        <v>64.783793102999994</v>
      </c>
      <c r="AC11" s="219">
        <v>65.033000000000001</v>
      </c>
      <c r="AD11" s="219">
        <v>64.850800000000007</v>
      </c>
      <c r="AE11" s="219">
        <v>65.100709676999998</v>
      </c>
      <c r="AF11" s="219">
        <v>64.690333332999998</v>
      </c>
      <c r="AG11" s="219">
        <v>66.364709676999993</v>
      </c>
      <c r="AH11" s="219">
        <v>66.051129032000006</v>
      </c>
      <c r="AI11" s="219">
        <v>66.434766667000005</v>
      </c>
      <c r="AJ11" s="219">
        <v>66.574129032000002</v>
      </c>
      <c r="AK11" s="219">
        <v>66.664766666999995</v>
      </c>
      <c r="AL11" s="219">
        <v>66.076677419000006</v>
      </c>
      <c r="AM11" s="219">
        <v>65.215516128999994</v>
      </c>
      <c r="AN11" s="219">
        <v>65.858107142999998</v>
      </c>
      <c r="AO11" s="219">
        <v>65.356935484000005</v>
      </c>
      <c r="AP11" s="219">
        <v>65.963499999999996</v>
      </c>
      <c r="AQ11" s="219">
        <v>66.320580645000007</v>
      </c>
      <c r="AR11" s="219">
        <v>66.347700000000003</v>
      </c>
      <c r="AS11" s="219">
        <v>66.958129032000002</v>
      </c>
      <c r="AT11" s="219">
        <v>66.976967741999999</v>
      </c>
      <c r="AU11" s="219">
        <v>66.343000000000004</v>
      </c>
      <c r="AV11" s="219">
        <v>67.158096774000001</v>
      </c>
      <c r="AW11" s="219">
        <v>68.272966667000006</v>
      </c>
      <c r="AX11" s="219">
        <v>67.497677418999999</v>
      </c>
      <c r="AY11" s="219">
        <v>67.665225805999995</v>
      </c>
      <c r="AZ11" s="219">
        <v>68.296499999999995</v>
      </c>
      <c r="BA11" s="219">
        <v>68.326629999999994</v>
      </c>
      <c r="BB11" s="331">
        <v>68.606049999999996</v>
      </c>
      <c r="BC11" s="331">
        <v>68.316860000000005</v>
      </c>
      <c r="BD11" s="331">
        <v>68.478080000000006</v>
      </c>
      <c r="BE11" s="331">
        <v>68.538290000000003</v>
      </c>
      <c r="BF11" s="331">
        <v>68.558940000000007</v>
      </c>
      <c r="BG11" s="331">
        <v>68.711119999999994</v>
      </c>
      <c r="BH11" s="331">
        <v>68.997550000000004</v>
      </c>
      <c r="BI11" s="331">
        <v>68.42953</v>
      </c>
      <c r="BJ11" s="331">
        <v>68.488429999999994</v>
      </c>
      <c r="BK11" s="331">
        <v>68.986639999999994</v>
      </c>
      <c r="BL11" s="331">
        <v>69.350639999999999</v>
      </c>
      <c r="BM11" s="331">
        <v>69.318150000000003</v>
      </c>
      <c r="BN11" s="331">
        <v>69.432410000000004</v>
      </c>
      <c r="BO11" s="331">
        <v>69.522580000000005</v>
      </c>
      <c r="BP11" s="331">
        <v>69.351839999999996</v>
      </c>
      <c r="BQ11" s="331">
        <v>69.369129999999998</v>
      </c>
      <c r="BR11" s="331">
        <v>69.390680000000003</v>
      </c>
      <c r="BS11" s="331">
        <v>69.590500000000006</v>
      </c>
      <c r="BT11" s="331">
        <v>69.452759999999998</v>
      </c>
      <c r="BU11" s="331">
        <v>69.84084</v>
      </c>
      <c r="BV11" s="331">
        <v>69.778120000000001</v>
      </c>
    </row>
    <row r="12" spans="1:74" ht="11.1" customHeight="1" x14ac:dyDescent="0.2">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331"/>
      <c r="BC12" s="331"/>
      <c r="BD12" s="331"/>
      <c r="BE12" s="331"/>
      <c r="BF12" s="331"/>
      <c r="BG12" s="331"/>
      <c r="BH12" s="331"/>
      <c r="BI12" s="331"/>
      <c r="BJ12" s="331"/>
      <c r="BK12" s="331"/>
      <c r="BL12" s="331"/>
      <c r="BM12" s="331"/>
      <c r="BN12" s="331"/>
      <c r="BO12" s="331"/>
      <c r="BP12" s="331"/>
      <c r="BQ12" s="331"/>
      <c r="BR12" s="331"/>
      <c r="BS12" s="331"/>
      <c r="BT12" s="331"/>
      <c r="BU12" s="331"/>
      <c r="BV12" s="331"/>
    </row>
    <row r="13" spans="1:74" ht="11.1" customHeight="1" x14ac:dyDescent="0.2">
      <c r="A13" s="19"/>
      <c r="B13" s="22" t="s">
        <v>1080</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332"/>
      <c r="BC13" s="332"/>
      <c r="BD13" s="332"/>
      <c r="BE13" s="332"/>
      <c r="BF13" s="332"/>
      <c r="BG13" s="332"/>
      <c r="BH13" s="332"/>
      <c r="BI13" s="332"/>
      <c r="BJ13" s="332"/>
      <c r="BK13" s="332"/>
      <c r="BL13" s="332"/>
      <c r="BM13" s="332"/>
      <c r="BN13" s="332"/>
      <c r="BO13" s="332"/>
      <c r="BP13" s="332"/>
      <c r="BQ13" s="332"/>
      <c r="BR13" s="332"/>
      <c r="BS13" s="332"/>
      <c r="BT13" s="332"/>
      <c r="BU13" s="332"/>
      <c r="BV13" s="332"/>
    </row>
    <row r="14" spans="1:74" ht="11.1" customHeight="1" x14ac:dyDescent="0.2">
      <c r="A14" s="19" t="s">
        <v>226</v>
      </c>
      <c r="B14" s="23" t="s">
        <v>1099</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84.475530000000006</v>
      </c>
      <c r="AZ14" s="68">
        <v>75.25761</v>
      </c>
      <c r="BA14" s="68">
        <v>84.697357044</v>
      </c>
      <c r="BB14" s="333">
        <v>77.129990000000006</v>
      </c>
      <c r="BC14" s="333">
        <v>83.471990000000005</v>
      </c>
      <c r="BD14" s="333">
        <v>83.582499999999996</v>
      </c>
      <c r="BE14" s="333">
        <v>87.19341</v>
      </c>
      <c r="BF14" s="333">
        <v>95.524379999999994</v>
      </c>
      <c r="BG14" s="333">
        <v>87.189070000000001</v>
      </c>
      <c r="BH14" s="333">
        <v>90.104640000000003</v>
      </c>
      <c r="BI14" s="333">
        <v>84.494159999999994</v>
      </c>
      <c r="BJ14" s="333">
        <v>91.334919999999997</v>
      </c>
      <c r="BK14" s="333">
        <v>89.037199999999999</v>
      </c>
      <c r="BL14" s="333">
        <v>83.618110000000001</v>
      </c>
      <c r="BM14" s="333">
        <v>86.382310000000004</v>
      </c>
      <c r="BN14" s="333">
        <v>81.143270000000001</v>
      </c>
      <c r="BO14" s="333">
        <v>81.521739999999994</v>
      </c>
      <c r="BP14" s="333">
        <v>80.948629999999994</v>
      </c>
      <c r="BQ14" s="333">
        <v>86.470650000000006</v>
      </c>
      <c r="BR14" s="333">
        <v>91.362870000000001</v>
      </c>
      <c r="BS14" s="333">
        <v>84.652649999999994</v>
      </c>
      <c r="BT14" s="333">
        <v>88.881609999999995</v>
      </c>
      <c r="BU14" s="333">
        <v>81.006259999999997</v>
      </c>
      <c r="BV14" s="333">
        <v>86.561589999999995</v>
      </c>
    </row>
    <row r="15" spans="1:74" ht="11.1" customHeight="1" x14ac:dyDescent="0.2">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332"/>
      <c r="BC15" s="332"/>
      <c r="BD15" s="332"/>
      <c r="BE15" s="332"/>
      <c r="BF15" s="332"/>
      <c r="BG15" s="332"/>
      <c r="BH15" s="332"/>
      <c r="BI15" s="332"/>
      <c r="BJ15" s="332"/>
      <c r="BK15" s="332"/>
      <c r="BL15" s="332"/>
      <c r="BM15" s="332"/>
      <c r="BN15" s="332"/>
      <c r="BO15" s="332"/>
      <c r="BP15" s="332"/>
      <c r="BQ15" s="332"/>
      <c r="BR15" s="332"/>
      <c r="BS15" s="332"/>
      <c r="BT15" s="332"/>
      <c r="BU15" s="332"/>
      <c r="BV15" s="332"/>
    </row>
    <row r="16" spans="1:74" ht="11.1" customHeight="1" x14ac:dyDescent="0.2">
      <c r="A16" s="16"/>
      <c r="B16" s="20" t="s">
        <v>1081</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332"/>
      <c r="BC16" s="332"/>
      <c r="BD16" s="332"/>
      <c r="BE16" s="332"/>
      <c r="BF16" s="332"/>
      <c r="BG16" s="332"/>
      <c r="BH16" s="332"/>
      <c r="BI16" s="332"/>
      <c r="BJ16" s="332"/>
      <c r="BK16" s="332"/>
      <c r="BL16" s="332"/>
      <c r="BM16" s="332"/>
      <c r="BN16" s="332"/>
      <c r="BO16" s="332"/>
      <c r="BP16" s="332"/>
      <c r="BQ16" s="332"/>
      <c r="BR16" s="332"/>
      <c r="BS16" s="332"/>
      <c r="BT16" s="332"/>
      <c r="BU16" s="332"/>
      <c r="BV16" s="332"/>
    </row>
    <row r="17" spans="1:74" ht="11.1" customHeight="1" x14ac:dyDescent="0.2">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332"/>
      <c r="BC17" s="332"/>
      <c r="BD17" s="332"/>
      <c r="BE17" s="332"/>
      <c r="BF17" s="332"/>
      <c r="BG17" s="332"/>
      <c r="BH17" s="332"/>
      <c r="BI17" s="332"/>
      <c r="BJ17" s="332"/>
      <c r="BK17" s="332"/>
      <c r="BL17" s="332"/>
      <c r="BM17" s="332"/>
      <c r="BN17" s="332"/>
      <c r="BO17" s="332"/>
      <c r="BP17" s="332"/>
      <c r="BQ17" s="332"/>
      <c r="BR17" s="332"/>
      <c r="BS17" s="332"/>
      <c r="BT17" s="332"/>
      <c r="BU17" s="332"/>
      <c r="BV17" s="332"/>
    </row>
    <row r="18" spans="1:74" ht="11.1" customHeight="1" x14ac:dyDescent="0.2">
      <c r="A18" s="16"/>
      <c r="B18" s="25" t="s">
        <v>726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34"/>
      <c r="BC18" s="334"/>
      <c r="BD18" s="334"/>
      <c r="BE18" s="334"/>
      <c r="BF18" s="334"/>
      <c r="BG18" s="334"/>
      <c r="BH18" s="334"/>
      <c r="BI18" s="334"/>
      <c r="BJ18" s="334"/>
      <c r="BK18" s="334"/>
      <c r="BL18" s="334"/>
      <c r="BM18" s="334"/>
      <c r="BN18" s="334"/>
      <c r="BO18" s="334"/>
      <c r="BP18" s="334"/>
      <c r="BQ18" s="334"/>
      <c r="BR18" s="334"/>
      <c r="BS18" s="334"/>
      <c r="BT18" s="334"/>
      <c r="BU18" s="334"/>
      <c r="BV18" s="334"/>
    </row>
    <row r="19" spans="1:74" ht="11.1" customHeight="1" x14ac:dyDescent="0.2">
      <c r="A19" s="26" t="s">
        <v>704</v>
      </c>
      <c r="B19" s="27" t="s">
        <v>100</v>
      </c>
      <c r="C19" s="219">
        <v>18.651681</v>
      </c>
      <c r="D19" s="219">
        <v>18.849602999999998</v>
      </c>
      <c r="E19" s="219">
        <v>19.099453</v>
      </c>
      <c r="F19" s="219">
        <v>19.043568</v>
      </c>
      <c r="G19" s="219">
        <v>18.865917</v>
      </c>
      <c r="H19" s="219">
        <v>19.536541</v>
      </c>
      <c r="I19" s="219">
        <v>19.318601000000001</v>
      </c>
      <c r="J19" s="219">
        <v>19.661814</v>
      </c>
      <c r="K19" s="219">
        <v>19.438476000000001</v>
      </c>
      <c r="L19" s="219">
        <v>18.973896</v>
      </c>
      <c r="M19" s="219">
        <v>18.977066000000001</v>
      </c>
      <c r="N19" s="219">
        <v>19.721678000000001</v>
      </c>
      <c r="O19" s="219">
        <v>18.910806000000001</v>
      </c>
      <c r="P19" s="219">
        <v>18.808622</v>
      </c>
      <c r="Q19" s="219">
        <v>19.234014999999999</v>
      </c>
      <c r="R19" s="219">
        <v>18.588099</v>
      </c>
      <c r="S19" s="219">
        <v>18.419913999999999</v>
      </c>
      <c r="T19" s="219">
        <v>19.181495000000002</v>
      </c>
      <c r="U19" s="219">
        <v>18.70532</v>
      </c>
      <c r="V19" s="219">
        <v>19.348822999999999</v>
      </c>
      <c r="W19" s="219">
        <v>18.847604</v>
      </c>
      <c r="X19" s="219">
        <v>18.796291</v>
      </c>
      <c r="Y19" s="219">
        <v>19.018877</v>
      </c>
      <c r="Z19" s="219">
        <v>18.721264000000001</v>
      </c>
      <c r="AA19" s="219">
        <v>18.303673</v>
      </c>
      <c r="AB19" s="219">
        <v>18.643384999999999</v>
      </c>
      <c r="AC19" s="219">
        <v>18.163796000000001</v>
      </c>
      <c r="AD19" s="219">
        <v>18.210681999999998</v>
      </c>
      <c r="AE19" s="219">
        <v>18.589096999999999</v>
      </c>
      <c r="AF19" s="219">
        <v>18.857130999999999</v>
      </c>
      <c r="AG19" s="219">
        <v>18.515346000000001</v>
      </c>
      <c r="AH19" s="219">
        <v>19.155595000000002</v>
      </c>
      <c r="AI19" s="219">
        <v>18.091781000000001</v>
      </c>
      <c r="AJ19" s="219">
        <v>18.705068000000001</v>
      </c>
      <c r="AK19" s="219">
        <v>18.527753000000001</v>
      </c>
      <c r="AL19" s="219">
        <v>18.120199</v>
      </c>
      <c r="AM19" s="219">
        <v>18.645878</v>
      </c>
      <c r="AN19" s="219">
        <v>18.658504000000001</v>
      </c>
      <c r="AO19" s="219">
        <v>18.476265999999999</v>
      </c>
      <c r="AP19" s="219">
        <v>18.553032000000002</v>
      </c>
      <c r="AQ19" s="219">
        <v>18.550664000000001</v>
      </c>
      <c r="AR19" s="219">
        <v>18.724205000000001</v>
      </c>
      <c r="AS19" s="219">
        <v>19.045905999999999</v>
      </c>
      <c r="AT19" s="219">
        <v>19.090852999999999</v>
      </c>
      <c r="AU19" s="219">
        <v>19.116081999999999</v>
      </c>
      <c r="AV19" s="219">
        <v>19.27251</v>
      </c>
      <c r="AW19" s="219">
        <v>19.412946000000002</v>
      </c>
      <c r="AX19" s="219">
        <v>19.080912000000001</v>
      </c>
      <c r="AY19" s="219">
        <v>18.921437999999998</v>
      </c>
      <c r="AZ19" s="219">
        <v>18.544139757</v>
      </c>
      <c r="BA19" s="219">
        <v>18.679046722999999</v>
      </c>
      <c r="BB19" s="331">
        <v>18.613209999999999</v>
      </c>
      <c r="BC19" s="331">
        <v>18.62002</v>
      </c>
      <c r="BD19" s="331">
        <v>19.115490000000001</v>
      </c>
      <c r="BE19" s="331">
        <v>18.996510000000001</v>
      </c>
      <c r="BF19" s="331">
        <v>19.362130000000001</v>
      </c>
      <c r="BG19" s="331">
        <v>18.871680000000001</v>
      </c>
      <c r="BH19" s="331">
        <v>19.05029</v>
      </c>
      <c r="BI19" s="331">
        <v>18.946829999999999</v>
      </c>
      <c r="BJ19" s="331">
        <v>19.045190000000002</v>
      </c>
      <c r="BK19" s="331">
        <v>18.829540000000001</v>
      </c>
      <c r="BL19" s="331">
        <v>18.838039999999999</v>
      </c>
      <c r="BM19" s="331">
        <v>18.804500000000001</v>
      </c>
      <c r="BN19" s="331">
        <v>18.704830000000001</v>
      </c>
      <c r="BO19" s="331">
        <v>18.69313</v>
      </c>
      <c r="BP19" s="331">
        <v>19.166360000000001</v>
      </c>
      <c r="BQ19" s="331">
        <v>19.079190000000001</v>
      </c>
      <c r="BR19" s="331">
        <v>19.432680000000001</v>
      </c>
      <c r="BS19" s="331">
        <v>18.94378</v>
      </c>
      <c r="BT19" s="331">
        <v>19.149930000000001</v>
      </c>
      <c r="BU19" s="331">
        <v>19.050709999999999</v>
      </c>
      <c r="BV19" s="331">
        <v>19.151250000000001</v>
      </c>
    </row>
    <row r="20" spans="1:74" ht="11.1" customHeight="1" x14ac:dyDescent="0.2">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331"/>
      <c r="BC20" s="331"/>
      <c r="BD20" s="331"/>
      <c r="BE20" s="331"/>
      <c r="BF20" s="331"/>
      <c r="BG20" s="331"/>
      <c r="BH20" s="331"/>
      <c r="BI20" s="331"/>
      <c r="BJ20" s="331"/>
      <c r="BK20" s="331"/>
      <c r="BL20" s="331"/>
      <c r="BM20" s="331"/>
      <c r="BN20" s="331"/>
      <c r="BO20" s="331"/>
      <c r="BP20" s="331"/>
      <c r="BQ20" s="331"/>
      <c r="BR20" s="331"/>
      <c r="BS20" s="331"/>
      <c r="BT20" s="331"/>
      <c r="BU20" s="331"/>
      <c r="BV20" s="331"/>
    </row>
    <row r="21" spans="1:74" ht="11.1" customHeight="1" x14ac:dyDescent="0.2">
      <c r="A21" s="16"/>
      <c r="B21" s="25" t="s">
        <v>831</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335"/>
      <c r="BC21" s="335"/>
      <c r="BD21" s="335"/>
      <c r="BE21" s="335"/>
      <c r="BF21" s="335"/>
      <c r="BG21" s="335"/>
      <c r="BH21" s="335"/>
      <c r="BI21" s="335"/>
      <c r="BJ21" s="335"/>
      <c r="BK21" s="335"/>
      <c r="BL21" s="335"/>
      <c r="BM21" s="335"/>
      <c r="BN21" s="335"/>
      <c r="BO21" s="335"/>
      <c r="BP21" s="335"/>
      <c r="BQ21" s="335"/>
      <c r="BR21" s="335"/>
      <c r="BS21" s="335"/>
      <c r="BT21" s="335"/>
      <c r="BU21" s="335"/>
      <c r="BV21" s="335"/>
    </row>
    <row r="22" spans="1:74" ht="11.1" customHeight="1" x14ac:dyDescent="0.2">
      <c r="A22" s="26" t="s">
        <v>746</v>
      </c>
      <c r="B22" s="27" t="s">
        <v>105</v>
      </c>
      <c r="C22" s="219">
        <v>90.638234065000006</v>
      </c>
      <c r="D22" s="219">
        <v>88.605245066999998</v>
      </c>
      <c r="E22" s="219">
        <v>69.126533230000007</v>
      </c>
      <c r="F22" s="219">
        <v>56.393713296999998</v>
      </c>
      <c r="G22" s="219">
        <v>52.170029001000003</v>
      </c>
      <c r="H22" s="219">
        <v>54.983740767</v>
      </c>
      <c r="I22" s="219">
        <v>58.897600775000001</v>
      </c>
      <c r="J22" s="219">
        <v>60.610433970000003</v>
      </c>
      <c r="K22" s="219">
        <v>54.582985030000003</v>
      </c>
      <c r="L22" s="219">
        <v>53.707582133999999</v>
      </c>
      <c r="M22" s="219">
        <v>65.776407070000005</v>
      </c>
      <c r="N22" s="219">
        <v>87.550042160999993</v>
      </c>
      <c r="O22" s="219">
        <v>93.181810029999994</v>
      </c>
      <c r="P22" s="219">
        <v>87.585724716000001</v>
      </c>
      <c r="Q22" s="219">
        <v>71.951316900999998</v>
      </c>
      <c r="R22" s="219">
        <v>60.834021667000002</v>
      </c>
      <c r="S22" s="219">
        <v>53.786911809000003</v>
      </c>
      <c r="T22" s="219">
        <v>55.244404170000003</v>
      </c>
      <c r="U22" s="219">
        <v>60.984257161000002</v>
      </c>
      <c r="V22" s="219">
        <v>61.02516619</v>
      </c>
      <c r="W22" s="219">
        <v>55.187659267000001</v>
      </c>
      <c r="X22" s="219">
        <v>56.272623875000001</v>
      </c>
      <c r="Y22" s="219">
        <v>67.728960499999999</v>
      </c>
      <c r="Z22" s="219">
        <v>81.995929966000006</v>
      </c>
      <c r="AA22" s="219">
        <v>88.938147256999997</v>
      </c>
      <c r="AB22" s="219">
        <v>86.259481684999997</v>
      </c>
      <c r="AC22" s="219">
        <v>68.665051673999997</v>
      </c>
      <c r="AD22" s="219">
        <v>65.111562829999997</v>
      </c>
      <c r="AE22" s="219">
        <v>60.438054772999998</v>
      </c>
      <c r="AF22" s="219">
        <v>62.249198102999998</v>
      </c>
      <c r="AG22" s="219">
        <v>66.677865156999999</v>
      </c>
      <c r="AH22" s="219">
        <v>64.626820447</v>
      </c>
      <c r="AI22" s="219">
        <v>60.178514937000003</v>
      </c>
      <c r="AJ22" s="219">
        <v>61.328474616999998</v>
      </c>
      <c r="AK22" s="219">
        <v>72.252574762999998</v>
      </c>
      <c r="AL22" s="219">
        <v>80.878199124999995</v>
      </c>
      <c r="AM22" s="219">
        <v>92.481406324000005</v>
      </c>
      <c r="AN22" s="219">
        <v>91.374391359000001</v>
      </c>
      <c r="AO22" s="219">
        <v>81.046166415000002</v>
      </c>
      <c r="AP22" s="219">
        <v>65.123375503000005</v>
      </c>
      <c r="AQ22" s="219">
        <v>56.246970740999998</v>
      </c>
      <c r="AR22" s="219">
        <v>57.731813299999999</v>
      </c>
      <c r="AS22" s="219">
        <v>61.870628486000001</v>
      </c>
      <c r="AT22" s="219">
        <v>61.813075834000003</v>
      </c>
      <c r="AU22" s="219">
        <v>58.521469996999997</v>
      </c>
      <c r="AV22" s="219">
        <v>60.025725287</v>
      </c>
      <c r="AW22" s="219">
        <v>76.828222069999995</v>
      </c>
      <c r="AX22" s="219">
        <v>93.948381190999996</v>
      </c>
      <c r="AY22" s="219">
        <v>103.82717271</v>
      </c>
      <c r="AZ22" s="219">
        <v>98.586765</v>
      </c>
      <c r="BA22" s="219">
        <v>83.456650999999994</v>
      </c>
      <c r="BB22" s="331">
        <v>62.675960000000003</v>
      </c>
      <c r="BC22" s="331">
        <v>56.702919999999999</v>
      </c>
      <c r="BD22" s="331">
        <v>57.666699999999999</v>
      </c>
      <c r="BE22" s="331">
        <v>62.200400000000002</v>
      </c>
      <c r="BF22" s="331">
        <v>62.961829999999999</v>
      </c>
      <c r="BG22" s="331">
        <v>58.571739999999998</v>
      </c>
      <c r="BH22" s="331">
        <v>59.131570000000004</v>
      </c>
      <c r="BI22" s="331">
        <v>72.119</v>
      </c>
      <c r="BJ22" s="331">
        <v>88.27252</v>
      </c>
      <c r="BK22" s="331">
        <v>95.222560000000001</v>
      </c>
      <c r="BL22" s="331">
        <v>90.941649999999996</v>
      </c>
      <c r="BM22" s="331">
        <v>77.457769999999996</v>
      </c>
      <c r="BN22" s="331">
        <v>64.867469999999997</v>
      </c>
      <c r="BO22" s="331">
        <v>58.620019999999997</v>
      </c>
      <c r="BP22" s="331">
        <v>60.107489999999999</v>
      </c>
      <c r="BQ22" s="331">
        <v>63.86515</v>
      </c>
      <c r="BR22" s="331">
        <v>64.687880000000007</v>
      </c>
      <c r="BS22" s="331">
        <v>60.394269999999999</v>
      </c>
      <c r="BT22" s="331">
        <v>61.542789999999997</v>
      </c>
      <c r="BU22" s="331">
        <v>73.820350000000005</v>
      </c>
      <c r="BV22" s="331">
        <v>90.011189999999999</v>
      </c>
    </row>
    <row r="23" spans="1:74" ht="11.1" customHeight="1" x14ac:dyDescent="0.2">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331"/>
      <c r="BC23" s="331"/>
      <c r="BD23" s="331"/>
      <c r="BE23" s="331"/>
      <c r="BF23" s="331"/>
      <c r="BG23" s="331"/>
      <c r="BH23" s="331"/>
      <c r="BI23" s="331"/>
      <c r="BJ23" s="331"/>
      <c r="BK23" s="331"/>
      <c r="BL23" s="331"/>
      <c r="BM23" s="331"/>
      <c r="BN23" s="331"/>
      <c r="BO23" s="331"/>
      <c r="BP23" s="331"/>
      <c r="BQ23" s="331"/>
      <c r="BR23" s="331"/>
      <c r="BS23" s="331"/>
      <c r="BT23" s="331"/>
      <c r="BU23" s="331"/>
      <c r="BV23" s="331"/>
    </row>
    <row r="24" spans="1:74" ht="11.1" customHeight="1" x14ac:dyDescent="0.2">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331"/>
      <c r="BC24" s="331"/>
      <c r="BD24" s="331"/>
      <c r="BE24" s="331"/>
      <c r="BF24" s="331"/>
      <c r="BG24" s="331"/>
      <c r="BH24" s="331"/>
      <c r="BI24" s="331"/>
      <c r="BJ24" s="331"/>
      <c r="BK24" s="331"/>
      <c r="BL24" s="331"/>
      <c r="BM24" s="331"/>
      <c r="BN24" s="331"/>
      <c r="BO24" s="331"/>
      <c r="BP24" s="331"/>
      <c r="BQ24" s="331"/>
      <c r="BR24" s="331"/>
      <c r="BS24" s="331"/>
      <c r="BT24" s="331"/>
      <c r="BU24" s="331"/>
      <c r="BV24" s="331"/>
    </row>
    <row r="25" spans="1:74" ht="11.1" customHeight="1" x14ac:dyDescent="0.2">
      <c r="A25" s="26" t="s">
        <v>244</v>
      </c>
      <c r="B25" s="27" t="s">
        <v>1099</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80.570861023000006</v>
      </c>
      <c r="AN25" s="68">
        <v>72.534328971999997</v>
      </c>
      <c r="AO25" s="68">
        <v>75.936166994000004</v>
      </c>
      <c r="AP25" s="68">
        <v>66.12462798</v>
      </c>
      <c r="AQ25" s="68">
        <v>70.008208021000002</v>
      </c>
      <c r="AR25" s="68">
        <v>80.334517980000001</v>
      </c>
      <c r="AS25" s="68">
        <v>88.343738496</v>
      </c>
      <c r="AT25" s="68">
        <v>87.231356164999994</v>
      </c>
      <c r="AU25" s="68">
        <v>77.918915580000004</v>
      </c>
      <c r="AV25" s="68">
        <v>72.200108963000005</v>
      </c>
      <c r="AW25" s="68">
        <v>71.244763559999996</v>
      </c>
      <c r="AX25" s="68">
        <v>82.658589503000002</v>
      </c>
      <c r="AY25" s="68">
        <v>89.335222986000005</v>
      </c>
      <c r="AZ25" s="68">
        <v>78.833523999999997</v>
      </c>
      <c r="BA25" s="68">
        <v>75.852731610000006</v>
      </c>
      <c r="BB25" s="333">
        <v>66.810569999999998</v>
      </c>
      <c r="BC25" s="333">
        <v>71.838499999999996</v>
      </c>
      <c r="BD25" s="333">
        <v>80.413420000000002</v>
      </c>
      <c r="BE25" s="333">
        <v>90.694389999999999</v>
      </c>
      <c r="BF25" s="333">
        <v>93.257890000000003</v>
      </c>
      <c r="BG25" s="333">
        <v>80.477090000000004</v>
      </c>
      <c r="BH25" s="333">
        <v>76.132130000000004</v>
      </c>
      <c r="BI25" s="333">
        <v>73.80771</v>
      </c>
      <c r="BJ25" s="333">
        <v>86.747489999999999</v>
      </c>
      <c r="BK25" s="333">
        <v>86.87294</v>
      </c>
      <c r="BL25" s="333">
        <v>76.208010000000002</v>
      </c>
      <c r="BM25" s="333">
        <v>74.926670000000001</v>
      </c>
      <c r="BN25" s="333">
        <v>65.783950000000004</v>
      </c>
      <c r="BO25" s="333">
        <v>71.031639999999996</v>
      </c>
      <c r="BP25" s="333">
        <v>78.565870000000004</v>
      </c>
      <c r="BQ25" s="333">
        <v>90.025570000000002</v>
      </c>
      <c r="BR25" s="333">
        <v>91.33117</v>
      </c>
      <c r="BS25" s="333">
        <v>77.687039999999996</v>
      </c>
      <c r="BT25" s="333">
        <v>74.941370000000006</v>
      </c>
      <c r="BU25" s="333">
        <v>72.092269999999999</v>
      </c>
      <c r="BV25" s="333">
        <v>82.038820000000001</v>
      </c>
    </row>
    <row r="26" spans="1:74" ht="11.1" customHeight="1" x14ac:dyDescent="0.2">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335"/>
      <c r="BC26" s="335"/>
      <c r="BD26" s="335"/>
      <c r="BE26" s="335"/>
      <c r="BF26" s="335"/>
      <c r="BG26" s="335"/>
      <c r="BH26" s="335"/>
      <c r="BI26" s="335"/>
      <c r="BJ26" s="335"/>
      <c r="BK26" s="335"/>
      <c r="BL26" s="335"/>
      <c r="BM26" s="335"/>
      <c r="BN26" s="335"/>
      <c r="BO26" s="335"/>
      <c r="BP26" s="335"/>
      <c r="BQ26" s="335"/>
      <c r="BR26" s="335"/>
      <c r="BS26" s="335"/>
      <c r="BT26" s="335"/>
      <c r="BU26" s="335"/>
      <c r="BV26" s="335"/>
    </row>
    <row r="27" spans="1:74" ht="11.1" customHeight="1" x14ac:dyDescent="0.2">
      <c r="A27" s="16"/>
      <c r="B27" s="29" t="s">
        <v>1079</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331"/>
      <c r="BC27" s="331"/>
      <c r="BD27" s="331"/>
      <c r="BE27" s="331"/>
      <c r="BF27" s="331"/>
      <c r="BG27" s="331"/>
      <c r="BH27" s="331"/>
      <c r="BI27" s="331"/>
      <c r="BJ27" s="331"/>
      <c r="BK27" s="331"/>
      <c r="BL27" s="331"/>
      <c r="BM27" s="331"/>
      <c r="BN27" s="331"/>
      <c r="BO27" s="331"/>
      <c r="BP27" s="331"/>
      <c r="BQ27" s="331"/>
      <c r="BR27" s="331"/>
      <c r="BS27" s="331"/>
      <c r="BT27" s="331"/>
      <c r="BU27" s="331"/>
      <c r="BV27" s="331"/>
    </row>
    <row r="28" spans="1:74" ht="11.1" customHeight="1" x14ac:dyDescent="0.2">
      <c r="A28" s="16" t="s">
        <v>829</v>
      </c>
      <c r="B28" s="27" t="s">
        <v>108</v>
      </c>
      <c r="C28" s="219">
        <v>11.06210806</v>
      </c>
      <c r="D28" s="219">
        <v>11.02088638</v>
      </c>
      <c r="E28" s="219">
        <v>9.7867474090000002</v>
      </c>
      <c r="F28" s="219">
        <v>9.237494324</v>
      </c>
      <c r="G28" s="219">
        <v>9.4942894360000007</v>
      </c>
      <c r="H28" s="219">
        <v>11.397554639999999</v>
      </c>
      <c r="I28" s="219">
        <v>12.280510509999999</v>
      </c>
      <c r="J28" s="219">
        <v>12.387923499999999</v>
      </c>
      <c r="K28" s="219">
        <v>11.29774323</v>
      </c>
      <c r="L28" s="219">
        <v>9.6263294140000006</v>
      </c>
      <c r="M28" s="219">
        <v>9.5130528460000008</v>
      </c>
      <c r="N28" s="219">
        <v>10.66670884</v>
      </c>
      <c r="O28" s="219">
        <v>11.139651199999999</v>
      </c>
      <c r="P28" s="219">
        <v>10.961483749999999</v>
      </c>
      <c r="Q28" s="219">
        <v>9.7561786640000001</v>
      </c>
      <c r="R28" s="219">
        <v>9.5190070959999993</v>
      </c>
      <c r="S28" s="219">
        <v>9.6357055169999999</v>
      </c>
      <c r="T28" s="219">
        <v>11.330557130000001</v>
      </c>
      <c r="U28" s="219">
        <v>12.34910571</v>
      </c>
      <c r="V28" s="219">
        <v>12.420673170000001</v>
      </c>
      <c r="W28" s="219">
        <v>11.248718179999999</v>
      </c>
      <c r="X28" s="219">
        <v>9.6337863529999996</v>
      </c>
      <c r="Y28" s="219">
        <v>9.5369471099999998</v>
      </c>
      <c r="Z28" s="219">
        <v>10.11721507</v>
      </c>
      <c r="AA28" s="219">
        <v>10.407463051000001</v>
      </c>
      <c r="AB28" s="219">
        <v>10.275521484</v>
      </c>
      <c r="AC28" s="219">
        <v>9.5075051307000003</v>
      </c>
      <c r="AD28" s="219">
        <v>9.3761280337000006</v>
      </c>
      <c r="AE28" s="219">
        <v>9.9436843149000005</v>
      </c>
      <c r="AF28" s="219">
        <v>11.219165048000001</v>
      </c>
      <c r="AG28" s="219">
        <v>12.370244688</v>
      </c>
      <c r="AH28" s="219">
        <v>12.167600738000001</v>
      </c>
      <c r="AI28" s="219">
        <v>10.981533965000001</v>
      </c>
      <c r="AJ28" s="219">
        <v>9.7377617537999992</v>
      </c>
      <c r="AK28" s="219">
        <v>9.6502329638000006</v>
      </c>
      <c r="AL28" s="219">
        <v>9.9743067897</v>
      </c>
      <c r="AM28" s="219">
        <v>10.631760909</v>
      </c>
      <c r="AN28" s="219">
        <v>10.702396451</v>
      </c>
      <c r="AO28" s="219">
        <v>9.8769050215000007</v>
      </c>
      <c r="AP28" s="219">
        <v>9.5157921686000009</v>
      </c>
      <c r="AQ28" s="219">
        <v>9.6118810868000004</v>
      </c>
      <c r="AR28" s="219">
        <v>10.966604622</v>
      </c>
      <c r="AS28" s="219">
        <v>11.867963031</v>
      </c>
      <c r="AT28" s="219">
        <v>11.696299135</v>
      </c>
      <c r="AU28" s="219">
        <v>11.078529296999999</v>
      </c>
      <c r="AV28" s="219">
        <v>9.7783677836000003</v>
      </c>
      <c r="AW28" s="219">
        <v>9.6950613409000006</v>
      </c>
      <c r="AX28" s="219">
        <v>10.527642475</v>
      </c>
      <c r="AY28" s="219">
        <v>11.325425689999999</v>
      </c>
      <c r="AZ28" s="219">
        <v>11.170112509999999</v>
      </c>
      <c r="BA28" s="219">
        <v>10.019726206</v>
      </c>
      <c r="BB28" s="331">
        <v>9.4876039999999993</v>
      </c>
      <c r="BC28" s="331">
        <v>9.6931809999999992</v>
      </c>
      <c r="BD28" s="331">
        <v>11.122249999999999</v>
      </c>
      <c r="BE28" s="331">
        <v>11.99254</v>
      </c>
      <c r="BF28" s="331">
        <v>12.07916</v>
      </c>
      <c r="BG28" s="331">
        <v>11.18197</v>
      </c>
      <c r="BH28" s="331">
        <v>9.8620859999999997</v>
      </c>
      <c r="BI28" s="331">
        <v>9.6691710000000004</v>
      </c>
      <c r="BJ28" s="331">
        <v>10.499129999999999</v>
      </c>
      <c r="BK28" s="331">
        <v>11.04058</v>
      </c>
      <c r="BL28" s="331">
        <v>11.10937</v>
      </c>
      <c r="BM28" s="331">
        <v>9.9530080000000005</v>
      </c>
      <c r="BN28" s="331">
        <v>9.5789430000000007</v>
      </c>
      <c r="BO28" s="331">
        <v>9.7886629999999997</v>
      </c>
      <c r="BP28" s="331">
        <v>11.19923</v>
      </c>
      <c r="BQ28" s="331">
        <v>12.086460000000001</v>
      </c>
      <c r="BR28" s="331">
        <v>12.17356</v>
      </c>
      <c r="BS28" s="331">
        <v>11.27267</v>
      </c>
      <c r="BT28" s="331">
        <v>9.9772680000000005</v>
      </c>
      <c r="BU28" s="331">
        <v>9.7805719999999994</v>
      </c>
      <c r="BV28" s="331">
        <v>10.538589999999999</v>
      </c>
    </row>
    <row r="29" spans="1:74" ht="11.1" customHeight="1" x14ac:dyDescent="0.2">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331"/>
      <c r="BC29" s="331"/>
      <c r="BD29" s="331"/>
      <c r="BE29" s="331"/>
      <c r="BF29" s="331"/>
      <c r="BG29" s="331"/>
      <c r="BH29" s="331"/>
      <c r="BI29" s="331"/>
      <c r="BJ29" s="331"/>
      <c r="BK29" s="331"/>
      <c r="BL29" s="331"/>
      <c r="BM29" s="331"/>
      <c r="BN29" s="331"/>
      <c r="BO29" s="331"/>
      <c r="BP29" s="331"/>
      <c r="BQ29" s="331"/>
      <c r="BR29" s="331"/>
      <c r="BS29" s="331"/>
      <c r="BT29" s="331"/>
      <c r="BU29" s="331"/>
      <c r="BV29" s="331"/>
    </row>
    <row r="30" spans="1:74" ht="11.1" customHeight="1" x14ac:dyDescent="0.2">
      <c r="A30" s="16"/>
      <c r="B30" s="25" t="s">
        <v>258</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331"/>
      <c r="BC30" s="331"/>
      <c r="BD30" s="331"/>
      <c r="BE30" s="331"/>
      <c r="BF30" s="331"/>
      <c r="BG30" s="331"/>
      <c r="BH30" s="331"/>
      <c r="BI30" s="331"/>
      <c r="BJ30" s="331"/>
      <c r="BK30" s="331"/>
      <c r="BL30" s="331"/>
      <c r="BM30" s="331"/>
      <c r="BN30" s="331"/>
      <c r="BO30" s="331"/>
      <c r="BP30" s="331"/>
      <c r="BQ30" s="331"/>
      <c r="BR30" s="331"/>
      <c r="BS30" s="331"/>
      <c r="BT30" s="331"/>
      <c r="BU30" s="331"/>
      <c r="BV30" s="331"/>
    </row>
    <row r="31" spans="1:74" ht="11.1" customHeight="1" x14ac:dyDescent="0.2">
      <c r="A31" s="133" t="s">
        <v>30</v>
      </c>
      <c r="B31" s="30" t="s">
        <v>109</v>
      </c>
      <c r="C31" s="219">
        <v>0.60283500440000004</v>
      </c>
      <c r="D31" s="219">
        <v>0.55089171969999995</v>
      </c>
      <c r="E31" s="219">
        <v>0.61431094545999998</v>
      </c>
      <c r="F31" s="219">
        <v>0.60007775009999997</v>
      </c>
      <c r="G31" s="219">
        <v>0.65603511617999999</v>
      </c>
      <c r="H31" s="219">
        <v>0.69874865423999999</v>
      </c>
      <c r="I31" s="219">
        <v>0.64197687271000003</v>
      </c>
      <c r="J31" s="219">
        <v>0.59935080993000001</v>
      </c>
      <c r="K31" s="219">
        <v>0.56298645642</v>
      </c>
      <c r="L31" s="219">
        <v>0.58158327946999999</v>
      </c>
      <c r="M31" s="219">
        <v>0.61269813080000002</v>
      </c>
      <c r="N31" s="219">
        <v>0.65628707311000001</v>
      </c>
      <c r="O31" s="219">
        <v>0.66726835489000003</v>
      </c>
      <c r="P31" s="219">
        <v>0.64662000535999997</v>
      </c>
      <c r="Q31" s="219">
        <v>0.74202170730999994</v>
      </c>
      <c r="R31" s="219">
        <v>0.74405583656999996</v>
      </c>
      <c r="S31" s="219">
        <v>0.76451173335</v>
      </c>
      <c r="T31" s="219">
        <v>0.76251124416000005</v>
      </c>
      <c r="U31" s="219">
        <v>0.72065552233999997</v>
      </c>
      <c r="V31" s="219">
        <v>0.67861893360000003</v>
      </c>
      <c r="W31" s="219">
        <v>0.61044572575</v>
      </c>
      <c r="X31" s="219">
        <v>0.63602465923999996</v>
      </c>
      <c r="Y31" s="219">
        <v>0.66316027391999999</v>
      </c>
      <c r="Z31" s="219">
        <v>0.69347559964000005</v>
      </c>
      <c r="AA31" s="219">
        <v>0.68695957128999996</v>
      </c>
      <c r="AB31" s="219">
        <v>0.62321042714999997</v>
      </c>
      <c r="AC31" s="219">
        <v>0.72481235841000002</v>
      </c>
      <c r="AD31" s="219">
        <v>0.70324351847</v>
      </c>
      <c r="AE31" s="219">
        <v>0.74283837603000002</v>
      </c>
      <c r="AF31" s="219">
        <v>0.71440717557</v>
      </c>
      <c r="AG31" s="219">
        <v>0.68885491273999999</v>
      </c>
      <c r="AH31" s="219">
        <v>0.66125724404999997</v>
      </c>
      <c r="AI31" s="219">
        <v>0.59032585974999996</v>
      </c>
      <c r="AJ31" s="219">
        <v>0.62956376501</v>
      </c>
      <c r="AK31" s="219">
        <v>0.63021073381000003</v>
      </c>
      <c r="AL31" s="219">
        <v>0.70887694159000003</v>
      </c>
      <c r="AM31" s="219">
        <v>0.72810058210999995</v>
      </c>
      <c r="AN31" s="219">
        <v>0.64963052106999997</v>
      </c>
      <c r="AO31" s="219">
        <v>0.70621181576000003</v>
      </c>
      <c r="AP31" s="219">
        <v>0.74534915234999999</v>
      </c>
      <c r="AQ31" s="219">
        <v>0.78872229529000004</v>
      </c>
      <c r="AR31" s="219">
        <v>0.75653393666000002</v>
      </c>
      <c r="AS31" s="219">
        <v>0.74344764168999999</v>
      </c>
      <c r="AT31" s="219">
        <v>0.67133850023999997</v>
      </c>
      <c r="AU31" s="219">
        <v>0.63594011048999999</v>
      </c>
      <c r="AV31" s="219">
        <v>0.67176128881999997</v>
      </c>
      <c r="AW31" s="219">
        <v>0.68555758904999997</v>
      </c>
      <c r="AX31" s="219">
        <v>0.72445873959999996</v>
      </c>
      <c r="AY31" s="219">
        <v>0.71385679999999996</v>
      </c>
      <c r="AZ31" s="219">
        <v>0.65107970000000004</v>
      </c>
      <c r="BA31" s="219">
        <v>0.78681389999999995</v>
      </c>
      <c r="BB31" s="331">
        <v>0.76781520000000003</v>
      </c>
      <c r="BC31" s="331">
        <v>0.81865259999999995</v>
      </c>
      <c r="BD31" s="331">
        <v>0.80213250000000003</v>
      </c>
      <c r="BE31" s="331">
        <v>0.76553970000000005</v>
      </c>
      <c r="BF31" s="331">
        <v>0.69825769999999998</v>
      </c>
      <c r="BG31" s="331">
        <v>0.635737</v>
      </c>
      <c r="BH31" s="331">
        <v>0.67607030000000001</v>
      </c>
      <c r="BI31" s="331">
        <v>0.67625120000000005</v>
      </c>
      <c r="BJ31" s="331">
        <v>0.71801939999999997</v>
      </c>
      <c r="BK31" s="331">
        <v>0.74625560000000002</v>
      </c>
      <c r="BL31" s="331">
        <v>0.67491500000000004</v>
      </c>
      <c r="BM31" s="331">
        <v>0.76802239999999999</v>
      </c>
      <c r="BN31" s="331">
        <v>0.78584240000000005</v>
      </c>
      <c r="BO31" s="331">
        <v>0.82508689999999996</v>
      </c>
      <c r="BP31" s="331">
        <v>0.8095426</v>
      </c>
      <c r="BQ31" s="331">
        <v>0.77995950000000003</v>
      </c>
      <c r="BR31" s="331">
        <v>0.73066160000000002</v>
      </c>
      <c r="BS31" s="331">
        <v>0.67300579999999999</v>
      </c>
      <c r="BT31" s="331">
        <v>0.70480370000000003</v>
      </c>
      <c r="BU31" s="331">
        <v>0.70851359999999997</v>
      </c>
      <c r="BV31" s="331">
        <v>0.76756899999999995</v>
      </c>
    </row>
    <row r="32" spans="1:74" ht="11.1" customHeight="1" x14ac:dyDescent="0.2">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1.1" customHeight="1" x14ac:dyDescent="0.2">
      <c r="A33" s="16"/>
      <c r="B33" s="29" t="s">
        <v>260</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335"/>
      <c r="BC33" s="335"/>
      <c r="BD33" s="335"/>
      <c r="BE33" s="335"/>
      <c r="BF33" s="335"/>
      <c r="BG33" s="335"/>
      <c r="BH33" s="335"/>
      <c r="BI33" s="335"/>
      <c r="BJ33" s="335"/>
      <c r="BK33" s="335"/>
      <c r="BL33" s="335"/>
      <c r="BM33" s="335"/>
      <c r="BN33" s="335"/>
      <c r="BO33" s="335"/>
      <c r="BP33" s="335"/>
      <c r="BQ33" s="335"/>
      <c r="BR33" s="335"/>
      <c r="BS33" s="335"/>
      <c r="BT33" s="335"/>
      <c r="BU33" s="335"/>
      <c r="BV33" s="335"/>
    </row>
    <row r="34" spans="1:74" ht="11.1" customHeight="1" x14ac:dyDescent="0.2">
      <c r="A34" s="26" t="s">
        <v>832</v>
      </c>
      <c r="B34" s="30" t="s">
        <v>109</v>
      </c>
      <c r="C34" s="219">
        <v>9.1627680619999996</v>
      </c>
      <c r="D34" s="219">
        <v>8.2411663910000001</v>
      </c>
      <c r="E34" s="219">
        <v>8.2334240540000003</v>
      </c>
      <c r="F34" s="219">
        <v>7.3997256690000004</v>
      </c>
      <c r="G34" s="219">
        <v>7.706822786</v>
      </c>
      <c r="H34" s="219">
        <v>8.0366164740000006</v>
      </c>
      <c r="I34" s="219">
        <v>8.4119153559999997</v>
      </c>
      <c r="J34" s="219">
        <v>8.4738037950000002</v>
      </c>
      <c r="K34" s="219">
        <v>7.7220179010000001</v>
      </c>
      <c r="L34" s="219">
        <v>7.5376747660000003</v>
      </c>
      <c r="M34" s="219">
        <v>7.8270566549999998</v>
      </c>
      <c r="N34" s="219">
        <v>9.2634061479999996</v>
      </c>
      <c r="O34" s="219">
        <v>9.3327642419999997</v>
      </c>
      <c r="P34" s="219">
        <v>8.1399614820000004</v>
      </c>
      <c r="Q34" s="219">
        <v>8.3798409060000001</v>
      </c>
      <c r="R34" s="219">
        <v>7.53551533</v>
      </c>
      <c r="S34" s="219">
        <v>7.616988847</v>
      </c>
      <c r="T34" s="219">
        <v>7.9295548800000004</v>
      </c>
      <c r="U34" s="219">
        <v>8.4212273240000002</v>
      </c>
      <c r="V34" s="219">
        <v>8.4447273680000006</v>
      </c>
      <c r="W34" s="219">
        <v>7.5986507200000002</v>
      </c>
      <c r="X34" s="219">
        <v>7.6153242079999997</v>
      </c>
      <c r="Y34" s="219">
        <v>7.8260977509999998</v>
      </c>
      <c r="Z34" s="219">
        <v>8.6207565309999996</v>
      </c>
      <c r="AA34" s="219">
        <v>8.7190320880000005</v>
      </c>
      <c r="AB34" s="219">
        <v>8.0085412369999993</v>
      </c>
      <c r="AC34" s="219">
        <v>7.7238534049999998</v>
      </c>
      <c r="AD34" s="219">
        <v>7.2639717050000003</v>
      </c>
      <c r="AE34" s="219">
        <v>7.6561025069999999</v>
      </c>
      <c r="AF34" s="219">
        <v>7.7743149000000003</v>
      </c>
      <c r="AG34" s="219">
        <v>8.3310838660000002</v>
      </c>
      <c r="AH34" s="219">
        <v>8.2698808689999996</v>
      </c>
      <c r="AI34" s="219">
        <v>7.406777366</v>
      </c>
      <c r="AJ34" s="219">
        <v>7.6154528859999999</v>
      </c>
      <c r="AK34" s="219">
        <v>7.8086509160000004</v>
      </c>
      <c r="AL34" s="219">
        <v>8.4373815140000001</v>
      </c>
      <c r="AM34" s="219">
        <v>8.984355334</v>
      </c>
      <c r="AN34" s="219">
        <v>8.0356381520000006</v>
      </c>
      <c r="AO34" s="219">
        <v>8.3916189750000001</v>
      </c>
      <c r="AP34" s="219">
        <v>7.5280062089999999</v>
      </c>
      <c r="AQ34" s="219">
        <v>7.6056274979999996</v>
      </c>
      <c r="AR34" s="219">
        <v>7.7328561110000003</v>
      </c>
      <c r="AS34" s="219">
        <v>8.2630728219999998</v>
      </c>
      <c r="AT34" s="219">
        <v>8.1807431009999991</v>
      </c>
      <c r="AU34" s="219">
        <v>7.6360273799999998</v>
      </c>
      <c r="AV34" s="219">
        <v>7.7469038809999997</v>
      </c>
      <c r="AW34" s="219">
        <v>8.1221013830000004</v>
      </c>
      <c r="AX34" s="219">
        <v>9.1104531059999996</v>
      </c>
      <c r="AY34" s="219">
        <v>9.5070219999999992</v>
      </c>
      <c r="AZ34" s="219">
        <v>8.4130459999999996</v>
      </c>
      <c r="BA34" s="219">
        <v>8.5851489999999995</v>
      </c>
      <c r="BB34" s="331">
        <v>7.4922339999999998</v>
      </c>
      <c r="BC34" s="331">
        <v>7.6757070000000001</v>
      </c>
      <c r="BD34" s="331">
        <v>7.8497779999999997</v>
      </c>
      <c r="BE34" s="331">
        <v>8.3043549999999993</v>
      </c>
      <c r="BF34" s="331">
        <v>8.366657</v>
      </c>
      <c r="BG34" s="331">
        <v>7.5958860000000001</v>
      </c>
      <c r="BH34" s="331">
        <v>7.7138450000000001</v>
      </c>
      <c r="BI34" s="331">
        <v>7.8901820000000003</v>
      </c>
      <c r="BJ34" s="331">
        <v>8.9465789999999998</v>
      </c>
      <c r="BK34" s="331">
        <v>9.1933469999999993</v>
      </c>
      <c r="BL34" s="331">
        <v>8.1269720000000003</v>
      </c>
      <c r="BM34" s="331">
        <v>8.3496600000000001</v>
      </c>
      <c r="BN34" s="331">
        <v>7.5821800000000001</v>
      </c>
      <c r="BO34" s="331">
        <v>7.7495349999999998</v>
      </c>
      <c r="BP34" s="331">
        <v>7.9151109999999996</v>
      </c>
      <c r="BQ34" s="331">
        <v>8.3835580000000007</v>
      </c>
      <c r="BR34" s="331">
        <v>8.43919</v>
      </c>
      <c r="BS34" s="331">
        <v>7.6566150000000004</v>
      </c>
      <c r="BT34" s="331">
        <v>7.8199969999999999</v>
      </c>
      <c r="BU34" s="331">
        <v>7.9653530000000003</v>
      </c>
      <c r="BV34" s="331">
        <v>8.9964969999999997</v>
      </c>
    </row>
    <row r="35" spans="1:74" ht="11.1" customHeight="1" x14ac:dyDescent="0.2">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336"/>
      <c r="BC35" s="336"/>
      <c r="BD35" s="336"/>
      <c r="BE35" s="336"/>
      <c r="BF35" s="336"/>
      <c r="BG35" s="336"/>
      <c r="BH35" s="336"/>
      <c r="BI35" s="336"/>
      <c r="BJ35" s="336"/>
      <c r="BK35" s="336"/>
      <c r="BL35" s="336"/>
      <c r="BM35" s="336"/>
      <c r="BN35" s="336"/>
      <c r="BO35" s="336"/>
      <c r="BP35" s="336"/>
      <c r="BQ35" s="336"/>
      <c r="BR35" s="336"/>
      <c r="BS35" s="336"/>
      <c r="BT35" s="336"/>
      <c r="BU35" s="336"/>
      <c r="BV35" s="336"/>
    </row>
    <row r="36" spans="1:74" ht="11.1" customHeight="1" x14ac:dyDescent="0.2">
      <c r="A36" s="16"/>
      <c r="B36" s="31" t="s">
        <v>141</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336"/>
      <c r="BC36" s="336"/>
      <c r="BD36" s="336"/>
      <c r="BE36" s="336"/>
      <c r="BF36" s="336"/>
      <c r="BG36" s="336"/>
      <c r="BH36" s="336"/>
      <c r="BI36" s="336"/>
      <c r="BJ36" s="336"/>
      <c r="BK36" s="336"/>
      <c r="BL36" s="336"/>
      <c r="BM36" s="336"/>
      <c r="BN36" s="336"/>
      <c r="BO36" s="336"/>
      <c r="BP36" s="336"/>
      <c r="BQ36" s="336"/>
      <c r="BR36" s="336"/>
      <c r="BS36" s="336"/>
      <c r="BT36" s="336"/>
      <c r="BU36" s="336"/>
      <c r="BV36" s="336"/>
    </row>
    <row r="37" spans="1:74" ht="11.1" customHeight="1" x14ac:dyDescent="0.2">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332"/>
      <c r="BC37" s="332"/>
      <c r="BD37" s="332"/>
      <c r="BE37" s="332"/>
      <c r="BF37" s="332"/>
      <c r="BG37" s="332"/>
      <c r="BH37" s="332"/>
      <c r="BI37" s="332"/>
      <c r="BJ37" s="332"/>
      <c r="BK37" s="332"/>
      <c r="BL37" s="332"/>
      <c r="BM37" s="332"/>
      <c r="BN37" s="332"/>
      <c r="BO37" s="332"/>
      <c r="BP37" s="332"/>
      <c r="BQ37" s="332"/>
      <c r="BR37" s="332"/>
      <c r="BS37" s="332"/>
      <c r="BT37" s="332"/>
      <c r="BU37" s="332"/>
      <c r="BV37" s="332"/>
    </row>
    <row r="38" spans="1:74" ht="11.1" customHeight="1" x14ac:dyDescent="0.2">
      <c r="A38" s="19"/>
      <c r="B38" s="22" t="s">
        <v>259</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332"/>
      <c r="BC38" s="332"/>
      <c r="BD38" s="332"/>
      <c r="BE38" s="332"/>
      <c r="BF38" s="332"/>
      <c r="BG38" s="332"/>
      <c r="BH38" s="332"/>
      <c r="BI38" s="332"/>
      <c r="BJ38" s="332"/>
      <c r="BK38" s="332"/>
      <c r="BL38" s="332"/>
      <c r="BM38" s="332"/>
      <c r="BN38" s="332"/>
      <c r="BO38" s="332"/>
      <c r="BP38" s="332"/>
      <c r="BQ38" s="332"/>
      <c r="BR38" s="332"/>
      <c r="BS38" s="332"/>
      <c r="BT38" s="332"/>
      <c r="BU38" s="332"/>
      <c r="BV38" s="332"/>
    </row>
    <row r="39" spans="1:74" ht="11.1" customHeight="1" x14ac:dyDescent="0.2">
      <c r="A39" s="19" t="s">
        <v>1075</v>
      </c>
      <c r="B39" s="32" t="s">
        <v>114</v>
      </c>
      <c r="C39" s="219">
        <v>75.48</v>
      </c>
      <c r="D39" s="219">
        <v>74.58</v>
      </c>
      <c r="E39" s="219">
        <v>77.430000000000007</v>
      </c>
      <c r="F39" s="219">
        <v>80.83</v>
      </c>
      <c r="G39" s="219">
        <v>72.66</v>
      </c>
      <c r="H39" s="219">
        <v>72.66</v>
      </c>
      <c r="I39" s="219">
        <v>73.73</v>
      </c>
      <c r="J39" s="219">
        <v>74.58</v>
      </c>
      <c r="K39" s="219">
        <v>73.849999999999994</v>
      </c>
      <c r="L39" s="219">
        <v>77.77</v>
      </c>
      <c r="M39" s="219">
        <v>81.05</v>
      </c>
      <c r="N39" s="219">
        <v>85.95</v>
      </c>
      <c r="O39" s="219">
        <v>88.28</v>
      </c>
      <c r="P39" s="219">
        <v>90.85</v>
      </c>
      <c r="Q39" s="219">
        <v>102.43</v>
      </c>
      <c r="R39" s="219">
        <v>112.65</v>
      </c>
      <c r="S39" s="219">
        <v>107.82</v>
      </c>
      <c r="T39" s="219">
        <v>104.23</v>
      </c>
      <c r="U39" s="219">
        <v>104.68</v>
      </c>
      <c r="V39" s="219">
        <v>97.7</v>
      </c>
      <c r="W39" s="219">
        <v>99.39</v>
      </c>
      <c r="X39" s="219">
        <v>100.67</v>
      </c>
      <c r="Y39" s="219">
        <v>107.28</v>
      </c>
      <c r="Z39" s="219">
        <v>105.69</v>
      </c>
      <c r="AA39" s="219">
        <v>104.7</v>
      </c>
      <c r="AB39" s="219">
        <v>107.18</v>
      </c>
      <c r="AC39" s="219">
        <v>110.92</v>
      </c>
      <c r="AD39" s="219">
        <v>109.69</v>
      </c>
      <c r="AE39" s="219">
        <v>103.23</v>
      </c>
      <c r="AF39" s="219">
        <v>91.96</v>
      </c>
      <c r="AG39" s="219">
        <v>92.83</v>
      </c>
      <c r="AH39" s="219">
        <v>97.71</v>
      </c>
      <c r="AI39" s="219">
        <v>101.97</v>
      </c>
      <c r="AJ39" s="219">
        <v>100.02</v>
      </c>
      <c r="AK39" s="219">
        <v>96.78</v>
      </c>
      <c r="AL39" s="219">
        <v>95.06</v>
      </c>
      <c r="AM39" s="219">
        <v>100.78</v>
      </c>
      <c r="AN39" s="219">
        <v>101.45</v>
      </c>
      <c r="AO39" s="219">
        <v>101.23</v>
      </c>
      <c r="AP39" s="219">
        <v>99.5</v>
      </c>
      <c r="AQ39" s="219">
        <v>100.17</v>
      </c>
      <c r="AR39" s="219">
        <v>98.67</v>
      </c>
      <c r="AS39" s="219">
        <v>103.85</v>
      </c>
      <c r="AT39" s="219">
        <v>106.2</v>
      </c>
      <c r="AU39" s="219">
        <v>105.7</v>
      </c>
      <c r="AV39" s="219">
        <v>100.41</v>
      </c>
      <c r="AW39" s="219">
        <v>93.32</v>
      </c>
      <c r="AX39" s="219">
        <v>94.32</v>
      </c>
      <c r="AY39" s="219">
        <v>92.82</v>
      </c>
      <c r="AZ39" s="219">
        <v>105.32</v>
      </c>
      <c r="BA39" s="219">
        <v>105.3</v>
      </c>
      <c r="BB39" s="331">
        <v>104.5</v>
      </c>
      <c r="BC39" s="331">
        <v>103.5</v>
      </c>
      <c r="BD39" s="331">
        <v>101.5</v>
      </c>
      <c r="BE39" s="331">
        <v>99.5</v>
      </c>
      <c r="BF39" s="331">
        <v>99.5</v>
      </c>
      <c r="BG39" s="331">
        <v>97.5</v>
      </c>
      <c r="BH39" s="331">
        <v>96.5</v>
      </c>
      <c r="BI39" s="331">
        <v>94.5</v>
      </c>
      <c r="BJ39" s="331">
        <v>94.5</v>
      </c>
      <c r="BK39" s="331">
        <v>94.5</v>
      </c>
      <c r="BL39" s="331">
        <v>94.5</v>
      </c>
      <c r="BM39" s="331">
        <v>93.5</v>
      </c>
      <c r="BN39" s="331">
        <v>93.5</v>
      </c>
      <c r="BO39" s="331">
        <v>94.5</v>
      </c>
      <c r="BP39" s="331">
        <v>96.5</v>
      </c>
      <c r="BQ39" s="331">
        <v>96.5</v>
      </c>
      <c r="BR39" s="331">
        <v>95.5</v>
      </c>
      <c r="BS39" s="331">
        <v>94.5</v>
      </c>
      <c r="BT39" s="331">
        <v>92.5</v>
      </c>
      <c r="BU39" s="331">
        <v>92.5</v>
      </c>
      <c r="BV39" s="331">
        <v>92.5</v>
      </c>
    </row>
    <row r="40" spans="1:74" ht="11.1" customHeight="1" x14ac:dyDescent="0.2">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332"/>
      <c r="BC40" s="332"/>
      <c r="BD40" s="332"/>
      <c r="BE40" s="332"/>
      <c r="BF40" s="332"/>
      <c r="BG40" s="332"/>
      <c r="BH40" s="332"/>
      <c r="BI40" s="332"/>
      <c r="BJ40" s="332"/>
      <c r="BK40" s="332"/>
      <c r="BL40" s="332"/>
      <c r="BM40" s="332"/>
      <c r="BN40" s="332"/>
      <c r="BO40" s="332"/>
      <c r="BP40" s="332"/>
      <c r="BQ40" s="332"/>
      <c r="BR40" s="332"/>
      <c r="BS40" s="332"/>
      <c r="BT40" s="332"/>
      <c r="BU40" s="332"/>
      <c r="BV40" s="332"/>
    </row>
    <row r="41" spans="1:74" ht="11.1" customHeight="1" x14ac:dyDescent="0.2">
      <c r="A41" s="633"/>
      <c r="B41" s="29" t="s">
        <v>1120</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336"/>
      <c r="BC41" s="336"/>
      <c r="BD41" s="336"/>
      <c r="BE41" s="336"/>
      <c r="BF41" s="336"/>
      <c r="BG41" s="336"/>
      <c r="BH41" s="336"/>
      <c r="BI41" s="336"/>
      <c r="BJ41" s="336"/>
      <c r="BK41" s="336"/>
      <c r="BL41" s="336"/>
      <c r="BM41" s="336"/>
      <c r="BN41" s="336"/>
      <c r="BO41" s="336"/>
      <c r="BP41" s="336"/>
      <c r="BQ41" s="336"/>
      <c r="BR41" s="336"/>
      <c r="BS41" s="336"/>
      <c r="BT41" s="336"/>
      <c r="BU41" s="336"/>
      <c r="BV41" s="336"/>
    </row>
    <row r="42" spans="1:74" ht="11.1" customHeight="1" x14ac:dyDescent="0.2">
      <c r="A42" s="634" t="s">
        <v>151</v>
      </c>
      <c r="B42" s="30" t="s">
        <v>115</v>
      </c>
      <c r="C42" s="219">
        <v>5.83</v>
      </c>
      <c r="D42" s="219">
        <v>5.32</v>
      </c>
      <c r="E42" s="219">
        <v>4.29</v>
      </c>
      <c r="F42" s="219">
        <v>4.03</v>
      </c>
      <c r="G42" s="219">
        <v>4.1399999999999997</v>
      </c>
      <c r="H42" s="219">
        <v>4.8</v>
      </c>
      <c r="I42" s="219">
        <v>4.63</v>
      </c>
      <c r="J42" s="219">
        <v>4.32</v>
      </c>
      <c r="K42" s="219">
        <v>3.89</v>
      </c>
      <c r="L42" s="219">
        <v>3.43</v>
      </c>
      <c r="M42" s="219">
        <v>3.71</v>
      </c>
      <c r="N42" s="219">
        <v>4.25</v>
      </c>
      <c r="O42" s="219">
        <v>4.49</v>
      </c>
      <c r="P42" s="219">
        <v>4.09</v>
      </c>
      <c r="Q42" s="219">
        <v>3.97</v>
      </c>
      <c r="R42" s="219">
        <v>4.25</v>
      </c>
      <c r="S42" s="219">
        <v>4.3099999999999996</v>
      </c>
      <c r="T42" s="219">
        <v>4.55</v>
      </c>
      <c r="U42" s="219">
        <v>4.42</v>
      </c>
      <c r="V42" s="219">
        <v>4.05</v>
      </c>
      <c r="W42" s="219">
        <v>3.9</v>
      </c>
      <c r="X42" s="219">
        <v>3.56</v>
      </c>
      <c r="Y42" s="219">
        <v>3.24</v>
      </c>
      <c r="Z42" s="219">
        <v>3.17</v>
      </c>
      <c r="AA42" s="219">
        <v>2.67</v>
      </c>
      <c r="AB42" s="219">
        <v>2.5</v>
      </c>
      <c r="AC42" s="219">
        <v>2.1800000000000002</v>
      </c>
      <c r="AD42" s="219">
        <v>1.95</v>
      </c>
      <c r="AE42" s="219">
        <v>2.4300000000000002</v>
      </c>
      <c r="AF42" s="219">
        <v>2.46</v>
      </c>
      <c r="AG42" s="219">
        <v>2.95</v>
      </c>
      <c r="AH42" s="219">
        <v>2.84</v>
      </c>
      <c r="AI42" s="219">
        <v>2.8479999999999999</v>
      </c>
      <c r="AJ42" s="219">
        <v>3.3170000000000002</v>
      </c>
      <c r="AK42" s="219">
        <v>3.5405000000000002</v>
      </c>
      <c r="AL42" s="219">
        <v>3.3414999999999999</v>
      </c>
      <c r="AM42" s="219">
        <v>3.33</v>
      </c>
      <c r="AN42" s="219">
        <v>3.33</v>
      </c>
      <c r="AO42" s="219">
        <v>3.81</v>
      </c>
      <c r="AP42" s="219">
        <v>4.17</v>
      </c>
      <c r="AQ42" s="219">
        <v>4.04</v>
      </c>
      <c r="AR42" s="219">
        <v>3.8260000000000001</v>
      </c>
      <c r="AS42" s="219">
        <v>3.62</v>
      </c>
      <c r="AT42" s="219">
        <v>3.4249999999999998</v>
      </c>
      <c r="AU42" s="219">
        <v>3.6190000000000002</v>
      </c>
      <c r="AV42" s="219">
        <v>3.677</v>
      </c>
      <c r="AW42" s="219">
        <v>3.6379999999999999</v>
      </c>
      <c r="AX42" s="219">
        <v>4.24</v>
      </c>
      <c r="AY42" s="219">
        <v>4.7130000000000001</v>
      </c>
      <c r="AZ42" s="219">
        <v>6</v>
      </c>
      <c r="BA42" s="219">
        <v>4.9029999999999996</v>
      </c>
      <c r="BB42" s="331">
        <v>4.2830510000000004</v>
      </c>
      <c r="BC42" s="331">
        <v>4.0747390000000001</v>
      </c>
      <c r="BD42" s="331">
        <v>4.1461499999999996</v>
      </c>
      <c r="BE42" s="331">
        <v>4.1933299999999996</v>
      </c>
      <c r="BF42" s="331">
        <v>4.1611409999999998</v>
      </c>
      <c r="BG42" s="331">
        <v>4.1607250000000002</v>
      </c>
      <c r="BH42" s="331">
        <v>4.1648529999999999</v>
      </c>
      <c r="BI42" s="331">
        <v>4.2207699999999999</v>
      </c>
      <c r="BJ42" s="331">
        <v>4.3020719999999999</v>
      </c>
      <c r="BK42" s="331">
        <v>4.2723820000000003</v>
      </c>
      <c r="BL42" s="331">
        <v>4.1962479999999998</v>
      </c>
      <c r="BM42" s="331">
        <v>4.0548840000000004</v>
      </c>
      <c r="BN42" s="331">
        <v>3.8137409999999998</v>
      </c>
      <c r="BO42" s="331">
        <v>3.7494200000000002</v>
      </c>
      <c r="BP42" s="331">
        <v>3.9351120000000002</v>
      </c>
      <c r="BQ42" s="331">
        <v>4.0623589999999998</v>
      </c>
      <c r="BR42" s="331">
        <v>4.1001669999999999</v>
      </c>
      <c r="BS42" s="331">
        <v>4.1081690000000002</v>
      </c>
      <c r="BT42" s="331">
        <v>4.2231120000000004</v>
      </c>
      <c r="BU42" s="331">
        <v>4.335591</v>
      </c>
      <c r="BV42" s="331">
        <v>4.4333330000000002</v>
      </c>
    </row>
    <row r="43" spans="1:74" ht="11.1" customHeight="1" x14ac:dyDescent="0.2">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335"/>
      <c r="BC43" s="335"/>
      <c r="BD43" s="335"/>
      <c r="BE43" s="335"/>
      <c r="BF43" s="335"/>
      <c r="BG43" s="335"/>
      <c r="BH43" s="335"/>
      <c r="BI43" s="335"/>
      <c r="BJ43" s="335"/>
      <c r="BK43" s="335"/>
      <c r="BL43" s="335"/>
      <c r="BM43" s="335"/>
      <c r="BN43" s="335"/>
      <c r="BO43" s="335"/>
      <c r="BP43" s="335"/>
      <c r="BQ43" s="335"/>
      <c r="BR43" s="335"/>
      <c r="BS43" s="335"/>
      <c r="BT43" s="335"/>
      <c r="BU43" s="335"/>
      <c r="BV43" s="335"/>
    </row>
    <row r="44" spans="1:74" ht="11.1" customHeight="1" x14ac:dyDescent="0.2">
      <c r="A44" s="33"/>
      <c r="B44" s="29" t="s">
        <v>1083</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335"/>
      <c r="BC44" s="335"/>
      <c r="BD44" s="335"/>
      <c r="BE44" s="335"/>
      <c r="BF44" s="335"/>
      <c r="BG44" s="335"/>
      <c r="BH44" s="335"/>
      <c r="BI44" s="335"/>
      <c r="BJ44" s="335"/>
      <c r="BK44" s="335"/>
      <c r="BL44" s="335"/>
      <c r="BM44" s="335"/>
      <c r="BN44" s="335"/>
      <c r="BO44" s="335"/>
      <c r="BP44" s="335"/>
      <c r="BQ44" s="335"/>
      <c r="BR44" s="335"/>
      <c r="BS44" s="335"/>
      <c r="BT44" s="335"/>
      <c r="BU44" s="335"/>
      <c r="BV44" s="335"/>
    </row>
    <row r="45" spans="1:74" ht="11.1" customHeight="1" x14ac:dyDescent="0.2">
      <c r="A45" s="26" t="s">
        <v>716</v>
      </c>
      <c r="B45" s="30" t="s">
        <v>115</v>
      </c>
      <c r="C45" s="219">
        <v>2.23</v>
      </c>
      <c r="D45" s="219">
        <v>2.27</v>
      </c>
      <c r="E45" s="219">
        <v>2.31</v>
      </c>
      <c r="F45" s="219">
        <v>2.29</v>
      </c>
      <c r="G45" s="219">
        <v>2.2599999999999998</v>
      </c>
      <c r="H45" s="219">
        <v>2.25</v>
      </c>
      <c r="I45" s="219">
        <v>2.27</v>
      </c>
      <c r="J45" s="219">
        <v>2.2999999999999998</v>
      </c>
      <c r="K45" s="219">
        <v>2.2799999999999998</v>
      </c>
      <c r="L45" s="219">
        <v>2.27</v>
      </c>
      <c r="M45" s="219">
        <v>2.2599999999999998</v>
      </c>
      <c r="N45" s="219">
        <v>2.23</v>
      </c>
      <c r="O45" s="219">
        <v>2.3199999999999998</v>
      </c>
      <c r="P45" s="219">
        <v>2.35</v>
      </c>
      <c r="Q45" s="219">
        <v>2.34</v>
      </c>
      <c r="R45" s="219">
        <v>2.38</v>
      </c>
      <c r="S45" s="219">
        <v>2.4300000000000002</v>
      </c>
      <c r="T45" s="219">
        <v>2.4</v>
      </c>
      <c r="U45" s="219">
        <v>2.44</v>
      </c>
      <c r="V45" s="219">
        <v>2.4700000000000002</v>
      </c>
      <c r="W45" s="219">
        <v>2.44</v>
      </c>
      <c r="X45" s="219">
        <v>2.39</v>
      </c>
      <c r="Y45" s="219">
        <v>2.37</v>
      </c>
      <c r="Z45" s="219">
        <v>2.34</v>
      </c>
      <c r="AA45" s="219">
        <v>2.37</v>
      </c>
      <c r="AB45" s="219">
        <v>2.38</v>
      </c>
      <c r="AC45" s="219">
        <v>2.39</v>
      </c>
      <c r="AD45" s="219">
        <v>2.42</v>
      </c>
      <c r="AE45" s="219">
        <v>2.42</v>
      </c>
      <c r="AF45" s="219">
        <v>2.36</v>
      </c>
      <c r="AG45" s="219">
        <v>2.4</v>
      </c>
      <c r="AH45" s="219">
        <v>2.4</v>
      </c>
      <c r="AI45" s="219">
        <v>2.38</v>
      </c>
      <c r="AJ45" s="219">
        <v>2.36</v>
      </c>
      <c r="AK45" s="219">
        <v>2.36</v>
      </c>
      <c r="AL45" s="219">
        <v>2.36</v>
      </c>
      <c r="AM45" s="219">
        <v>2.35</v>
      </c>
      <c r="AN45" s="219">
        <v>2.35</v>
      </c>
      <c r="AO45" s="219">
        <v>2.35</v>
      </c>
      <c r="AP45" s="219">
        <v>2.38</v>
      </c>
      <c r="AQ45" s="219">
        <v>2.37</v>
      </c>
      <c r="AR45" s="219">
        <v>2.36</v>
      </c>
      <c r="AS45" s="219">
        <v>2.3199999999999998</v>
      </c>
      <c r="AT45" s="219">
        <v>2.33</v>
      </c>
      <c r="AU45" s="219">
        <v>2.35</v>
      </c>
      <c r="AV45" s="219">
        <v>2.35</v>
      </c>
      <c r="AW45" s="219">
        <v>2.33</v>
      </c>
      <c r="AX45" s="219">
        <v>2.34</v>
      </c>
      <c r="AY45" s="219">
        <v>2.2999999999999998</v>
      </c>
      <c r="AZ45" s="219">
        <v>2.34</v>
      </c>
      <c r="BA45" s="219">
        <v>2.3597899999999998</v>
      </c>
      <c r="BB45" s="331">
        <v>2.359699</v>
      </c>
      <c r="BC45" s="331">
        <v>2.3798020000000002</v>
      </c>
      <c r="BD45" s="331">
        <v>2.37982</v>
      </c>
      <c r="BE45" s="331">
        <v>2.3698260000000002</v>
      </c>
      <c r="BF45" s="331">
        <v>2.3598319999999999</v>
      </c>
      <c r="BG45" s="331">
        <v>2.3598409999999999</v>
      </c>
      <c r="BH45" s="331">
        <v>2.3498480000000002</v>
      </c>
      <c r="BI45" s="331">
        <v>2.3498540000000001</v>
      </c>
      <c r="BJ45" s="331">
        <v>2.3498600000000001</v>
      </c>
      <c r="BK45" s="331">
        <v>2.3648039999999999</v>
      </c>
      <c r="BL45" s="331">
        <v>2.3550580000000001</v>
      </c>
      <c r="BM45" s="331">
        <v>2.3651879999999998</v>
      </c>
      <c r="BN45" s="331">
        <v>2.379893</v>
      </c>
      <c r="BO45" s="331">
        <v>2.3598949999999999</v>
      </c>
      <c r="BP45" s="331">
        <v>2.3640650000000001</v>
      </c>
      <c r="BQ45" s="331">
        <v>2.3698959999999998</v>
      </c>
      <c r="BR45" s="331">
        <v>2.3738679999999999</v>
      </c>
      <c r="BS45" s="331">
        <v>2.3698969999999999</v>
      </c>
      <c r="BT45" s="331">
        <v>2.363578</v>
      </c>
      <c r="BU45" s="331">
        <v>2.359899</v>
      </c>
      <c r="BV45" s="331">
        <v>2.349898</v>
      </c>
    </row>
    <row r="46" spans="1:74" ht="11.1" customHeight="1" x14ac:dyDescent="0.2">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9"/>
      <c r="B47" s="20" t="s">
        <v>1084</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332"/>
      <c r="BC48" s="332"/>
      <c r="BD48" s="332"/>
      <c r="BE48" s="332"/>
      <c r="BF48" s="332"/>
      <c r="BG48" s="332"/>
      <c r="BH48" s="332"/>
      <c r="BI48" s="332"/>
      <c r="BJ48" s="332"/>
      <c r="BK48" s="332"/>
      <c r="BL48" s="332"/>
      <c r="BM48" s="332"/>
      <c r="BN48" s="332"/>
      <c r="BO48" s="332"/>
      <c r="BP48" s="332"/>
      <c r="BQ48" s="332"/>
      <c r="BR48" s="332"/>
      <c r="BS48" s="332"/>
      <c r="BT48" s="332"/>
      <c r="BU48" s="332"/>
      <c r="BV48" s="332"/>
    </row>
    <row r="49" spans="1:74" ht="11.1" customHeight="1" x14ac:dyDescent="0.2">
      <c r="A49" s="35"/>
      <c r="B49" s="36" t="s">
        <v>763</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332"/>
      <c r="BC49" s="332"/>
      <c r="BD49" s="332"/>
      <c r="BE49" s="332"/>
      <c r="BF49" s="332"/>
      <c r="BG49" s="332"/>
      <c r="BH49" s="332"/>
      <c r="BI49" s="332"/>
      <c r="BJ49" s="332"/>
      <c r="BK49" s="332"/>
      <c r="BL49" s="332"/>
      <c r="BM49" s="332"/>
      <c r="BN49" s="332"/>
      <c r="BO49" s="332"/>
      <c r="BP49" s="332"/>
      <c r="BQ49" s="332"/>
      <c r="BR49" s="332"/>
      <c r="BS49" s="332"/>
      <c r="BT49" s="332"/>
      <c r="BU49" s="332"/>
      <c r="BV49" s="332"/>
    </row>
    <row r="50" spans="1:74" ht="11.1" customHeight="1" x14ac:dyDescent="0.2">
      <c r="A50" s="37" t="s">
        <v>764</v>
      </c>
      <c r="B50" s="38" t="s">
        <v>1238</v>
      </c>
      <c r="C50" s="243">
        <v>14566.266667</v>
      </c>
      <c r="D50" s="243">
        <v>14594.633333</v>
      </c>
      <c r="E50" s="243">
        <v>14632.2</v>
      </c>
      <c r="F50" s="243">
        <v>14697.011111</v>
      </c>
      <c r="G50" s="243">
        <v>14739.444444000001</v>
      </c>
      <c r="H50" s="243">
        <v>14777.544443999999</v>
      </c>
      <c r="I50" s="243">
        <v>14805.266667</v>
      </c>
      <c r="J50" s="243">
        <v>14839.233333</v>
      </c>
      <c r="K50" s="243">
        <v>14873.4</v>
      </c>
      <c r="L50" s="243">
        <v>14930.477778</v>
      </c>
      <c r="M50" s="243">
        <v>14948.011111</v>
      </c>
      <c r="N50" s="243">
        <v>14948.711111000001</v>
      </c>
      <c r="O50" s="243">
        <v>14885.585185</v>
      </c>
      <c r="P50" s="243">
        <v>14887.862963</v>
      </c>
      <c r="Q50" s="243">
        <v>14908.551852000001</v>
      </c>
      <c r="R50" s="243">
        <v>14982.051852000001</v>
      </c>
      <c r="S50" s="243">
        <v>15013.762962999999</v>
      </c>
      <c r="T50" s="243">
        <v>15038.085185</v>
      </c>
      <c r="U50" s="243">
        <v>15026.025926</v>
      </c>
      <c r="V50" s="243">
        <v>15057.314815</v>
      </c>
      <c r="W50" s="243">
        <v>15102.959258999999</v>
      </c>
      <c r="X50" s="243">
        <v>15188.1</v>
      </c>
      <c r="Y50" s="243">
        <v>15243.6</v>
      </c>
      <c r="Z50" s="243">
        <v>15294.6</v>
      </c>
      <c r="AA50" s="243">
        <v>15348.937037</v>
      </c>
      <c r="AB50" s="243">
        <v>15385.059259</v>
      </c>
      <c r="AC50" s="243">
        <v>15410.803704</v>
      </c>
      <c r="AD50" s="243">
        <v>15403.414815</v>
      </c>
      <c r="AE50" s="243">
        <v>15425.470369999999</v>
      </c>
      <c r="AF50" s="243">
        <v>15454.214814999999</v>
      </c>
      <c r="AG50" s="243">
        <v>15513.485185</v>
      </c>
      <c r="AH50" s="243">
        <v>15537.72963</v>
      </c>
      <c r="AI50" s="243">
        <v>15550.785185000001</v>
      </c>
      <c r="AJ50" s="243">
        <v>15532</v>
      </c>
      <c r="AK50" s="243">
        <v>15538.166667</v>
      </c>
      <c r="AL50" s="243">
        <v>15548.633333</v>
      </c>
      <c r="AM50" s="243">
        <v>15561.503704000001</v>
      </c>
      <c r="AN50" s="243">
        <v>15581.992593000001</v>
      </c>
      <c r="AO50" s="243">
        <v>15608.203704</v>
      </c>
      <c r="AP50" s="243">
        <v>15638.314815</v>
      </c>
      <c r="AQ50" s="243">
        <v>15677.337036999999</v>
      </c>
      <c r="AR50" s="243">
        <v>15723.448147999999</v>
      </c>
      <c r="AS50" s="243">
        <v>15795.877778</v>
      </c>
      <c r="AT50" s="243">
        <v>15841.744444</v>
      </c>
      <c r="AU50" s="243">
        <v>15880.277778</v>
      </c>
      <c r="AV50" s="243">
        <v>15911.477778</v>
      </c>
      <c r="AW50" s="243">
        <v>15935.344444</v>
      </c>
      <c r="AX50" s="243">
        <v>15951.877778</v>
      </c>
      <c r="AY50" s="243">
        <v>15961.402963</v>
      </c>
      <c r="AZ50" s="243">
        <v>15984.317407</v>
      </c>
      <c r="BA50" s="243">
        <v>16012.429630000001</v>
      </c>
      <c r="BB50" s="337">
        <v>16050.01</v>
      </c>
      <c r="BC50" s="337">
        <v>16085.31</v>
      </c>
      <c r="BD50" s="337">
        <v>16122.62</v>
      </c>
      <c r="BE50" s="337">
        <v>16163.64</v>
      </c>
      <c r="BF50" s="337">
        <v>16203.64</v>
      </c>
      <c r="BG50" s="337">
        <v>16244.36</v>
      </c>
      <c r="BH50" s="337">
        <v>16285.92</v>
      </c>
      <c r="BI50" s="337">
        <v>16327.94</v>
      </c>
      <c r="BJ50" s="337">
        <v>16370.56</v>
      </c>
      <c r="BK50" s="337">
        <v>16413.66</v>
      </c>
      <c r="BL50" s="337">
        <v>16457.580000000002</v>
      </c>
      <c r="BM50" s="337">
        <v>16502.189999999999</v>
      </c>
      <c r="BN50" s="337">
        <v>16547.47</v>
      </c>
      <c r="BO50" s="337">
        <v>16593.490000000002</v>
      </c>
      <c r="BP50" s="337">
        <v>16640.23</v>
      </c>
      <c r="BQ50" s="337">
        <v>16690.580000000002</v>
      </c>
      <c r="BR50" s="337">
        <v>16736.580000000002</v>
      </c>
      <c r="BS50" s="337">
        <v>16781.11</v>
      </c>
      <c r="BT50" s="337">
        <v>16821.72</v>
      </c>
      <c r="BU50" s="337">
        <v>16865.169999999998</v>
      </c>
      <c r="BV50" s="337">
        <v>16909.009999999998</v>
      </c>
    </row>
    <row r="51" spans="1:74" ht="11.1" customHeight="1" x14ac:dyDescent="0.2">
      <c r="A51" s="37" t="s">
        <v>31</v>
      </c>
      <c r="B51" s="39" t="s">
        <v>14</v>
      </c>
      <c r="C51" s="68">
        <v>1.0714432566000001</v>
      </c>
      <c r="D51" s="68">
        <v>1.5974087517</v>
      </c>
      <c r="E51" s="68">
        <v>2.0427434913</v>
      </c>
      <c r="F51" s="68">
        <v>2.3970795543999999</v>
      </c>
      <c r="G51" s="68">
        <v>2.6806389981000001</v>
      </c>
      <c r="H51" s="68">
        <v>2.8855335241</v>
      </c>
      <c r="I51" s="68">
        <v>3.0027929181999999</v>
      </c>
      <c r="J51" s="68">
        <v>3.0567520475999999</v>
      </c>
      <c r="K51" s="68">
        <v>3.0388075693999999</v>
      </c>
      <c r="L51" s="68">
        <v>2.9249344276999998</v>
      </c>
      <c r="M51" s="68">
        <v>2.7837172393</v>
      </c>
      <c r="N51" s="68">
        <v>2.5904641739000001</v>
      </c>
      <c r="O51" s="68">
        <v>2.1921781731999999</v>
      </c>
      <c r="P51" s="68">
        <v>2.0091606477999999</v>
      </c>
      <c r="Q51" s="68">
        <v>1.8886555121999999</v>
      </c>
      <c r="R51" s="68">
        <v>1.9394469977</v>
      </c>
      <c r="S51" s="68">
        <v>1.8611184401</v>
      </c>
      <c r="T51" s="68">
        <v>1.7630854823</v>
      </c>
      <c r="U51" s="68">
        <v>1.4910860049000001</v>
      </c>
      <c r="V51" s="68">
        <v>1.4696276861999999</v>
      </c>
      <c r="W51" s="68">
        <v>1.5434215394999999</v>
      </c>
      <c r="X51" s="68">
        <v>1.725478756</v>
      </c>
      <c r="Y51" s="68">
        <v>1.9774462748999999</v>
      </c>
      <c r="Z51" s="68">
        <v>2.3138375362999999</v>
      </c>
      <c r="AA51" s="68">
        <v>3.1127553676000002</v>
      </c>
      <c r="AB51" s="68">
        <v>3.3396082266999998</v>
      </c>
      <c r="AC51" s="68">
        <v>3.3688842273000001</v>
      </c>
      <c r="AD51" s="68">
        <v>2.8124516396999999</v>
      </c>
      <c r="AE51" s="68">
        <v>2.7421999963000001</v>
      </c>
      <c r="AF51" s="68">
        <v>2.7671716479000001</v>
      </c>
      <c r="AG51" s="68">
        <v>3.2440996818999999</v>
      </c>
      <c r="AH51" s="68">
        <v>3.1905742871</v>
      </c>
      <c r="AI51" s="68">
        <v>2.9651535056</v>
      </c>
      <c r="AJ51" s="68">
        <v>2.2642726872000001</v>
      </c>
      <c r="AK51" s="68">
        <v>1.9323956721</v>
      </c>
      <c r="AL51" s="68">
        <v>1.6609347962000001</v>
      </c>
      <c r="AM51" s="68">
        <v>1.3848950331000001</v>
      </c>
      <c r="AN51" s="68">
        <v>1.2800297354000001</v>
      </c>
      <c r="AO51" s="68">
        <v>1.2809195664999999</v>
      </c>
      <c r="AP51" s="68">
        <v>1.5249865228999999</v>
      </c>
      <c r="AQ51" s="68">
        <v>1.6327973191</v>
      </c>
      <c r="AR51" s="68">
        <v>1.742135311</v>
      </c>
      <c r="AS51" s="68">
        <v>1.8203040078999999</v>
      </c>
      <c r="AT51" s="68">
        <v>1.9566231492999999</v>
      </c>
      <c r="AU51" s="68">
        <v>2.118816437</v>
      </c>
      <c r="AV51" s="68">
        <v>2.4431997023999998</v>
      </c>
      <c r="AW51" s="68">
        <v>2.5561431171</v>
      </c>
      <c r="AX51" s="68">
        <v>2.5934397950000001</v>
      </c>
      <c r="AY51" s="68">
        <v>2.5697983105</v>
      </c>
      <c r="AZ51" s="68">
        <v>2.5819856633999998</v>
      </c>
      <c r="BA51" s="68">
        <v>2.5898298971</v>
      </c>
      <c r="BB51" s="333">
        <v>2.6325919999999998</v>
      </c>
      <c r="BC51" s="333">
        <v>2.6023390000000002</v>
      </c>
      <c r="BD51" s="333">
        <v>2.5386899999999999</v>
      </c>
      <c r="BE51" s="333">
        <v>2.3282020000000001</v>
      </c>
      <c r="BF51" s="333">
        <v>2.2844709999999999</v>
      </c>
      <c r="BG51" s="333">
        <v>2.2926549999999999</v>
      </c>
      <c r="BH51" s="333">
        <v>2.3532739999999999</v>
      </c>
      <c r="BI51" s="333">
        <v>2.463676</v>
      </c>
      <c r="BJ51" s="333">
        <v>2.6246700000000001</v>
      </c>
      <c r="BK51" s="333">
        <v>2.8334459999999999</v>
      </c>
      <c r="BL51" s="333">
        <v>2.9607839999999999</v>
      </c>
      <c r="BM51" s="333">
        <v>3.0586310000000001</v>
      </c>
      <c r="BN51" s="333">
        <v>3.0994470000000001</v>
      </c>
      <c r="BO51" s="333">
        <v>3.1592609999999999</v>
      </c>
      <c r="BP51" s="333">
        <v>3.2104680000000001</v>
      </c>
      <c r="BQ51" s="333">
        <v>3.2600769999999999</v>
      </c>
      <c r="BR51" s="333">
        <v>3.288967</v>
      </c>
      <c r="BS51" s="333">
        <v>3.3042259999999999</v>
      </c>
      <c r="BT51" s="333">
        <v>3.2899790000000002</v>
      </c>
      <c r="BU51" s="333">
        <v>3.29027</v>
      </c>
      <c r="BV51" s="333">
        <v>3.2890950000000001</v>
      </c>
    </row>
    <row r="52" spans="1:74" ht="11.1" customHeight="1" x14ac:dyDescent="0.2">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35"/>
      <c r="B53" s="36" t="s">
        <v>765</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336"/>
      <c r="BC53" s="336"/>
      <c r="BD53" s="336"/>
      <c r="BE53" s="336"/>
      <c r="BF53" s="336"/>
      <c r="BG53" s="336"/>
      <c r="BH53" s="336"/>
      <c r="BI53" s="336"/>
      <c r="BJ53" s="336"/>
      <c r="BK53" s="336"/>
      <c r="BL53" s="336"/>
      <c r="BM53" s="336"/>
      <c r="BN53" s="336"/>
      <c r="BO53" s="336"/>
      <c r="BP53" s="336"/>
      <c r="BQ53" s="336"/>
      <c r="BR53" s="336"/>
      <c r="BS53" s="336"/>
      <c r="BT53" s="336"/>
      <c r="BU53" s="336"/>
      <c r="BV53" s="336"/>
    </row>
    <row r="54" spans="1:74" ht="11.1" customHeight="1" x14ac:dyDescent="0.2">
      <c r="A54" s="37" t="s">
        <v>766</v>
      </c>
      <c r="B54" s="38" t="s">
        <v>1239</v>
      </c>
      <c r="C54" s="68">
        <v>100.37929629999999</v>
      </c>
      <c r="D54" s="68">
        <v>100.50407407</v>
      </c>
      <c r="E54" s="68">
        <v>100.64362963000001</v>
      </c>
      <c r="F54" s="68">
        <v>100.81811111</v>
      </c>
      <c r="G54" s="68">
        <v>100.97211111</v>
      </c>
      <c r="H54" s="68">
        <v>101.12577778000001</v>
      </c>
      <c r="I54" s="68">
        <v>101.27037036999999</v>
      </c>
      <c r="J54" s="68">
        <v>101.42992593</v>
      </c>
      <c r="K54" s="68">
        <v>101.5957037</v>
      </c>
      <c r="L54" s="68">
        <v>101.7922963</v>
      </c>
      <c r="M54" s="68">
        <v>101.95207406999999</v>
      </c>
      <c r="N54" s="68">
        <v>102.09962963</v>
      </c>
      <c r="O54" s="68">
        <v>102.17955556</v>
      </c>
      <c r="P54" s="68">
        <v>102.34422222000001</v>
      </c>
      <c r="Q54" s="68">
        <v>102.53822221999999</v>
      </c>
      <c r="R54" s="68">
        <v>102.80703704</v>
      </c>
      <c r="S54" s="68">
        <v>103.02559259</v>
      </c>
      <c r="T54" s="68">
        <v>103.23937037</v>
      </c>
      <c r="U54" s="68">
        <v>103.51548148000001</v>
      </c>
      <c r="V54" s="68">
        <v>103.66937037</v>
      </c>
      <c r="W54" s="68">
        <v>103.76814815</v>
      </c>
      <c r="X54" s="68">
        <v>103.68159258999999</v>
      </c>
      <c r="Y54" s="68">
        <v>103.76781481</v>
      </c>
      <c r="Z54" s="68">
        <v>103.89659259</v>
      </c>
      <c r="AA54" s="68">
        <v>104.13340741</v>
      </c>
      <c r="AB54" s="68">
        <v>104.29818519</v>
      </c>
      <c r="AC54" s="68">
        <v>104.45640741</v>
      </c>
      <c r="AD54" s="68">
        <v>104.57874074</v>
      </c>
      <c r="AE54" s="68">
        <v>104.74585184999999</v>
      </c>
      <c r="AF54" s="68">
        <v>104.92840741000001</v>
      </c>
      <c r="AG54" s="68">
        <v>105.1912963</v>
      </c>
      <c r="AH54" s="68">
        <v>105.35607407000001</v>
      </c>
      <c r="AI54" s="68">
        <v>105.48762963</v>
      </c>
      <c r="AJ54" s="68">
        <v>105.53292593</v>
      </c>
      <c r="AK54" s="68">
        <v>105.63781480999999</v>
      </c>
      <c r="AL54" s="68">
        <v>105.74925926</v>
      </c>
      <c r="AM54" s="68">
        <v>105.90311111</v>
      </c>
      <c r="AN54" s="68">
        <v>106.00077778000001</v>
      </c>
      <c r="AO54" s="68">
        <v>106.07811110999999</v>
      </c>
      <c r="AP54" s="68">
        <v>106.0562963</v>
      </c>
      <c r="AQ54" s="68">
        <v>106.15207407</v>
      </c>
      <c r="AR54" s="68">
        <v>106.28662962999999</v>
      </c>
      <c r="AS54" s="68">
        <v>106.52677778</v>
      </c>
      <c r="AT54" s="68">
        <v>106.68877778</v>
      </c>
      <c r="AU54" s="68">
        <v>106.83944443999999</v>
      </c>
      <c r="AV54" s="68">
        <v>106.97877778</v>
      </c>
      <c r="AW54" s="68">
        <v>107.10677778</v>
      </c>
      <c r="AX54" s="68">
        <v>107.22344443999999</v>
      </c>
      <c r="AY54" s="68">
        <v>107.36577778</v>
      </c>
      <c r="AZ54" s="68">
        <v>107.51377778</v>
      </c>
      <c r="BA54" s="68">
        <v>107.67174444</v>
      </c>
      <c r="BB54" s="333">
        <v>107.8407</v>
      </c>
      <c r="BC54" s="333">
        <v>108.01779999999999</v>
      </c>
      <c r="BD54" s="333">
        <v>108.2041</v>
      </c>
      <c r="BE54" s="333">
        <v>108.414</v>
      </c>
      <c r="BF54" s="333">
        <v>108.6078</v>
      </c>
      <c r="BG54" s="333">
        <v>108.8001</v>
      </c>
      <c r="BH54" s="333">
        <v>108.99809999999999</v>
      </c>
      <c r="BI54" s="333">
        <v>109.1816</v>
      </c>
      <c r="BJ54" s="333">
        <v>109.3579</v>
      </c>
      <c r="BK54" s="333">
        <v>109.536</v>
      </c>
      <c r="BL54" s="333">
        <v>109.6915</v>
      </c>
      <c r="BM54" s="333">
        <v>109.83320000000001</v>
      </c>
      <c r="BN54" s="333">
        <v>109.93129999999999</v>
      </c>
      <c r="BO54" s="333">
        <v>110.06780000000001</v>
      </c>
      <c r="BP54" s="333">
        <v>110.2129</v>
      </c>
      <c r="BQ54" s="333">
        <v>110.3625</v>
      </c>
      <c r="BR54" s="333">
        <v>110.5277</v>
      </c>
      <c r="BS54" s="333">
        <v>110.7046</v>
      </c>
      <c r="BT54" s="333">
        <v>110.9355</v>
      </c>
      <c r="BU54" s="333">
        <v>111.10380000000001</v>
      </c>
      <c r="BV54" s="333">
        <v>111.252</v>
      </c>
    </row>
    <row r="55" spans="1:74" ht="11.1" customHeight="1" x14ac:dyDescent="0.2">
      <c r="A55" s="37" t="s">
        <v>32</v>
      </c>
      <c r="B55" s="39" t="s">
        <v>14</v>
      </c>
      <c r="C55" s="68">
        <v>0.35502524759999998</v>
      </c>
      <c r="D55" s="68">
        <v>0.44183733560999999</v>
      </c>
      <c r="E55" s="68">
        <v>0.58845499931</v>
      </c>
      <c r="F55" s="68">
        <v>0.89774559105999996</v>
      </c>
      <c r="G55" s="68">
        <v>1.0878379655999999</v>
      </c>
      <c r="H55" s="68">
        <v>1.2610550465000001</v>
      </c>
      <c r="I55" s="68">
        <v>1.4320229609999999</v>
      </c>
      <c r="J55" s="68">
        <v>1.5601862685000001</v>
      </c>
      <c r="K55" s="68">
        <v>1.6601261021</v>
      </c>
      <c r="L55" s="68">
        <v>1.7157081353000001</v>
      </c>
      <c r="M55" s="68">
        <v>1.7711852156000001</v>
      </c>
      <c r="N55" s="68">
        <v>1.8105254449999999</v>
      </c>
      <c r="O55" s="68">
        <v>1.7934567443</v>
      </c>
      <c r="P55" s="68">
        <v>1.8309189604</v>
      </c>
      <c r="Q55" s="68">
        <v>1.8824764166000001</v>
      </c>
      <c r="R55" s="68">
        <v>1.9727863417</v>
      </c>
      <c r="S55" s="68">
        <v>2.0337115456000001</v>
      </c>
      <c r="T55" s="68">
        <v>2.0900631264</v>
      </c>
      <c r="U55" s="68">
        <v>2.2169476649000002</v>
      </c>
      <c r="V55" s="68">
        <v>2.2078734889999998</v>
      </c>
      <c r="W55" s="68">
        <v>2.1383231429</v>
      </c>
      <c r="X55" s="68">
        <v>1.8560307263</v>
      </c>
      <c r="Y55" s="68">
        <v>1.7809747935</v>
      </c>
      <c r="Z55" s="68">
        <v>1.7600092865000001</v>
      </c>
      <c r="AA55" s="68">
        <v>1.9121749368000001</v>
      </c>
      <c r="AB55" s="68">
        <v>1.9092069103</v>
      </c>
      <c r="AC55" s="68">
        <v>1.8707025961999999</v>
      </c>
      <c r="AD55" s="68">
        <v>1.7233292144000001</v>
      </c>
      <c r="AE55" s="68">
        <v>1.6697397374</v>
      </c>
      <c r="AF55" s="68">
        <v>1.6360396532999999</v>
      </c>
      <c r="AG55" s="68">
        <v>1.6189025938999999</v>
      </c>
      <c r="AH55" s="68">
        <v>1.6270029398999999</v>
      </c>
      <c r="AI55" s="68">
        <v>1.6570416955</v>
      </c>
      <c r="AJ55" s="68">
        <v>1.7855950001000001</v>
      </c>
      <c r="AK55" s="68">
        <v>1.8021002016000001</v>
      </c>
      <c r="AL55" s="68">
        <v>1.7831832791</v>
      </c>
      <c r="AM55" s="68">
        <v>1.6994581737000001</v>
      </c>
      <c r="AN55" s="68">
        <v>1.6324278217999999</v>
      </c>
      <c r="AO55" s="68">
        <v>1.5525172116999999</v>
      </c>
      <c r="AP55" s="68">
        <v>1.4128641683000001</v>
      </c>
      <c r="AQ55" s="68">
        <v>1.342508746</v>
      </c>
      <c r="AR55" s="68">
        <v>1.2944275585</v>
      </c>
      <c r="AS55" s="68">
        <v>1.2695741269</v>
      </c>
      <c r="AT55" s="68">
        <v>1.2649519408000001</v>
      </c>
      <c r="AU55" s="68">
        <v>1.2814913176</v>
      </c>
      <c r="AV55" s="68">
        <v>1.370048105</v>
      </c>
      <c r="AW55" s="68">
        <v>1.3905654575999999</v>
      </c>
      <c r="AX55" s="68">
        <v>1.3940383086000001</v>
      </c>
      <c r="AY55" s="68">
        <v>1.3811366364</v>
      </c>
      <c r="AZ55" s="68">
        <v>1.4273480173999999</v>
      </c>
      <c r="BA55" s="68">
        <v>1.5023206170000001</v>
      </c>
      <c r="BB55" s="333">
        <v>1.682534</v>
      </c>
      <c r="BC55" s="333">
        <v>1.757636</v>
      </c>
      <c r="BD55" s="333">
        <v>1.804084</v>
      </c>
      <c r="BE55" s="333">
        <v>1.771577</v>
      </c>
      <c r="BF55" s="333">
        <v>1.798745</v>
      </c>
      <c r="BG55" s="333">
        <v>1.8351249999999999</v>
      </c>
      <c r="BH55" s="333">
        <v>1.8875710000000001</v>
      </c>
      <c r="BI55" s="333">
        <v>1.9371320000000001</v>
      </c>
      <c r="BJ55" s="333">
        <v>1.9907029999999999</v>
      </c>
      <c r="BK55" s="333">
        <v>2.0213559999999999</v>
      </c>
      <c r="BL55" s="333">
        <v>2.0255179999999999</v>
      </c>
      <c r="BM55" s="333">
        <v>2.0074390000000002</v>
      </c>
      <c r="BN55" s="333">
        <v>1.9386129999999999</v>
      </c>
      <c r="BO55" s="333">
        <v>1.8978379999999999</v>
      </c>
      <c r="BP55" s="333">
        <v>1.856474</v>
      </c>
      <c r="BQ55" s="333">
        <v>1.7972669999999999</v>
      </c>
      <c r="BR55" s="333">
        <v>1.7677259999999999</v>
      </c>
      <c r="BS55" s="333">
        <v>1.7504789999999999</v>
      </c>
      <c r="BT55" s="333">
        <v>1.7774589999999999</v>
      </c>
      <c r="BU55" s="333">
        <v>1.760591</v>
      </c>
      <c r="BV55" s="333">
        <v>1.7319850000000001</v>
      </c>
    </row>
    <row r="56" spans="1:74" ht="11.1" customHeight="1" x14ac:dyDescent="0.2">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338"/>
      <c r="BC56" s="338"/>
      <c r="BD56" s="338"/>
      <c r="BE56" s="338"/>
      <c r="BF56" s="338"/>
      <c r="BG56" s="338"/>
      <c r="BH56" s="338"/>
      <c r="BI56" s="338"/>
      <c r="BJ56" s="338"/>
      <c r="BK56" s="338"/>
      <c r="BL56" s="338"/>
      <c r="BM56" s="338"/>
      <c r="BN56" s="338"/>
      <c r="BO56" s="338"/>
      <c r="BP56" s="338"/>
      <c r="BQ56" s="338"/>
      <c r="BR56" s="338"/>
      <c r="BS56" s="338"/>
      <c r="BT56" s="338"/>
      <c r="BU56" s="338"/>
      <c r="BV56" s="338"/>
    </row>
    <row r="57" spans="1:74" ht="11.1" customHeight="1" x14ac:dyDescent="0.2">
      <c r="A57" s="35"/>
      <c r="B57" s="36" t="s">
        <v>767</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336"/>
      <c r="BC57" s="336"/>
      <c r="BD57" s="336"/>
      <c r="BE57" s="336"/>
      <c r="BF57" s="336"/>
      <c r="BG57" s="336"/>
      <c r="BH57" s="336"/>
      <c r="BI57" s="336"/>
      <c r="BJ57" s="336"/>
      <c r="BK57" s="336"/>
      <c r="BL57" s="336"/>
      <c r="BM57" s="336"/>
      <c r="BN57" s="336"/>
      <c r="BO57" s="336"/>
      <c r="BP57" s="336"/>
      <c r="BQ57" s="336"/>
      <c r="BR57" s="336"/>
      <c r="BS57" s="336"/>
      <c r="BT57" s="336"/>
      <c r="BU57" s="336"/>
      <c r="BV57" s="336"/>
    </row>
    <row r="58" spans="1:74" ht="11.1" customHeight="1" x14ac:dyDescent="0.2">
      <c r="A58" s="37" t="s">
        <v>768</v>
      </c>
      <c r="B58" s="38" t="s">
        <v>1238</v>
      </c>
      <c r="C58" s="243">
        <v>10914.5</v>
      </c>
      <c r="D58" s="243">
        <v>10894.2</v>
      </c>
      <c r="E58" s="243">
        <v>10918.8</v>
      </c>
      <c r="F58" s="243">
        <v>11001.4</v>
      </c>
      <c r="G58" s="243">
        <v>11075.7</v>
      </c>
      <c r="H58" s="243">
        <v>11079.6</v>
      </c>
      <c r="I58" s="243">
        <v>11087.5</v>
      </c>
      <c r="J58" s="243">
        <v>11120.4</v>
      </c>
      <c r="K58" s="243">
        <v>11105.6</v>
      </c>
      <c r="L58" s="243">
        <v>11131.5</v>
      </c>
      <c r="M58" s="243">
        <v>11162.2</v>
      </c>
      <c r="N58" s="243">
        <v>11238</v>
      </c>
      <c r="O58" s="243">
        <v>11302.8</v>
      </c>
      <c r="P58" s="243">
        <v>11332.2</v>
      </c>
      <c r="Q58" s="243">
        <v>11311.3</v>
      </c>
      <c r="R58" s="243">
        <v>11295.8</v>
      </c>
      <c r="S58" s="243">
        <v>11290.7</v>
      </c>
      <c r="T58" s="243">
        <v>11325.1</v>
      </c>
      <c r="U58" s="243">
        <v>11367.7</v>
      </c>
      <c r="V58" s="243">
        <v>11354.8</v>
      </c>
      <c r="W58" s="243">
        <v>11323</v>
      </c>
      <c r="X58" s="243">
        <v>11325.6</v>
      </c>
      <c r="Y58" s="243">
        <v>11303.7</v>
      </c>
      <c r="Z58" s="243">
        <v>11367.4</v>
      </c>
      <c r="AA58" s="243">
        <v>11429.6</v>
      </c>
      <c r="AB58" s="243">
        <v>11469.2</v>
      </c>
      <c r="AC58" s="243">
        <v>11478.6</v>
      </c>
      <c r="AD58" s="243">
        <v>11503.2</v>
      </c>
      <c r="AE58" s="243">
        <v>11506.8</v>
      </c>
      <c r="AF58" s="243">
        <v>11520.7</v>
      </c>
      <c r="AG58" s="243">
        <v>11506.6</v>
      </c>
      <c r="AH58" s="243">
        <v>11475.1</v>
      </c>
      <c r="AI58" s="243">
        <v>11499</v>
      </c>
      <c r="AJ58" s="243">
        <v>11522</v>
      </c>
      <c r="AK58" s="243">
        <v>11670.7</v>
      </c>
      <c r="AL58" s="243">
        <v>12036.5</v>
      </c>
      <c r="AM58" s="243">
        <v>11418.1</v>
      </c>
      <c r="AN58" s="243">
        <v>11520.9</v>
      </c>
      <c r="AO58" s="243">
        <v>11568</v>
      </c>
      <c r="AP58" s="243">
        <v>11600.4</v>
      </c>
      <c r="AQ58" s="243">
        <v>11631.9</v>
      </c>
      <c r="AR58" s="243">
        <v>11623</v>
      </c>
      <c r="AS58" s="243">
        <v>11648.9</v>
      </c>
      <c r="AT58" s="243">
        <v>11709.1</v>
      </c>
      <c r="AU58" s="243">
        <v>11752.1</v>
      </c>
      <c r="AV58" s="243">
        <v>11725</v>
      </c>
      <c r="AW58" s="243">
        <v>11736.4</v>
      </c>
      <c r="AX58" s="243">
        <v>11707.8</v>
      </c>
      <c r="AY58" s="243">
        <v>11737.7</v>
      </c>
      <c r="AZ58" s="243">
        <v>11766.750741</v>
      </c>
      <c r="BA58" s="243">
        <v>11787.99963</v>
      </c>
      <c r="BB58" s="337">
        <v>11814.22</v>
      </c>
      <c r="BC58" s="337">
        <v>11840.45</v>
      </c>
      <c r="BD58" s="337">
        <v>11868.5</v>
      </c>
      <c r="BE58" s="337">
        <v>11900.83</v>
      </c>
      <c r="BF58" s="337">
        <v>11930.65</v>
      </c>
      <c r="BG58" s="337">
        <v>11960.44</v>
      </c>
      <c r="BH58" s="337">
        <v>11982.95</v>
      </c>
      <c r="BI58" s="337">
        <v>12018.09</v>
      </c>
      <c r="BJ58" s="337">
        <v>12058.61</v>
      </c>
      <c r="BK58" s="337">
        <v>12115.55</v>
      </c>
      <c r="BL58" s="337">
        <v>12158.58</v>
      </c>
      <c r="BM58" s="337">
        <v>12198.72</v>
      </c>
      <c r="BN58" s="337">
        <v>12234.02</v>
      </c>
      <c r="BO58" s="337">
        <v>12269.86</v>
      </c>
      <c r="BP58" s="337">
        <v>12304.27</v>
      </c>
      <c r="BQ58" s="337">
        <v>12337.14</v>
      </c>
      <c r="BR58" s="337">
        <v>12368.81</v>
      </c>
      <c r="BS58" s="337">
        <v>12399.16</v>
      </c>
      <c r="BT58" s="337">
        <v>12414.08</v>
      </c>
      <c r="BU58" s="337">
        <v>12452.36</v>
      </c>
      <c r="BV58" s="337">
        <v>12499.9</v>
      </c>
    </row>
    <row r="59" spans="1:74" ht="11.1" customHeight="1" x14ac:dyDescent="0.2">
      <c r="A59" s="37" t="s">
        <v>33</v>
      </c>
      <c r="B59" s="39" t="s">
        <v>14</v>
      </c>
      <c r="C59" s="68">
        <v>-0.79891660000999998</v>
      </c>
      <c r="D59" s="68">
        <v>-3.0282174810999998E-2</v>
      </c>
      <c r="E59" s="68">
        <v>0.19913554983000001</v>
      </c>
      <c r="F59" s="68">
        <v>0.37132664885</v>
      </c>
      <c r="G59" s="68">
        <v>-0.53166171227000003</v>
      </c>
      <c r="H59" s="68">
        <v>1.1955757305000001</v>
      </c>
      <c r="I59" s="68">
        <v>1.6027344537999999</v>
      </c>
      <c r="J59" s="68">
        <v>2.1278940553000001</v>
      </c>
      <c r="K59" s="68">
        <v>1.8171149862</v>
      </c>
      <c r="L59" s="68">
        <v>2.4283190400999999</v>
      </c>
      <c r="M59" s="68">
        <v>2.4412180392999998</v>
      </c>
      <c r="N59" s="68">
        <v>2.7643406457999999</v>
      </c>
      <c r="O59" s="68">
        <v>3.5576526638999999</v>
      </c>
      <c r="P59" s="68">
        <v>4.0204879661000001</v>
      </c>
      <c r="Q59" s="68">
        <v>3.5947173682</v>
      </c>
      <c r="R59" s="68">
        <v>2.6760230516000001</v>
      </c>
      <c r="S59" s="68">
        <v>1.9411865615999999</v>
      </c>
      <c r="T59" s="68">
        <v>2.2157839632999998</v>
      </c>
      <c r="U59" s="68">
        <v>2.5271702368</v>
      </c>
      <c r="V59" s="68">
        <v>2.1078378475999999</v>
      </c>
      <c r="W59" s="68">
        <v>1.9575709552</v>
      </c>
      <c r="X59" s="68">
        <v>1.7437003098999999</v>
      </c>
      <c r="Y59" s="68">
        <v>1.2676712476000001</v>
      </c>
      <c r="Z59" s="68">
        <v>1.151450436</v>
      </c>
      <c r="AA59" s="68">
        <v>1.1218459142999999</v>
      </c>
      <c r="AB59" s="68">
        <v>1.2089444239</v>
      </c>
      <c r="AC59" s="68">
        <v>1.4790519215</v>
      </c>
      <c r="AD59" s="68">
        <v>1.8360806672000001</v>
      </c>
      <c r="AE59" s="68">
        <v>1.9139645903</v>
      </c>
      <c r="AF59" s="68">
        <v>1.7271370671999999</v>
      </c>
      <c r="AG59" s="68">
        <v>1.2218830545999999</v>
      </c>
      <c r="AH59" s="68">
        <v>1.0594638391</v>
      </c>
      <c r="AI59" s="68">
        <v>1.5543583856000001</v>
      </c>
      <c r="AJ59" s="68">
        <v>1.7341244614</v>
      </c>
      <c r="AK59" s="68">
        <v>3.2467245238000002</v>
      </c>
      <c r="AL59" s="68">
        <v>5.8861305136000004</v>
      </c>
      <c r="AM59" s="68">
        <v>-0.10061594456</v>
      </c>
      <c r="AN59" s="68">
        <v>0.45077250375</v>
      </c>
      <c r="AO59" s="68">
        <v>0.77884062515999997</v>
      </c>
      <c r="AP59" s="68">
        <v>0.84498226580000002</v>
      </c>
      <c r="AQ59" s="68">
        <v>1.0871832308</v>
      </c>
      <c r="AR59" s="68">
        <v>0.88796687700999999</v>
      </c>
      <c r="AS59" s="68">
        <v>1.2366815567</v>
      </c>
      <c r="AT59" s="68">
        <v>2.0391979155</v>
      </c>
      <c r="AU59" s="68">
        <v>2.2010609618000001</v>
      </c>
      <c r="AV59" s="68">
        <v>1.7618469016</v>
      </c>
      <c r="AW59" s="68">
        <v>0.56294823789000004</v>
      </c>
      <c r="AX59" s="68">
        <v>-2.7308602998999998</v>
      </c>
      <c r="AY59" s="68">
        <v>2.7990646429999999</v>
      </c>
      <c r="AZ59" s="68">
        <v>2.1339542981999999</v>
      </c>
      <c r="BA59" s="68">
        <v>1.9017948619</v>
      </c>
      <c r="BB59" s="333">
        <v>1.8432189999999999</v>
      </c>
      <c r="BC59" s="333">
        <v>1.7929299999999999</v>
      </c>
      <c r="BD59" s="333">
        <v>2.1121690000000002</v>
      </c>
      <c r="BE59" s="333">
        <v>2.162655</v>
      </c>
      <c r="BF59" s="333">
        <v>1.892109</v>
      </c>
      <c r="BG59" s="333">
        <v>1.7727520000000001</v>
      </c>
      <c r="BH59" s="333">
        <v>2.2000380000000002</v>
      </c>
      <c r="BI59" s="333">
        <v>2.4001489999999999</v>
      </c>
      <c r="BJ59" s="333">
        <v>2.996416</v>
      </c>
      <c r="BK59" s="333">
        <v>3.2191369999999999</v>
      </c>
      <c r="BL59" s="333">
        <v>3.3299539999999999</v>
      </c>
      <c r="BM59" s="333">
        <v>3.4842179999999998</v>
      </c>
      <c r="BN59" s="333">
        <v>3.5533790000000001</v>
      </c>
      <c r="BO59" s="333">
        <v>3.6266229999999999</v>
      </c>
      <c r="BP59" s="333">
        <v>3.6717149999999998</v>
      </c>
      <c r="BQ59" s="333">
        <v>3.6662219999999999</v>
      </c>
      <c r="BR59" s="333">
        <v>3.6725460000000001</v>
      </c>
      <c r="BS59" s="333">
        <v>3.6680999999999999</v>
      </c>
      <c r="BT59" s="333">
        <v>3.5978300000000001</v>
      </c>
      <c r="BU59" s="333">
        <v>3.6134750000000002</v>
      </c>
      <c r="BV59" s="333">
        <v>3.6594829999999998</v>
      </c>
    </row>
    <row r="60" spans="1:74" ht="11.1" customHeight="1" x14ac:dyDescent="0.2">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35"/>
      <c r="B61" s="36" t="s">
        <v>1085</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332"/>
      <c r="BC61" s="332"/>
      <c r="BD61" s="332"/>
      <c r="BE61" s="332"/>
      <c r="BF61" s="332"/>
      <c r="BG61" s="332"/>
      <c r="BH61" s="332"/>
      <c r="BI61" s="332"/>
      <c r="BJ61" s="332"/>
      <c r="BK61" s="332"/>
      <c r="BL61" s="332"/>
      <c r="BM61" s="332"/>
      <c r="BN61" s="332"/>
      <c r="BO61" s="332"/>
      <c r="BP61" s="332"/>
      <c r="BQ61" s="332"/>
      <c r="BR61" s="332"/>
      <c r="BS61" s="332"/>
      <c r="BT61" s="332"/>
      <c r="BU61" s="332"/>
      <c r="BV61" s="332"/>
    </row>
    <row r="62" spans="1:74" ht="11.1" customHeight="1" x14ac:dyDescent="0.2">
      <c r="A62" s="37" t="s">
        <v>769</v>
      </c>
      <c r="B62" s="40" t="s">
        <v>1026</v>
      </c>
      <c r="C62" s="68">
        <v>84.924300000000002</v>
      </c>
      <c r="D62" s="68">
        <v>84.981499999999997</v>
      </c>
      <c r="E62" s="68">
        <v>86.120800000000003</v>
      </c>
      <c r="F62" s="68">
        <v>86.966399999999993</v>
      </c>
      <c r="G62" s="68">
        <v>88.258899999999997</v>
      </c>
      <c r="H62" s="68">
        <v>88.270099999999999</v>
      </c>
      <c r="I62" s="68">
        <v>88.920500000000004</v>
      </c>
      <c r="J62" s="68">
        <v>89.036900000000003</v>
      </c>
      <c r="K62" s="68">
        <v>89.1357</v>
      </c>
      <c r="L62" s="68">
        <v>89.204499999999996</v>
      </c>
      <c r="M62" s="68">
        <v>89.359099999999998</v>
      </c>
      <c r="N62" s="68">
        <v>89.889099999999999</v>
      </c>
      <c r="O62" s="68">
        <v>90.068600000000004</v>
      </c>
      <c r="P62" s="68">
        <v>90.090199999999996</v>
      </c>
      <c r="Q62" s="68">
        <v>90.728200000000001</v>
      </c>
      <c r="R62" s="68">
        <v>90.028899999999993</v>
      </c>
      <c r="S62" s="68">
        <v>90.293599999999998</v>
      </c>
      <c r="T62" s="68">
        <v>90.386399999999995</v>
      </c>
      <c r="U62" s="68">
        <v>91.035499999999999</v>
      </c>
      <c r="V62" s="68">
        <v>91.351699999999994</v>
      </c>
      <c r="W62" s="68">
        <v>91.685199999999995</v>
      </c>
      <c r="X62" s="68">
        <v>92.243899999999996</v>
      </c>
      <c r="Y62" s="68">
        <v>92.234899999999996</v>
      </c>
      <c r="Z62" s="68">
        <v>93.190100000000001</v>
      </c>
      <c r="AA62" s="68">
        <v>94.190100000000001</v>
      </c>
      <c r="AB62" s="68">
        <v>94.792199999999994</v>
      </c>
      <c r="AC62" s="68">
        <v>94.3292</v>
      </c>
      <c r="AD62" s="68">
        <v>94.944400000000002</v>
      </c>
      <c r="AE62" s="68">
        <v>94.731999999999999</v>
      </c>
      <c r="AF62" s="68">
        <v>95.119900000000001</v>
      </c>
      <c r="AG62" s="68">
        <v>95.360200000000006</v>
      </c>
      <c r="AH62" s="68">
        <v>94.700100000000006</v>
      </c>
      <c r="AI62" s="68">
        <v>94.799400000000006</v>
      </c>
      <c r="AJ62" s="68">
        <v>94.392600000000002</v>
      </c>
      <c r="AK62" s="68">
        <v>95.750399999999999</v>
      </c>
      <c r="AL62" s="68">
        <v>96.619600000000005</v>
      </c>
      <c r="AM62" s="68">
        <v>96.513800000000003</v>
      </c>
      <c r="AN62" s="68">
        <v>97.127799999999993</v>
      </c>
      <c r="AO62" s="68">
        <v>96.919499999999999</v>
      </c>
      <c r="AP62" s="68">
        <v>96.591399999999993</v>
      </c>
      <c r="AQ62" s="68">
        <v>96.889700000000005</v>
      </c>
      <c r="AR62" s="68">
        <v>97.255099999999999</v>
      </c>
      <c r="AS62" s="68">
        <v>96.702600000000004</v>
      </c>
      <c r="AT62" s="68">
        <v>97.424899999999994</v>
      </c>
      <c r="AU62" s="68">
        <v>97.609499999999997</v>
      </c>
      <c r="AV62" s="68">
        <v>98.150899999999993</v>
      </c>
      <c r="AW62" s="68">
        <v>98.566599999999994</v>
      </c>
      <c r="AX62" s="68">
        <v>98.771000000000001</v>
      </c>
      <c r="AY62" s="68">
        <v>97.933000000000007</v>
      </c>
      <c r="AZ62" s="68">
        <v>98.716999999999999</v>
      </c>
      <c r="BA62" s="68">
        <v>98.530943950999998</v>
      </c>
      <c r="BB62" s="333">
        <v>98.885630000000006</v>
      </c>
      <c r="BC62" s="333">
        <v>99.188659999999999</v>
      </c>
      <c r="BD62" s="333">
        <v>99.526889999999995</v>
      </c>
      <c r="BE62" s="333">
        <v>99.930289999999999</v>
      </c>
      <c r="BF62" s="333">
        <v>100.3164</v>
      </c>
      <c r="BG62" s="333">
        <v>100.7152</v>
      </c>
      <c r="BH62" s="333">
        <v>101.1497</v>
      </c>
      <c r="BI62" s="333">
        <v>101.55670000000001</v>
      </c>
      <c r="BJ62" s="333">
        <v>101.959</v>
      </c>
      <c r="BK62" s="333">
        <v>102.37260000000001</v>
      </c>
      <c r="BL62" s="333">
        <v>102.75409999999999</v>
      </c>
      <c r="BM62" s="333">
        <v>103.11920000000001</v>
      </c>
      <c r="BN62" s="333">
        <v>103.4521</v>
      </c>
      <c r="BO62" s="333">
        <v>103.79640000000001</v>
      </c>
      <c r="BP62" s="333">
        <v>104.13630000000001</v>
      </c>
      <c r="BQ62" s="333">
        <v>104.4911</v>
      </c>
      <c r="BR62" s="333">
        <v>104.8077</v>
      </c>
      <c r="BS62" s="333">
        <v>105.1052</v>
      </c>
      <c r="BT62" s="333">
        <v>105.3609</v>
      </c>
      <c r="BU62" s="333">
        <v>105.6377</v>
      </c>
      <c r="BV62" s="333">
        <v>105.9128</v>
      </c>
    </row>
    <row r="63" spans="1:74" ht="11.1" customHeight="1" x14ac:dyDescent="0.2">
      <c r="A63" s="37" t="s">
        <v>34</v>
      </c>
      <c r="B63" s="39" t="s">
        <v>14</v>
      </c>
      <c r="C63" s="68">
        <v>1.4754539099999999</v>
      </c>
      <c r="D63" s="68">
        <v>1.6713625134000001</v>
      </c>
      <c r="E63" s="68">
        <v>4.9383438124000003</v>
      </c>
      <c r="F63" s="68">
        <v>6.7588502907999999</v>
      </c>
      <c r="G63" s="68">
        <v>9.5530561909999996</v>
      </c>
      <c r="H63" s="68">
        <v>9.8802484657999994</v>
      </c>
      <c r="I63" s="68">
        <v>9.2960083581999999</v>
      </c>
      <c r="J63" s="68">
        <v>8.1901218395999997</v>
      </c>
      <c r="K63" s="68">
        <v>7.4882425294999999</v>
      </c>
      <c r="L63" s="68">
        <v>7.4425506441999998</v>
      </c>
      <c r="M63" s="68">
        <v>6.3967271007999997</v>
      </c>
      <c r="N63" s="68">
        <v>6.9926191137</v>
      </c>
      <c r="O63" s="68">
        <v>6.0575123962999999</v>
      </c>
      <c r="P63" s="68">
        <v>6.0115436888999998</v>
      </c>
      <c r="Q63" s="68">
        <v>5.3499270792000004</v>
      </c>
      <c r="R63" s="68">
        <v>3.5214749604</v>
      </c>
      <c r="S63" s="68">
        <v>2.3053765682999998</v>
      </c>
      <c r="T63" s="68">
        <v>2.3975275886</v>
      </c>
      <c r="U63" s="68">
        <v>2.3785291356</v>
      </c>
      <c r="V63" s="68">
        <v>2.5998209730999999</v>
      </c>
      <c r="W63" s="68">
        <v>2.8602456703999999</v>
      </c>
      <c r="X63" s="68">
        <v>3.4072272139000002</v>
      </c>
      <c r="Y63" s="68">
        <v>3.2182508553</v>
      </c>
      <c r="Z63" s="68">
        <v>3.6723028709999999</v>
      </c>
      <c r="AA63" s="68">
        <v>4.5759565486999998</v>
      </c>
      <c r="AB63" s="68">
        <v>5.2192136325999998</v>
      </c>
      <c r="AC63" s="68">
        <v>3.9689975112</v>
      </c>
      <c r="AD63" s="68">
        <v>5.4599134278000001</v>
      </c>
      <c r="AE63" s="68">
        <v>4.9155200369000003</v>
      </c>
      <c r="AF63" s="68">
        <v>5.2369604276999997</v>
      </c>
      <c r="AG63" s="68">
        <v>4.7505643403000004</v>
      </c>
      <c r="AH63" s="68">
        <v>3.6653942948</v>
      </c>
      <c r="AI63" s="68">
        <v>3.3966223555999999</v>
      </c>
      <c r="AJ63" s="68">
        <v>2.3293681207999999</v>
      </c>
      <c r="AK63" s="68">
        <v>3.8114639903</v>
      </c>
      <c r="AL63" s="68">
        <v>3.6801119432</v>
      </c>
      <c r="AM63" s="68">
        <v>2.4670320979000002</v>
      </c>
      <c r="AN63" s="68">
        <v>2.4639158073999998</v>
      </c>
      <c r="AO63" s="68">
        <v>2.7460213804000002</v>
      </c>
      <c r="AP63" s="68">
        <v>1.7346994661999999</v>
      </c>
      <c r="AQ63" s="68">
        <v>2.2776886373999998</v>
      </c>
      <c r="AR63" s="68">
        <v>2.2447458417999999</v>
      </c>
      <c r="AS63" s="68">
        <v>1.4077151684</v>
      </c>
      <c r="AT63" s="68">
        <v>2.8772936882</v>
      </c>
      <c r="AU63" s="68">
        <v>2.9642592675000001</v>
      </c>
      <c r="AV63" s="68">
        <v>3.9815621139999999</v>
      </c>
      <c r="AW63" s="68">
        <v>2.9411887574</v>
      </c>
      <c r="AX63" s="68">
        <v>2.2266703649999999</v>
      </c>
      <c r="AY63" s="68">
        <v>1.4704632913</v>
      </c>
      <c r="AZ63" s="68">
        <v>1.6361947867</v>
      </c>
      <c r="BA63" s="68">
        <v>1.6626622616</v>
      </c>
      <c r="BB63" s="333">
        <v>2.3751890000000002</v>
      </c>
      <c r="BC63" s="333">
        <v>2.3727640000000001</v>
      </c>
      <c r="BD63" s="333">
        <v>2.335906</v>
      </c>
      <c r="BE63" s="333">
        <v>3.3377520000000001</v>
      </c>
      <c r="BF63" s="333">
        <v>2.9679289999999998</v>
      </c>
      <c r="BG63" s="333">
        <v>3.1817660000000001</v>
      </c>
      <c r="BH63" s="333">
        <v>3.0553029999999999</v>
      </c>
      <c r="BI63" s="333">
        <v>3.0335350000000001</v>
      </c>
      <c r="BJ63" s="333">
        <v>3.2277089999999999</v>
      </c>
      <c r="BK63" s="333">
        <v>4.5333110000000003</v>
      </c>
      <c r="BL63" s="333">
        <v>4.0895539999999997</v>
      </c>
      <c r="BM63" s="333">
        <v>4.6566729999999996</v>
      </c>
      <c r="BN63" s="333">
        <v>4.6179100000000002</v>
      </c>
      <c r="BO63" s="333">
        <v>4.6454380000000004</v>
      </c>
      <c r="BP63" s="333">
        <v>4.6313339999999998</v>
      </c>
      <c r="BQ63" s="333">
        <v>4.5640299999999998</v>
      </c>
      <c r="BR63" s="333">
        <v>4.4770849999999998</v>
      </c>
      <c r="BS63" s="333">
        <v>4.3588269999999998</v>
      </c>
      <c r="BT63" s="333">
        <v>4.163316</v>
      </c>
      <c r="BU63" s="333">
        <v>4.018516</v>
      </c>
      <c r="BV63" s="333">
        <v>3.8777810000000001</v>
      </c>
    </row>
    <row r="64" spans="1:74" ht="11.1" customHeight="1" x14ac:dyDescent="0.2">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332"/>
      <c r="BC64" s="332"/>
      <c r="BD64" s="332"/>
      <c r="BE64" s="332"/>
      <c r="BF64" s="332"/>
      <c r="BG64" s="332"/>
      <c r="BH64" s="332"/>
      <c r="BI64" s="332"/>
      <c r="BJ64" s="332"/>
      <c r="BK64" s="332"/>
      <c r="BL64" s="332"/>
      <c r="BM64" s="332"/>
      <c r="BN64" s="332"/>
      <c r="BO64" s="332"/>
      <c r="BP64" s="332"/>
      <c r="BQ64" s="332"/>
      <c r="BR64" s="332"/>
      <c r="BS64" s="332"/>
      <c r="BT64" s="332"/>
      <c r="BU64" s="332"/>
      <c r="BV64" s="332"/>
    </row>
    <row r="65" spans="1:74" ht="11.1" customHeight="1" x14ac:dyDescent="0.2">
      <c r="A65" s="19"/>
      <c r="B65" s="20" t="s">
        <v>1086</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332"/>
      <c r="BC65" s="332"/>
      <c r="BD65" s="332"/>
      <c r="BE65" s="332"/>
      <c r="BF65" s="332"/>
      <c r="BG65" s="332"/>
      <c r="BH65" s="332"/>
      <c r="BI65" s="332"/>
      <c r="BJ65" s="332"/>
      <c r="BK65" s="332"/>
      <c r="BL65" s="332"/>
      <c r="BM65" s="332"/>
      <c r="BN65" s="332"/>
      <c r="BO65" s="332"/>
      <c r="BP65" s="332"/>
      <c r="BQ65" s="332"/>
      <c r="BR65" s="332"/>
      <c r="BS65" s="332"/>
      <c r="BT65" s="332"/>
      <c r="BU65" s="332"/>
      <c r="BV65" s="332"/>
    </row>
    <row r="66" spans="1:74" ht="11.1" customHeight="1" x14ac:dyDescent="0.2">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332"/>
      <c r="BC66" s="332"/>
      <c r="BD66" s="332"/>
      <c r="BE66" s="332"/>
      <c r="BF66" s="332"/>
      <c r="BG66" s="332"/>
      <c r="BH66" s="332"/>
      <c r="BI66" s="332"/>
      <c r="BJ66" s="332"/>
      <c r="BK66" s="332"/>
      <c r="BL66" s="332"/>
      <c r="BM66" s="332"/>
      <c r="BN66" s="332"/>
      <c r="BO66" s="332"/>
      <c r="BP66" s="332"/>
      <c r="BQ66" s="332"/>
      <c r="BR66" s="332"/>
      <c r="BS66" s="332"/>
      <c r="BT66" s="332"/>
      <c r="BU66" s="332"/>
      <c r="BV66" s="332"/>
    </row>
    <row r="67" spans="1:74" ht="11.1" customHeight="1" x14ac:dyDescent="0.2">
      <c r="A67" s="37" t="s">
        <v>770</v>
      </c>
      <c r="B67" s="41" t="s">
        <v>1087</v>
      </c>
      <c r="C67" s="243">
        <v>927.32059785000001</v>
      </c>
      <c r="D67" s="243">
        <v>807.98312988999999</v>
      </c>
      <c r="E67" s="243">
        <v>550.86300102999996</v>
      </c>
      <c r="F67" s="243">
        <v>272.19329077999998</v>
      </c>
      <c r="G67" s="243">
        <v>141.35344028</v>
      </c>
      <c r="H67" s="243">
        <v>31.164448974999999</v>
      </c>
      <c r="I67" s="243">
        <v>6.3087592707000004</v>
      </c>
      <c r="J67" s="243">
        <v>9.1351568808000003</v>
      </c>
      <c r="K67" s="243">
        <v>52.792313096000001</v>
      </c>
      <c r="L67" s="243">
        <v>237.55789375000001</v>
      </c>
      <c r="M67" s="243">
        <v>525.30629392000003</v>
      </c>
      <c r="N67" s="243">
        <v>901.04753933999996</v>
      </c>
      <c r="O67" s="243">
        <v>953.29861124000001</v>
      </c>
      <c r="P67" s="243">
        <v>741.43750625999996</v>
      </c>
      <c r="Q67" s="243">
        <v>580.82620443999997</v>
      </c>
      <c r="R67" s="243">
        <v>313.79612177000001</v>
      </c>
      <c r="S67" s="243">
        <v>157.52731070999999</v>
      </c>
      <c r="T67" s="243">
        <v>38.940232043999998</v>
      </c>
      <c r="U67" s="243">
        <v>6.9596036606</v>
      </c>
      <c r="V67" s="243">
        <v>9.2963378906000003</v>
      </c>
      <c r="W67" s="243">
        <v>57.452785407</v>
      </c>
      <c r="X67" s="243">
        <v>256.00670328000001</v>
      </c>
      <c r="Y67" s="243">
        <v>472.98243315000002</v>
      </c>
      <c r="Z67" s="243">
        <v>723.76230473999999</v>
      </c>
      <c r="AA67" s="243">
        <v>761.98286279000001</v>
      </c>
      <c r="AB67" s="243">
        <v>628.81612657000005</v>
      </c>
      <c r="AC67" s="243">
        <v>381.04267090000002</v>
      </c>
      <c r="AD67" s="243">
        <v>292.04729818999999</v>
      </c>
      <c r="AE67" s="243">
        <v>98.783906213999998</v>
      </c>
      <c r="AF67" s="243">
        <v>31.543419653000001</v>
      </c>
      <c r="AG67" s="243">
        <v>4.9652314021999997</v>
      </c>
      <c r="AH67" s="243">
        <v>8.7216761354999992</v>
      </c>
      <c r="AI67" s="243">
        <v>60.886049059999998</v>
      </c>
      <c r="AJ67" s="243">
        <v>261.85943995000002</v>
      </c>
      <c r="AK67" s="243">
        <v>540.40107262000004</v>
      </c>
      <c r="AL67" s="243">
        <v>698.83624685999996</v>
      </c>
      <c r="AM67" s="243">
        <v>828.21693077999998</v>
      </c>
      <c r="AN67" s="243">
        <v>733.50617289000002</v>
      </c>
      <c r="AO67" s="243">
        <v>659.70920804000002</v>
      </c>
      <c r="AP67" s="243">
        <v>347.19843012000001</v>
      </c>
      <c r="AQ67" s="243">
        <v>135.97589897</v>
      </c>
      <c r="AR67" s="243">
        <v>26.483821323000001</v>
      </c>
      <c r="AS67" s="243">
        <v>5.2893726529</v>
      </c>
      <c r="AT67" s="243">
        <v>11.741187947</v>
      </c>
      <c r="AU67" s="243">
        <v>59.374819555000002</v>
      </c>
      <c r="AV67" s="243">
        <v>257.66537914999998</v>
      </c>
      <c r="AW67" s="243">
        <v>572.21992030000001</v>
      </c>
      <c r="AX67" s="243">
        <v>829.79859162000002</v>
      </c>
      <c r="AY67" s="243">
        <v>970.90234698999996</v>
      </c>
      <c r="AZ67" s="243">
        <v>796.10295471999996</v>
      </c>
      <c r="BA67" s="243">
        <v>655.00304048999999</v>
      </c>
      <c r="BB67" s="337">
        <v>307.40443897</v>
      </c>
      <c r="BC67" s="337">
        <v>136.42480154</v>
      </c>
      <c r="BD67" s="337">
        <v>28.909960845000001</v>
      </c>
      <c r="BE67" s="337">
        <v>6.8905463922000001</v>
      </c>
      <c r="BF67" s="337">
        <v>10.561350714</v>
      </c>
      <c r="BG67" s="337">
        <v>57.930024428000003</v>
      </c>
      <c r="BH67" s="337">
        <v>251.45207748999999</v>
      </c>
      <c r="BI67" s="337">
        <v>495.32660450999998</v>
      </c>
      <c r="BJ67" s="337">
        <v>775.62083789999997</v>
      </c>
      <c r="BK67" s="337">
        <v>849.12600556999996</v>
      </c>
      <c r="BL67" s="337">
        <v>685.41784870000004</v>
      </c>
      <c r="BM67" s="337">
        <v>557.46941184000002</v>
      </c>
      <c r="BN67" s="337">
        <v>305.71482562</v>
      </c>
      <c r="BO67" s="337">
        <v>133.55470210999999</v>
      </c>
      <c r="BP67" s="337">
        <v>29.619836045</v>
      </c>
      <c r="BQ67" s="337">
        <v>6.9082423332999996</v>
      </c>
      <c r="BR67" s="337">
        <v>10.574974528</v>
      </c>
      <c r="BS67" s="337">
        <v>57.807976549999999</v>
      </c>
      <c r="BT67" s="337">
        <v>251.05320735000001</v>
      </c>
      <c r="BU67" s="337">
        <v>494.80456247000001</v>
      </c>
      <c r="BV67" s="337">
        <v>774.85042377000002</v>
      </c>
    </row>
    <row r="68" spans="1:74" ht="11.1" customHeight="1" x14ac:dyDescent="0.2">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332"/>
      <c r="BC68" s="332"/>
      <c r="BD68" s="332"/>
      <c r="BE68" s="332"/>
      <c r="BF68" s="332"/>
      <c r="BG68" s="332"/>
      <c r="BH68" s="332"/>
      <c r="BI68" s="332"/>
      <c r="BJ68" s="332"/>
      <c r="BK68" s="332"/>
      <c r="BL68" s="332"/>
      <c r="BM68" s="332"/>
      <c r="BN68" s="332"/>
      <c r="BO68" s="332"/>
      <c r="BP68" s="332"/>
      <c r="BQ68" s="332"/>
      <c r="BR68" s="332"/>
      <c r="BS68" s="332"/>
      <c r="BT68" s="332"/>
      <c r="BU68" s="332"/>
      <c r="BV68" s="332"/>
    </row>
    <row r="69" spans="1:74" ht="11.1" customHeight="1" x14ac:dyDescent="0.2">
      <c r="A69" s="37" t="s">
        <v>778</v>
      </c>
      <c r="B69" s="42" t="s">
        <v>7</v>
      </c>
      <c r="C69" s="274">
        <v>4.0053936302000004</v>
      </c>
      <c r="D69" s="274">
        <v>2.7269634538999998</v>
      </c>
      <c r="E69" s="274">
        <v>8.5568117855000008</v>
      </c>
      <c r="F69" s="274">
        <v>36.381361546000001</v>
      </c>
      <c r="G69" s="274">
        <v>128.09939123000001</v>
      </c>
      <c r="H69" s="274">
        <v>282.68444012999998</v>
      </c>
      <c r="I69" s="274">
        <v>374.73210024000002</v>
      </c>
      <c r="J69" s="274">
        <v>351.33542118000003</v>
      </c>
      <c r="K69" s="274">
        <v>194.78815107</v>
      </c>
      <c r="L69" s="274">
        <v>54.957580362000002</v>
      </c>
      <c r="M69" s="274">
        <v>15.018253141000001</v>
      </c>
      <c r="N69" s="274">
        <v>2.8597368313999998</v>
      </c>
      <c r="O69" s="274">
        <v>5.8756802339999998</v>
      </c>
      <c r="P69" s="274">
        <v>9.5688581904000003</v>
      </c>
      <c r="Q69" s="274">
        <v>25.155529144999999</v>
      </c>
      <c r="R69" s="274">
        <v>54.189001765999997</v>
      </c>
      <c r="S69" s="274">
        <v>106.87857115</v>
      </c>
      <c r="T69" s="274">
        <v>259.15101809999999</v>
      </c>
      <c r="U69" s="274">
        <v>404.32988140999998</v>
      </c>
      <c r="V69" s="274">
        <v>349.63713658</v>
      </c>
      <c r="W69" s="274">
        <v>175.43168297</v>
      </c>
      <c r="X69" s="274">
        <v>49.620053231999997</v>
      </c>
      <c r="Y69" s="274">
        <v>18.3784524</v>
      </c>
      <c r="Z69" s="274">
        <v>11.264951705</v>
      </c>
      <c r="AA69" s="274">
        <v>12.007221550000001</v>
      </c>
      <c r="AB69" s="274">
        <v>13.276421975</v>
      </c>
      <c r="AC69" s="274">
        <v>48.832106838000001</v>
      </c>
      <c r="AD69" s="274">
        <v>48.843533954999998</v>
      </c>
      <c r="AE69" s="274">
        <v>154.77468443999999</v>
      </c>
      <c r="AF69" s="274">
        <v>232.96201189000001</v>
      </c>
      <c r="AG69" s="274">
        <v>401.10057276999999</v>
      </c>
      <c r="AH69" s="274">
        <v>327.90609180000001</v>
      </c>
      <c r="AI69" s="274">
        <v>173.84048164000001</v>
      </c>
      <c r="AJ69" s="274">
        <v>55.363170832999998</v>
      </c>
      <c r="AK69" s="274">
        <v>14.002325503</v>
      </c>
      <c r="AL69" s="274">
        <v>11.401971564</v>
      </c>
      <c r="AM69" s="274">
        <v>14.738760473999999</v>
      </c>
      <c r="AN69" s="274">
        <v>10.710790501</v>
      </c>
      <c r="AO69" s="274">
        <v>10.945818206</v>
      </c>
      <c r="AP69" s="274">
        <v>34.166821034999998</v>
      </c>
      <c r="AQ69" s="274">
        <v>99.374491742999993</v>
      </c>
      <c r="AR69" s="274">
        <v>244.62685859000001</v>
      </c>
      <c r="AS69" s="274">
        <v>338.28405061000001</v>
      </c>
      <c r="AT69" s="274">
        <v>287.87343551999999</v>
      </c>
      <c r="AU69" s="274">
        <v>176.9865518</v>
      </c>
      <c r="AV69" s="274">
        <v>56.136825932000001</v>
      </c>
      <c r="AW69" s="274">
        <v>17.668583317</v>
      </c>
      <c r="AX69" s="274">
        <v>12.902606848</v>
      </c>
      <c r="AY69" s="274">
        <v>7.0448524388999996</v>
      </c>
      <c r="AZ69" s="274">
        <v>11.844514033999999</v>
      </c>
      <c r="BA69" s="274">
        <v>14.564100912000001</v>
      </c>
      <c r="BB69" s="339">
        <v>40.171261706999999</v>
      </c>
      <c r="BC69" s="339">
        <v>119.49590664</v>
      </c>
      <c r="BD69" s="339">
        <v>239.52732021</v>
      </c>
      <c r="BE69" s="339">
        <v>349.50648687</v>
      </c>
      <c r="BF69" s="339">
        <v>324.33552815000002</v>
      </c>
      <c r="BG69" s="339">
        <v>176.51859751999999</v>
      </c>
      <c r="BH69" s="339">
        <v>62.727970911</v>
      </c>
      <c r="BI69" s="339">
        <v>18.985161546</v>
      </c>
      <c r="BJ69" s="339">
        <v>9.3443359644000008</v>
      </c>
      <c r="BK69" s="339">
        <v>9.6923453726000002</v>
      </c>
      <c r="BL69" s="339">
        <v>9.8485195682000004</v>
      </c>
      <c r="BM69" s="339">
        <v>20.535274620999999</v>
      </c>
      <c r="BN69" s="339">
        <v>38.626491674999997</v>
      </c>
      <c r="BO69" s="339">
        <v>118.70322470000001</v>
      </c>
      <c r="BP69" s="339">
        <v>239.42030743000001</v>
      </c>
      <c r="BQ69" s="339">
        <v>349.83038714000003</v>
      </c>
      <c r="BR69" s="339">
        <v>324.69704961999997</v>
      </c>
      <c r="BS69" s="339">
        <v>176.89203172000001</v>
      </c>
      <c r="BT69" s="339">
        <v>62.934427743999997</v>
      </c>
      <c r="BU69" s="339">
        <v>19.061407482</v>
      </c>
      <c r="BV69" s="339">
        <v>9.3776407943999995</v>
      </c>
    </row>
    <row r="70" spans="1:74" s="280" customFormat="1" ht="11.1" customHeight="1" x14ac:dyDescent="0.2">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0"/>
      <c r="AZ70" s="340"/>
      <c r="BA70" s="340"/>
      <c r="BB70" s="340"/>
      <c r="BC70" s="340"/>
      <c r="BD70" s="340"/>
      <c r="BE70" s="340"/>
      <c r="BF70" s="340"/>
      <c r="BG70" s="340"/>
      <c r="BH70" s="340"/>
      <c r="BI70" s="340"/>
      <c r="BJ70" s="340"/>
      <c r="BK70" s="340"/>
      <c r="BL70" s="340"/>
      <c r="BM70" s="340"/>
      <c r="BN70" s="340"/>
      <c r="BO70" s="340"/>
      <c r="BP70" s="340"/>
      <c r="BQ70" s="340"/>
      <c r="BR70" s="340"/>
      <c r="BS70" s="340"/>
      <c r="BT70" s="340"/>
      <c r="BU70" s="340"/>
      <c r="BV70" s="340"/>
    </row>
    <row r="71" spans="1:74" s="280" customFormat="1" ht="12" customHeight="1" x14ac:dyDescent="0.2">
      <c r="A71" s="16"/>
      <c r="B71" s="670" t="s">
        <v>1116</v>
      </c>
      <c r="C71" s="667"/>
      <c r="D71" s="667"/>
      <c r="E71" s="667"/>
      <c r="F71" s="667"/>
      <c r="G71" s="667"/>
      <c r="H71" s="667"/>
      <c r="I71" s="667"/>
      <c r="J71" s="667"/>
      <c r="K71" s="667"/>
      <c r="L71" s="667"/>
      <c r="M71" s="667"/>
      <c r="N71" s="667"/>
      <c r="O71" s="667"/>
      <c r="P71" s="667"/>
      <c r="Q71" s="667"/>
      <c r="AY71" s="504"/>
      <c r="AZ71" s="504"/>
      <c r="BA71" s="504"/>
      <c r="BB71" s="504"/>
      <c r="BC71" s="504"/>
      <c r="BD71" s="504"/>
      <c r="BE71" s="504"/>
      <c r="BF71" s="504"/>
      <c r="BG71" s="504"/>
      <c r="BH71" s="504"/>
      <c r="BI71" s="504"/>
      <c r="BJ71" s="504"/>
    </row>
    <row r="72" spans="1:74" s="280" customFormat="1" ht="12" customHeight="1" x14ac:dyDescent="0.2">
      <c r="A72" s="16"/>
      <c r="B72" s="672" t="s">
        <v>144</v>
      </c>
      <c r="C72" s="667"/>
      <c r="D72" s="667"/>
      <c r="E72" s="667"/>
      <c r="F72" s="667"/>
      <c r="G72" s="667"/>
      <c r="H72" s="667"/>
      <c r="I72" s="667"/>
      <c r="J72" s="667"/>
      <c r="K72" s="667"/>
      <c r="L72" s="667"/>
      <c r="M72" s="667"/>
      <c r="N72" s="667"/>
      <c r="O72" s="667"/>
      <c r="P72" s="667"/>
      <c r="Q72" s="667"/>
      <c r="AY72" s="504"/>
      <c r="AZ72" s="504"/>
      <c r="BA72" s="504"/>
      <c r="BB72" s="504"/>
      <c r="BC72" s="504"/>
      <c r="BD72" s="504"/>
      <c r="BE72" s="504"/>
      <c r="BF72" s="504"/>
      <c r="BG72" s="504"/>
      <c r="BH72" s="504"/>
      <c r="BI72" s="504"/>
      <c r="BJ72" s="504"/>
    </row>
    <row r="73" spans="1:74" s="438" customFormat="1" ht="12" customHeight="1" x14ac:dyDescent="0.2">
      <c r="A73" s="437"/>
      <c r="B73" s="648" t="s">
        <v>1117</v>
      </c>
      <c r="C73" s="671"/>
      <c r="D73" s="671"/>
      <c r="E73" s="671"/>
      <c r="F73" s="671"/>
      <c r="G73" s="671"/>
      <c r="H73" s="671"/>
      <c r="I73" s="671"/>
      <c r="J73" s="671"/>
      <c r="K73" s="671"/>
      <c r="L73" s="671"/>
      <c r="M73" s="671"/>
      <c r="N73" s="671"/>
      <c r="O73" s="671"/>
      <c r="P73" s="671"/>
      <c r="Q73" s="650"/>
      <c r="AY73" s="505"/>
      <c r="AZ73" s="505"/>
      <c r="BA73" s="505"/>
      <c r="BB73" s="505"/>
      <c r="BC73" s="505"/>
      <c r="BD73" s="505"/>
      <c r="BE73" s="505"/>
      <c r="BF73" s="505"/>
      <c r="BG73" s="505"/>
      <c r="BH73" s="505"/>
      <c r="BI73" s="505"/>
      <c r="BJ73" s="505"/>
    </row>
    <row r="74" spans="1:74" s="438" customFormat="1" ht="12" customHeight="1" x14ac:dyDescent="0.2">
      <c r="A74" s="437"/>
      <c r="B74" s="648" t="s">
        <v>1118</v>
      </c>
      <c r="C74" s="649"/>
      <c r="D74" s="649"/>
      <c r="E74" s="649"/>
      <c r="F74" s="649"/>
      <c r="G74" s="649"/>
      <c r="H74" s="649"/>
      <c r="I74" s="649"/>
      <c r="J74" s="649"/>
      <c r="K74" s="649"/>
      <c r="L74" s="649"/>
      <c r="M74" s="649"/>
      <c r="N74" s="649"/>
      <c r="O74" s="649"/>
      <c r="P74" s="649"/>
      <c r="Q74" s="650"/>
      <c r="AY74" s="505"/>
      <c r="AZ74" s="505"/>
      <c r="BA74" s="505"/>
      <c r="BB74" s="505"/>
      <c r="BC74" s="505"/>
      <c r="BD74" s="505"/>
      <c r="BE74" s="505"/>
      <c r="BF74" s="505"/>
      <c r="BG74" s="505"/>
      <c r="BH74" s="505"/>
      <c r="BI74" s="505"/>
      <c r="BJ74" s="505"/>
    </row>
    <row r="75" spans="1:74" s="438" customFormat="1" ht="12" customHeight="1" x14ac:dyDescent="0.2">
      <c r="A75" s="437"/>
      <c r="B75" s="648" t="s">
        <v>1119</v>
      </c>
      <c r="C75" s="649"/>
      <c r="D75" s="649"/>
      <c r="E75" s="649"/>
      <c r="F75" s="649"/>
      <c r="G75" s="649"/>
      <c r="H75" s="649"/>
      <c r="I75" s="649"/>
      <c r="J75" s="649"/>
      <c r="K75" s="649"/>
      <c r="L75" s="649"/>
      <c r="M75" s="649"/>
      <c r="N75" s="649"/>
      <c r="O75" s="649"/>
      <c r="P75" s="649"/>
      <c r="Q75" s="650"/>
      <c r="AY75" s="505"/>
      <c r="AZ75" s="505"/>
      <c r="BA75" s="505"/>
      <c r="BB75" s="505"/>
      <c r="BC75" s="505"/>
      <c r="BD75" s="505"/>
      <c r="BE75" s="505"/>
      <c r="BF75" s="505"/>
      <c r="BG75" s="505"/>
      <c r="BH75" s="505"/>
      <c r="BI75" s="505"/>
      <c r="BJ75" s="505"/>
    </row>
    <row r="76" spans="1:74" s="438" customFormat="1" ht="12" customHeight="1" x14ac:dyDescent="0.2">
      <c r="A76" s="437"/>
      <c r="B76" s="648" t="s">
        <v>1130</v>
      </c>
      <c r="C76" s="650"/>
      <c r="D76" s="650"/>
      <c r="E76" s="650"/>
      <c r="F76" s="650"/>
      <c r="G76" s="650"/>
      <c r="H76" s="650"/>
      <c r="I76" s="650"/>
      <c r="J76" s="650"/>
      <c r="K76" s="650"/>
      <c r="L76" s="650"/>
      <c r="M76" s="650"/>
      <c r="N76" s="650"/>
      <c r="O76" s="650"/>
      <c r="P76" s="650"/>
      <c r="Q76" s="650"/>
      <c r="AY76" s="505"/>
      <c r="AZ76" s="505"/>
      <c r="BA76" s="505"/>
      <c r="BB76" s="505"/>
      <c r="BC76" s="505"/>
      <c r="BD76" s="505"/>
      <c r="BE76" s="505"/>
      <c r="BF76" s="505"/>
      <c r="BG76" s="505"/>
      <c r="BH76" s="505"/>
      <c r="BI76" s="505"/>
      <c r="BJ76" s="505"/>
    </row>
    <row r="77" spans="1:74" s="438" customFormat="1" ht="12" customHeight="1" x14ac:dyDescent="0.2">
      <c r="A77" s="437"/>
      <c r="B77" s="648" t="s">
        <v>1135</v>
      </c>
      <c r="C77" s="649"/>
      <c r="D77" s="649"/>
      <c r="E77" s="649"/>
      <c r="F77" s="649"/>
      <c r="G77" s="649"/>
      <c r="H77" s="649"/>
      <c r="I77" s="649"/>
      <c r="J77" s="649"/>
      <c r="K77" s="649"/>
      <c r="L77" s="649"/>
      <c r="M77" s="649"/>
      <c r="N77" s="649"/>
      <c r="O77" s="649"/>
      <c r="P77" s="649"/>
      <c r="Q77" s="650"/>
      <c r="AY77" s="505"/>
      <c r="AZ77" s="505"/>
      <c r="BA77" s="505"/>
      <c r="BB77" s="505"/>
      <c r="BC77" s="505"/>
      <c r="BD77" s="505"/>
      <c r="BE77" s="505"/>
      <c r="BF77" s="505"/>
      <c r="BG77" s="505"/>
      <c r="BH77" s="505"/>
      <c r="BI77" s="505"/>
      <c r="BJ77" s="505"/>
    </row>
    <row r="78" spans="1:74" s="438" customFormat="1" ht="12" customHeight="1" x14ac:dyDescent="0.2">
      <c r="A78" s="437"/>
      <c r="B78" s="648" t="s">
        <v>1136</v>
      </c>
      <c r="C78" s="650"/>
      <c r="D78" s="650"/>
      <c r="E78" s="650"/>
      <c r="F78" s="650"/>
      <c r="G78" s="650"/>
      <c r="H78" s="650"/>
      <c r="I78" s="650"/>
      <c r="J78" s="650"/>
      <c r="K78" s="650"/>
      <c r="L78" s="650"/>
      <c r="M78" s="650"/>
      <c r="N78" s="650"/>
      <c r="O78" s="650"/>
      <c r="P78" s="650"/>
      <c r="Q78" s="650"/>
      <c r="AY78" s="505"/>
      <c r="AZ78" s="505"/>
      <c r="BA78" s="505"/>
      <c r="BB78" s="505"/>
      <c r="BC78" s="505"/>
      <c r="BD78" s="505"/>
      <c r="BE78" s="505"/>
      <c r="BF78" s="505"/>
      <c r="BG78" s="505"/>
      <c r="BH78" s="505"/>
      <c r="BI78" s="505"/>
      <c r="BJ78" s="505"/>
    </row>
    <row r="79" spans="1:74" s="438" customFormat="1" ht="12" customHeight="1" x14ac:dyDescent="0.2">
      <c r="A79" s="437"/>
      <c r="B79" s="648" t="s">
        <v>1145</v>
      </c>
      <c r="C79" s="649"/>
      <c r="D79" s="649"/>
      <c r="E79" s="649"/>
      <c r="F79" s="649"/>
      <c r="G79" s="649"/>
      <c r="H79" s="649"/>
      <c r="I79" s="649"/>
      <c r="J79" s="649"/>
      <c r="K79" s="649"/>
      <c r="L79" s="649"/>
      <c r="M79" s="649"/>
      <c r="N79" s="649"/>
      <c r="O79" s="649"/>
      <c r="P79" s="649"/>
      <c r="Q79" s="650"/>
      <c r="AY79" s="505"/>
      <c r="AZ79" s="505"/>
      <c r="BA79" s="505"/>
      <c r="BB79" s="505"/>
      <c r="BC79" s="505"/>
      <c r="BD79" s="505"/>
      <c r="BE79" s="505"/>
      <c r="BF79" s="505"/>
      <c r="BG79" s="505"/>
      <c r="BH79" s="505"/>
      <c r="BI79" s="505"/>
      <c r="BJ79" s="505"/>
    </row>
    <row r="80" spans="1:74" s="438" customFormat="1" ht="12" customHeight="1" x14ac:dyDescent="0.2">
      <c r="A80" s="437"/>
      <c r="B80" s="656" t="s">
        <v>1146</v>
      </c>
      <c r="C80" s="657"/>
      <c r="D80" s="657"/>
      <c r="E80" s="657"/>
      <c r="F80" s="657"/>
      <c r="G80" s="657"/>
      <c r="H80" s="657"/>
      <c r="I80" s="657"/>
      <c r="J80" s="657"/>
      <c r="K80" s="657"/>
      <c r="L80" s="657"/>
      <c r="M80" s="657"/>
      <c r="N80" s="657"/>
      <c r="O80" s="657"/>
      <c r="P80" s="657"/>
      <c r="Q80" s="653"/>
      <c r="AY80" s="505"/>
      <c r="AZ80" s="505"/>
      <c r="BA80" s="505"/>
      <c r="BB80" s="505"/>
      <c r="BC80" s="505"/>
      <c r="BD80" s="505"/>
      <c r="BE80" s="505"/>
      <c r="BF80" s="505"/>
      <c r="BG80" s="505"/>
      <c r="BH80" s="505"/>
      <c r="BI80" s="505"/>
      <c r="BJ80" s="505"/>
    </row>
    <row r="81" spans="1:74" s="438" customFormat="1" ht="12" customHeight="1" x14ac:dyDescent="0.2">
      <c r="A81" s="437"/>
      <c r="B81" s="656" t="s">
        <v>1147</v>
      </c>
      <c r="C81" s="657"/>
      <c r="D81" s="657"/>
      <c r="E81" s="657"/>
      <c r="F81" s="657"/>
      <c r="G81" s="657"/>
      <c r="H81" s="657"/>
      <c r="I81" s="657"/>
      <c r="J81" s="657"/>
      <c r="K81" s="657"/>
      <c r="L81" s="657"/>
      <c r="M81" s="657"/>
      <c r="N81" s="657"/>
      <c r="O81" s="657"/>
      <c r="P81" s="657"/>
      <c r="Q81" s="653"/>
      <c r="AY81" s="505"/>
      <c r="AZ81" s="505"/>
      <c r="BA81" s="505"/>
      <c r="BB81" s="505"/>
      <c r="BC81" s="505"/>
      <c r="BD81" s="505"/>
      <c r="BE81" s="505"/>
      <c r="BF81" s="505"/>
      <c r="BG81" s="505"/>
      <c r="BH81" s="505"/>
      <c r="BI81" s="505"/>
      <c r="BJ81" s="505"/>
    </row>
    <row r="82" spans="1:74" s="438" customFormat="1" ht="12" customHeight="1" x14ac:dyDescent="0.2">
      <c r="A82" s="437"/>
      <c r="B82" s="658" t="s">
        <v>1148</v>
      </c>
      <c r="C82" s="653"/>
      <c r="D82" s="653"/>
      <c r="E82" s="653"/>
      <c r="F82" s="653"/>
      <c r="G82" s="653"/>
      <c r="H82" s="653"/>
      <c r="I82" s="653"/>
      <c r="J82" s="653"/>
      <c r="K82" s="653"/>
      <c r="L82" s="653"/>
      <c r="M82" s="653"/>
      <c r="N82" s="653"/>
      <c r="O82" s="653"/>
      <c r="P82" s="653"/>
      <c r="Q82" s="653"/>
      <c r="AY82" s="505"/>
      <c r="AZ82" s="505"/>
      <c r="BA82" s="505"/>
      <c r="BB82" s="505"/>
      <c r="BC82" s="505"/>
      <c r="BD82" s="505"/>
      <c r="BE82" s="505"/>
      <c r="BF82" s="505"/>
      <c r="BG82" s="505"/>
      <c r="BH82" s="505"/>
      <c r="BI82" s="505"/>
      <c r="BJ82" s="505"/>
    </row>
    <row r="83" spans="1:74" s="438" customFormat="1" ht="12" customHeight="1" x14ac:dyDescent="0.2">
      <c r="A83" s="437"/>
      <c r="B83" s="658" t="s">
        <v>1149</v>
      </c>
      <c r="C83" s="653"/>
      <c r="D83" s="653"/>
      <c r="E83" s="653"/>
      <c r="F83" s="653"/>
      <c r="G83" s="653"/>
      <c r="H83" s="653"/>
      <c r="I83" s="653"/>
      <c r="J83" s="653"/>
      <c r="K83" s="653"/>
      <c r="L83" s="653"/>
      <c r="M83" s="653"/>
      <c r="N83" s="653"/>
      <c r="O83" s="653"/>
      <c r="P83" s="653"/>
      <c r="Q83" s="653"/>
      <c r="AY83" s="505"/>
      <c r="AZ83" s="505"/>
      <c r="BA83" s="505"/>
      <c r="BB83" s="505"/>
      <c r="BC83" s="505"/>
      <c r="BD83" s="505"/>
      <c r="BE83" s="505"/>
      <c r="BF83" s="505"/>
      <c r="BG83" s="505"/>
      <c r="BH83" s="505"/>
      <c r="BI83" s="505"/>
      <c r="BJ83" s="505"/>
    </row>
    <row r="84" spans="1:74" s="438" customFormat="1" ht="12" customHeight="1" x14ac:dyDescent="0.2">
      <c r="A84" s="437"/>
      <c r="B84" s="651" t="s">
        <v>1151</v>
      </c>
      <c r="C84" s="652"/>
      <c r="D84" s="652"/>
      <c r="E84" s="652"/>
      <c r="F84" s="652"/>
      <c r="G84" s="652"/>
      <c r="H84" s="652"/>
      <c r="I84" s="652"/>
      <c r="J84" s="652"/>
      <c r="K84" s="652"/>
      <c r="L84" s="652"/>
      <c r="M84" s="652"/>
      <c r="N84" s="652"/>
      <c r="O84" s="652"/>
      <c r="P84" s="652"/>
      <c r="Q84" s="653"/>
      <c r="AY84" s="505"/>
      <c r="AZ84" s="505"/>
      <c r="BA84" s="505"/>
      <c r="BB84" s="505"/>
      <c r="BC84" s="505"/>
      <c r="BD84" s="505"/>
      <c r="BE84" s="505"/>
      <c r="BF84" s="505"/>
      <c r="BG84" s="505"/>
      <c r="BH84" s="505"/>
      <c r="BI84" s="505"/>
      <c r="BJ84" s="505"/>
    </row>
    <row r="85" spans="1:74" s="439" customFormat="1" ht="12" customHeight="1" x14ac:dyDescent="0.2">
      <c r="A85" s="437"/>
      <c r="B85" s="654" t="s">
        <v>1152</v>
      </c>
      <c r="C85" s="653"/>
      <c r="D85" s="653"/>
      <c r="E85" s="653"/>
      <c r="F85" s="653"/>
      <c r="G85" s="653"/>
      <c r="H85" s="653"/>
      <c r="I85" s="653"/>
      <c r="J85" s="653"/>
      <c r="K85" s="653"/>
      <c r="L85" s="653"/>
      <c r="M85" s="653"/>
      <c r="N85" s="653"/>
      <c r="O85" s="653"/>
      <c r="P85" s="653"/>
      <c r="Q85" s="653"/>
      <c r="AY85" s="506"/>
      <c r="AZ85" s="506"/>
      <c r="BA85" s="506"/>
      <c r="BB85" s="506"/>
      <c r="BC85" s="506"/>
      <c r="BD85" s="506"/>
      <c r="BE85" s="506"/>
      <c r="BF85" s="506"/>
      <c r="BG85" s="506"/>
      <c r="BH85" s="506"/>
      <c r="BI85" s="506"/>
      <c r="BJ85" s="506"/>
    </row>
    <row r="86" spans="1:74" s="439" customFormat="1" ht="12" customHeight="1" x14ac:dyDescent="0.2">
      <c r="A86" s="437"/>
      <c r="B86" s="655" t="s">
        <v>1153</v>
      </c>
      <c r="C86" s="653"/>
      <c r="D86" s="653"/>
      <c r="E86" s="653"/>
      <c r="F86" s="653"/>
      <c r="G86" s="653"/>
      <c r="H86" s="653"/>
      <c r="I86" s="653"/>
      <c r="J86" s="653"/>
      <c r="K86" s="653"/>
      <c r="L86" s="653"/>
      <c r="M86" s="653"/>
      <c r="N86" s="653"/>
      <c r="O86" s="653"/>
      <c r="P86" s="653"/>
      <c r="Q86" s="653"/>
      <c r="AY86" s="506"/>
      <c r="AZ86" s="506"/>
      <c r="BA86" s="506"/>
      <c r="BB86" s="506"/>
      <c r="BC86" s="506"/>
      <c r="BD86" s="506"/>
      <c r="BE86" s="506"/>
      <c r="BF86" s="506"/>
      <c r="BG86" s="506"/>
      <c r="BH86" s="506"/>
      <c r="BI86" s="506"/>
      <c r="BJ86" s="506"/>
    </row>
    <row r="87" spans="1:74" x14ac:dyDescent="0.2">
      <c r="BK87" s="341"/>
      <c r="BL87" s="341"/>
      <c r="BM87" s="341"/>
      <c r="BN87" s="341"/>
      <c r="BO87" s="341"/>
      <c r="BP87" s="341"/>
      <c r="BQ87" s="341"/>
      <c r="BR87" s="341"/>
      <c r="BS87" s="341"/>
      <c r="BT87" s="341"/>
      <c r="BU87" s="341"/>
      <c r="BV87" s="341"/>
    </row>
    <row r="88" spans="1:74" x14ac:dyDescent="0.2">
      <c r="BK88" s="341"/>
      <c r="BL88" s="341"/>
      <c r="BM88" s="341"/>
      <c r="BN88" s="341"/>
      <c r="BO88" s="341"/>
      <c r="BP88" s="341"/>
      <c r="BQ88" s="341"/>
      <c r="BR88" s="341"/>
      <c r="BS88" s="341"/>
      <c r="BT88" s="341"/>
      <c r="BU88" s="341"/>
      <c r="BV88" s="341"/>
    </row>
    <row r="89" spans="1:74" x14ac:dyDescent="0.2">
      <c r="BK89" s="341"/>
      <c r="BL89" s="341"/>
      <c r="BM89" s="341"/>
      <c r="BN89" s="341"/>
      <c r="BO89" s="341"/>
      <c r="BP89" s="341"/>
      <c r="BQ89" s="341"/>
      <c r="BR89" s="341"/>
      <c r="BS89" s="341"/>
      <c r="BT89" s="341"/>
      <c r="BU89" s="341"/>
      <c r="BV89" s="341"/>
    </row>
    <row r="90" spans="1:74" x14ac:dyDescent="0.2">
      <c r="BK90" s="341"/>
      <c r="BL90" s="341"/>
      <c r="BM90" s="341"/>
      <c r="BN90" s="341"/>
      <c r="BO90" s="341"/>
      <c r="BP90" s="341"/>
      <c r="BQ90" s="341"/>
      <c r="BR90" s="341"/>
      <c r="BS90" s="341"/>
      <c r="BT90" s="341"/>
      <c r="BU90" s="341"/>
      <c r="BV90" s="341"/>
    </row>
    <row r="91" spans="1:74" x14ac:dyDescent="0.2">
      <c r="BK91" s="341"/>
      <c r="BL91" s="341"/>
      <c r="BM91" s="341"/>
      <c r="BN91" s="341"/>
      <c r="BO91" s="341"/>
      <c r="BP91" s="341"/>
      <c r="BQ91" s="341"/>
      <c r="BR91" s="341"/>
      <c r="BS91" s="341"/>
      <c r="BT91" s="341"/>
      <c r="BU91" s="341"/>
      <c r="BV91" s="341"/>
    </row>
    <row r="92" spans="1:74" x14ac:dyDescent="0.2">
      <c r="BK92" s="341"/>
      <c r="BL92" s="341"/>
      <c r="BM92" s="341"/>
      <c r="BN92" s="341"/>
      <c r="BO92" s="341"/>
      <c r="BP92" s="341"/>
      <c r="BQ92" s="341"/>
      <c r="BR92" s="341"/>
      <c r="BS92" s="341"/>
      <c r="BT92" s="341"/>
      <c r="BU92" s="341"/>
      <c r="BV92" s="341"/>
    </row>
    <row r="93" spans="1:74" x14ac:dyDescent="0.2">
      <c r="BK93" s="341"/>
      <c r="BL93" s="341"/>
      <c r="BM93" s="341"/>
      <c r="BN93" s="341"/>
      <c r="BO93" s="341"/>
      <c r="BP93" s="341"/>
      <c r="BQ93" s="341"/>
      <c r="BR93" s="341"/>
      <c r="BS93" s="341"/>
      <c r="BT93" s="341"/>
      <c r="BU93" s="341"/>
      <c r="BV93" s="341"/>
    </row>
    <row r="94" spans="1:74" x14ac:dyDescent="0.2">
      <c r="BK94" s="341"/>
      <c r="BL94" s="341"/>
      <c r="BM94" s="341"/>
      <c r="BN94" s="341"/>
      <c r="BO94" s="341"/>
      <c r="BP94" s="341"/>
      <c r="BQ94" s="341"/>
      <c r="BR94" s="341"/>
      <c r="BS94" s="341"/>
      <c r="BT94" s="341"/>
      <c r="BU94" s="341"/>
      <c r="BV94" s="341"/>
    </row>
    <row r="95" spans="1:74" x14ac:dyDescent="0.2">
      <c r="BK95" s="341"/>
      <c r="BL95" s="341"/>
      <c r="BM95" s="341"/>
      <c r="BN95" s="341"/>
      <c r="BO95" s="341"/>
      <c r="BP95" s="341"/>
      <c r="BQ95" s="341"/>
      <c r="BR95" s="341"/>
      <c r="BS95" s="341"/>
      <c r="BT95" s="341"/>
      <c r="BU95" s="341"/>
      <c r="BV95" s="341"/>
    </row>
    <row r="96" spans="1: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row r="144" spans="63:74" x14ac:dyDescent="0.2">
      <c r="BK144" s="341"/>
      <c r="BL144" s="341"/>
      <c r="BM144" s="341"/>
      <c r="BN144" s="341"/>
      <c r="BO144" s="341"/>
      <c r="BP144" s="341"/>
      <c r="BQ144" s="341"/>
      <c r="BR144" s="341"/>
      <c r="BS144" s="341"/>
      <c r="BT144" s="341"/>
      <c r="BU144" s="341"/>
      <c r="BV144" s="341"/>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M5" activePane="bottomRight" state="frozen"/>
      <selection activeCell="AV7" sqref="AV7"/>
      <selection pane="topRight" activeCell="AV7" sqref="AV7"/>
      <selection pane="bottomLeft" activeCell="AV7" sqref="AV7"/>
      <selection pane="bottomRight" activeCell="AW1" sqref="AW1"/>
    </sheetView>
  </sheetViews>
  <sheetFormatPr defaultColWidth="9.85546875" defaultRowHeight="11.25" x14ac:dyDescent="0.2"/>
  <cols>
    <col min="1" max="1" width="8.5703125" style="13" customWidth="1"/>
    <col min="2" max="2" width="39.140625" style="13" customWidth="1"/>
    <col min="3" max="3" width="8.5703125" style="13" bestFit="1" customWidth="1"/>
    <col min="4" max="50" width="6.5703125" style="13" customWidth="1"/>
    <col min="51" max="62" width="6.5703125" style="420" customWidth="1"/>
    <col min="63" max="74" width="6.5703125" style="13" customWidth="1"/>
    <col min="75" max="16384" width="9.85546875" style="13"/>
  </cols>
  <sheetData>
    <row r="1" spans="1:74" ht="13.35" customHeight="1" x14ac:dyDescent="0.2">
      <c r="A1" s="659" t="s">
        <v>1089</v>
      </c>
      <c r="B1" s="675" t="s">
        <v>142</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c r="AM1" s="266"/>
    </row>
    <row r="2" spans="1:74" ht="12.75" x14ac:dyDescent="0.2">
      <c r="A2" s="660"/>
      <c r="B2" s="549" t="str">
        <f>"U.S. Energy Information Administration   |   Short-Term Energy Outlook  - "&amp;Dates!D1</f>
        <v>U.S. Energy Information Administration   |   Short-Term Energy Outlook  - April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266"/>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711</v>
      </c>
      <c r="B6" s="151" t="s">
        <v>659</v>
      </c>
      <c r="C6" s="219">
        <v>78.33</v>
      </c>
      <c r="D6" s="219">
        <v>76.39</v>
      </c>
      <c r="E6" s="219">
        <v>81.2</v>
      </c>
      <c r="F6" s="219">
        <v>84.29</v>
      </c>
      <c r="G6" s="219">
        <v>73.739999999999995</v>
      </c>
      <c r="H6" s="219">
        <v>75.34</v>
      </c>
      <c r="I6" s="219">
        <v>76.319999999999993</v>
      </c>
      <c r="J6" s="219">
        <v>76.599999999999994</v>
      </c>
      <c r="K6" s="219">
        <v>75.239999999999995</v>
      </c>
      <c r="L6" s="219">
        <v>81.89</v>
      </c>
      <c r="M6" s="219">
        <v>84.25</v>
      </c>
      <c r="N6" s="219">
        <v>89.15</v>
      </c>
      <c r="O6" s="219">
        <v>89.17</v>
      </c>
      <c r="P6" s="219">
        <v>88.58</v>
      </c>
      <c r="Q6" s="219">
        <v>102.76</v>
      </c>
      <c r="R6" s="219">
        <v>109.53</v>
      </c>
      <c r="S6" s="219">
        <v>100.9</v>
      </c>
      <c r="T6" s="219">
        <v>96.24</v>
      </c>
      <c r="U6" s="219">
        <v>97.3</v>
      </c>
      <c r="V6" s="219">
        <v>86.33</v>
      </c>
      <c r="W6" s="219">
        <v>85.52</v>
      </c>
      <c r="X6" s="219">
        <v>86.32</v>
      </c>
      <c r="Y6" s="219">
        <v>97.13</v>
      </c>
      <c r="Z6" s="219">
        <v>98.53</v>
      </c>
      <c r="AA6" s="219">
        <v>100.27</v>
      </c>
      <c r="AB6" s="219">
        <v>102.2</v>
      </c>
      <c r="AC6" s="219">
        <v>106.16</v>
      </c>
      <c r="AD6" s="219">
        <v>103.32</v>
      </c>
      <c r="AE6" s="219">
        <v>94.65</v>
      </c>
      <c r="AF6" s="219">
        <v>82.3</v>
      </c>
      <c r="AG6" s="219">
        <v>87.9</v>
      </c>
      <c r="AH6" s="219">
        <v>94.3</v>
      </c>
      <c r="AI6" s="219">
        <v>94.51</v>
      </c>
      <c r="AJ6" s="219">
        <v>89.491304348</v>
      </c>
      <c r="AK6" s="219">
        <v>86.53</v>
      </c>
      <c r="AL6" s="219">
        <v>87.86</v>
      </c>
      <c r="AM6" s="219">
        <v>94.76</v>
      </c>
      <c r="AN6" s="219">
        <v>95.31</v>
      </c>
      <c r="AO6" s="219">
        <v>92.94</v>
      </c>
      <c r="AP6" s="219">
        <v>92.02</v>
      </c>
      <c r="AQ6" s="219">
        <v>94.51</v>
      </c>
      <c r="AR6" s="219">
        <v>95.77</v>
      </c>
      <c r="AS6" s="219">
        <v>104.67</v>
      </c>
      <c r="AT6" s="219">
        <v>106.57</v>
      </c>
      <c r="AU6" s="219">
        <v>106.2895</v>
      </c>
      <c r="AV6" s="219">
        <v>100.54</v>
      </c>
      <c r="AW6" s="219">
        <v>93.86</v>
      </c>
      <c r="AX6" s="219">
        <v>97.63</v>
      </c>
      <c r="AY6" s="219">
        <v>94.62</v>
      </c>
      <c r="AZ6" s="219">
        <v>100.82</v>
      </c>
      <c r="BA6" s="219">
        <v>100.8</v>
      </c>
      <c r="BB6" s="331">
        <v>100</v>
      </c>
      <c r="BC6" s="331">
        <v>99</v>
      </c>
      <c r="BD6" s="331">
        <v>97</v>
      </c>
      <c r="BE6" s="331">
        <v>95</v>
      </c>
      <c r="BF6" s="331">
        <v>95</v>
      </c>
      <c r="BG6" s="331">
        <v>93</v>
      </c>
      <c r="BH6" s="331">
        <v>92</v>
      </c>
      <c r="BI6" s="331">
        <v>90</v>
      </c>
      <c r="BJ6" s="331">
        <v>90</v>
      </c>
      <c r="BK6" s="331">
        <v>90</v>
      </c>
      <c r="BL6" s="331">
        <v>90</v>
      </c>
      <c r="BM6" s="331">
        <v>89</v>
      </c>
      <c r="BN6" s="331">
        <v>89</v>
      </c>
      <c r="BO6" s="331">
        <v>90</v>
      </c>
      <c r="BP6" s="331">
        <v>92</v>
      </c>
      <c r="BQ6" s="331">
        <v>92</v>
      </c>
      <c r="BR6" s="331">
        <v>91</v>
      </c>
      <c r="BS6" s="331">
        <v>90</v>
      </c>
      <c r="BT6" s="331">
        <v>88</v>
      </c>
      <c r="BU6" s="331">
        <v>88</v>
      </c>
      <c r="BV6" s="331">
        <v>88</v>
      </c>
    </row>
    <row r="7" spans="1:74" ht="11.1" customHeight="1" x14ac:dyDescent="0.2">
      <c r="A7" s="52" t="s">
        <v>107</v>
      </c>
      <c r="B7" s="151" t="s">
        <v>106</v>
      </c>
      <c r="C7" s="219">
        <v>76.17</v>
      </c>
      <c r="D7" s="219">
        <v>73.75</v>
      </c>
      <c r="E7" s="219">
        <v>78.83</v>
      </c>
      <c r="F7" s="219">
        <v>84.82</v>
      </c>
      <c r="G7" s="219">
        <v>75.95</v>
      </c>
      <c r="H7" s="219">
        <v>74.760000000000005</v>
      </c>
      <c r="I7" s="219">
        <v>75.58</v>
      </c>
      <c r="J7" s="219">
        <v>77.040000000000006</v>
      </c>
      <c r="K7" s="219">
        <v>77.84</v>
      </c>
      <c r="L7" s="219">
        <v>82.67</v>
      </c>
      <c r="M7" s="219">
        <v>85.28</v>
      </c>
      <c r="N7" s="219">
        <v>91.45</v>
      </c>
      <c r="O7" s="219">
        <v>96.52</v>
      </c>
      <c r="P7" s="219">
        <v>103.72</v>
      </c>
      <c r="Q7" s="219">
        <v>114.64</v>
      </c>
      <c r="R7" s="219">
        <v>123.26</v>
      </c>
      <c r="S7" s="219">
        <v>114.99</v>
      </c>
      <c r="T7" s="219">
        <v>113.83</v>
      </c>
      <c r="U7" s="219">
        <v>116.97</v>
      </c>
      <c r="V7" s="219">
        <v>110.22</v>
      </c>
      <c r="W7" s="219">
        <v>112.83</v>
      </c>
      <c r="X7" s="219">
        <v>109.55</v>
      </c>
      <c r="Y7" s="219">
        <v>110.77</v>
      </c>
      <c r="Z7" s="219">
        <v>107.87</v>
      </c>
      <c r="AA7" s="219">
        <v>110.69</v>
      </c>
      <c r="AB7" s="219">
        <v>119.33</v>
      </c>
      <c r="AC7" s="219">
        <v>125.45</v>
      </c>
      <c r="AD7" s="219">
        <v>119.75</v>
      </c>
      <c r="AE7" s="219">
        <v>110.34</v>
      </c>
      <c r="AF7" s="219">
        <v>95.16</v>
      </c>
      <c r="AG7" s="219">
        <v>102.62</v>
      </c>
      <c r="AH7" s="219">
        <v>113.36</v>
      </c>
      <c r="AI7" s="219">
        <v>112.86</v>
      </c>
      <c r="AJ7" s="219">
        <v>111.71086957</v>
      </c>
      <c r="AK7" s="219">
        <v>109.06</v>
      </c>
      <c r="AL7" s="219">
        <v>109.49</v>
      </c>
      <c r="AM7" s="219">
        <v>112.96</v>
      </c>
      <c r="AN7" s="219">
        <v>116.05</v>
      </c>
      <c r="AO7" s="219">
        <v>108.47</v>
      </c>
      <c r="AP7" s="219">
        <v>102.25</v>
      </c>
      <c r="AQ7" s="219">
        <v>102.56</v>
      </c>
      <c r="AR7" s="219">
        <v>102.92</v>
      </c>
      <c r="AS7" s="219">
        <v>107.93</v>
      </c>
      <c r="AT7" s="219">
        <v>111.28</v>
      </c>
      <c r="AU7" s="219">
        <v>111.59650000000001</v>
      </c>
      <c r="AV7" s="219">
        <v>109.07599999999999</v>
      </c>
      <c r="AW7" s="219">
        <v>107.79</v>
      </c>
      <c r="AX7" s="219">
        <v>110.76</v>
      </c>
      <c r="AY7" s="219">
        <v>108.12</v>
      </c>
      <c r="AZ7" s="219">
        <v>108.9</v>
      </c>
      <c r="BA7" s="219">
        <v>107.48</v>
      </c>
      <c r="BB7" s="331">
        <v>106</v>
      </c>
      <c r="BC7" s="331">
        <v>105</v>
      </c>
      <c r="BD7" s="331">
        <v>105</v>
      </c>
      <c r="BE7" s="331">
        <v>104</v>
      </c>
      <c r="BF7" s="331">
        <v>104</v>
      </c>
      <c r="BG7" s="331">
        <v>103</v>
      </c>
      <c r="BH7" s="331">
        <v>103</v>
      </c>
      <c r="BI7" s="331">
        <v>102</v>
      </c>
      <c r="BJ7" s="331">
        <v>102</v>
      </c>
      <c r="BK7" s="331">
        <v>102</v>
      </c>
      <c r="BL7" s="331">
        <v>102</v>
      </c>
      <c r="BM7" s="331">
        <v>102</v>
      </c>
      <c r="BN7" s="331">
        <v>101</v>
      </c>
      <c r="BO7" s="331">
        <v>101</v>
      </c>
      <c r="BP7" s="331">
        <v>101</v>
      </c>
      <c r="BQ7" s="331">
        <v>101</v>
      </c>
      <c r="BR7" s="331">
        <v>101</v>
      </c>
      <c r="BS7" s="331">
        <v>100</v>
      </c>
      <c r="BT7" s="331">
        <v>100</v>
      </c>
      <c r="BU7" s="331">
        <v>100</v>
      </c>
      <c r="BV7" s="331">
        <v>100</v>
      </c>
    </row>
    <row r="8" spans="1:74" ht="11.1" customHeight="1" x14ac:dyDescent="0.2">
      <c r="A8" s="52" t="s">
        <v>710</v>
      </c>
      <c r="B8" s="151" t="s">
        <v>120</v>
      </c>
      <c r="C8" s="219">
        <v>75.069999999999993</v>
      </c>
      <c r="D8" s="219">
        <v>73.73</v>
      </c>
      <c r="E8" s="219">
        <v>76.77</v>
      </c>
      <c r="F8" s="219">
        <v>80.03</v>
      </c>
      <c r="G8" s="219">
        <v>71.150000000000006</v>
      </c>
      <c r="H8" s="219">
        <v>71.91</v>
      </c>
      <c r="I8" s="219">
        <v>73.25</v>
      </c>
      <c r="J8" s="219">
        <v>73.5</v>
      </c>
      <c r="K8" s="219">
        <v>73.2</v>
      </c>
      <c r="L8" s="219">
        <v>77.02</v>
      </c>
      <c r="M8" s="219">
        <v>80.400000000000006</v>
      </c>
      <c r="N8" s="219">
        <v>85.59</v>
      </c>
      <c r="O8" s="219">
        <v>87.99</v>
      </c>
      <c r="P8" s="219">
        <v>91.72</v>
      </c>
      <c r="Q8" s="219">
        <v>102.48</v>
      </c>
      <c r="R8" s="219">
        <v>113.08</v>
      </c>
      <c r="S8" s="219">
        <v>107.99</v>
      </c>
      <c r="T8" s="219">
        <v>105.36</v>
      </c>
      <c r="U8" s="219">
        <v>105.94</v>
      </c>
      <c r="V8" s="219">
        <v>99.01</v>
      </c>
      <c r="W8" s="219">
        <v>101.05</v>
      </c>
      <c r="X8" s="219">
        <v>102.05</v>
      </c>
      <c r="Y8" s="219">
        <v>107.67</v>
      </c>
      <c r="Z8" s="219">
        <v>106.52</v>
      </c>
      <c r="AA8" s="219">
        <v>105.25</v>
      </c>
      <c r="AB8" s="219">
        <v>108.08</v>
      </c>
      <c r="AC8" s="219">
        <v>111</v>
      </c>
      <c r="AD8" s="219">
        <v>108.52</v>
      </c>
      <c r="AE8" s="219">
        <v>103.26</v>
      </c>
      <c r="AF8" s="219">
        <v>92.18</v>
      </c>
      <c r="AG8" s="219">
        <v>92.98</v>
      </c>
      <c r="AH8" s="219">
        <v>97.07</v>
      </c>
      <c r="AI8" s="219">
        <v>101.82</v>
      </c>
      <c r="AJ8" s="219">
        <v>100.92</v>
      </c>
      <c r="AK8" s="219">
        <v>98.07</v>
      </c>
      <c r="AL8" s="219">
        <v>93.7</v>
      </c>
      <c r="AM8" s="219">
        <v>97.91</v>
      </c>
      <c r="AN8" s="219">
        <v>99.23</v>
      </c>
      <c r="AO8" s="219">
        <v>99.11</v>
      </c>
      <c r="AP8" s="219">
        <v>96.45</v>
      </c>
      <c r="AQ8" s="219">
        <v>98.5</v>
      </c>
      <c r="AR8" s="219">
        <v>97.17</v>
      </c>
      <c r="AS8" s="219">
        <v>101.56</v>
      </c>
      <c r="AT8" s="219">
        <v>104.16</v>
      </c>
      <c r="AU8" s="219">
        <v>103.49</v>
      </c>
      <c r="AV8" s="219">
        <v>97.84</v>
      </c>
      <c r="AW8" s="219">
        <v>90.36</v>
      </c>
      <c r="AX8" s="219">
        <v>90.57</v>
      </c>
      <c r="AY8" s="219">
        <v>99.71</v>
      </c>
      <c r="AZ8" s="219">
        <v>104.82</v>
      </c>
      <c r="BA8" s="219">
        <v>104.8</v>
      </c>
      <c r="BB8" s="331">
        <v>104</v>
      </c>
      <c r="BC8" s="331">
        <v>103</v>
      </c>
      <c r="BD8" s="331">
        <v>101</v>
      </c>
      <c r="BE8" s="331">
        <v>99</v>
      </c>
      <c r="BF8" s="331">
        <v>99</v>
      </c>
      <c r="BG8" s="331">
        <v>97</v>
      </c>
      <c r="BH8" s="331">
        <v>96</v>
      </c>
      <c r="BI8" s="331">
        <v>94</v>
      </c>
      <c r="BJ8" s="331">
        <v>94</v>
      </c>
      <c r="BK8" s="331">
        <v>94</v>
      </c>
      <c r="BL8" s="331">
        <v>94</v>
      </c>
      <c r="BM8" s="331">
        <v>93</v>
      </c>
      <c r="BN8" s="331">
        <v>93</v>
      </c>
      <c r="BO8" s="331">
        <v>94</v>
      </c>
      <c r="BP8" s="331">
        <v>96</v>
      </c>
      <c r="BQ8" s="331">
        <v>96</v>
      </c>
      <c r="BR8" s="331">
        <v>95</v>
      </c>
      <c r="BS8" s="331">
        <v>94</v>
      </c>
      <c r="BT8" s="331">
        <v>92</v>
      </c>
      <c r="BU8" s="331">
        <v>92</v>
      </c>
      <c r="BV8" s="331">
        <v>92</v>
      </c>
    </row>
    <row r="9" spans="1:74" ht="11.1" customHeight="1" x14ac:dyDescent="0.2">
      <c r="A9" s="52" t="s">
        <v>1075</v>
      </c>
      <c r="B9" s="151" t="s">
        <v>15</v>
      </c>
      <c r="C9" s="219">
        <v>75.48</v>
      </c>
      <c r="D9" s="219">
        <v>74.58</v>
      </c>
      <c r="E9" s="219">
        <v>77.430000000000007</v>
      </c>
      <c r="F9" s="219">
        <v>80.83</v>
      </c>
      <c r="G9" s="219">
        <v>72.66</v>
      </c>
      <c r="H9" s="219">
        <v>72.66</v>
      </c>
      <c r="I9" s="219">
        <v>73.73</v>
      </c>
      <c r="J9" s="219">
        <v>74.58</v>
      </c>
      <c r="K9" s="219">
        <v>73.849999999999994</v>
      </c>
      <c r="L9" s="219">
        <v>77.77</v>
      </c>
      <c r="M9" s="219">
        <v>81.05</v>
      </c>
      <c r="N9" s="219">
        <v>85.95</v>
      </c>
      <c r="O9" s="219">
        <v>88.28</v>
      </c>
      <c r="P9" s="219">
        <v>90.85</v>
      </c>
      <c r="Q9" s="219">
        <v>102.43</v>
      </c>
      <c r="R9" s="219">
        <v>112.65</v>
      </c>
      <c r="S9" s="219">
        <v>107.82</v>
      </c>
      <c r="T9" s="219">
        <v>104.23</v>
      </c>
      <c r="U9" s="219">
        <v>104.68</v>
      </c>
      <c r="V9" s="219">
        <v>97.7</v>
      </c>
      <c r="W9" s="219">
        <v>99.39</v>
      </c>
      <c r="X9" s="219">
        <v>100.67</v>
      </c>
      <c r="Y9" s="219">
        <v>107.28</v>
      </c>
      <c r="Z9" s="219">
        <v>105.69</v>
      </c>
      <c r="AA9" s="219">
        <v>104.7</v>
      </c>
      <c r="AB9" s="219">
        <v>107.18</v>
      </c>
      <c r="AC9" s="219">
        <v>110.92</v>
      </c>
      <c r="AD9" s="219">
        <v>109.69</v>
      </c>
      <c r="AE9" s="219">
        <v>103.23</v>
      </c>
      <c r="AF9" s="219">
        <v>91.96</v>
      </c>
      <c r="AG9" s="219">
        <v>92.83</v>
      </c>
      <c r="AH9" s="219">
        <v>97.71</v>
      </c>
      <c r="AI9" s="219">
        <v>101.97</v>
      </c>
      <c r="AJ9" s="219">
        <v>100.02</v>
      </c>
      <c r="AK9" s="219">
        <v>96.78</v>
      </c>
      <c r="AL9" s="219">
        <v>95.06</v>
      </c>
      <c r="AM9" s="219">
        <v>100.78</v>
      </c>
      <c r="AN9" s="219">
        <v>101.45</v>
      </c>
      <c r="AO9" s="219">
        <v>101.23</v>
      </c>
      <c r="AP9" s="219">
        <v>99.5</v>
      </c>
      <c r="AQ9" s="219">
        <v>100.17</v>
      </c>
      <c r="AR9" s="219">
        <v>98.67</v>
      </c>
      <c r="AS9" s="219">
        <v>103.85</v>
      </c>
      <c r="AT9" s="219">
        <v>106.2</v>
      </c>
      <c r="AU9" s="219">
        <v>105.7</v>
      </c>
      <c r="AV9" s="219">
        <v>100.41</v>
      </c>
      <c r="AW9" s="219">
        <v>93.32</v>
      </c>
      <c r="AX9" s="219">
        <v>94.32</v>
      </c>
      <c r="AY9" s="219">
        <v>92.82</v>
      </c>
      <c r="AZ9" s="219">
        <v>105.32</v>
      </c>
      <c r="BA9" s="219">
        <v>105.3</v>
      </c>
      <c r="BB9" s="331">
        <v>104.5</v>
      </c>
      <c r="BC9" s="331">
        <v>103.5</v>
      </c>
      <c r="BD9" s="331">
        <v>101.5</v>
      </c>
      <c r="BE9" s="331">
        <v>99.5</v>
      </c>
      <c r="BF9" s="331">
        <v>99.5</v>
      </c>
      <c r="BG9" s="331">
        <v>97.5</v>
      </c>
      <c r="BH9" s="331">
        <v>96.5</v>
      </c>
      <c r="BI9" s="331">
        <v>94.5</v>
      </c>
      <c r="BJ9" s="331">
        <v>94.5</v>
      </c>
      <c r="BK9" s="331">
        <v>94.5</v>
      </c>
      <c r="BL9" s="331">
        <v>94.5</v>
      </c>
      <c r="BM9" s="331">
        <v>93.5</v>
      </c>
      <c r="BN9" s="331">
        <v>93.5</v>
      </c>
      <c r="BO9" s="331">
        <v>94.5</v>
      </c>
      <c r="BP9" s="331">
        <v>96.5</v>
      </c>
      <c r="BQ9" s="331">
        <v>96.5</v>
      </c>
      <c r="BR9" s="331">
        <v>95.5</v>
      </c>
      <c r="BS9" s="331">
        <v>94.5</v>
      </c>
      <c r="BT9" s="331">
        <v>92.5</v>
      </c>
      <c r="BU9" s="331">
        <v>92.5</v>
      </c>
      <c r="BV9" s="331">
        <v>92.5</v>
      </c>
    </row>
    <row r="10" spans="1:74" ht="11.1" customHeight="1" x14ac:dyDescent="0.2">
      <c r="A10" s="49"/>
      <c r="B10" s="50" t="s">
        <v>727</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417"/>
      <c r="BC10" s="417"/>
      <c r="BD10" s="417"/>
      <c r="BE10" s="417"/>
      <c r="BF10" s="417"/>
      <c r="BG10" s="417"/>
      <c r="BH10" s="417"/>
      <c r="BI10" s="417"/>
      <c r="BJ10" s="417"/>
      <c r="BK10" s="417"/>
      <c r="BL10" s="417"/>
      <c r="BM10" s="417"/>
      <c r="BN10" s="417"/>
      <c r="BO10" s="417"/>
      <c r="BP10" s="417"/>
      <c r="BQ10" s="417"/>
      <c r="BR10" s="417"/>
      <c r="BS10" s="417"/>
      <c r="BT10" s="417"/>
      <c r="BU10" s="417"/>
      <c r="BV10" s="417"/>
    </row>
    <row r="11" spans="1:74" ht="11.1" customHeight="1" x14ac:dyDescent="0.2">
      <c r="A11" s="49"/>
      <c r="B11" s="50" t="s">
        <v>748</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417"/>
      <c r="BC11" s="417"/>
      <c r="BD11" s="417"/>
      <c r="BE11" s="417"/>
      <c r="BF11" s="417"/>
      <c r="BG11" s="417"/>
      <c r="BH11" s="417"/>
      <c r="BI11" s="417"/>
      <c r="BJ11" s="417"/>
      <c r="BK11" s="417"/>
      <c r="BL11" s="417"/>
      <c r="BM11" s="417"/>
      <c r="BN11" s="417"/>
      <c r="BO11" s="417"/>
      <c r="BP11" s="417"/>
      <c r="BQ11" s="417"/>
      <c r="BR11" s="417"/>
      <c r="BS11" s="417"/>
      <c r="BT11" s="417"/>
      <c r="BU11" s="417"/>
      <c r="BV11" s="417"/>
    </row>
    <row r="12" spans="1:74" ht="11.1" customHeight="1" x14ac:dyDescent="0.2">
      <c r="A12" s="52" t="s">
        <v>1055</v>
      </c>
      <c r="B12" s="151" t="s">
        <v>749</v>
      </c>
      <c r="C12" s="243">
        <v>209.7</v>
      </c>
      <c r="D12" s="243">
        <v>203.3</v>
      </c>
      <c r="E12" s="243">
        <v>219.7</v>
      </c>
      <c r="F12" s="243">
        <v>226.5</v>
      </c>
      <c r="G12" s="243">
        <v>215.2</v>
      </c>
      <c r="H12" s="243">
        <v>211.3</v>
      </c>
      <c r="I12" s="243">
        <v>211.3</v>
      </c>
      <c r="J12" s="243">
        <v>209.5</v>
      </c>
      <c r="K12" s="243">
        <v>208.8</v>
      </c>
      <c r="L12" s="243">
        <v>219.8</v>
      </c>
      <c r="M12" s="243">
        <v>224.3</v>
      </c>
      <c r="N12" s="243">
        <v>238.3</v>
      </c>
      <c r="O12" s="243">
        <v>247.2</v>
      </c>
      <c r="P12" s="243">
        <v>258.39999999999998</v>
      </c>
      <c r="Q12" s="243">
        <v>293.39999999999998</v>
      </c>
      <c r="R12" s="243">
        <v>321.8</v>
      </c>
      <c r="S12" s="243">
        <v>317.39999999999998</v>
      </c>
      <c r="T12" s="243">
        <v>297</v>
      </c>
      <c r="U12" s="243">
        <v>305.8</v>
      </c>
      <c r="V12" s="243">
        <v>294.89999999999998</v>
      </c>
      <c r="W12" s="243">
        <v>289.60000000000002</v>
      </c>
      <c r="X12" s="243">
        <v>280.5</v>
      </c>
      <c r="Y12" s="243">
        <v>270.10000000000002</v>
      </c>
      <c r="Z12" s="243">
        <v>261.39999999999998</v>
      </c>
      <c r="AA12" s="243">
        <v>274.7</v>
      </c>
      <c r="AB12" s="243">
        <v>293.60000000000002</v>
      </c>
      <c r="AC12" s="243">
        <v>320.3</v>
      </c>
      <c r="AD12" s="243">
        <v>318.89999999999998</v>
      </c>
      <c r="AE12" s="243">
        <v>301.60000000000002</v>
      </c>
      <c r="AF12" s="243">
        <v>275.7</v>
      </c>
      <c r="AG12" s="243">
        <v>280.60000000000002</v>
      </c>
      <c r="AH12" s="243">
        <v>308.7</v>
      </c>
      <c r="AI12" s="243">
        <v>316.3</v>
      </c>
      <c r="AJ12" s="243">
        <v>294.10000000000002</v>
      </c>
      <c r="AK12" s="243">
        <v>271.3</v>
      </c>
      <c r="AL12" s="243">
        <v>259</v>
      </c>
      <c r="AM12" s="243">
        <v>267.60000000000002</v>
      </c>
      <c r="AN12" s="243">
        <v>302</v>
      </c>
      <c r="AO12" s="243">
        <v>298.7</v>
      </c>
      <c r="AP12" s="243">
        <v>285.3</v>
      </c>
      <c r="AQ12" s="243">
        <v>295.10000000000002</v>
      </c>
      <c r="AR12" s="243">
        <v>288.2</v>
      </c>
      <c r="AS12" s="243">
        <v>294.2</v>
      </c>
      <c r="AT12" s="243">
        <v>289</v>
      </c>
      <c r="AU12" s="243">
        <v>279.2</v>
      </c>
      <c r="AV12" s="243">
        <v>263.2</v>
      </c>
      <c r="AW12" s="243">
        <v>254.4</v>
      </c>
      <c r="AX12" s="243">
        <v>258.10000000000002</v>
      </c>
      <c r="AY12" s="243">
        <v>260.39999999999998</v>
      </c>
      <c r="AZ12" s="243">
        <v>273.99029999999999</v>
      </c>
      <c r="BA12" s="243">
        <v>281.96440000000001</v>
      </c>
      <c r="BB12" s="337">
        <v>291.30040000000002</v>
      </c>
      <c r="BC12" s="337">
        <v>294.44720000000001</v>
      </c>
      <c r="BD12" s="337">
        <v>291.274</v>
      </c>
      <c r="BE12" s="337">
        <v>284.3732</v>
      </c>
      <c r="BF12" s="337">
        <v>281.99079999999998</v>
      </c>
      <c r="BG12" s="337">
        <v>274.54059999999998</v>
      </c>
      <c r="BH12" s="337">
        <v>265.36790000000002</v>
      </c>
      <c r="BI12" s="337">
        <v>256.74239999999998</v>
      </c>
      <c r="BJ12" s="337">
        <v>248.65049999999999</v>
      </c>
      <c r="BK12" s="337">
        <v>257.5616</v>
      </c>
      <c r="BL12" s="337">
        <v>262.32639999999998</v>
      </c>
      <c r="BM12" s="337">
        <v>271.63780000000003</v>
      </c>
      <c r="BN12" s="337">
        <v>275.95089999999999</v>
      </c>
      <c r="BO12" s="337">
        <v>280.07690000000002</v>
      </c>
      <c r="BP12" s="337">
        <v>279.75150000000002</v>
      </c>
      <c r="BQ12" s="337">
        <v>276.23680000000002</v>
      </c>
      <c r="BR12" s="337">
        <v>274.59649999999999</v>
      </c>
      <c r="BS12" s="337">
        <v>267.11470000000003</v>
      </c>
      <c r="BT12" s="337">
        <v>258.44810000000001</v>
      </c>
      <c r="BU12" s="337">
        <v>252.31219999999999</v>
      </c>
      <c r="BV12" s="337">
        <v>244.9479</v>
      </c>
    </row>
    <row r="13" spans="1:74" ht="11.1" customHeight="1" x14ac:dyDescent="0.2">
      <c r="A13" s="49" t="s">
        <v>1076</v>
      </c>
      <c r="B13" s="151" t="s">
        <v>761</v>
      </c>
      <c r="C13" s="243">
        <v>207.8</v>
      </c>
      <c r="D13" s="243">
        <v>202.5</v>
      </c>
      <c r="E13" s="243">
        <v>216.3</v>
      </c>
      <c r="F13" s="243">
        <v>231.2</v>
      </c>
      <c r="G13" s="243">
        <v>217.7</v>
      </c>
      <c r="H13" s="243">
        <v>212</v>
      </c>
      <c r="I13" s="243">
        <v>209.8</v>
      </c>
      <c r="J13" s="243">
        <v>216.1</v>
      </c>
      <c r="K13" s="243">
        <v>219</v>
      </c>
      <c r="L13" s="243">
        <v>232.5</v>
      </c>
      <c r="M13" s="243">
        <v>239.2</v>
      </c>
      <c r="N13" s="243">
        <v>248.6</v>
      </c>
      <c r="O13" s="243">
        <v>262.10000000000002</v>
      </c>
      <c r="P13" s="243">
        <v>282</v>
      </c>
      <c r="Q13" s="243">
        <v>313.39999999999998</v>
      </c>
      <c r="R13" s="243">
        <v>329.6</v>
      </c>
      <c r="S13" s="243">
        <v>311.60000000000002</v>
      </c>
      <c r="T13" s="243">
        <v>307.89999999999998</v>
      </c>
      <c r="U13" s="243">
        <v>313.5</v>
      </c>
      <c r="V13" s="243">
        <v>303.2</v>
      </c>
      <c r="W13" s="243">
        <v>303.5</v>
      </c>
      <c r="X13" s="243">
        <v>303.5</v>
      </c>
      <c r="Y13" s="243">
        <v>315.7</v>
      </c>
      <c r="Z13" s="243">
        <v>292.7</v>
      </c>
      <c r="AA13" s="243">
        <v>301.8</v>
      </c>
      <c r="AB13" s="243">
        <v>316.3</v>
      </c>
      <c r="AC13" s="243">
        <v>330.8</v>
      </c>
      <c r="AD13" s="243">
        <v>325.2</v>
      </c>
      <c r="AE13" s="243">
        <v>303.89999999999998</v>
      </c>
      <c r="AF13" s="243">
        <v>274.10000000000002</v>
      </c>
      <c r="AG13" s="243">
        <v>290.7</v>
      </c>
      <c r="AH13" s="243">
        <v>320.60000000000002</v>
      </c>
      <c r="AI13" s="243">
        <v>327.8</v>
      </c>
      <c r="AJ13" s="243">
        <v>326.5</v>
      </c>
      <c r="AK13" s="243">
        <v>311.7</v>
      </c>
      <c r="AL13" s="243">
        <v>302.2</v>
      </c>
      <c r="AM13" s="243">
        <v>304.60000000000002</v>
      </c>
      <c r="AN13" s="243">
        <v>325.89999999999998</v>
      </c>
      <c r="AO13" s="243">
        <v>308.2</v>
      </c>
      <c r="AP13" s="243">
        <v>296.89999999999998</v>
      </c>
      <c r="AQ13" s="243">
        <v>295.8</v>
      </c>
      <c r="AR13" s="243">
        <v>292.3</v>
      </c>
      <c r="AS13" s="243">
        <v>301.5</v>
      </c>
      <c r="AT13" s="243">
        <v>308.39999999999998</v>
      </c>
      <c r="AU13" s="243">
        <v>309.5</v>
      </c>
      <c r="AV13" s="243">
        <v>300.60000000000002</v>
      </c>
      <c r="AW13" s="243">
        <v>294.89999999999998</v>
      </c>
      <c r="AX13" s="243">
        <v>299.8</v>
      </c>
      <c r="AY13" s="243">
        <v>297.89999999999998</v>
      </c>
      <c r="AZ13" s="243">
        <v>307.60759999999999</v>
      </c>
      <c r="BA13" s="243">
        <v>303.80990000000003</v>
      </c>
      <c r="BB13" s="337">
        <v>303.08519999999999</v>
      </c>
      <c r="BC13" s="337">
        <v>299.60430000000002</v>
      </c>
      <c r="BD13" s="337">
        <v>296.73649999999998</v>
      </c>
      <c r="BE13" s="337">
        <v>291.10180000000003</v>
      </c>
      <c r="BF13" s="337">
        <v>291.15690000000001</v>
      </c>
      <c r="BG13" s="337">
        <v>289.95049999999998</v>
      </c>
      <c r="BH13" s="337">
        <v>289.38420000000002</v>
      </c>
      <c r="BI13" s="337">
        <v>286.9178</v>
      </c>
      <c r="BJ13" s="337">
        <v>282.9384</v>
      </c>
      <c r="BK13" s="337">
        <v>283.70890000000003</v>
      </c>
      <c r="BL13" s="337">
        <v>286.97710000000001</v>
      </c>
      <c r="BM13" s="337">
        <v>289.18180000000001</v>
      </c>
      <c r="BN13" s="337">
        <v>289.3535</v>
      </c>
      <c r="BO13" s="337">
        <v>288.70420000000001</v>
      </c>
      <c r="BP13" s="337">
        <v>288.64069999999998</v>
      </c>
      <c r="BQ13" s="337">
        <v>288.2176</v>
      </c>
      <c r="BR13" s="337">
        <v>288.35399999999998</v>
      </c>
      <c r="BS13" s="337">
        <v>286.31709999999998</v>
      </c>
      <c r="BT13" s="337">
        <v>286.4787</v>
      </c>
      <c r="BU13" s="337">
        <v>285.10340000000002</v>
      </c>
      <c r="BV13" s="337">
        <v>282.06569999999999</v>
      </c>
    </row>
    <row r="14" spans="1:74" ht="11.1" customHeight="1" x14ac:dyDescent="0.2">
      <c r="A14" s="52" t="s">
        <v>714</v>
      </c>
      <c r="B14" s="151" t="s">
        <v>750</v>
      </c>
      <c r="C14" s="243">
        <v>207.5</v>
      </c>
      <c r="D14" s="243">
        <v>198.6</v>
      </c>
      <c r="E14" s="243">
        <v>210</v>
      </c>
      <c r="F14" s="243">
        <v>221.4</v>
      </c>
      <c r="G14" s="243">
        <v>212.9</v>
      </c>
      <c r="H14" s="243">
        <v>203.7</v>
      </c>
      <c r="I14" s="243">
        <v>200.1</v>
      </c>
      <c r="J14" s="243">
        <v>204.1</v>
      </c>
      <c r="K14" s="243">
        <v>209.3</v>
      </c>
      <c r="L14" s="243">
        <v>222.1</v>
      </c>
      <c r="M14" s="243">
        <v>230.8</v>
      </c>
      <c r="N14" s="243">
        <v>243.5</v>
      </c>
      <c r="O14" s="243">
        <v>258.5</v>
      </c>
      <c r="P14" s="243">
        <v>273.7</v>
      </c>
      <c r="Q14" s="243">
        <v>299.60000000000002</v>
      </c>
      <c r="R14" s="243">
        <v>316.7</v>
      </c>
      <c r="S14" s="243">
        <v>303.89999999999998</v>
      </c>
      <c r="T14" s="243">
        <v>295.60000000000002</v>
      </c>
      <c r="U14" s="243">
        <v>302.39999999999998</v>
      </c>
      <c r="V14" s="243">
        <v>292.7</v>
      </c>
      <c r="W14" s="243">
        <v>292.7</v>
      </c>
      <c r="X14" s="243">
        <v>291.5</v>
      </c>
      <c r="Y14" s="243">
        <v>305</v>
      </c>
      <c r="Z14" s="243">
        <v>292.8</v>
      </c>
      <c r="AA14" s="243">
        <v>302.7</v>
      </c>
      <c r="AB14" s="243">
        <v>316.60000000000002</v>
      </c>
      <c r="AC14" s="243">
        <v>321.10000000000002</v>
      </c>
      <c r="AD14" s="243">
        <v>315.3</v>
      </c>
      <c r="AE14" s="243">
        <v>297.60000000000002</v>
      </c>
      <c r="AF14" s="243">
        <v>263.5</v>
      </c>
      <c r="AG14" s="243">
        <v>277.39999999999998</v>
      </c>
      <c r="AH14" s="243">
        <v>298.8</v>
      </c>
      <c r="AI14" s="243">
        <v>312.8</v>
      </c>
      <c r="AJ14" s="243">
        <v>315.5</v>
      </c>
      <c r="AK14" s="243">
        <v>304.89999999999998</v>
      </c>
      <c r="AL14" s="243">
        <v>300.3</v>
      </c>
      <c r="AM14" s="243">
        <v>306.89999999999998</v>
      </c>
      <c r="AN14" s="243">
        <v>316.8</v>
      </c>
      <c r="AO14" s="243">
        <v>297.7</v>
      </c>
      <c r="AP14" s="243">
        <v>279.3</v>
      </c>
      <c r="AQ14" s="243">
        <v>270.8</v>
      </c>
      <c r="AR14" s="243">
        <v>274.10000000000002</v>
      </c>
      <c r="AS14" s="243">
        <v>289.39999999999998</v>
      </c>
      <c r="AT14" s="243">
        <v>295.39999999999998</v>
      </c>
      <c r="AU14" s="243">
        <v>297.3</v>
      </c>
      <c r="AV14" s="243">
        <v>295.5</v>
      </c>
      <c r="AW14" s="243">
        <v>291</v>
      </c>
      <c r="AX14" s="243">
        <v>301.10000000000002</v>
      </c>
      <c r="AY14" s="243">
        <v>305.89999999999998</v>
      </c>
      <c r="AZ14" s="243">
        <v>308.91180000000003</v>
      </c>
      <c r="BA14" s="243">
        <v>302.92239999999998</v>
      </c>
      <c r="BB14" s="337">
        <v>297.9194</v>
      </c>
      <c r="BC14" s="337">
        <v>290.86599999999999</v>
      </c>
      <c r="BD14" s="337">
        <v>286.05189999999999</v>
      </c>
      <c r="BE14" s="337">
        <v>279.95850000000002</v>
      </c>
      <c r="BF14" s="337">
        <v>278.19069999999999</v>
      </c>
      <c r="BG14" s="337">
        <v>277.8503</v>
      </c>
      <c r="BH14" s="337">
        <v>279.85399999999998</v>
      </c>
      <c r="BI14" s="337">
        <v>280.60930000000002</v>
      </c>
      <c r="BJ14" s="337">
        <v>279.52229999999997</v>
      </c>
      <c r="BK14" s="337">
        <v>284.54539999999997</v>
      </c>
      <c r="BL14" s="337">
        <v>284.07209999999998</v>
      </c>
      <c r="BM14" s="337">
        <v>282.70429999999999</v>
      </c>
      <c r="BN14" s="337">
        <v>279.51729999999998</v>
      </c>
      <c r="BO14" s="337">
        <v>275.87740000000002</v>
      </c>
      <c r="BP14" s="337">
        <v>274.3963</v>
      </c>
      <c r="BQ14" s="337">
        <v>273.73410000000001</v>
      </c>
      <c r="BR14" s="337">
        <v>272.8184</v>
      </c>
      <c r="BS14" s="337">
        <v>272.27629999999999</v>
      </c>
      <c r="BT14" s="337">
        <v>275.19720000000001</v>
      </c>
      <c r="BU14" s="337">
        <v>278.16989999999998</v>
      </c>
      <c r="BV14" s="337">
        <v>278.96730000000002</v>
      </c>
    </row>
    <row r="15" spans="1:74" ht="11.1" customHeight="1" x14ac:dyDescent="0.2">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417"/>
      <c r="BC15" s="417"/>
      <c r="BD15" s="417"/>
      <c r="BE15" s="417"/>
      <c r="BF15" s="417"/>
      <c r="BG15" s="417"/>
      <c r="BH15" s="417"/>
      <c r="BI15" s="417"/>
      <c r="BJ15" s="417"/>
      <c r="BK15" s="417"/>
      <c r="BL15" s="417"/>
      <c r="BM15" s="417"/>
      <c r="BN15" s="417"/>
      <c r="BO15" s="417"/>
      <c r="BP15" s="417"/>
      <c r="BQ15" s="417"/>
      <c r="BR15" s="417"/>
      <c r="BS15" s="417"/>
      <c r="BT15" s="417"/>
      <c r="BU15" s="417"/>
      <c r="BV15" s="417"/>
    </row>
    <row r="16" spans="1:74" ht="11.1" customHeight="1" x14ac:dyDescent="0.2">
      <c r="A16" s="52" t="s">
        <v>1077</v>
      </c>
      <c r="B16" s="151" t="s">
        <v>567</v>
      </c>
      <c r="C16" s="243">
        <v>212.9</v>
      </c>
      <c r="D16" s="243">
        <v>201.8</v>
      </c>
      <c r="E16" s="243">
        <v>214.4</v>
      </c>
      <c r="F16" s="243">
        <v>227.2</v>
      </c>
      <c r="G16" s="243">
        <v>219.9</v>
      </c>
      <c r="H16" s="243">
        <v>210.5</v>
      </c>
      <c r="I16" s="243">
        <v>210.3</v>
      </c>
      <c r="J16" s="243">
        <v>215.8</v>
      </c>
      <c r="K16" s="243">
        <v>214.8</v>
      </c>
      <c r="L16" s="243">
        <v>229.8</v>
      </c>
      <c r="M16" s="243">
        <v>237.4</v>
      </c>
      <c r="N16" s="243">
        <v>248.4</v>
      </c>
      <c r="O16" s="243">
        <v>262.3</v>
      </c>
      <c r="P16" s="243">
        <v>281.8</v>
      </c>
      <c r="Q16" s="243">
        <v>316.10000000000002</v>
      </c>
      <c r="R16" s="243">
        <v>330.6</v>
      </c>
      <c r="S16" s="243">
        <v>322</v>
      </c>
      <c r="T16" s="243">
        <v>313.8</v>
      </c>
      <c r="U16" s="243">
        <v>311.8</v>
      </c>
      <c r="V16" s="243">
        <v>305.7</v>
      </c>
      <c r="W16" s="243">
        <v>305.89999999999998</v>
      </c>
      <c r="X16" s="243">
        <v>298.7</v>
      </c>
      <c r="Y16" s="243">
        <v>312.39999999999998</v>
      </c>
      <c r="Z16" s="243">
        <v>296.3</v>
      </c>
      <c r="AA16" s="243">
        <v>308.7</v>
      </c>
      <c r="AB16" s="243">
        <v>320.60000000000002</v>
      </c>
      <c r="AC16" s="243">
        <v>333.7</v>
      </c>
      <c r="AD16" s="243">
        <v>328.3</v>
      </c>
      <c r="AE16" s="243">
        <v>310</v>
      </c>
      <c r="AF16" s="243">
        <v>276.8</v>
      </c>
      <c r="AG16" s="243">
        <v>285.60000000000002</v>
      </c>
      <c r="AH16" s="243">
        <v>312.3</v>
      </c>
      <c r="AI16" s="243">
        <v>328.3</v>
      </c>
      <c r="AJ16" s="243">
        <v>321.10000000000002</v>
      </c>
      <c r="AK16" s="243">
        <v>304.5</v>
      </c>
      <c r="AL16" s="243">
        <v>300.8</v>
      </c>
      <c r="AM16" s="243">
        <v>311.7</v>
      </c>
      <c r="AN16" s="243">
        <v>329.4</v>
      </c>
      <c r="AO16" s="243">
        <v>307</v>
      </c>
      <c r="AP16" s="243">
        <v>292.2</v>
      </c>
      <c r="AQ16" s="243">
        <v>278.7</v>
      </c>
      <c r="AR16" s="243">
        <v>291.3</v>
      </c>
      <c r="AS16" s="243">
        <v>290.8</v>
      </c>
      <c r="AT16" s="243">
        <v>300.2</v>
      </c>
      <c r="AU16" s="243">
        <v>304</v>
      </c>
      <c r="AV16" s="243">
        <v>293.10000000000002</v>
      </c>
      <c r="AW16" s="243">
        <v>288.3</v>
      </c>
      <c r="AX16" s="243">
        <v>300.8</v>
      </c>
      <c r="AY16" s="243">
        <v>298.7</v>
      </c>
      <c r="AZ16" s="243">
        <v>304.35019999999997</v>
      </c>
      <c r="BA16" s="243">
        <v>302.51490000000001</v>
      </c>
      <c r="BB16" s="337">
        <v>300.38260000000002</v>
      </c>
      <c r="BC16" s="337">
        <v>297.5376</v>
      </c>
      <c r="BD16" s="337">
        <v>294.4864</v>
      </c>
      <c r="BE16" s="337">
        <v>286.9923</v>
      </c>
      <c r="BF16" s="337">
        <v>287.55430000000001</v>
      </c>
      <c r="BG16" s="337">
        <v>286.40089999999998</v>
      </c>
      <c r="BH16" s="337">
        <v>285.1087</v>
      </c>
      <c r="BI16" s="337">
        <v>282.63839999999999</v>
      </c>
      <c r="BJ16" s="337">
        <v>280.04250000000002</v>
      </c>
      <c r="BK16" s="337">
        <v>282.40100000000001</v>
      </c>
      <c r="BL16" s="337">
        <v>284.726</v>
      </c>
      <c r="BM16" s="337">
        <v>287.35169999999999</v>
      </c>
      <c r="BN16" s="337">
        <v>286.75599999999997</v>
      </c>
      <c r="BO16" s="337">
        <v>286.50639999999999</v>
      </c>
      <c r="BP16" s="337">
        <v>286.26650000000001</v>
      </c>
      <c r="BQ16" s="337">
        <v>283.68889999999999</v>
      </c>
      <c r="BR16" s="337">
        <v>284.97109999999998</v>
      </c>
      <c r="BS16" s="337">
        <v>283.10050000000001</v>
      </c>
      <c r="BT16" s="337">
        <v>282.34070000000003</v>
      </c>
      <c r="BU16" s="337">
        <v>280.91359999999997</v>
      </c>
      <c r="BV16" s="337">
        <v>279.27390000000003</v>
      </c>
    </row>
    <row r="17" spans="1:74" ht="11.1" customHeight="1" x14ac:dyDescent="0.2">
      <c r="A17" s="52" t="s">
        <v>715</v>
      </c>
      <c r="B17" s="151" t="s">
        <v>123</v>
      </c>
      <c r="C17" s="243">
        <v>174.8</v>
      </c>
      <c r="D17" s="243">
        <v>169</v>
      </c>
      <c r="E17" s="243">
        <v>170.9</v>
      </c>
      <c r="F17" s="243">
        <v>175.2</v>
      </c>
      <c r="G17" s="243">
        <v>170.7</v>
      </c>
      <c r="H17" s="243">
        <v>163.69999999999999</v>
      </c>
      <c r="I17" s="243">
        <v>165</v>
      </c>
      <c r="J17" s="243">
        <v>167.3</v>
      </c>
      <c r="K17" s="243">
        <v>165.6</v>
      </c>
      <c r="L17" s="243">
        <v>172.1</v>
      </c>
      <c r="M17" s="243">
        <v>180.4</v>
      </c>
      <c r="N17" s="243">
        <v>193.1</v>
      </c>
      <c r="O17" s="243">
        <v>201.3</v>
      </c>
      <c r="P17" s="243">
        <v>215</v>
      </c>
      <c r="Q17" s="243">
        <v>240.3</v>
      </c>
      <c r="R17" s="243">
        <v>247.4</v>
      </c>
      <c r="S17" s="243">
        <v>244</v>
      </c>
      <c r="T17" s="243">
        <v>247.3</v>
      </c>
      <c r="U17" s="243">
        <v>250.8</v>
      </c>
      <c r="V17" s="243">
        <v>251.2</v>
      </c>
      <c r="W17" s="243">
        <v>247.3</v>
      </c>
      <c r="X17" s="243">
        <v>245.4</v>
      </c>
      <c r="Y17" s="243">
        <v>252.1</v>
      </c>
      <c r="Z17" s="243">
        <v>250.9</v>
      </c>
      <c r="AA17" s="243">
        <v>262</v>
      </c>
      <c r="AB17" s="243">
        <v>270.5</v>
      </c>
      <c r="AC17" s="243">
        <v>278.39999999999998</v>
      </c>
      <c r="AD17" s="243">
        <v>273.10000000000002</v>
      </c>
      <c r="AE17" s="243">
        <v>278.39999999999998</v>
      </c>
      <c r="AF17" s="243">
        <v>247.6</v>
      </c>
      <c r="AG17" s="243">
        <v>240.6</v>
      </c>
      <c r="AH17" s="243">
        <v>257.89999999999998</v>
      </c>
      <c r="AI17" s="243">
        <v>258.2</v>
      </c>
      <c r="AJ17" s="243">
        <v>249.6</v>
      </c>
      <c r="AK17" s="243">
        <v>249.2</v>
      </c>
      <c r="AL17" s="243">
        <v>243.1</v>
      </c>
      <c r="AM17" s="243">
        <v>247.5</v>
      </c>
      <c r="AN17" s="243">
        <v>257.8</v>
      </c>
      <c r="AO17" s="243">
        <v>251.7</v>
      </c>
      <c r="AP17" s="243">
        <v>235.4</v>
      </c>
      <c r="AQ17" s="243">
        <v>250.7</v>
      </c>
      <c r="AR17" s="243">
        <v>245.4</v>
      </c>
      <c r="AS17" s="243">
        <v>238.4</v>
      </c>
      <c r="AT17" s="243">
        <v>250</v>
      </c>
      <c r="AU17" s="243">
        <v>251.4</v>
      </c>
      <c r="AV17" s="243">
        <v>253.2</v>
      </c>
      <c r="AW17" s="243">
        <v>249.2</v>
      </c>
      <c r="AX17" s="243">
        <v>245.8</v>
      </c>
      <c r="AY17" s="243">
        <v>251.1</v>
      </c>
      <c r="AZ17" s="243">
        <v>262.64249999999998</v>
      </c>
      <c r="BA17" s="243">
        <v>264.21600000000001</v>
      </c>
      <c r="BB17" s="337">
        <v>261.26990000000001</v>
      </c>
      <c r="BC17" s="337">
        <v>261.2158</v>
      </c>
      <c r="BD17" s="337">
        <v>258.78730000000002</v>
      </c>
      <c r="BE17" s="337">
        <v>252.67679999999999</v>
      </c>
      <c r="BF17" s="337">
        <v>254.602</v>
      </c>
      <c r="BG17" s="337">
        <v>249.7748</v>
      </c>
      <c r="BH17" s="337">
        <v>244.8449</v>
      </c>
      <c r="BI17" s="337">
        <v>243.6628</v>
      </c>
      <c r="BJ17" s="337">
        <v>242.5573</v>
      </c>
      <c r="BK17" s="337">
        <v>242.8083</v>
      </c>
      <c r="BL17" s="337">
        <v>243.58860000000001</v>
      </c>
      <c r="BM17" s="337">
        <v>238.91030000000001</v>
      </c>
      <c r="BN17" s="337">
        <v>235.32300000000001</v>
      </c>
      <c r="BO17" s="337">
        <v>237.98310000000001</v>
      </c>
      <c r="BP17" s="337">
        <v>242.4854</v>
      </c>
      <c r="BQ17" s="337">
        <v>242.07910000000001</v>
      </c>
      <c r="BR17" s="337">
        <v>244.77680000000001</v>
      </c>
      <c r="BS17" s="337">
        <v>241.58519999999999</v>
      </c>
      <c r="BT17" s="337">
        <v>235.88390000000001</v>
      </c>
      <c r="BU17" s="337">
        <v>237.22649999999999</v>
      </c>
      <c r="BV17" s="337">
        <v>237.19479999999999</v>
      </c>
    </row>
    <row r="18" spans="1:74" ht="11.1" customHeight="1" x14ac:dyDescent="0.2">
      <c r="A18" s="52"/>
      <c r="B18" s="53" t="s">
        <v>261</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332"/>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52" t="s">
        <v>689</v>
      </c>
      <c r="B19" s="151" t="s">
        <v>262</v>
      </c>
      <c r="C19" s="243">
        <v>271.5</v>
      </c>
      <c r="D19" s="243">
        <v>264.39999999999998</v>
      </c>
      <c r="E19" s="243">
        <v>277.16000000000003</v>
      </c>
      <c r="F19" s="243">
        <v>284.82499999999999</v>
      </c>
      <c r="G19" s="243">
        <v>283.62</v>
      </c>
      <c r="H19" s="243">
        <v>273.14999999999998</v>
      </c>
      <c r="I19" s="243">
        <v>272.875</v>
      </c>
      <c r="J19" s="243">
        <v>272.98</v>
      </c>
      <c r="K19" s="243">
        <v>270.5</v>
      </c>
      <c r="L19" s="243">
        <v>280.05</v>
      </c>
      <c r="M19" s="243">
        <v>285.89999999999998</v>
      </c>
      <c r="N19" s="243">
        <v>299.3</v>
      </c>
      <c r="O19" s="243">
        <v>309.48</v>
      </c>
      <c r="P19" s="243">
        <v>321.10000000000002</v>
      </c>
      <c r="Q19" s="243">
        <v>356.125</v>
      </c>
      <c r="R19" s="243">
        <v>379.95</v>
      </c>
      <c r="S19" s="243">
        <v>390.62</v>
      </c>
      <c r="T19" s="243">
        <v>368</v>
      </c>
      <c r="U19" s="243">
        <v>365.02499999999998</v>
      </c>
      <c r="V19" s="243">
        <v>363.94</v>
      </c>
      <c r="W19" s="243">
        <v>361.125</v>
      </c>
      <c r="X19" s="243">
        <v>344.8</v>
      </c>
      <c r="Y19" s="243">
        <v>338.375</v>
      </c>
      <c r="Z19" s="243">
        <v>326.57499999999999</v>
      </c>
      <c r="AA19" s="243">
        <v>338</v>
      </c>
      <c r="AB19" s="243">
        <v>357.92500000000001</v>
      </c>
      <c r="AC19" s="243">
        <v>385.17500000000001</v>
      </c>
      <c r="AD19" s="243">
        <v>390.04</v>
      </c>
      <c r="AE19" s="243">
        <v>373.22500000000002</v>
      </c>
      <c r="AF19" s="243">
        <v>353.875</v>
      </c>
      <c r="AG19" s="243">
        <v>343.92</v>
      </c>
      <c r="AH19" s="243">
        <v>372.15</v>
      </c>
      <c r="AI19" s="243">
        <v>384.85</v>
      </c>
      <c r="AJ19" s="243">
        <v>374.56</v>
      </c>
      <c r="AK19" s="243">
        <v>345.17500000000001</v>
      </c>
      <c r="AL19" s="243">
        <v>331.04</v>
      </c>
      <c r="AM19" s="243">
        <v>331.85</v>
      </c>
      <c r="AN19" s="243">
        <v>367</v>
      </c>
      <c r="AO19" s="243">
        <v>371.125</v>
      </c>
      <c r="AP19" s="243">
        <v>357.02</v>
      </c>
      <c r="AQ19" s="243">
        <v>361.47500000000002</v>
      </c>
      <c r="AR19" s="243">
        <v>362.6</v>
      </c>
      <c r="AS19" s="243">
        <v>359.1</v>
      </c>
      <c r="AT19" s="243">
        <v>357.375</v>
      </c>
      <c r="AU19" s="243">
        <v>353.24</v>
      </c>
      <c r="AV19" s="243">
        <v>334.375</v>
      </c>
      <c r="AW19" s="243">
        <v>324.27499999999998</v>
      </c>
      <c r="AX19" s="243">
        <v>327.64</v>
      </c>
      <c r="AY19" s="243">
        <v>331.25</v>
      </c>
      <c r="AZ19" s="243">
        <v>335.625</v>
      </c>
      <c r="BA19" s="243">
        <v>353.32</v>
      </c>
      <c r="BB19" s="337">
        <v>360.24669999999998</v>
      </c>
      <c r="BC19" s="337">
        <v>365.58139999999997</v>
      </c>
      <c r="BD19" s="337">
        <v>362.60789999999997</v>
      </c>
      <c r="BE19" s="337">
        <v>355.08049999999997</v>
      </c>
      <c r="BF19" s="337">
        <v>350.8032</v>
      </c>
      <c r="BG19" s="337">
        <v>346.3707</v>
      </c>
      <c r="BH19" s="337">
        <v>335.69189999999998</v>
      </c>
      <c r="BI19" s="337">
        <v>326.96690000000001</v>
      </c>
      <c r="BJ19" s="337">
        <v>316.76769999999999</v>
      </c>
      <c r="BK19" s="337">
        <v>322.72019999999998</v>
      </c>
      <c r="BL19" s="337">
        <v>328.58139999999997</v>
      </c>
      <c r="BM19" s="337">
        <v>339.21350000000001</v>
      </c>
      <c r="BN19" s="337">
        <v>343.65030000000002</v>
      </c>
      <c r="BO19" s="337">
        <v>350.20859999999999</v>
      </c>
      <c r="BP19" s="337">
        <v>350.67380000000003</v>
      </c>
      <c r="BQ19" s="337">
        <v>346.76979999999998</v>
      </c>
      <c r="BR19" s="337">
        <v>344.36309999999997</v>
      </c>
      <c r="BS19" s="337">
        <v>339.72190000000001</v>
      </c>
      <c r="BT19" s="337">
        <v>330.28969999999998</v>
      </c>
      <c r="BU19" s="337">
        <v>323.58569999999997</v>
      </c>
      <c r="BV19" s="337">
        <v>315.16640000000001</v>
      </c>
    </row>
    <row r="20" spans="1:74" ht="11.1" customHeight="1" x14ac:dyDescent="0.2">
      <c r="A20" s="52" t="s">
        <v>712</v>
      </c>
      <c r="B20" s="151" t="s">
        <v>263</v>
      </c>
      <c r="C20" s="243">
        <v>276.875</v>
      </c>
      <c r="D20" s="243">
        <v>269.92500000000001</v>
      </c>
      <c r="E20" s="243">
        <v>282.44</v>
      </c>
      <c r="F20" s="243">
        <v>289.95</v>
      </c>
      <c r="G20" s="243">
        <v>289.04000000000002</v>
      </c>
      <c r="H20" s="243">
        <v>278.5</v>
      </c>
      <c r="I20" s="243">
        <v>278.14999999999998</v>
      </c>
      <c r="J20" s="243">
        <v>278.32</v>
      </c>
      <c r="K20" s="243">
        <v>275.72500000000002</v>
      </c>
      <c r="L20" s="243">
        <v>285.3</v>
      </c>
      <c r="M20" s="243">
        <v>291.3</v>
      </c>
      <c r="N20" s="243">
        <v>304.77499999999998</v>
      </c>
      <c r="O20" s="243">
        <v>314.83999999999997</v>
      </c>
      <c r="P20" s="243">
        <v>326.39999999999998</v>
      </c>
      <c r="Q20" s="243">
        <v>361.5</v>
      </c>
      <c r="R20" s="243">
        <v>385.2</v>
      </c>
      <c r="S20" s="243">
        <v>395.96</v>
      </c>
      <c r="T20" s="243">
        <v>373.47500000000002</v>
      </c>
      <c r="U20" s="243">
        <v>370.47500000000002</v>
      </c>
      <c r="V20" s="243">
        <v>369.56</v>
      </c>
      <c r="W20" s="243">
        <v>366.67500000000001</v>
      </c>
      <c r="X20" s="243">
        <v>350.64</v>
      </c>
      <c r="Y20" s="243">
        <v>344.3</v>
      </c>
      <c r="Z20" s="243">
        <v>332.57499999999999</v>
      </c>
      <c r="AA20" s="243">
        <v>344</v>
      </c>
      <c r="AB20" s="243">
        <v>363.95</v>
      </c>
      <c r="AC20" s="243">
        <v>390.72500000000002</v>
      </c>
      <c r="AD20" s="243">
        <v>395.82</v>
      </c>
      <c r="AE20" s="243">
        <v>379.1</v>
      </c>
      <c r="AF20" s="243">
        <v>359.57499999999999</v>
      </c>
      <c r="AG20" s="243">
        <v>349.82</v>
      </c>
      <c r="AH20" s="243">
        <v>378.02499999999998</v>
      </c>
      <c r="AI20" s="243">
        <v>390.95</v>
      </c>
      <c r="AJ20" s="243">
        <v>381.2</v>
      </c>
      <c r="AK20" s="243">
        <v>352.07499999999999</v>
      </c>
      <c r="AL20" s="243">
        <v>338.06</v>
      </c>
      <c r="AM20" s="243">
        <v>339.07499999999999</v>
      </c>
      <c r="AN20" s="243">
        <v>373.6</v>
      </c>
      <c r="AO20" s="243">
        <v>377.875</v>
      </c>
      <c r="AP20" s="243">
        <v>363.82</v>
      </c>
      <c r="AQ20" s="243">
        <v>367.5</v>
      </c>
      <c r="AR20" s="243">
        <v>368.85</v>
      </c>
      <c r="AS20" s="243">
        <v>366.06</v>
      </c>
      <c r="AT20" s="243">
        <v>364.47500000000002</v>
      </c>
      <c r="AU20" s="243">
        <v>360.42</v>
      </c>
      <c r="AV20" s="243">
        <v>341.95</v>
      </c>
      <c r="AW20" s="243">
        <v>332.17500000000001</v>
      </c>
      <c r="AX20" s="243">
        <v>335.68</v>
      </c>
      <c r="AY20" s="243">
        <v>339.2</v>
      </c>
      <c r="AZ20" s="243">
        <v>343.42500000000001</v>
      </c>
      <c r="BA20" s="243">
        <v>360.58</v>
      </c>
      <c r="BB20" s="337">
        <v>366.73099999999999</v>
      </c>
      <c r="BC20" s="337">
        <v>371.96629999999999</v>
      </c>
      <c r="BD20" s="337">
        <v>369.01530000000002</v>
      </c>
      <c r="BE20" s="337">
        <v>361.59890000000001</v>
      </c>
      <c r="BF20" s="337">
        <v>357.3603</v>
      </c>
      <c r="BG20" s="337">
        <v>352.97899999999998</v>
      </c>
      <c r="BH20" s="337">
        <v>342.32850000000002</v>
      </c>
      <c r="BI20" s="337">
        <v>333.72789999999998</v>
      </c>
      <c r="BJ20" s="337">
        <v>323.63760000000002</v>
      </c>
      <c r="BK20" s="337">
        <v>329.5324</v>
      </c>
      <c r="BL20" s="337">
        <v>335.33589999999998</v>
      </c>
      <c r="BM20" s="337">
        <v>345.88690000000003</v>
      </c>
      <c r="BN20" s="337">
        <v>350.33760000000001</v>
      </c>
      <c r="BO20" s="337">
        <v>356.91699999999997</v>
      </c>
      <c r="BP20" s="337">
        <v>357.4169</v>
      </c>
      <c r="BQ20" s="337">
        <v>353.6189</v>
      </c>
      <c r="BR20" s="337">
        <v>351.24639999999999</v>
      </c>
      <c r="BS20" s="337">
        <v>346.65609999999998</v>
      </c>
      <c r="BT20" s="337">
        <v>337.24979999999999</v>
      </c>
      <c r="BU20" s="337">
        <v>330.666</v>
      </c>
      <c r="BV20" s="337">
        <v>322.35140000000001</v>
      </c>
    </row>
    <row r="21" spans="1:74" ht="11.1" customHeight="1" x14ac:dyDescent="0.2">
      <c r="A21" s="52" t="s">
        <v>713</v>
      </c>
      <c r="B21" s="151" t="s">
        <v>1104</v>
      </c>
      <c r="C21" s="243">
        <v>284.47500000000002</v>
      </c>
      <c r="D21" s="243">
        <v>278.45</v>
      </c>
      <c r="E21" s="243">
        <v>291.48</v>
      </c>
      <c r="F21" s="243">
        <v>305.89999999999998</v>
      </c>
      <c r="G21" s="243">
        <v>306.88</v>
      </c>
      <c r="H21" s="243">
        <v>294.77499999999998</v>
      </c>
      <c r="I21" s="243">
        <v>291.125</v>
      </c>
      <c r="J21" s="243">
        <v>295.86</v>
      </c>
      <c r="K21" s="243">
        <v>294.625</v>
      </c>
      <c r="L21" s="243">
        <v>305.14999999999998</v>
      </c>
      <c r="M21" s="243">
        <v>314</v>
      </c>
      <c r="N21" s="243">
        <v>324.25</v>
      </c>
      <c r="O21" s="243">
        <v>338.78</v>
      </c>
      <c r="P21" s="243">
        <v>358.4</v>
      </c>
      <c r="Q21" s="243">
        <v>390.45</v>
      </c>
      <c r="R21" s="243">
        <v>406.42500000000001</v>
      </c>
      <c r="S21" s="243">
        <v>404.68</v>
      </c>
      <c r="T21" s="243">
        <v>393.3</v>
      </c>
      <c r="U21" s="243">
        <v>390.52499999999998</v>
      </c>
      <c r="V21" s="243">
        <v>385.98</v>
      </c>
      <c r="W21" s="243">
        <v>383.72500000000002</v>
      </c>
      <c r="X21" s="243">
        <v>379.76</v>
      </c>
      <c r="Y21" s="243">
        <v>396.2</v>
      </c>
      <c r="Z21" s="243">
        <v>386.1</v>
      </c>
      <c r="AA21" s="243">
        <v>383.26</v>
      </c>
      <c r="AB21" s="243">
        <v>395.25</v>
      </c>
      <c r="AC21" s="243">
        <v>412.65</v>
      </c>
      <c r="AD21" s="243">
        <v>411.5</v>
      </c>
      <c r="AE21" s="243">
        <v>397.85</v>
      </c>
      <c r="AF21" s="243">
        <v>375.85</v>
      </c>
      <c r="AG21" s="243">
        <v>372.1</v>
      </c>
      <c r="AH21" s="243">
        <v>398.25</v>
      </c>
      <c r="AI21" s="243">
        <v>412</v>
      </c>
      <c r="AJ21" s="243">
        <v>409.38</v>
      </c>
      <c r="AK21" s="243">
        <v>400</v>
      </c>
      <c r="AL21" s="243">
        <v>396.08</v>
      </c>
      <c r="AM21" s="243">
        <v>390.85</v>
      </c>
      <c r="AN21" s="243">
        <v>411.05</v>
      </c>
      <c r="AO21" s="243">
        <v>406.77499999999998</v>
      </c>
      <c r="AP21" s="243">
        <v>393</v>
      </c>
      <c r="AQ21" s="243">
        <v>387.02499999999998</v>
      </c>
      <c r="AR21" s="243">
        <v>384.92500000000001</v>
      </c>
      <c r="AS21" s="243">
        <v>386.6</v>
      </c>
      <c r="AT21" s="243">
        <v>390.45</v>
      </c>
      <c r="AU21" s="243">
        <v>396.08</v>
      </c>
      <c r="AV21" s="243">
        <v>388.47500000000002</v>
      </c>
      <c r="AW21" s="243">
        <v>383.875</v>
      </c>
      <c r="AX21" s="243">
        <v>388.18</v>
      </c>
      <c r="AY21" s="243">
        <v>389.32499999999999</v>
      </c>
      <c r="AZ21" s="243">
        <v>398.35</v>
      </c>
      <c r="BA21" s="243">
        <v>400.06</v>
      </c>
      <c r="BB21" s="337">
        <v>397.0215</v>
      </c>
      <c r="BC21" s="337">
        <v>392.78</v>
      </c>
      <c r="BD21" s="337">
        <v>390.42930000000001</v>
      </c>
      <c r="BE21" s="337">
        <v>380.79640000000001</v>
      </c>
      <c r="BF21" s="337">
        <v>377.5059</v>
      </c>
      <c r="BG21" s="337">
        <v>376.46429999999998</v>
      </c>
      <c r="BH21" s="337">
        <v>376.41</v>
      </c>
      <c r="BI21" s="337">
        <v>375.89569999999998</v>
      </c>
      <c r="BJ21" s="337">
        <v>373.55689999999998</v>
      </c>
      <c r="BK21" s="337">
        <v>372.26170000000002</v>
      </c>
      <c r="BL21" s="337">
        <v>373.79680000000002</v>
      </c>
      <c r="BM21" s="337">
        <v>377.22820000000002</v>
      </c>
      <c r="BN21" s="337">
        <v>379.91489999999999</v>
      </c>
      <c r="BO21" s="337">
        <v>379.2801</v>
      </c>
      <c r="BP21" s="337">
        <v>378.90469999999999</v>
      </c>
      <c r="BQ21" s="337">
        <v>377.77910000000003</v>
      </c>
      <c r="BR21" s="337">
        <v>376.3854</v>
      </c>
      <c r="BS21" s="337">
        <v>374.9948</v>
      </c>
      <c r="BT21" s="337">
        <v>375.16579999999999</v>
      </c>
      <c r="BU21" s="337">
        <v>375.59550000000002</v>
      </c>
      <c r="BV21" s="337">
        <v>374.26830000000001</v>
      </c>
    </row>
    <row r="22" spans="1:74" ht="11.1" customHeight="1" x14ac:dyDescent="0.2">
      <c r="A22" s="52" t="s">
        <v>673</v>
      </c>
      <c r="B22" s="151" t="s">
        <v>750</v>
      </c>
      <c r="C22" s="243">
        <v>296.7</v>
      </c>
      <c r="D22" s="243">
        <v>289</v>
      </c>
      <c r="E22" s="243">
        <v>290.8</v>
      </c>
      <c r="F22" s="243">
        <v>298.10000000000002</v>
      </c>
      <c r="G22" s="243">
        <v>291.3</v>
      </c>
      <c r="H22" s="243">
        <v>282.8</v>
      </c>
      <c r="I22" s="243">
        <v>280</v>
      </c>
      <c r="J22" s="243">
        <v>281.39999999999998</v>
      </c>
      <c r="K22" s="243">
        <v>283</v>
      </c>
      <c r="L22" s="243">
        <v>293.60000000000002</v>
      </c>
      <c r="M22" s="243">
        <v>304.39999999999998</v>
      </c>
      <c r="N22" s="243">
        <v>319.3</v>
      </c>
      <c r="O22" s="243">
        <v>341.5</v>
      </c>
      <c r="P22" s="243">
        <v>360.7</v>
      </c>
      <c r="Q22" s="243">
        <v>382.7</v>
      </c>
      <c r="R22" s="243">
        <v>397.5</v>
      </c>
      <c r="S22" s="243">
        <v>391.4</v>
      </c>
      <c r="T22" s="243">
        <v>382.4</v>
      </c>
      <c r="U22" s="243">
        <v>368.9</v>
      </c>
      <c r="V22" s="243">
        <v>367.1</v>
      </c>
      <c r="W22" s="243">
        <v>365.4</v>
      </c>
      <c r="X22" s="243">
        <v>364.2</v>
      </c>
      <c r="Y22" s="243">
        <v>368.2</v>
      </c>
      <c r="Z22" s="243">
        <v>364.6</v>
      </c>
      <c r="AA22" s="243">
        <v>369.7</v>
      </c>
      <c r="AB22" s="243">
        <v>380.4</v>
      </c>
      <c r="AC22" s="243">
        <v>390.9</v>
      </c>
      <c r="AD22" s="243">
        <v>385.8</v>
      </c>
      <c r="AE22" s="243">
        <v>374.9</v>
      </c>
      <c r="AF22" s="243">
        <v>351.3</v>
      </c>
      <c r="AG22" s="243">
        <v>349.2</v>
      </c>
      <c r="AH22" s="243">
        <v>366</v>
      </c>
      <c r="AI22" s="243">
        <v>381.7</v>
      </c>
      <c r="AJ22" s="243">
        <v>384.7</v>
      </c>
      <c r="AK22" s="243">
        <v>384.7</v>
      </c>
      <c r="AL22" s="243">
        <v>384.4</v>
      </c>
      <c r="AM22" s="243">
        <v>384.1</v>
      </c>
      <c r="AN22" s="243">
        <v>396.5</v>
      </c>
      <c r="AO22" s="243">
        <v>387.9</v>
      </c>
      <c r="AP22" s="243">
        <v>370.1</v>
      </c>
      <c r="AQ22" s="243">
        <v>359.9</v>
      </c>
      <c r="AR22" s="243">
        <v>356.9</v>
      </c>
      <c r="AS22" s="243">
        <v>360.4</v>
      </c>
      <c r="AT22" s="243">
        <v>365.1</v>
      </c>
      <c r="AU22" s="243">
        <v>369.4</v>
      </c>
      <c r="AV22" s="243">
        <v>368.4</v>
      </c>
      <c r="AW22" s="243">
        <v>368.3</v>
      </c>
      <c r="AX22" s="243">
        <v>377.2</v>
      </c>
      <c r="AY22" s="243">
        <v>390.4</v>
      </c>
      <c r="AZ22" s="243">
        <v>407.2</v>
      </c>
      <c r="BA22" s="243">
        <v>398.09530000000001</v>
      </c>
      <c r="BB22" s="337">
        <v>387.17700000000002</v>
      </c>
      <c r="BC22" s="337">
        <v>378.86630000000002</v>
      </c>
      <c r="BD22" s="337">
        <v>370.28300000000002</v>
      </c>
      <c r="BE22" s="337">
        <v>361.5489</v>
      </c>
      <c r="BF22" s="337">
        <v>355.01620000000003</v>
      </c>
      <c r="BG22" s="337">
        <v>355.49279999999999</v>
      </c>
      <c r="BH22" s="337">
        <v>356.41039999999998</v>
      </c>
      <c r="BI22" s="337">
        <v>359.26170000000002</v>
      </c>
      <c r="BJ22" s="337">
        <v>361.56349999999998</v>
      </c>
      <c r="BK22" s="337">
        <v>366.7251</v>
      </c>
      <c r="BL22" s="337">
        <v>366.94729999999998</v>
      </c>
      <c r="BM22" s="337">
        <v>366.11309999999997</v>
      </c>
      <c r="BN22" s="337">
        <v>363.07049999999998</v>
      </c>
      <c r="BO22" s="337">
        <v>359.8159</v>
      </c>
      <c r="BP22" s="337">
        <v>355.72809999999998</v>
      </c>
      <c r="BQ22" s="337">
        <v>351.44209999999998</v>
      </c>
      <c r="BR22" s="337">
        <v>349.04739999999998</v>
      </c>
      <c r="BS22" s="337">
        <v>349.416</v>
      </c>
      <c r="BT22" s="337">
        <v>351.94330000000002</v>
      </c>
      <c r="BU22" s="337">
        <v>356.95830000000001</v>
      </c>
      <c r="BV22" s="337">
        <v>361.3784</v>
      </c>
    </row>
    <row r="23" spans="1:74" ht="11.1" customHeight="1" x14ac:dyDescent="0.2">
      <c r="A23" s="49"/>
      <c r="B23" s="54" t="s">
        <v>149</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2"/>
      <c r="AZ23" s="642"/>
      <c r="BA23" s="642"/>
      <c r="BB23" s="418"/>
      <c r="BC23" s="418"/>
      <c r="BD23" s="418"/>
      <c r="BE23" s="418"/>
      <c r="BF23" s="418"/>
      <c r="BG23" s="418"/>
      <c r="BH23" s="418"/>
      <c r="BI23" s="418"/>
      <c r="BJ23" s="418"/>
      <c r="BK23" s="418"/>
      <c r="BL23" s="418"/>
      <c r="BM23" s="418"/>
      <c r="BN23" s="418"/>
      <c r="BO23" s="418"/>
      <c r="BP23" s="418"/>
      <c r="BQ23" s="418"/>
      <c r="BR23" s="418"/>
      <c r="BS23" s="418"/>
      <c r="BT23" s="418"/>
      <c r="BU23" s="418"/>
      <c r="BV23" s="418"/>
    </row>
    <row r="24" spans="1:74" ht="11.1" customHeight="1" x14ac:dyDescent="0.2">
      <c r="A24" s="52" t="s">
        <v>1011</v>
      </c>
      <c r="B24" s="151" t="s">
        <v>148</v>
      </c>
      <c r="C24" s="219">
        <v>6.0049000000000001</v>
      </c>
      <c r="D24" s="219">
        <v>5.4795999999999996</v>
      </c>
      <c r="E24" s="219">
        <v>4.4187000000000003</v>
      </c>
      <c r="F24" s="219">
        <v>4.1509</v>
      </c>
      <c r="G24" s="219">
        <v>4.2641999999999998</v>
      </c>
      <c r="H24" s="219">
        <v>4.944</v>
      </c>
      <c r="I24" s="219">
        <v>4.7689000000000004</v>
      </c>
      <c r="J24" s="219">
        <v>4.4496000000000002</v>
      </c>
      <c r="K24" s="219">
        <v>4.0067000000000004</v>
      </c>
      <c r="L24" s="219">
        <v>3.5329000000000002</v>
      </c>
      <c r="M24" s="219">
        <v>3.8212999999999999</v>
      </c>
      <c r="N24" s="219">
        <v>4.3775000000000004</v>
      </c>
      <c r="O24" s="219">
        <v>4.6246999999999998</v>
      </c>
      <c r="P24" s="219">
        <v>4.2126999999999999</v>
      </c>
      <c r="Q24" s="219">
        <v>4.0891000000000002</v>
      </c>
      <c r="R24" s="219">
        <v>4.3775000000000004</v>
      </c>
      <c r="S24" s="219">
        <v>4.4393000000000002</v>
      </c>
      <c r="T24" s="219">
        <v>4.6864999999999997</v>
      </c>
      <c r="U24" s="219">
        <v>4.5526</v>
      </c>
      <c r="V24" s="219">
        <v>4.1715</v>
      </c>
      <c r="W24" s="219">
        <v>4.0170000000000003</v>
      </c>
      <c r="X24" s="219">
        <v>3.6667999999999998</v>
      </c>
      <c r="Y24" s="219">
        <v>3.3372000000000002</v>
      </c>
      <c r="Z24" s="219">
        <v>3.2650999999999999</v>
      </c>
      <c r="AA24" s="219">
        <v>2.7501000000000002</v>
      </c>
      <c r="AB24" s="219">
        <v>2.5750000000000002</v>
      </c>
      <c r="AC24" s="219">
        <v>2.2454000000000001</v>
      </c>
      <c r="AD24" s="219">
        <v>2.0085000000000002</v>
      </c>
      <c r="AE24" s="219">
        <v>2.5028999999999999</v>
      </c>
      <c r="AF24" s="219">
        <v>2.5337999999999998</v>
      </c>
      <c r="AG24" s="219">
        <v>3.0385</v>
      </c>
      <c r="AH24" s="219">
        <v>2.9251999999999998</v>
      </c>
      <c r="AI24" s="219">
        <v>2.93344</v>
      </c>
      <c r="AJ24" s="219">
        <v>3.4165100000000002</v>
      </c>
      <c r="AK24" s="219">
        <v>3.6467149999999999</v>
      </c>
      <c r="AL24" s="219">
        <v>3.4417450000000001</v>
      </c>
      <c r="AM24" s="219">
        <v>3.4298999999999999</v>
      </c>
      <c r="AN24" s="219">
        <v>3.4298999999999999</v>
      </c>
      <c r="AO24" s="219">
        <v>3.9243000000000001</v>
      </c>
      <c r="AP24" s="219">
        <v>4.2950999999999997</v>
      </c>
      <c r="AQ24" s="219">
        <v>4.1612</v>
      </c>
      <c r="AR24" s="219">
        <v>3.9407800000000002</v>
      </c>
      <c r="AS24" s="219">
        <v>3.7286000000000001</v>
      </c>
      <c r="AT24" s="219">
        <v>3.5277500000000002</v>
      </c>
      <c r="AU24" s="219">
        <v>3.7275700000000001</v>
      </c>
      <c r="AV24" s="219">
        <v>3.7873100000000002</v>
      </c>
      <c r="AW24" s="219">
        <v>3.7471399999999999</v>
      </c>
      <c r="AX24" s="219">
        <v>4.3672000000000004</v>
      </c>
      <c r="AY24" s="219">
        <v>4.8543900000000004</v>
      </c>
      <c r="AZ24" s="219">
        <v>6.18</v>
      </c>
      <c r="BA24" s="219">
        <v>5.05009</v>
      </c>
      <c r="BB24" s="331">
        <v>4.411543</v>
      </c>
      <c r="BC24" s="331">
        <v>4.1969810000000001</v>
      </c>
      <c r="BD24" s="331">
        <v>4.2705349999999997</v>
      </c>
      <c r="BE24" s="331">
        <v>4.3191290000000002</v>
      </c>
      <c r="BF24" s="331">
        <v>4.2859749999999996</v>
      </c>
      <c r="BG24" s="331">
        <v>4.2855470000000002</v>
      </c>
      <c r="BH24" s="331">
        <v>4.2897980000000002</v>
      </c>
      <c r="BI24" s="331">
        <v>4.3473940000000004</v>
      </c>
      <c r="BJ24" s="331">
        <v>4.4311340000000001</v>
      </c>
      <c r="BK24" s="331">
        <v>4.4005539999999996</v>
      </c>
      <c r="BL24" s="331">
        <v>4.3221350000000003</v>
      </c>
      <c r="BM24" s="331">
        <v>4.1765309999999998</v>
      </c>
      <c r="BN24" s="331">
        <v>3.928153</v>
      </c>
      <c r="BO24" s="331">
        <v>3.8619029999999999</v>
      </c>
      <c r="BP24" s="331">
        <v>4.0531649999999999</v>
      </c>
      <c r="BQ24" s="331">
        <v>4.1842300000000003</v>
      </c>
      <c r="BR24" s="331">
        <v>4.2231719999999999</v>
      </c>
      <c r="BS24" s="331">
        <v>4.231414</v>
      </c>
      <c r="BT24" s="331">
        <v>4.3498049999999999</v>
      </c>
      <c r="BU24" s="331">
        <v>4.4656589999999996</v>
      </c>
      <c r="BV24" s="331">
        <v>4.5663330000000002</v>
      </c>
    </row>
    <row r="25" spans="1:74" ht="11.1" customHeight="1" x14ac:dyDescent="0.2">
      <c r="A25" s="52" t="s">
        <v>151</v>
      </c>
      <c r="B25" s="151" t="s">
        <v>140</v>
      </c>
      <c r="C25" s="219">
        <v>5.83</v>
      </c>
      <c r="D25" s="219">
        <v>5.32</v>
      </c>
      <c r="E25" s="219">
        <v>4.29</v>
      </c>
      <c r="F25" s="219">
        <v>4.03</v>
      </c>
      <c r="G25" s="219">
        <v>4.1399999999999997</v>
      </c>
      <c r="H25" s="219">
        <v>4.8</v>
      </c>
      <c r="I25" s="219">
        <v>4.63</v>
      </c>
      <c r="J25" s="219">
        <v>4.32</v>
      </c>
      <c r="K25" s="219">
        <v>3.89</v>
      </c>
      <c r="L25" s="219">
        <v>3.43</v>
      </c>
      <c r="M25" s="219">
        <v>3.71</v>
      </c>
      <c r="N25" s="219">
        <v>4.25</v>
      </c>
      <c r="O25" s="219">
        <v>4.49</v>
      </c>
      <c r="P25" s="219">
        <v>4.09</v>
      </c>
      <c r="Q25" s="219">
        <v>3.97</v>
      </c>
      <c r="R25" s="219">
        <v>4.25</v>
      </c>
      <c r="S25" s="219">
        <v>4.3099999999999996</v>
      </c>
      <c r="T25" s="219">
        <v>4.55</v>
      </c>
      <c r="U25" s="219">
        <v>4.42</v>
      </c>
      <c r="V25" s="219">
        <v>4.05</v>
      </c>
      <c r="W25" s="219">
        <v>3.9</v>
      </c>
      <c r="X25" s="219">
        <v>3.56</v>
      </c>
      <c r="Y25" s="219">
        <v>3.24</v>
      </c>
      <c r="Z25" s="219">
        <v>3.17</v>
      </c>
      <c r="AA25" s="219">
        <v>2.67</v>
      </c>
      <c r="AB25" s="219">
        <v>2.5</v>
      </c>
      <c r="AC25" s="219">
        <v>2.1800000000000002</v>
      </c>
      <c r="AD25" s="219">
        <v>1.95</v>
      </c>
      <c r="AE25" s="219">
        <v>2.4300000000000002</v>
      </c>
      <c r="AF25" s="219">
        <v>2.46</v>
      </c>
      <c r="AG25" s="219">
        <v>2.95</v>
      </c>
      <c r="AH25" s="219">
        <v>2.84</v>
      </c>
      <c r="AI25" s="219">
        <v>2.8479999999999999</v>
      </c>
      <c r="AJ25" s="219">
        <v>3.3170000000000002</v>
      </c>
      <c r="AK25" s="219">
        <v>3.5405000000000002</v>
      </c>
      <c r="AL25" s="219">
        <v>3.3414999999999999</v>
      </c>
      <c r="AM25" s="219">
        <v>3.33</v>
      </c>
      <c r="AN25" s="219">
        <v>3.33</v>
      </c>
      <c r="AO25" s="219">
        <v>3.81</v>
      </c>
      <c r="AP25" s="219">
        <v>4.17</v>
      </c>
      <c r="AQ25" s="219">
        <v>4.04</v>
      </c>
      <c r="AR25" s="219">
        <v>3.8260000000000001</v>
      </c>
      <c r="AS25" s="219">
        <v>3.62</v>
      </c>
      <c r="AT25" s="219">
        <v>3.4249999999999998</v>
      </c>
      <c r="AU25" s="219">
        <v>3.6190000000000002</v>
      </c>
      <c r="AV25" s="219">
        <v>3.677</v>
      </c>
      <c r="AW25" s="219">
        <v>3.6379999999999999</v>
      </c>
      <c r="AX25" s="219">
        <v>4.24</v>
      </c>
      <c r="AY25" s="219">
        <v>4.7130000000000001</v>
      </c>
      <c r="AZ25" s="219">
        <v>6</v>
      </c>
      <c r="BA25" s="219">
        <v>4.9029999999999996</v>
      </c>
      <c r="BB25" s="331">
        <v>4.2830510000000004</v>
      </c>
      <c r="BC25" s="331">
        <v>4.0747390000000001</v>
      </c>
      <c r="BD25" s="331">
        <v>4.1461499999999996</v>
      </c>
      <c r="BE25" s="331">
        <v>4.1933299999999996</v>
      </c>
      <c r="BF25" s="331">
        <v>4.1611409999999998</v>
      </c>
      <c r="BG25" s="331">
        <v>4.1607250000000002</v>
      </c>
      <c r="BH25" s="331">
        <v>4.1648529999999999</v>
      </c>
      <c r="BI25" s="331">
        <v>4.2207699999999999</v>
      </c>
      <c r="BJ25" s="331">
        <v>4.3020719999999999</v>
      </c>
      <c r="BK25" s="331">
        <v>4.2723820000000003</v>
      </c>
      <c r="BL25" s="331">
        <v>4.1962479999999998</v>
      </c>
      <c r="BM25" s="331">
        <v>4.0548840000000004</v>
      </c>
      <c r="BN25" s="331">
        <v>3.8137409999999998</v>
      </c>
      <c r="BO25" s="331">
        <v>3.7494200000000002</v>
      </c>
      <c r="BP25" s="331">
        <v>3.9351120000000002</v>
      </c>
      <c r="BQ25" s="331">
        <v>4.0623589999999998</v>
      </c>
      <c r="BR25" s="331">
        <v>4.1001669999999999</v>
      </c>
      <c r="BS25" s="331">
        <v>4.1081690000000002</v>
      </c>
      <c r="BT25" s="331">
        <v>4.2231120000000004</v>
      </c>
      <c r="BU25" s="331">
        <v>4.335591</v>
      </c>
      <c r="BV25" s="331">
        <v>4.4333330000000002</v>
      </c>
    </row>
    <row r="26" spans="1:74" ht="11.1" customHeight="1" x14ac:dyDescent="0.2">
      <c r="A26" s="52"/>
      <c r="B26" s="53" t="s">
        <v>150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34"/>
      <c r="BC26" s="334"/>
      <c r="BD26" s="334"/>
      <c r="BE26" s="334"/>
      <c r="BF26" s="334"/>
      <c r="BG26" s="334"/>
      <c r="BH26" s="334"/>
      <c r="BI26" s="334"/>
      <c r="BJ26" s="334"/>
      <c r="BK26" s="334"/>
      <c r="BL26" s="334"/>
      <c r="BM26" s="334"/>
      <c r="BN26" s="334"/>
      <c r="BO26" s="334"/>
      <c r="BP26" s="334"/>
      <c r="BQ26" s="334"/>
      <c r="BR26" s="334"/>
      <c r="BS26" s="334"/>
      <c r="BT26" s="334"/>
      <c r="BU26" s="334"/>
      <c r="BV26" s="334"/>
    </row>
    <row r="27" spans="1:74" ht="11.1" customHeight="1" x14ac:dyDescent="0.2">
      <c r="A27" s="52" t="s">
        <v>948</v>
      </c>
      <c r="B27" s="151" t="s">
        <v>568</v>
      </c>
      <c r="C27" s="219">
        <v>6.93</v>
      </c>
      <c r="D27" s="219">
        <v>6.76</v>
      </c>
      <c r="E27" s="219">
        <v>6.01</v>
      </c>
      <c r="F27" s="219">
        <v>5.12</v>
      </c>
      <c r="G27" s="219">
        <v>5.08</v>
      </c>
      <c r="H27" s="219">
        <v>5.04</v>
      </c>
      <c r="I27" s="219">
        <v>5.49</v>
      </c>
      <c r="J27" s="219">
        <v>5.37</v>
      </c>
      <c r="K27" s="219">
        <v>4.6100000000000003</v>
      </c>
      <c r="L27" s="219">
        <v>4.7300000000000004</v>
      </c>
      <c r="M27" s="219">
        <v>4.5999999999999996</v>
      </c>
      <c r="N27" s="219">
        <v>5.5</v>
      </c>
      <c r="O27" s="219">
        <v>5.66</v>
      </c>
      <c r="P27" s="219">
        <v>5.77</v>
      </c>
      <c r="Q27" s="219">
        <v>5.21</v>
      </c>
      <c r="R27" s="219">
        <v>5.34</v>
      </c>
      <c r="S27" s="219">
        <v>5.21</v>
      </c>
      <c r="T27" s="219">
        <v>5.21</v>
      </c>
      <c r="U27" s="219">
        <v>5.05</v>
      </c>
      <c r="V27" s="219">
        <v>5.21</v>
      </c>
      <c r="W27" s="219">
        <v>4.84</v>
      </c>
      <c r="X27" s="219">
        <v>4.71</v>
      </c>
      <c r="Y27" s="219">
        <v>4.6399999999999997</v>
      </c>
      <c r="Z27" s="219">
        <v>4.59</v>
      </c>
      <c r="AA27" s="219">
        <v>4.59</v>
      </c>
      <c r="AB27" s="219">
        <v>4.1900000000000004</v>
      </c>
      <c r="AC27" s="219">
        <v>3.71</v>
      </c>
      <c r="AD27" s="219">
        <v>3.21</v>
      </c>
      <c r="AE27" s="219">
        <v>3.02</v>
      </c>
      <c r="AF27" s="219">
        <v>3.34</v>
      </c>
      <c r="AG27" s="219">
        <v>3.6</v>
      </c>
      <c r="AH27" s="219">
        <v>3.83</v>
      </c>
      <c r="AI27" s="219">
        <v>3.56</v>
      </c>
      <c r="AJ27" s="219">
        <v>3.95</v>
      </c>
      <c r="AK27" s="219">
        <v>4.46</v>
      </c>
      <c r="AL27" s="219">
        <v>4.72</v>
      </c>
      <c r="AM27" s="219">
        <v>4.58</v>
      </c>
      <c r="AN27" s="219">
        <v>4.54</v>
      </c>
      <c r="AO27" s="219">
        <v>4.5999999999999996</v>
      </c>
      <c r="AP27" s="219">
        <v>4.97</v>
      </c>
      <c r="AQ27" s="219">
        <v>5.03</v>
      </c>
      <c r="AR27" s="219">
        <v>4.92</v>
      </c>
      <c r="AS27" s="219">
        <v>4.5</v>
      </c>
      <c r="AT27" s="219">
        <v>4.3499999999999996</v>
      </c>
      <c r="AU27" s="219">
        <v>4.38</v>
      </c>
      <c r="AV27" s="219">
        <v>4.3899999999999997</v>
      </c>
      <c r="AW27" s="219">
        <v>4.63</v>
      </c>
      <c r="AX27" s="219">
        <v>4.97</v>
      </c>
      <c r="AY27" s="219">
        <v>5.61</v>
      </c>
      <c r="AZ27" s="219">
        <v>6.4085530000000004</v>
      </c>
      <c r="BA27" s="219">
        <v>6.2875240000000003</v>
      </c>
      <c r="BB27" s="331">
        <v>5.4904130000000002</v>
      </c>
      <c r="BC27" s="331">
        <v>4.9387150000000002</v>
      </c>
      <c r="BD27" s="331">
        <v>4.9474780000000003</v>
      </c>
      <c r="BE27" s="331">
        <v>5.0330209999999997</v>
      </c>
      <c r="BF27" s="331">
        <v>5.0846619999999998</v>
      </c>
      <c r="BG27" s="331">
        <v>4.9794049999999999</v>
      </c>
      <c r="BH27" s="331">
        <v>5.0919910000000002</v>
      </c>
      <c r="BI27" s="331">
        <v>5.2901990000000003</v>
      </c>
      <c r="BJ27" s="331">
        <v>5.40402</v>
      </c>
      <c r="BK27" s="331">
        <v>5.6032549999999999</v>
      </c>
      <c r="BL27" s="331">
        <v>5.5658320000000003</v>
      </c>
      <c r="BM27" s="331">
        <v>5.2317200000000001</v>
      </c>
      <c r="BN27" s="331">
        <v>4.9085369999999999</v>
      </c>
      <c r="BO27" s="331">
        <v>4.6574790000000004</v>
      </c>
      <c r="BP27" s="331">
        <v>4.8155580000000002</v>
      </c>
      <c r="BQ27" s="331">
        <v>4.9733549999999997</v>
      </c>
      <c r="BR27" s="331">
        <v>5.0743850000000004</v>
      </c>
      <c r="BS27" s="331">
        <v>5.0438450000000001</v>
      </c>
      <c r="BT27" s="331">
        <v>5.2114029999999998</v>
      </c>
      <c r="BU27" s="331">
        <v>5.4720930000000001</v>
      </c>
      <c r="BV27" s="331">
        <v>5.6218399999999997</v>
      </c>
    </row>
    <row r="28" spans="1:74" ht="11.1" customHeight="1" x14ac:dyDescent="0.2">
      <c r="A28" s="52" t="s">
        <v>938</v>
      </c>
      <c r="B28" s="151" t="s">
        <v>569</v>
      </c>
      <c r="C28" s="219">
        <v>9.65</v>
      </c>
      <c r="D28" s="219">
        <v>9.7100000000000009</v>
      </c>
      <c r="E28" s="219">
        <v>9.6999999999999993</v>
      </c>
      <c r="F28" s="219">
        <v>9.57</v>
      </c>
      <c r="G28" s="219">
        <v>9.5</v>
      </c>
      <c r="H28" s="219">
        <v>9.7200000000000006</v>
      </c>
      <c r="I28" s="219">
        <v>10.039999999999999</v>
      </c>
      <c r="J28" s="219">
        <v>9.94</v>
      </c>
      <c r="K28" s="219">
        <v>9.56</v>
      </c>
      <c r="L28" s="219">
        <v>9.27</v>
      </c>
      <c r="M28" s="219">
        <v>8.86</v>
      </c>
      <c r="N28" s="219">
        <v>8.82</v>
      </c>
      <c r="O28" s="219">
        <v>8.74</v>
      </c>
      <c r="P28" s="219">
        <v>8.8800000000000008</v>
      </c>
      <c r="Q28" s="219">
        <v>8.89</v>
      </c>
      <c r="R28" s="219">
        <v>9.02</v>
      </c>
      <c r="S28" s="219">
        <v>9.35</v>
      </c>
      <c r="T28" s="219">
        <v>9.57</v>
      </c>
      <c r="U28" s="219">
        <v>9.58</v>
      </c>
      <c r="V28" s="219">
        <v>9.77</v>
      </c>
      <c r="W28" s="219">
        <v>9.4600000000000009</v>
      </c>
      <c r="X28" s="219">
        <v>8.94</v>
      </c>
      <c r="Y28" s="219">
        <v>8.6199999999999992</v>
      </c>
      <c r="Z28" s="219">
        <v>8.3000000000000007</v>
      </c>
      <c r="AA28" s="219">
        <v>8.06</v>
      </c>
      <c r="AB28" s="219">
        <v>7.77</v>
      </c>
      <c r="AC28" s="219">
        <v>8.16</v>
      </c>
      <c r="AD28" s="219">
        <v>8</v>
      </c>
      <c r="AE28" s="219">
        <v>8.1199999999999992</v>
      </c>
      <c r="AF28" s="219">
        <v>8.4</v>
      </c>
      <c r="AG28" s="219">
        <v>8.49</v>
      </c>
      <c r="AH28" s="219">
        <v>8.65</v>
      </c>
      <c r="AI28" s="219">
        <v>8.32</v>
      </c>
      <c r="AJ28" s="219">
        <v>8.0299999999999994</v>
      </c>
      <c r="AK28" s="219">
        <v>8.01</v>
      </c>
      <c r="AL28" s="219">
        <v>8.11</v>
      </c>
      <c r="AM28" s="219">
        <v>7.81</v>
      </c>
      <c r="AN28" s="219">
        <v>7.85</v>
      </c>
      <c r="AO28" s="219">
        <v>7.82</v>
      </c>
      <c r="AP28" s="219">
        <v>8.23</v>
      </c>
      <c r="AQ28" s="219">
        <v>8.77</v>
      </c>
      <c r="AR28" s="219">
        <v>9.1</v>
      </c>
      <c r="AS28" s="219">
        <v>9.02</v>
      </c>
      <c r="AT28" s="219">
        <v>9.08</v>
      </c>
      <c r="AU28" s="219">
        <v>8.82</v>
      </c>
      <c r="AV28" s="219">
        <v>8.35</v>
      </c>
      <c r="AW28" s="219">
        <v>7.96</v>
      </c>
      <c r="AX28" s="219">
        <v>7.86</v>
      </c>
      <c r="AY28" s="219">
        <v>8.09</v>
      </c>
      <c r="AZ28" s="219">
        <v>8.9471170000000004</v>
      </c>
      <c r="BA28" s="219">
        <v>9.7225719999999995</v>
      </c>
      <c r="BB28" s="331">
        <v>9.5141799999999996</v>
      </c>
      <c r="BC28" s="331">
        <v>9.3357010000000002</v>
      </c>
      <c r="BD28" s="331">
        <v>9.512086</v>
      </c>
      <c r="BE28" s="331">
        <v>9.7339169999999999</v>
      </c>
      <c r="BF28" s="331">
        <v>9.9877640000000003</v>
      </c>
      <c r="BG28" s="331">
        <v>9.8835870000000003</v>
      </c>
      <c r="BH28" s="331">
        <v>9.5077449999999999</v>
      </c>
      <c r="BI28" s="331">
        <v>9.3911560000000005</v>
      </c>
      <c r="BJ28" s="331">
        <v>8.8368409999999997</v>
      </c>
      <c r="BK28" s="331">
        <v>9.1593769999999992</v>
      </c>
      <c r="BL28" s="331">
        <v>9.2359100000000005</v>
      </c>
      <c r="BM28" s="331">
        <v>9.4396660000000008</v>
      </c>
      <c r="BN28" s="331">
        <v>9.2669060000000005</v>
      </c>
      <c r="BO28" s="331">
        <v>9.1514530000000001</v>
      </c>
      <c r="BP28" s="331">
        <v>9.3717839999999999</v>
      </c>
      <c r="BQ28" s="331">
        <v>9.6304390000000009</v>
      </c>
      <c r="BR28" s="331">
        <v>9.8631879999999992</v>
      </c>
      <c r="BS28" s="331">
        <v>9.8678000000000008</v>
      </c>
      <c r="BT28" s="331">
        <v>9.61449</v>
      </c>
      <c r="BU28" s="331">
        <v>9.5619580000000006</v>
      </c>
      <c r="BV28" s="331">
        <v>9.0565189999999998</v>
      </c>
    </row>
    <row r="29" spans="1:74" ht="11.1" customHeight="1" x14ac:dyDescent="0.2">
      <c r="A29" s="52" t="s">
        <v>719</v>
      </c>
      <c r="B29" s="151" t="s">
        <v>570</v>
      </c>
      <c r="C29" s="219">
        <v>10.56</v>
      </c>
      <c r="D29" s="219">
        <v>10.69</v>
      </c>
      <c r="E29" s="219">
        <v>10.99</v>
      </c>
      <c r="F29" s="219">
        <v>11.97</v>
      </c>
      <c r="G29" s="219">
        <v>13.12</v>
      </c>
      <c r="H29" s="219">
        <v>14.86</v>
      </c>
      <c r="I29" s="219">
        <v>16.21</v>
      </c>
      <c r="J29" s="219">
        <v>16.649999999999999</v>
      </c>
      <c r="K29" s="219">
        <v>15.63</v>
      </c>
      <c r="L29" s="219">
        <v>13.37</v>
      </c>
      <c r="M29" s="219">
        <v>10.89</v>
      </c>
      <c r="N29" s="219">
        <v>9.98</v>
      </c>
      <c r="O29" s="219">
        <v>9.9</v>
      </c>
      <c r="P29" s="219">
        <v>10.14</v>
      </c>
      <c r="Q29" s="219">
        <v>10.43</v>
      </c>
      <c r="R29" s="219">
        <v>11.27</v>
      </c>
      <c r="S29" s="219">
        <v>12.5</v>
      </c>
      <c r="T29" s="219">
        <v>14.7</v>
      </c>
      <c r="U29" s="219">
        <v>16.14</v>
      </c>
      <c r="V29" s="219">
        <v>16.670000000000002</v>
      </c>
      <c r="W29" s="219">
        <v>15.63</v>
      </c>
      <c r="X29" s="219">
        <v>12.85</v>
      </c>
      <c r="Y29" s="219">
        <v>10.78</v>
      </c>
      <c r="Z29" s="219">
        <v>9.83</v>
      </c>
      <c r="AA29" s="219">
        <v>9.67</v>
      </c>
      <c r="AB29" s="219">
        <v>9.52</v>
      </c>
      <c r="AC29" s="219">
        <v>10.45</v>
      </c>
      <c r="AD29" s="219">
        <v>11.01</v>
      </c>
      <c r="AE29" s="219">
        <v>12.66</v>
      </c>
      <c r="AF29" s="219">
        <v>14.25</v>
      </c>
      <c r="AG29" s="219">
        <v>15.2</v>
      </c>
      <c r="AH29" s="219">
        <v>15.89</v>
      </c>
      <c r="AI29" s="219">
        <v>14.81</v>
      </c>
      <c r="AJ29" s="219">
        <v>11.78</v>
      </c>
      <c r="AK29" s="219">
        <v>10.06</v>
      </c>
      <c r="AL29" s="219">
        <v>9.75</v>
      </c>
      <c r="AM29" s="219">
        <v>9.17</v>
      </c>
      <c r="AN29" s="219">
        <v>9.24</v>
      </c>
      <c r="AO29" s="219">
        <v>9.34</v>
      </c>
      <c r="AP29" s="219">
        <v>10.41</v>
      </c>
      <c r="AQ29" s="219">
        <v>12.61</v>
      </c>
      <c r="AR29" s="219">
        <v>14.97</v>
      </c>
      <c r="AS29" s="219">
        <v>16.309999999999999</v>
      </c>
      <c r="AT29" s="219">
        <v>16.440000000000001</v>
      </c>
      <c r="AU29" s="219">
        <v>15.69</v>
      </c>
      <c r="AV29" s="219">
        <v>12.48</v>
      </c>
      <c r="AW29" s="219">
        <v>10.1</v>
      </c>
      <c r="AX29" s="219">
        <v>9.15</v>
      </c>
      <c r="AY29" s="219">
        <v>9.24</v>
      </c>
      <c r="AZ29" s="219">
        <v>9.9096259999999994</v>
      </c>
      <c r="BA29" s="219">
        <v>10.68295</v>
      </c>
      <c r="BB29" s="331">
        <v>11.75919</v>
      </c>
      <c r="BC29" s="331">
        <v>13.14446</v>
      </c>
      <c r="BD29" s="331">
        <v>15.127700000000001</v>
      </c>
      <c r="BE29" s="331">
        <v>16.46031</v>
      </c>
      <c r="BF29" s="331">
        <v>17.222999999999999</v>
      </c>
      <c r="BG29" s="331">
        <v>16.566009999999999</v>
      </c>
      <c r="BH29" s="331">
        <v>13.62129</v>
      </c>
      <c r="BI29" s="331">
        <v>11.706530000000001</v>
      </c>
      <c r="BJ29" s="331">
        <v>10.296290000000001</v>
      </c>
      <c r="BK29" s="331">
        <v>10.211970000000001</v>
      </c>
      <c r="BL29" s="331">
        <v>10.37857</v>
      </c>
      <c r="BM29" s="331">
        <v>10.833209999999999</v>
      </c>
      <c r="BN29" s="331">
        <v>11.60243</v>
      </c>
      <c r="BO29" s="331">
        <v>12.953189999999999</v>
      </c>
      <c r="BP29" s="331">
        <v>14.88898</v>
      </c>
      <c r="BQ29" s="331">
        <v>16.304749999999999</v>
      </c>
      <c r="BR29" s="331">
        <v>17.131260000000001</v>
      </c>
      <c r="BS29" s="331">
        <v>16.51324</v>
      </c>
      <c r="BT29" s="331">
        <v>13.697290000000001</v>
      </c>
      <c r="BU29" s="331">
        <v>11.859310000000001</v>
      </c>
      <c r="BV29" s="331">
        <v>10.48376</v>
      </c>
    </row>
    <row r="30" spans="1:74" ht="11.1" customHeight="1" x14ac:dyDescent="0.2">
      <c r="A30" s="49"/>
      <c r="B30" s="54" t="s">
        <v>1079</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2"/>
      <c r="AZ30" s="642"/>
      <c r="BA30" s="642"/>
      <c r="BB30" s="418"/>
      <c r="BC30" s="418"/>
      <c r="BD30" s="418"/>
      <c r="BE30" s="418"/>
      <c r="BF30" s="418"/>
      <c r="BG30" s="418"/>
      <c r="BH30" s="418"/>
      <c r="BI30" s="418"/>
      <c r="BJ30" s="418"/>
      <c r="BK30" s="418"/>
      <c r="BL30" s="418"/>
      <c r="BM30" s="418"/>
      <c r="BN30" s="418"/>
      <c r="BO30" s="418"/>
      <c r="BP30" s="418"/>
      <c r="BQ30" s="418"/>
      <c r="BR30" s="418"/>
      <c r="BS30" s="418"/>
      <c r="BT30" s="418"/>
      <c r="BU30" s="418"/>
      <c r="BV30" s="418"/>
    </row>
    <row r="31" spans="1:74" ht="11.1" customHeight="1" x14ac:dyDescent="0.2">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2"/>
      <c r="AZ31" s="642"/>
      <c r="BA31" s="642"/>
      <c r="BB31" s="418"/>
      <c r="BC31" s="418"/>
      <c r="BD31" s="418"/>
      <c r="BE31" s="418"/>
      <c r="BF31" s="418"/>
      <c r="BG31" s="418"/>
      <c r="BH31" s="418"/>
      <c r="BI31" s="418"/>
      <c r="BJ31" s="418"/>
      <c r="BK31" s="418"/>
      <c r="BL31" s="418"/>
      <c r="BM31" s="418"/>
      <c r="BN31" s="418"/>
      <c r="BO31" s="418"/>
      <c r="BP31" s="418"/>
      <c r="BQ31" s="418"/>
      <c r="BR31" s="418"/>
      <c r="BS31" s="418"/>
      <c r="BT31" s="418"/>
      <c r="BU31" s="418"/>
      <c r="BV31" s="418"/>
    </row>
    <row r="32" spans="1:74" ht="11.1" customHeight="1" x14ac:dyDescent="0.2">
      <c r="A32" s="52" t="s">
        <v>716</v>
      </c>
      <c r="B32" s="151" t="s">
        <v>571</v>
      </c>
      <c r="C32" s="219">
        <v>2.23</v>
      </c>
      <c r="D32" s="219">
        <v>2.27</v>
      </c>
      <c r="E32" s="219">
        <v>2.31</v>
      </c>
      <c r="F32" s="219">
        <v>2.29</v>
      </c>
      <c r="G32" s="219">
        <v>2.2599999999999998</v>
      </c>
      <c r="H32" s="219">
        <v>2.25</v>
      </c>
      <c r="I32" s="219">
        <v>2.27</v>
      </c>
      <c r="J32" s="219">
        <v>2.2999999999999998</v>
      </c>
      <c r="K32" s="219">
        <v>2.2799999999999998</v>
      </c>
      <c r="L32" s="219">
        <v>2.27</v>
      </c>
      <c r="M32" s="219">
        <v>2.2599999999999998</v>
      </c>
      <c r="N32" s="219">
        <v>2.23</v>
      </c>
      <c r="O32" s="219">
        <v>2.3199999999999998</v>
      </c>
      <c r="P32" s="219">
        <v>2.35</v>
      </c>
      <c r="Q32" s="219">
        <v>2.34</v>
      </c>
      <c r="R32" s="219">
        <v>2.38</v>
      </c>
      <c r="S32" s="219">
        <v>2.4300000000000002</v>
      </c>
      <c r="T32" s="219">
        <v>2.4</v>
      </c>
      <c r="U32" s="219">
        <v>2.44</v>
      </c>
      <c r="V32" s="219">
        <v>2.4700000000000002</v>
      </c>
      <c r="W32" s="219">
        <v>2.44</v>
      </c>
      <c r="X32" s="219">
        <v>2.39</v>
      </c>
      <c r="Y32" s="219">
        <v>2.37</v>
      </c>
      <c r="Z32" s="219">
        <v>2.34</v>
      </c>
      <c r="AA32" s="219">
        <v>2.37</v>
      </c>
      <c r="AB32" s="219">
        <v>2.38</v>
      </c>
      <c r="AC32" s="219">
        <v>2.39</v>
      </c>
      <c r="AD32" s="219">
        <v>2.42</v>
      </c>
      <c r="AE32" s="219">
        <v>2.42</v>
      </c>
      <c r="AF32" s="219">
        <v>2.36</v>
      </c>
      <c r="AG32" s="219">
        <v>2.4</v>
      </c>
      <c r="AH32" s="219">
        <v>2.4</v>
      </c>
      <c r="AI32" s="219">
        <v>2.38</v>
      </c>
      <c r="AJ32" s="219">
        <v>2.36</v>
      </c>
      <c r="AK32" s="219">
        <v>2.36</v>
      </c>
      <c r="AL32" s="219">
        <v>2.36</v>
      </c>
      <c r="AM32" s="219">
        <v>2.35</v>
      </c>
      <c r="AN32" s="219">
        <v>2.35</v>
      </c>
      <c r="AO32" s="219">
        <v>2.35</v>
      </c>
      <c r="AP32" s="219">
        <v>2.38</v>
      </c>
      <c r="AQ32" s="219">
        <v>2.37</v>
      </c>
      <c r="AR32" s="219">
        <v>2.36</v>
      </c>
      <c r="AS32" s="219">
        <v>2.3199999999999998</v>
      </c>
      <c r="AT32" s="219">
        <v>2.33</v>
      </c>
      <c r="AU32" s="219">
        <v>2.35</v>
      </c>
      <c r="AV32" s="219">
        <v>2.35</v>
      </c>
      <c r="AW32" s="219">
        <v>2.33</v>
      </c>
      <c r="AX32" s="219">
        <v>2.34</v>
      </c>
      <c r="AY32" s="219">
        <v>2.2999999999999998</v>
      </c>
      <c r="AZ32" s="219">
        <v>2.34</v>
      </c>
      <c r="BA32" s="219">
        <v>2.3597899999999998</v>
      </c>
      <c r="BB32" s="331">
        <v>2.359699</v>
      </c>
      <c r="BC32" s="331">
        <v>2.3798020000000002</v>
      </c>
      <c r="BD32" s="331">
        <v>2.37982</v>
      </c>
      <c r="BE32" s="331">
        <v>2.3698260000000002</v>
      </c>
      <c r="BF32" s="331">
        <v>2.3598319999999999</v>
      </c>
      <c r="BG32" s="331">
        <v>2.3598409999999999</v>
      </c>
      <c r="BH32" s="331">
        <v>2.3498480000000002</v>
      </c>
      <c r="BI32" s="331">
        <v>2.3498540000000001</v>
      </c>
      <c r="BJ32" s="331">
        <v>2.3498600000000001</v>
      </c>
      <c r="BK32" s="331">
        <v>2.3648039999999999</v>
      </c>
      <c r="BL32" s="331">
        <v>2.3550580000000001</v>
      </c>
      <c r="BM32" s="331">
        <v>2.3651879999999998</v>
      </c>
      <c r="BN32" s="331">
        <v>2.379893</v>
      </c>
      <c r="BO32" s="331">
        <v>2.3598949999999999</v>
      </c>
      <c r="BP32" s="331">
        <v>2.3640650000000001</v>
      </c>
      <c r="BQ32" s="331">
        <v>2.3698959999999998</v>
      </c>
      <c r="BR32" s="331">
        <v>2.3738679999999999</v>
      </c>
      <c r="BS32" s="331">
        <v>2.3698969999999999</v>
      </c>
      <c r="BT32" s="331">
        <v>2.363578</v>
      </c>
      <c r="BU32" s="331">
        <v>2.359899</v>
      </c>
      <c r="BV32" s="331">
        <v>2.349898</v>
      </c>
    </row>
    <row r="33" spans="1:74" ht="11.1" customHeight="1" x14ac:dyDescent="0.2">
      <c r="A33" s="52" t="s">
        <v>718</v>
      </c>
      <c r="B33" s="151" t="s">
        <v>572</v>
      </c>
      <c r="C33" s="219">
        <v>6.71</v>
      </c>
      <c r="D33" s="219">
        <v>6.07</v>
      </c>
      <c r="E33" s="219">
        <v>5.29</v>
      </c>
      <c r="F33" s="219">
        <v>4.71</v>
      </c>
      <c r="G33" s="219">
        <v>4.79</v>
      </c>
      <c r="H33" s="219">
        <v>5.12</v>
      </c>
      <c r="I33" s="219">
        <v>5.18</v>
      </c>
      <c r="J33" s="219">
        <v>4.92</v>
      </c>
      <c r="K33" s="219">
        <v>4.45</v>
      </c>
      <c r="L33" s="219">
        <v>4.3</v>
      </c>
      <c r="M33" s="219">
        <v>4.3499999999999996</v>
      </c>
      <c r="N33" s="219">
        <v>5.43</v>
      </c>
      <c r="O33" s="219">
        <v>5.39</v>
      </c>
      <c r="P33" s="219">
        <v>5.09</v>
      </c>
      <c r="Q33" s="219">
        <v>4.6399999999999997</v>
      </c>
      <c r="R33" s="219">
        <v>4.8600000000000003</v>
      </c>
      <c r="S33" s="219">
        <v>4.8899999999999997</v>
      </c>
      <c r="T33" s="219">
        <v>5.04</v>
      </c>
      <c r="U33" s="219">
        <v>4.9800000000000004</v>
      </c>
      <c r="V33" s="219">
        <v>4.7300000000000004</v>
      </c>
      <c r="W33" s="219">
        <v>4.5599999999999996</v>
      </c>
      <c r="X33" s="219">
        <v>4.33</v>
      </c>
      <c r="Y33" s="219">
        <v>4.0999999999999996</v>
      </c>
      <c r="Z33" s="219">
        <v>4.04</v>
      </c>
      <c r="AA33" s="219">
        <v>3.69</v>
      </c>
      <c r="AB33" s="219">
        <v>3.34</v>
      </c>
      <c r="AC33" s="219">
        <v>2.99</v>
      </c>
      <c r="AD33" s="219">
        <v>2.71</v>
      </c>
      <c r="AE33" s="219">
        <v>2.94</v>
      </c>
      <c r="AF33" s="219">
        <v>3.11</v>
      </c>
      <c r="AG33" s="219">
        <v>3.43</v>
      </c>
      <c r="AH33" s="219">
        <v>3.5</v>
      </c>
      <c r="AI33" s="219">
        <v>3.41</v>
      </c>
      <c r="AJ33" s="219">
        <v>3.84</v>
      </c>
      <c r="AK33" s="219">
        <v>4.25</v>
      </c>
      <c r="AL33" s="219">
        <v>4.21</v>
      </c>
      <c r="AM33" s="219">
        <v>4.38</v>
      </c>
      <c r="AN33" s="219">
        <v>4.3899999999999997</v>
      </c>
      <c r="AO33" s="219">
        <v>4.29</v>
      </c>
      <c r="AP33" s="219">
        <v>4.67</v>
      </c>
      <c r="AQ33" s="219">
        <v>4.62</v>
      </c>
      <c r="AR33" s="219">
        <v>4.42</v>
      </c>
      <c r="AS33" s="219">
        <v>4.2</v>
      </c>
      <c r="AT33" s="219">
        <v>3.91</v>
      </c>
      <c r="AU33" s="219">
        <v>4.08</v>
      </c>
      <c r="AV33" s="219">
        <v>4.1100000000000003</v>
      </c>
      <c r="AW33" s="219">
        <v>4.1900000000000004</v>
      </c>
      <c r="AX33" s="219">
        <v>4.91</v>
      </c>
      <c r="AY33" s="219">
        <v>7.03</v>
      </c>
      <c r="AZ33" s="219">
        <v>6.5722420000000001</v>
      </c>
      <c r="BA33" s="219">
        <v>5.576492</v>
      </c>
      <c r="BB33" s="331">
        <v>4.9261280000000003</v>
      </c>
      <c r="BC33" s="331">
        <v>4.6962799999999998</v>
      </c>
      <c r="BD33" s="331">
        <v>4.6841359999999996</v>
      </c>
      <c r="BE33" s="331">
        <v>4.7465469999999996</v>
      </c>
      <c r="BF33" s="331">
        <v>4.8299960000000004</v>
      </c>
      <c r="BG33" s="331">
        <v>4.7754029999999998</v>
      </c>
      <c r="BH33" s="331">
        <v>4.8313410000000001</v>
      </c>
      <c r="BI33" s="331">
        <v>5.1141949999999996</v>
      </c>
      <c r="BJ33" s="331">
        <v>5.3116789999999998</v>
      </c>
      <c r="BK33" s="331">
        <v>5.252599</v>
      </c>
      <c r="BL33" s="331">
        <v>5.0422039999999999</v>
      </c>
      <c r="BM33" s="331">
        <v>4.7577889999999998</v>
      </c>
      <c r="BN33" s="331">
        <v>4.5282910000000003</v>
      </c>
      <c r="BO33" s="331">
        <v>4.4049149999999999</v>
      </c>
      <c r="BP33" s="331">
        <v>4.4946599999999997</v>
      </c>
      <c r="BQ33" s="331">
        <v>4.6329529999999997</v>
      </c>
      <c r="BR33" s="331">
        <v>4.7827380000000002</v>
      </c>
      <c r="BS33" s="331">
        <v>4.7338459999999998</v>
      </c>
      <c r="BT33" s="331">
        <v>4.8870740000000001</v>
      </c>
      <c r="BU33" s="331">
        <v>5.2175840000000004</v>
      </c>
      <c r="BV33" s="331">
        <v>5.4253359999999997</v>
      </c>
    </row>
    <row r="34" spans="1:74" ht="11.1" customHeight="1" x14ac:dyDescent="0.2">
      <c r="A34" s="52" t="s">
        <v>717</v>
      </c>
      <c r="B34" s="151" t="s">
        <v>153</v>
      </c>
      <c r="C34" s="219">
        <v>11.85</v>
      </c>
      <c r="D34" s="219">
        <v>12.11</v>
      </c>
      <c r="E34" s="219">
        <v>12.44</v>
      </c>
      <c r="F34" s="219">
        <v>13.17</v>
      </c>
      <c r="G34" s="219">
        <v>12.36</v>
      </c>
      <c r="H34" s="219">
        <v>11.96</v>
      </c>
      <c r="I34" s="219">
        <v>12.28</v>
      </c>
      <c r="J34" s="219">
        <v>12.28</v>
      </c>
      <c r="K34" s="219">
        <v>12.34</v>
      </c>
      <c r="L34" s="219">
        <v>13.53</v>
      </c>
      <c r="M34" s="219">
        <v>14.06</v>
      </c>
      <c r="N34" s="219">
        <v>14.61</v>
      </c>
      <c r="O34" s="219">
        <v>14.8</v>
      </c>
      <c r="P34" s="219">
        <v>15.94</v>
      </c>
      <c r="Q34" s="219">
        <v>17.59</v>
      </c>
      <c r="R34" s="219">
        <v>18.21</v>
      </c>
      <c r="S34" s="219">
        <v>17.57</v>
      </c>
      <c r="T34" s="219">
        <v>20.38</v>
      </c>
      <c r="U34" s="219">
        <v>20.18</v>
      </c>
      <c r="V34" s="219">
        <v>17.09</v>
      </c>
      <c r="W34" s="219">
        <v>19.66</v>
      </c>
      <c r="X34" s="219">
        <v>19.62</v>
      </c>
      <c r="Y34" s="219">
        <v>19.47</v>
      </c>
      <c r="Z34" s="219">
        <v>20.99</v>
      </c>
      <c r="AA34" s="219">
        <v>20.86</v>
      </c>
      <c r="AB34" s="219">
        <v>21.1</v>
      </c>
      <c r="AC34" s="219">
        <v>22.1</v>
      </c>
      <c r="AD34" s="219">
        <v>22.99</v>
      </c>
      <c r="AE34" s="219">
        <v>23.06</v>
      </c>
      <c r="AF34" s="219">
        <v>22.41</v>
      </c>
      <c r="AG34" s="219">
        <v>19.84</v>
      </c>
      <c r="AH34" s="219">
        <v>19.86</v>
      </c>
      <c r="AI34" s="219">
        <v>20.9</v>
      </c>
      <c r="AJ34" s="219">
        <v>20.77</v>
      </c>
      <c r="AK34" s="219">
        <v>20.72</v>
      </c>
      <c r="AL34" s="219">
        <v>18.829999999999998</v>
      </c>
      <c r="AM34" s="219">
        <v>19.149999999999999</v>
      </c>
      <c r="AN34" s="219">
        <v>19.7</v>
      </c>
      <c r="AO34" s="219">
        <v>19.39</v>
      </c>
      <c r="AP34" s="219">
        <v>20.260000000000002</v>
      </c>
      <c r="AQ34" s="219">
        <v>19.55</v>
      </c>
      <c r="AR34" s="219">
        <v>19.68</v>
      </c>
      <c r="AS34" s="219">
        <v>18.77</v>
      </c>
      <c r="AT34" s="219">
        <v>18.600000000000001</v>
      </c>
      <c r="AU34" s="219">
        <v>18.93</v>
      </c>
      <c r="AV34" s="219">
        <v>19.71</v>
      </c>
      <c r="AW34" s="219">
        <v>18.86</v>
      </c>
      <c r="AX34" s="219">
        <v>19.7</v>
      </c>
      <c r="AY34" s="219">
        <v>19.68112</v>
      </c>
      <c r="AZ34" s="219">
        <v>19.384879999999999</v>
      </c>
      <c r="BA34" s="219">
        <v>19.124099999999999</v>
      </c>
      <c r="BB34" s="331">
        <v>19.23367</v>
      </c>
      <c r="BC34" s="331">
        <v>18.76521</v>
      </c>
      <c r="BD34" s="331">
        <v>19.022459999999999</v>
      </c>
      <c r="BE34" s="331">
        <v>18.846270000000001</v>
      </c>
      <c r="BF34" s="331">
        <v>18.738430000000001</v>
      </c>
      <c r="BG34" s="331">
        <v>18.97214</v>
      </c>
      <c r="BH34" s="331">
        <v>18.905080000000002</v>
      </c>
      <c r="BI34" s="331">
        <v>18.75928</v>
      </c>
      <c r="BJ34" s="331">
        <v>18.704049999999999</v>
      </c>
      <c r="BK34" s="331">
        <v>18.59761</v>
      </c>
      <c r="BL34" s="331">
        <v>18.469750000000001</v>
      </c>
      <c r="BM34" s="331">
        <v>18.44417</v>
      </c>
      <c r="BN34" s="331">
        <v>18.74963</v>
      </c>
      <c r="BO34" s="331">
        <v>18.42652</v>
      </c>
      <c r="BP34" s="331">
        <v>18.642980000000001</v>
      </c>
      <c r="BQ34" s="331">
        <v>18.41103</v>
      </c>
      <c r="BR34" s="331">
        <v>18.30237</v>
      </c>
      <c r="BS34" s="331">
        <v>18.504909999999999</v>
      </c>
      <c r="BT34" s="331">
        <v>18.444939999999999</v>
      </c>
      <c r="BU34" s="331">
        <v>18.305990000000001</v>
      </c>
      <c r="BV34" s="331">
        <v>18.257290000000001</v>
      </c>
    </row>
    <row r="35" spans="1:74" ht="11.1" customHeight="1" x14ac:dyDescent="0.2">
      <c r="A35" s="52" t="s">
        <v>22</v>
      </c>
      <c r="B35" s="151" t="s">
        <v>580</v>
      </c>
      <c r="C35" s="219">
        <v>15.73</v>
      </c>
      <c r="D35" s="219">
        <v>15.69</v>
      </c>
      <c r="E35" s="219">
        <v>16.420000000000002</v>
      </c>
      <c r="F35" s="219">
        <v>17.100000000000001</v>
      </c>
      <c r="G35" s="219">
        <v>16.54</v>
      </c>
      <c r="H35" s="219">
        <v>16.12</v>
      </c>
      <c r="I35" s="219">
        <v>15.89</v>
      </c>
      <c r="J35" s="219">
        <v>16.239999999999998</v>
      </c>
      <c r="K35" s="219">
        <v>16.53</v>
      </c>
      <c r="L35" s="219">
        <v>17.14</v>
      </c>
      <c r="M35" s="219">
        <v>17.43</v>
      </c>
      <c r="N35" s="219">
        <v>18.559999999999999</v>
      </c>
      <c r="O35" s="219">
        <v>19.59</v>
      </c>
      <c r="P35" s="219">
        <v>20.93</v>
      </c>
      <c r="Q35" s="219">
        <v>22.59</v>
      </c>
      <c r="R35" s="219">
        <v>24.06</v>
      </c>
      <c r="S35" s="219">
        <v>23.04</v>
      </c>
      <c r="T35" s="219">
        <v>23.13</v>
      </c>
      <c r="U35" s="219">
        <v>22.95</v>
      </c>
      <c r="V35" s="219">
        <v>22.51</v>
      </c>
      <c r="W35" s="219">
        <v>22.73</v>
      </c>
      <c r="X35" s="219">
        <v>23.2</v>
      </c>
      <c r="Y35" s="219">
        <v>23.38</v>
      </c>
      <c r="Z35" s="219">
        <v>22.45</v>
      </c>
      <c r="AA35" s="219">
        <v>22.94</v>
      </c>
      <c r="AB35" s="219">
        <v>23.81</v>
      </c>
      <c r="AC35" s="219">
        <v>24.96</v>
      </c>
      <c r="AD35" s="219">
        <v>24.61</v>
      </c>
      <c r="AE35" s="219">
        <v>23.24</v>
      </c>
      <c r="AF35" s="219">
        <v>21.63</v>
      </c>
      <c r="AG35" s="219">
        <v>21.92</v>
      </c>
      <c r="AH35" s="219">
        <v>23.38</v>
      </c>
      <c r="AI35" s="219">
        <v>24.42</v>
      </c>
      <c r="AJ35" s="219">
        <v>24.93</v>
      </c>
      <c r="AK35" s="219">
        <v>24.28</v>
      </c>
      <c r="AL35" s="219">
        <v>23.44</v>
      </c>
      <c r="AM35" s="219">
        <v>22.93</v>
      </c>
      <c r="AN35" s="219">
        <v>23.82</v>
      </c>
      <c r="AO35" s="219">
        <v>23.85</v>
      </c>
      <c r="AP35" s="219">
        <v>22.92</v>
      </c>
      <c r="AQ35" s="219">
        <v>22.59</v>
      </c>
      <c r="AR35" s="219">
        <v>22.37</v>
      </c>
      <c r="AS35" s="219">
        <v>23.11</v>
      </c>
      <c r="AT35" s="219">
        <v>23.16</v>
      </c>
      <c r="AU35" s="219">
        <v>23.5</v>
      </c>
      <c r="AV35" s="219">
        <v>22.84</v>
      </c>
      <c r="AW35" s="219">
        <v>22.74</v>
      </c>
      <c r="AX35" s="219">
        <v>23.21</v>
      </c>
      <c r="AY35" s="219">
        <v>23.107559999999999</v>
      </c>
      <c r="AZ35" s="219">
        <v>23.36937</v>
      </c>
      <c r="BA35" s="219">
        <v>22.908010000000001</v>
      </c>
      <c r="BB35" s="331">
        <v>22.907489999999999</v>
      </c>
      <c r="BC35" s="331">
        <v>22.515059999999998</v>
      </c>
      <c r="BD35" s="331">
        <v>22.095289999999999</v>
      </c>
      <c r="BE35" s="331">
        <v>21.673290000000001</v>
      </c>
      <c r="BF35" s="331">
        <v>21.692630000000001</v>
      </c>
      <c r="BG35" s="331">
        <v>21.824760000000001</v>
      </c>
      <c r="BH35" s="331">
        <v>22.15578</v>
      </c>
      <c r="BI35" s="331">
        <v>22.066990000000001</v>
      </c>
      <c r="BJ35" s="331">
        <v>21.904389999999999</v>
      </c>
      <c r="BK35" s="331">
        <v>22.339009999999998</v>
      </c>
      <c r="BL35" s="331">
        <v>22.38081</v>
      </c>
      <c r="BM35" s="331">
        <v>22.211200000000002</v>
      </c>
      <c r="BN35" s="331">
        <v>22.325320000000001</v>
      </c>
      <c r="BO35" s="331">
        <v>22.14837</v>
      </c>
      <c r="BP35" s="331">
        <v>21.939</v>
      </c>
      <c r="BQ35" s="331">
        <v>21.859860000000001</v>
      </c>
      <c r="BR35" s="331">
        <v>21.93299</v>
      </c>
      <c r="BS35" s="331">
        <v>22.052389999999999</v>
      </c>
      <c r="BT35" s="331">
        <v>22.441310000000001</v>
      </c>
      <c r="BU35" s="331">
        <v>22.4925</v>
      </c>
      <c r="BV35" s="331">
        <v>22.44886</v>
      </c>
    </row>
    <row r="36" spans="1:74" ht="11.1" customHeight="1" x14ac:dyDescent="0.2">
      <c r="A36" s="52"/>
      <c r="B36" s="55" t="s">
        <v>264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56" t="s">
        <v>8</v>
      </c>
      <c r="B37" s="152" t="s">
        <v>568</v>
      </c>
      <c r="C37" s="493">
        <v>6.5</v>
      </c>
      <c r="D37" s="493">
        <v>6.55</v>
      </c>
      <c r="E37" s="493">
        <v>6.53</v>
      </c>
      <c r="F37" s="493">
        <v>6.55</v>
      </c>
      <c r="G37" s="493">
        <v>6.64</v>
      </c>
      <c r="H37" s="493">
        <v>6.96</v>
      </c>
      <c r="I37" s="493">
        <v>7.23</v>
      </c>
      <c r="J37" s="493">
        <v>7.22</v>
      </c>
      <c r="K37" s="493">
        <v>7</v>
      </c>
      <c r="L37" s="493">
        <v>6.8</v>
      </c>
      <c r="M37" s="493">
        <v>6.56</v>
      </c>
      <c r="N37" s="493">
        <v>6.6</v>
      </c>
      <c r="O37" s="493">
        <v>6.53</v>
      </c>
      <c r="P37" s="493">
        <v>6.63</v>
      </c>
      <c r="Q37" s="493">
        <v>6.53</v>
      </c>
      <c r="R37" s="493">
        <v>6.53</v>
      </c>
      <c r="S37" s="493">
        <v>6.68</v>
      </c>
      <c r="T37" s="493">
        <v>7.14</v>
      </c>
      <c r="U37" s="493">
        <v>7.31</v>
      </c>
      <c r="V37" s="493">
        <v>7.4</v>
      </c>
      <c r="W37" s="493">
        <v>7.15</v>
      </c>
      <c r="X37" s="493">
        <v>6.77</v>
      </c>
      <c r="Y37" s="493">
        <v>6.53</v>
      </c>
      <c r="Z37" s="493">
        <v>6.51</v>
      </c>
      <c r="AA37" s="493">
        <v>6.44</v>
      </c>
      <c r="AB37" s="493">
        <v>6.45</v>
      </c>
      <c r="AC37" s="493">
        <v>6.46</v>
      </c>
      <c r="AD37" s="493">
        <v>6.38</v>
      </c>
      <c r="AE37" s="493">
        <v>6.53</v>
      </c>
      <c r="AF37" s="493">
        <v>6.89</v>
      </c>
      <c r="AG37" s="493">
        <v>7.13</v>
      </c>
      <c r="AH37" s="493">
        <v>7.08</v>
      </c>
      <c r="AI37" s="493">
        <v>6.97</v>
      </c>
      <c r="AJ37" s="493">
        <v>6.62</v>
      </c>
      <c r="AK37" s="493">
        <v>6.5</v>
      </c>
      <c r="AL37" s="493">
        <v>6.52</v>
      </c>
      <c r="AM37" s="493">
        <v>6.45</v>
      </c>
      <c r="AN37" s="493">
        <v>6.61</v>
      </c>
      <c r="AO37" s="493">
        <v>6.59</v>
      </c>
      <c r="AP37" s="493">
        <v>6.53</v>
      </c>
      <c r="AQ37" s="493">
        <v>6.7</v>
      </c>
      <c r="AR37" s="493">
        <v>7.13</v>
      </c>
      <c r="AS37" s="493">
        <v>7.32</v>
      </c>
      <c r="AT37" s="493">
        <v>7.25</v>
      </c>
      <c r="AU37" s="493">
        <v>7.14</v>
      </c>
      <c r="AV37" s="493">
        <v>6.8</v>
      </c>
      <c r="AW37" s="493">
        <v>6.59</v>
      </c>
      <c r="AX37" s="493">
        <v>6.62</v>
      </c>
      <c r="AY37" s="493">
        <v>6.96</v>
      </c>
      <c r="AZ37" s="493">
        <v>6.8900309999999996</v>
      </c>
      <c r="BA37" s="493">
        <v>6.7668809999999997</v>
      </c>
      <c r="BB37" s="494">
        <v>6.7711410000000001</v>
      </c>
      <c r="BC37" s="494">
        <v>6.8829440000000002</v>
      </c>
      <c r="BD37" s="494">
        <v>7.2649949999999999</v>
      </c>
      <c r="BE37" s="494">
        <v>7.4792100000000001</v>
      </c>
      <c r="BF37" s="494">
        <v>7.4518319999999996</v>
      </c>
      <c r="BG37" s="494">
        <v>7.2682589999999996</v>
      </c>
      <c r="BH37" s="494">
        <v>6.9435969999999996</v>
      </c>
      <c r="BI37" s="494">
        <v>6.71556</v>
      </c>
      <c r="BJ37" s="494">
        <v>6.7281890000000004</v>
      </c>
      <c r="BK37" s="494">
        <v>7.0590599999999997</v>
      </c>
      <c r="BL37" s="494">
        <v>6.9882369999999998</v>
      </c>
      <c r="BM37" s="494">
        <v>6.8533999999999997</v>
      </c>
      <c r="BN37" s="494">
        <v>6.8328980000000001</v>
      </c>
      <c r="BO37" s="494">
        <v>6.9360200000000001</v>
      </c>
      <c r="BP37" s="494">
        <v>7.3163289999999996</v>
      </c>
      <c r="BQ37" s="494">
        <v>7.530189</v>
      </c>
      <c r="BR37" s="494">
        <v>7.4995690000000002</v>
      </c>
      <c r="BS37" s="494">
        <v>7.3135880000000002</v>
      </c>
      <c r="BT37" s="494">
        <v>7.0016720000000001</v>
      </c>
      <c r="BU37" s="494">
        <v>6.7759460000000002</v>
      </c>
      <c r="BV37" s="494">
        <v>6.8066060000000004</v>
      </c>
    </row>
    <row r="38" spans="1:74" ht="11.1" customHeight="1" x14ac:dyDescent="0.2">
      <c r="A38" s="56" t="s">
        <v>9</v>
      </c>
      <c r="B38" s="152" t="s">
        <v>569</v>
      </c>
      <c r="C38" s="493">
        <v>9.5500000000000007</v>
      </c>
      <c r="D38" s="493">
        <v>9.89</v>
      </c>
      <c r="E38" s="493">
        <v>9.9499999999999993</v>
      </c>
      <c r="F38" s="493">
        <v>9.9499999999999993</v>
      </c>
      <c r="G38" s="493">
        <v>10.15</v>
      </c>
      <c r="H38" s="493">
        <v>10.56</v>
      </c>
      <c r="I38" s="493">
        <v>10.72</v>
      </c>
      <c r="J38" s="493">
        <v>10.62</v>
      </c>
      <c r="K38" s="493">
        <v>10.52</v>
      </c>
      <c r="L38" s="493">
        <v>10.25</v>
      </c>
      <c r="M38" s="493">
        <v>9.99</v>
      </c>
      <c r="N38" s="493">
        <v>9.82</v>
      </c>
      <c r="O38" s="493">
        <v>9.7799999999999994</v>
      </c>
      <c r="P38" s="493">
        <v>9.99</v>
      </c>
      <c r="Q38" s="493">
        <v>9.93</v>
      </c>
      <c r="R38" s="493">
        <v>9.9600000000000009</v>
      </c>
      <c r="S38" s="493">
        <v>10.19</v>
      </c>
      <c r="T38" s="493">
        <v>10.66</v>
      </c>
      <c r="U38" s="493">
        <v>10.67</v>
      </c>
      <c r="V38" s="493">
        <v>10.72</v>
      </c>
      <c r="W38" s="493">
        <v>10.59</v>
      </c>
      <c r="X38" s="493">
        <v>10.25</v>
      </c>
      <c r="Y38" s="493">
        <v>9.98</v>
      </c>
      <c r="Z38" s="493">
        <v>9.77</v>
      </c>
      <c r="AA38" s="493">
        <v>9.84</v>
      </c>
      <c r="AB38" s="493">
        <v>9.94</v>
      </c>
      <c r="AC38" s="493">
        <v>9.84</v>
      </c>
      <c r="AD38" s="493">
        <v>9.82</v>
      </c>
      <c r="AE38" s="493">
        <v>9.9600000000000009</v>
      </c>
      <c r="AF38" s="493">
        <v>10.39</v>
      </c>
      <c r="AG38" s="493">
        <v>10.39</v>
      </c>
      <c r="AH38" s="493">
        <v>10.39</v>
      </c>
      <c r="AI38" s="493">
        <v>10.5</v>
      </c>
      <c r="AJ38" s="493">
        <v>10.08</v>
      </c>
      <c r="AK38" s="493">
        <v>9.89</v>
      </c>
      <c r="AL38" s="493">
        <v>9.81</v>
      </c>
      <c r="AM38" s="493">
        <v>9.7899999999999991</v>
      </c>
      <c r="AN38" s="493">
        <v>10.07</v>
      </c>
      <c r="AO38" s="493">
        <v>10.02</v>
      </c>
      <c r="AP38" s="493">
        <v>9.9600000000000009</v>
      </c>
      <c r="AQ38" s="493">
        <v>10.26</v>
      </c>
      <c r="AR38" s="493">
        <v>10.7</v>
      </c>
      <c r="AS38" s="493">
        <v>10.76</v>
      </c>
      <c r="AT38" s="493">
        <v>10.72</v>
      </c>
      <c r="AU38" s="493">
        <v>10.56</v>
      </c>
      <c r="AV38" s="493">
        <v>10.3</v>
      </c>
      <c r="AW38" s="493">
        <v>10.119999999999999</v>
      </c>
      <c r="AX38" s="493">
        <v>9.98</v>
      </c>
      <c r="AY38" s="493">
        <v>10.34</v>
      </c>
      <c r="AZ38" s="493">
        <v>10.55063</v>
      </c>
      <c r="BA38" s="493">
        <v>10.4276</v>
      </c>
      <c r="BB38" s="494">
        <v>10.417</v>
      </c>
      <c r="BC38" s="494">
        <v>10.610469999999999</v>
      </c>
      <c r="BD38" s="494">
        <v>11.048220000000001</v>
      </c>
      <c r="BE38" s="494">
        <v>11.07039</v>
      </c>
      <c r="BF38" s="494">
        <v>11.03496</v>
      </c>
      <c r="BG38" s="494">
        <v>10.954650000000001</v>
      </c>
      <c r="BH38" s="494">
        <v>10.610569999999999</v>
      </c>
      <c r="BI38" s="494">
        <v>10.349309999999999</v>
      </c>
      <c r="BJ38" s="494">
        <v>10.19289</v>
      </c>
      <c r="BK38" s="494">
        <v>10.71325</v>
      </c>
      <c r="BL38" s="494">
        <v>10.88001</v>
      </c>
      <c r="BM38" s="494">
        <v>10.747490000000001</v>
      </c>
      <c r="BN38" s="494">
        <v>10.56396</v>
      </c>
      <c r="BO38" s="494">
        <v>10.738670000000001</v>
      </c>
      <c r="BP38" s="494">
        <v>11.175800000000001</v>
      </c>
      <c r="BQ38" s="494">
        <v>11.208640000000001</v>
      </c>
      <c r="BR38" s="494">
        <v>11.172929999999999</v>
      </c>
      <c r="BS38" s="494">
        <v>11.088089999999999</v>
      </c>
      <c r="BT38" s="494">
        <v>10.79325</v>
      </c>
      <c r="BU38" s="494">
        <v>10.527340000000001</v>
      </c>
      <c r="BV38" s="494">
        <v>10.36694</v>
      </c>
    </row>
    <row r="39" spans="1:74" ht="11.1" customHeight="1" x14ac:dyDescent="0.2">
      <c r="A39" s="56" t="s">
        <v>720</v>
      </c>
      <c r="B39" s="268" t="s">
        <v>570</v>
      </c>
      <c r="C39" s="495">
        <v>10.49</v>
      </c>
      <c r="D39" s="495">
        <v>10.89</v>
      </c>
      <c r="E39" s="495">
        <v>11.11</v>
      </c>
      <c r="F39" s="495">
        <v>11.71</v>
      </c>
      <c r="G39" s="495">
        <v>11.91</v>
      </c>
      <c r="H39" s="495">
        <v>11.91</v>
      </c>
      <c r="I39" s="495">
        <v>12.04</v>
      </c>
      <c r="J39" s="495">
        <v>12.03</v>
      </c>
      <c r="K39" s="495">
        <v>11.95</v>
      </c>
      <c r="L39" s="495">
        <v>11.86</v>
      </c>
      <c r="M39" s="495">
        <v>11.62</v>
      </c>
      <c r="N39" s="495">
        <v>11.06</v>
      </c>
      <c r="O39" s="495">
        <v>10.87</v>
      </c>
      <c r="P39" s="495">
        <v>11.06</v>
      </c>
      <c r="Q39" s="495">
        <v>11.52</v>
      </c>
      <c r="R39" s="495">
        <v>11.67</v>
      </c>
      <c r="S39" s="495">
        <v>11.93</v>
      </c>
      <c r="T39" s="495">
        <v>11.97</v>
      </c>
      <c r="U39" s="495">
        <v>12.09</v>
      </c>
      <c r="V39" s="495">
        <v>12.09</v>
      </c>
      <c r="W39" s="495">
        <v>12.17</v>
      </c>
      <c r="X39" s="495">
        <v>12.08</v>
      </c>
      <c r="Y39" s="495">
        <v>11.78</v>
      </c>
      <c r="Z39" s="495">
        <v>11.4</v>
      </c>
      <c r="AA39" s="495">
        <v>11.41</v>
      </c>
      <c r="AB39" s="495">
        <v>11.51</v>
      </c>
      <c r="AC39" s="495">
        <v>11.7</v>
      </c>
      <c r="AD39" s="495">
        <v>11.92</v>
      </c>
      <c r="AE39" s="495">
        <v>11.9</v>
      </c>
      <c r="AF39" s="495">
        <v>12.09</v>
      </c>
      <c r="AG39" s="495">
        <v>12</v>
      </c>
      <c r="AH39" s="495">
        <v>12.17</v>
      </c>
      <c r="AI39" s="495">
        <v>12.3</v>
      </c>
      <c r="AJ39" s="495">
        <v>12.03</v>
      </c>
      <c r="AK39" s="495">
        <v>11.75</v>
      </c>
      <c r="AL39" s="495">
        <v>11.62</v>
      </c>
      <c r="AM39" s="495">
        <v>11.47</v>
      </c>
      <c r="AN39" s="495">
        <v>11.63</v>
      </c>
      <c r="AO39" s="495">
        <v>11.6</v>
      </c>
      <c r="AP39" s="495">
        <v>11.93</v>
      </c>
      <c r="AQ39" s="495">
        <v>12.42</v>
      </c>
      <c r="AR39" s="495">
        <v>12.54</v>
      </c>
      <c r="AS39" s="495">
        <v>12.61</v>
      </c>
      <c r="AT39" s="495">
        <v>12.51</v>
      </c>
      <c r="AU39" s="495">
        <v>12.49</v>
      </c>
      <c r="AV39" s="495">
        <v>12.31</v>
      </c>
      <c r="AW39" s="495">
        <v>12.09</v>
      </c>
      <c r="AX39" s="495">
        <v>11.72</v>
      </c>
      <c r="AY39" s="495">
        <v>11.65</v>
      </c>
      <c r="AZ39" s="495">
        <v>11.82352</v>
      </c>
      <c r="BA39" s="495">
        <v>11.96391</v>
      </c>
      <c r="BB39" s="496">
        <v>12.3889</v>
      </c>
      <c r="BC39" s="496">
        <v>12.72813</v>
      </c>
      <c r="BD39" s="496">
        <v>12.8803</v>
      </c>
      <c r="BE39" s="496">
        <v>12.88829</v>
      </c>
      <c r="BF39" s="496">
        <v>12.828189999999999</v>
      </c>
      <c r="BG39" s="496">
        <v>12.873239999999999</v>
      </c>
      <c r="BH39" s="496">
        <v>12.665229999999999</v>
      </c>
      <c r="BI39" s="496">
        <v>12.50662</v>
      </c>
      <c r="BJ39" s="496">
        <v>12.10909</v>
      </c>
      <c r="BK39" s="496">
        <v>12.08484</v>
      </c>
      <c r="BL39" s="496">
        <v>12.16187</v>
      </c>
      <c r="BM39" s="496">
        <v>12.339930000000001</v>
      </c>
      <c r="BN39" s="496">
        <v>12.63958</v>
      </c>
      <c r="BO39" s="496">
        <v>12.95533</v>
      </c>
      <c r="BP39" s="496">
        <v>13.10449</v>
      </c>
      <c r="BQ39" s="496">
        <v>13.085089999999999</v>
      </c>
      <c r="BR39" s="496">
        <v>12.998469999999999</v>
      </c>
      <c r="BS39" s="496">
        <v>13.030659999999999</v>
      </c>
      <c r="BT39" s="496">
        <v>12.804500000000001</v>
      </c>
      <c r="BU39" s="496">
        <v>12.66128</v>
      </c>
      <c r="BV39" s="496">
        <v>12.30922</v>
      </c>
    </row>
    <row r="40" spans="1:74" s="267" customFormat="1" ht="9.6" customHeight="1" x14ac:dyDescent="0.2">
      <c r="A40" s="56"/>
      <c r="B40" s="678"/>
      <c r="C40" s="679"/>
      <c r="D40" s="679"/>
      <c r="E40" s="679"/>
      <c r="F40" s="679"/>
      <c r="G40" s="679"/>
      <c r="H40" s="679"/>
      <c r="I40" s="679"/>
      <c r="J40" s="679"/>
      <c r="K40" s="679"/>
      <c r="L40" s="679"/>
      <c r="M40" s="679"/>
      <c r="N40" s="679"/>
      <c r="O40" s="679"/>
      <c r="P40" s="679"/>
      <c r="Q40" s="679"/>
      <c r="R40" s="679"/>
      <c r="S40" s="679"/>
      <c r="T40" s="679"/>
      <c r="U40" s="679"/>
      <c r="V40" s="679"/>
      <c r="W40" s="679"/>
      <c r="X40" s="679"/>
      <c r="Y40" s="679"/>
      <c r="Z40" s="679"/>
      <c r="AA40" s="679"/>
      <c r="AB40" s="679"/>
      <c r="AC40" s="679"/>
      <c r="AD40" s="679"/>
      <c r="AE40" s="679"/>
      <c r="AF40" s="679"/>
      <c r="AG40" s="679"/>
      <c r="AH40" s="679"/>
      <c r="AI40" s="679"/>
      <c r="AJ40" s="679"/>
      <c r="AK40" s="679"/>
      <c r="AL40" s="679"/>
      <c r="AM40" s="312"/>
      <c r="AY40" s="419"/>
      <c r="AZ40" s="419"/>
      <c r="BA40" s="419"/>
      <c r="BB40" s="419"/>
      <c r="BC40" s="419"/>
      <c r="BD40" s="419"/>
      <c r="BE40" s="419"/>
      <c r="BF40" s="419"/>
      <c r="BG40" s="419"/>
      <c r="BH40" s="419"/>
      <c r="BI40" s="419"/>
      <c r="BJ40" s="419"/>
      <c r="BK40" s="419"/>
      <c r="BL40" s="419"/>
      <c r="BM40" s="419"/>
      <c r="BN40" s="419"/>
      <c r="BO40" s="419"/>
      <c r="BP40" s="419"/>
      <c r="BQ40" s="419"/>
      <c r="BR40" s="419"/>
      <c r="BS40" s="419"/>
      <c r="BT40" s="419"/>
      <c r="BU40" s="419"/>
      <c r="BV40" s="419"/>
    </row>
    <row r="41" spans="1:74" s="267" customFormat="1" ht="12" customHeight="1" x14ac:dyDescent="0.2">
      <c r="A41" s="56"/>
      <c r="B41" s="670" t="s">
        <v>1116</v>
      </c>
      <c r="C41" s="667"/>
      <c r="D41" s="667"/>
      <c r="E41" s="667"/>
      <c r="F41" s="667"/>
      <c r="G41" s="667"/>
      <c r="H41" s="667"/>
      <c r="I41" s="667"/>
      <c r="J41" s="667"/>
      <c r="K41" s="667"/>
      <c r="L41" s="667"/>
      <c r="M41" s="667"/>
      <c r="N41" s="667"/>
      <c r="O41" s="667"/>
      <c r="P41" s="667"/>
      <c r="Q41" s="667"/>
      <c r="AY41" s="509"/>
      <c r="AZ41" s="509"/>
      <c r="BA41" s="509"/>
      <c r="BB41" s="509"/>
      <c r="BC41" s="509"/>
      <c r="BD41" s="509"/>
      <c r="BE41" s="509"/>
      <c r="BF41" s="509"/>
      <c r="BG41" s="509"/>
      <c r="BH41" s="509"/>
      <c r="BI41" s="509"/>
      <c r="BJ41" s="509"/>
      <c r="BK41" s="490"/>
    </row>
    <row r="42" spans="1:74" s="267" customFormat="1" ht="12" customHeight="1" x14ac:dyDescent="0.2">
      <c r="A42" s="56"/>
      <c r="B42" s="672" t="s">
        <v>144</v>
      </c>
      <c r="C42" s="667"/>
      <c r="D42" s="667"/>
      <c r="E42" s="667"/>
      <c r="F42" s="667"/>
      <c r="G42" s="667"/>
      <c r="H42" s="667"/>
      <c r="I42" s="667"/>
      <c r="J42" s="667"/>
      <c r="K42" s="667"/>
      <c r="L42" s="667"/>
      <c r="M42" s="667"/>
      <c r="N42" s="667"/>
      <c r="O42" s="667"/>
      <c r="P42" s="667"/>
      <c r="Q42" s="667"/>
      <c r="AY42" s="509"/>
      <c r="AZ42" s="509"/>
      <c r="BA42" s="509"/>
      <c r="BB42" s="509"/>
      <c r="BC42" s="509"/>
      <c r="BD42" s="509"/>
      <c r="BE42" s="509"/>
      <c r="BF42" s="509"/>
      <c r="BG42" s="509"/>
      <c r="BH42" s="509"/>
      <c r="BI42" s="509"/>
      <c r="BJ42" s="509"/>
      <c r="BK42" s="490"/>
    </row>
    <row r="43" spans="1:74" s="441" customFormat="1" ht="12" customHeight="1" x14ac:dyDescent="0.2">
      <c r="A43" s="440"/>
      <c r="B43" s="677" t="s">
        <v>1154</v>
      </c>
      <c r="C43" s="657"/>
      <c r="D43" s="657"/>
      <c r="E43" s="657"/>
      <c r="F43" s="657"/>
      <c r="G43" s="657"/>
      <c r="H43" s="657"/>
      <c r="I43" s="657"/>
      <c r="J43" s="657"/>
      <c r="K43" s="657"/>
      <c r="L43" s="657"/>
      <c r="M43" s="657"/>
      <c r="N43" s="657"/>
      <c r="O43" s="657"/>
      <c r="P43" s="657"/>
      <c r="Q43" s="653"/>
      <c r="AY43" s="510"/>
      <c r="AZ43" s="510"/>
      <c r="BA43" s="510"/>
      <c r="BB43" s="510"/>
      <c r="BC43" s="510"/>
      <c r="BD43" s="510"/>
      <c r="BE43" s="510"/>
      <c r="BF43" s="510"/>
      <c r="BG43" s="510"/>
      <c r="BH43" s="510"/>
      <c r="BI43" s="510"/>
      <c r="BJ43" s="510"/>
    </row>
    <row r="44" spans="1:74" s="441" customFormat="1" ht="12" customHeight="1" x14ac:dyDescent="0.2">
      <c r="A44" s="440"/>
      <c r="B44" s="677" t="s">
        <v>1155</v>
      </c>
      <c r="C44" s="657"/>
      <c r="D44" s="657"/>
      <c r="E44" s="657"/>
      <c r="F44" s="657"/>
      <c r="G44" s="657"/>
      <c r="H44" s="657"/>
      <c r="I44" s="657"/>
      <c r="J44" s="657"/>
      <c r="K44" s="657"/>
      <c r="L44" s="657"/>
      <c r="M44" s="657"/>
      <c r="N44" s="657"/>
      <c r="O44" s="657"/>
      <c r="P44" s="657"/>
      <c r="Q44" s="653"/>
      <c r="AY44" s="510"/>
      <c r="AZ44" s="510"/>
      <c r="BA44" s="510"/>
      <c r="BB44" s="510"/>
      <c r="BC44" s="510"/>
      <c r="BD44" s="510"/>
      <c r="BE44" s="510"/>
      <c r="BF44" s="510"/>
      <c r="BG44" s="510"/>
      <c r="BH44" s="510"/>
      <c r="BI44" s="510"/>
      <c r="BJ44" s="510"/>
    </row>
    <row r="45" spans="1:74" s="441" customFormat="1" ht="12" customHeight="1" x14ac:dyDescent="0.2">
      <c r="A45" s="440"/>
      <c r="B45" s="677" t="s">
        <v>152</v>
      </c>
      <c r="C45" s="657"/>
      <c r="D45" s="657"/>
      <c r="E45" s="657"/>
      <c r="F45" s="657"/>
      <c r="G45" s="657"/>
      <c r="H45" s="657"/>
      <c r="I45" s="657"/>
      <c r="J45" s="657"/>
      <c r="K45" s="657"/>
      <c r="L45" s="657"/>
      <c r="M45" s="657"/>
      <c r="N45" s="657"/>
      <c r="O45" s="657"/>
      <c r="P45" s="657"/>
      <c r="Q45" s="653"/>
      <c r="AY45" s="510"/>
      <c r="AZ45" s="510"/>
      <c r="BA45" s="510"/>
      <c r="BB45" s="510"/>
      <c r="BC45" s="510"/>
      <c r="BD45" s="510"/>
      <c r="BE45" s="510"/>
      <c r="BF45" s="510"/>
      <c r="BG45" s="510"/>
      <c r="BH45" s="510"/>
      <c r="BI45" s="510"/>
      <c r="BJ45" s="510"/>
    </row>
    <row r="46" spans="1:74" s="441" customFormat="1" ht="12" customHeight="1" x14ac:dyDescent="0.2">
      <c r="A46" s="440"/>
      <c r="B46" s="656" t="s">
        <v>1146</v>
      </c>
      <c r="C46" s="657"/>
      <c r="D46" s="657"/>
      <c r="E46" s="657"/>
      <c r="F46" s="657"/>
      <c r="G46" s="657"/>
      <c r="H46" s="657"/>
      <c r="I46" s="657"/>
      <c r="J46" s="657"/>
      <c r="K46" s="657"/>
      <c r="L46" s="657"/>
      <c r="M46" s="657"/>
      <c r="N46" s="657"/>
      <c r="O46" s="657"/>
      <c r="P46" s="657"/>
      <c r="Q46" s="653"/>
      <c r="AY46" s="510"/>
      <c r="AZ46" s="510"/>
      <c r="BA46" s="510"/>
      <c r="BB46" s="510"/>
      <c r="BC46" s="510"/>
      <c r="BD46" s="510"/>
      <c r="BE46" s="510"/>
      <c r="BF46" s="510"/>
      <c r="BG46" s="510"/>
      <c r="BH46" s="510"/>
      <c r="BI46" s="510"/>
      <c r="BJ46" s="510"/>
    </row>
    <row r="47" spans="1:74" s="441" customFormat="1" ht="12" customHeight="1" x14ac:dyDescent="0.2">
      <c r="A47" s="440"/>
      <c r="B47" s="651" t="s">
        <v>1156</v>
      </c>
      <c r="C47" s="652"/>
      <c r="D47" s="652"/>
      <c r="E47" s="652"/>
      <c r="F47" s="652"/>
      <c r="G47" s="652"/>
      <c r="H47" s="652"/>
      <c r="I47" s="652"/>
      <c r="J47" s="652"/>
      <c r="K47" s="652"/>
      <c r="L47" s="652"/>
      <c r="M47" s="652"/>
      <c r="N47" s="652"/>
      <c r="O47" s="652"/>
      <c r="P47" s="652"/>
      <c r="Q47" s="652"/>
      <c r="AY47" s="510"/>
      <c r="AZ47" s="510"/>
      <c r="BA47" s="510"/>
      <c r="BB47" s="510"/>
      <c r="BC47" s="510"/>
      <c r="BD47" s="510"/>
      <c r="BE47" s="510"/>
      <c r="BF47" s="510"/>
      <c r="BG47" s="510"/>
      <c r="BH47" s="510"/>
      <c r="BI47" s="510"/>
      <c r="BJ47" s="510"/>
    </row>
    <row r="48" spans="1:74" s="441" customFormat="1" ht="12" customHeight="1" x14ac:dyDescent="0.2">
      <c r="A48" s="440"/>
      <c r="B48" s="656" t="s">
        <v>1157</v>
      </c>
      <c r="C48" s="657"/>
      <c r="D48" s="657"/>
      <c r="E48" s="657"/>
      <c r="F48" s="657"/>
      <c r="G48" s="657"/>
      <c r="H48" s="657"/>
      <c r="I48" s="657"/>
      <c r="J48" s="657"/>
      <c r="K48" s="657"/>
      <c r="L48" s="657"/>
      <c r="M48" s="657"/>
      <c r="N48" s="657"/>
      <c r="O48" s="657"/>
      <c r="P48" s="657"/>
      <c r="Q48" s="653"/>
      <c r="AY48" s="510"/>
      <c r="AZ48" s="510"/>
      <c r="BA48" s="510"/>
      <c r="BB48" s="510"/>
      <c r="BC48" s="510"/>
      <c r="BD48" s="510"/>
      <c r="BE48" s="510"/>
      <c r="BF48" s="510"/>
      <c r="BG48" s="510"/>
      <c r="BH48" s="510"/>
      <c r="BI48" s="510"/>
      <c r="BJ48" s="510"/>
    </row>
    <row r="49" spans="1:74" s="441" customFormat="1" ht="12" customHeight="1" x14ac:dyDescent="0.2">
      <c r="A49" s="440"/>
      <c r="B49" s="674" t="s">
        <v>1158</v>
      </c>
      <c r="C49" s="653"/>
      <c r="D49" s="653"/>
      <c r="E49" s="653"/>
      <c r="F49" s="653"/>
      <c r="G49" s="653"/>
      <c r="H49" s="653"/>
      <c r="I49" s="653"/>
      <c r="J49" s="653"/>
      <c r="K49" s="653"/>
      <c r="L49" s="653"/>
      <c r="M49" s="653"/>
      <c r="N49" s="653"/>
      <c r="O49" s="653"/>
      <c r="P49" s="653"/>
      <c r="Q49" s="653"/>
      <c r="AY49" s="510"/>
      <c r="AZ49" s="510"/>
      <c r="BA49" s="510"/>
      <c r="BB49" s="510"/>
      <c r="BC49" s="510"/>
      <c r="BD49" s="510"/>
      <c r="BE49" s="510"/>
      <c r="BF49" s="510"/>
      <c r="BG49" s="510"/>
      <c r="BH49" s="510"/>
      <c r="BI49" s="510"/>
      <c r="BJ49" s="510"/>
    </row>
    <row r="50" spans="1:74" s="441" customFormat="1" ht="12" customHeight="1" x14ac:dyDescent="0.2">
      <c r="A50" s="440"/>
      <c r="B50" s="676" t="s">
        <v>949</v>
      </c>
      <c r="C50" s="653"/>
      <c r="D50" s="653"/>
      <c r="E50" s="653"/>
      <c r="F50" s="653"/>
      <c r="G50" s="653"/>
      <c r="H50" s="653"/>
      <c r="I50" s="653"/>
      <c r="J50" s="653"/>
      <c r="K50" s="653"/>
      <c r="L50" s="653"/>
      <c r="M50" s="653"/>
      <c r="N50" s="653"/>
      <c r="O50" s="653"/>
      <c r="P50" s="653"/>
      <c r="Q50" s="653"/>
      <c r="AY50" s="510"/>
      <c r="AZ50" s="510"/>
      <c r="BA50" s="510"/>
      <c r="BB50" s="510"/>
      <c r="BC50" s="510"/>
      <c r="BD50" s="510"/>
      <c r="BE50" s="510"/>
      <c r="BF50" s="510"/>
      <c r="BG50" s="510"/>
      <c r="BH50" s="510"/>
      <c r="BI50" s="510"/>
      <c r="BJ50" s="510"/>
    </row>
    <row r="51" spans="1:74" s="441" customFormat="1" ht="12" customHeight="1" x14ac:dyDescent="0.2">
      <c r="A51" s="440"/>
      <c r="B51" s="651" t="s">
        <v>1151</v>
      </c>
      <c r="C51" s="652"/>
      <c r="D51" s="652"/>
      <c r="E51" s="652"/>
      <c r="F51" s="652"/>
      <c r="G51" s="652"/>
      <c r="H51" s="652"/>
      <c r="I51" s="652"/>
      <c r="J51" s="652"/>
      <c r="K51" s="652"/>
      <c r="L51" s="652"/>
      <c r="M51" s="652"/>
      <c r="N51" s="652"/>
      <c r="O51" s="652"/>
      <c r="P51" s="652"/>
      <c r="Q51" s="653"/>
      <c r="AY51" s="510"/>
      <c r="AZ51" s="510"/>
      <c r="BA51" s="510"/>
      <c r="BB51" s="510"/>
      <c r="BC51" s="510"/>
      <c r="BD51" s="510"/>
      <c r="BE51" s="510"/>
      <c r="BF51" s="510"/>
      <c r="BG51" s="510"/>
      <c r="BH51" s="510"/>
      <c r="BI51" s="510"/>
      <c r="BJ51" s="510"/>
    </row>
    <row r="52" spans="1:74" s="443" customFormat="1" ht="12" customHeight="1" x14ac:dyDescent="0.2">
      <c r="A52" s="442"/>
      <c r="B52" s="673" t="s">
        <v>1159</v>
      </c>
      <c r="C52" s="653"/>
      <c r="D52" s="653"/>
      <c r="E52" s="653"/>
      <c r="F52" s="653"/>
      <c r="G52" s="653"/>
      <c r="H52" s="653"/>
      <c r="I52" s="653"/>
      <c r="J52" s="653"/>
      <c r="K52" s="653"/>
      <c r="L52" s="653"/>
      <c r="M52" s="653"/>
      <c r="N52" s="653"/>
      <c r="O52" s="653"/>
      <c r="P52" s="653"/>
      <c r="Q52" s="653"/>
      <c r="AY52" s="511"/>
      <c r="AZ52" s="511"/>
      <c r="BA52" s="511"/>
      <c r="BB52" s="511"/>
      <c r="BC52" s="511"/>
      <c r="BD52" s="511"/>
      <c r="BE52" s="511"/>
      <c r="BF52" s="511"/>
      <c r="BG52" s="511"/>
      <c r="BH52" s="511"/>
      <c r="BI52" s="511"/>
      <c r="BJ52" s="511"/>
    </row>
    <row r="53" spans="1:74" x14ac:dyDescent="0.2">
      <c r="BK53" s="420"/>
      <c r="BL53" s="420"/>
      <c r="BM53" s="420"/>
      <c r="BN53" s="420"/>
      <c r="BO53" s="420"/>
      <c r="BP53" s="420"/>
      <c r="BQ53" s="420"/>
      <c r="BR53" s="420"/>
      <c r="BS53" s="420"/>
      <c r="BT53" s="420"/>
      <c r="BU53" s="420"/>
      <c r="BV53" s="420"/>
    </row>
    <row r="54" spans="1:74" x14ac:dyDescent="0.2">
      <c r="BK54" s="420"/>
      <c r="BL54" s="420"/>
      <c r="BM54" s="420"/>
      <c r="BN54" s="420"/>
      <c r="BO54" s="420"/>
      <c r="BP54" s="420"/>
      <c r="BQ54" s="420"/>
      <c r="BR54" s="420"/>
      <c r="BS54" s="420"/>
      <c r="BT54" s="420"/>
      <c r="BU54" s="420"/>
      <c r="BV54" s="420"/>
    </row>
    <row r="55" spans="1:74" x14ac:dyDescent="0.2">
      <c r="BK55" s="420"/>
      <c r="BL55" s="420"/>
      <c r="BM55" s="420"/>
      <c r="BN55" s="420"/>
      <c r="BO55" s="420"/>
      <c r="BP55" s="420"/>
      <c r="BQ55" s="420"/>
      <c r="BR55" s="420"/>
      <c r="BS55" s="420"/>
      <c r="BT55" s="420"/>
      <c r="BU55" s="420"/>
      <c r="BV55" s="420"/>
    </row>
    <row r="56" spans="1:74" x14ac:dyDescent="0.2">
      <c r="BK56" s="420"/>
      <c r="BL56" s="420"/>
      <c r="BM56" s="420"/>
      <c r="BN56" s="420"/>
      <c r="BO56" s="420"/>
      <c r="BP56" s="420"/>
      <c r="BQ56" s="420"/>
      <c r="BR56" s="420"/>
      <c r="BS56" s="420"/>
      <c r="BT56" s="420"/>
      <c r="BU56" s="420"/>
      <c r="BV56" s="420"/>
    </row>
    <row r="57" spans="1:74" x14ac:dyDescent="0.2">
      <c r="BK57" s="420"/>
      <c r="BL57" s="420"/>
      <c r="BM57" s="420"/>
      <c r="BN57" s="420"/>
      <c r="BO57" s="420"/>
      <c r="BP57" s="420"/>
      <c r="BQ57" s="420"/>
      <c r="BR57" s="420"/>
      <c r="BS57" s="420"/>
      <c r="BT57" s="420"/>
      <c r="BU57" s="420"/>
      <c r="BV57" s="420"/>
    </row>
    <row r="58" spans="1:74" x14ac:dyDescent="0.2">
      <c r="BK58" s="420"/>
      <c r="BL58" s="420"/>
      <c r="BM58" s="420"/>
      <c r="BN58" s="420"/>
      <c r="BO58" s="420"/>
      <c r="BP58" s="420"/>
      <c r="BQ58" s="420"/>
      <c r="BR58" s="420"/>
      <c r="BS58" s="420"/>
      <c r="BT58" s="420"/>
      <c r="BU58" s="420"/>
      <c r="BV58" s="420"/>
    </row>
    <row r="59" spans="1:74" x14ac:dyDescent="0.2">
      <c r="BK59" s="420"/>
      <c r="BL59" s="420"/>
      <c r="BM59" s="420"/>
      <c r="BN59" s="420"/>
      <c r="BO59" s="420"/>
      <c r="BP59" s="420"/>
      <c r="BQ59" s="420"/>
      <c r="BR59" s="420"/>
      <c r="BS59" s="420"/>
      <c r="BT59" s="420"/>
      <c r="BU59" s="420"/>
      <c r="BV59" s="420"/>
    </row>
    <row r="60" spans="1:74" x14ac:dyDescent="0.2">
      <c r="BK60" s="420"/>
      <c r="BL60" s="420"/>
      <c r="BM60" s="420"/>
      <c r="BN60" s="420"/>
      <c r="BO60" s="420"/>
      <c r="BP60" s="420"/>
      <c r="BQ60" s="420"/>
      <c r="BR60" s="420"/>
      <c r="BS60" s="420"/>
      <c r="BT60" s="420"/>
      <c r="BU60" s="420"/>
      <c r="BV60" s="420"/>
    </row>
    <row r="61" spans="1:74" x14ac:dyDescent="0.2">
      <c r="BK61" s="420"/>
      <c r="BL61" s="420"/>
      <c r="BM61" s="420"/>
      <c r="BN61" s="420"/>
      <c r="BO61" s="420"/>
      <c r="BP61" s="420"/>
      <c r="BQ61" s="420"/>
      <c r="BR61" s="420"/>
      <c r="BS61" s="420"/>
      <c r="BT61" s="420"/>
      <c r="BU61" s="420"/>
      <c r="BV61" s="420"/>
    </row>
    <row r="62" spans="1:74" x14ac:dyDescent="0.2">
      <c r="BK62" s="420"/>
      <c r="BL62" s="420"/>
      <c r="BM62" s="420"/>
      <c r="BN62" s="420"/>
      <c r="BO62" s="420"/>
      <c r="BP62" s="420"/>
      <c r="BQ62" s="420"/>
      <c r="BR62" s="420"/>
      <c r="BS62" s="420"/>
      <c r="BT62" s="420"/>
      <c r="BU62" s="420"/>
      <c r="BV62" s="420"/>
    </row>
    <row r="63" spans="1:74" x14ac:dyDescent="0.2">
      <c r="BK63" s="420"/>
      <c r="BL63" s="420"/>
      <c r="BM63" s="420"/>
      <c r="BN63" s="420"/>
      <c r="BO63" s="420"/>
      <c r="BP63" s="420"/>
      <c r="BQ63" s="420"/>
      <c r="BR63" s="420"/>
      <c r="BS63" s="420"/>
      <c r="BT63" s="420"/>
      <c r="BU63" s="420"/>
      <c r="BV63" s="420"/>
    </row>
    <row r="64" spans="1:74" x14ac:dyDescent="0.2">
      <c r="BK64" s="420"/>
      <c r="BL64" s="420"/>
      <c r="BM64" s="420"/>
      <c r="BN64" s="420"/>
      <c r="BO64" s="420"/>
      <c r="BP64" s="420"/>
      <c r="BQ64" s="420"/>
      <c r="BR64" s="420"/>
      <c r="BS64" s="420"/>
      <c r="BT64" s="420"/>
      <c r="BU64" s="420"/>
      <c r="BV64" s="420"/>
    </row>
    <row r="65" spans="63:74" x14ac:dyDescent="0.2">
      <c r="BK65" s="420"/>
      <c r="BL65" s="420"/>
      <c r="BM65" s="420"/>
      <c r="BN65" s="420"/>
      <c r="BO65" s="420"/>
      <c r="BP65" s="420"/>
      <c r="BQ65" s="420"/>
      <c r="BR65" s="420"/>
      <c r="BS65" s="420"/>
      <c r="BT65" s="420"/>
      <c r="BU65" s="420"/>
      <c r="BV65" s="420"/>
    </row>
    <row r="66" spans="63:74" x14ac:dyDescent="0.2">
      <c r="BK66" s="420"/>
      <c r="BL66" s="420"/>
      <c r="BM66" s="420"/>
      <c r="BN66" s="420"/>
      <c r="BO66" s="420"/>
      <c r="BP66" s="420"/>
      <c r="BQ66" s="420"/>
      <c r="BR66" s="420"/>
      <c r="BS66" s="420"/>
      <c r="BT66" s="420"/>
      <c r="BU66" s="420"/>
      <c r="BV66" s="420"/>
    </row>
    <row r="67" spans="63:74" x14ac:dyDescent="0.2">
      <c r="BK67" s="420"/>
      <c r="BL67" s="420"/>
      <c r="BM67" s="420"/>
      <c r="BN67" s="420"/>
      <c r="BO67" s="420"/>
      <c r="BP67" s="420"/>
      <c r="BQ67" s="420"/>
      <c r="BR67" s="420"/>
      <c r="BS67" s="420"/>
      <c r="BT67" s="420"/>
      <c r="BU67" s="420"/>
      <c r="BV67" s="420"/>
    </row>
    <row r="68" spans="63:74" x14ac:dyDescent="0.2">
      <c r="BK68" s="420"/>
      <c r="BL68" s="420"/>
      <c r="BM68" s="420"/>
      <c r="BN68" s="420"/>
      <c r="BO68" s="420"/>
      <c r="BP68" s="420"/>
      <c r="BQ68" s="420"/>
      <c r="BR68" s="420"/>
      <c r="BS68" s="420"/>
      <c r="BT68" s="420"/>
      <c r="BU68" s="420"/>
      <c r="BV68" s="420"/>
    </row>
    <row r="69" spans="63:74" x14ac:dyDescent="0.2">
      <c r="BK69" s="420"/>
      <c r="BL69" s="420"/>
      <c r="BM69" s="420"/>
      <c r="BN69" s="420"/>
      <c r="BO69" s="420"/>
      <c r="BP69" s="420"/>
      <c r="BQ69" s="420"/>
      <c r="BR69" s="420"/>
      <c r="BS69" s="420"/>
      <c r="BT69" s="420"/>
      <c r="BU69" s="420"/>
      <c r="BV69" s="420"/>
    </row>
    <row r="70" spans="63:74" x14ac:dyDescent="0.2">
      <c r="BK70" s="420"/>
      <c r="BL70" s="420"/>
      <c r="BM70" s="420"/>
      <c r="BN70" s="420"/>
      <c r="BO70" s="420"/>
      <c r="BP70" s="420"/>
      <c r="BQ70" s="420"/>
      <c r="BR70" s="420"/>
      <c r="BS70" s="420"/>
      <c r="BT70" s="420"/>
      <c r="BU70" s="420"/>
      <c r="BV70" s="420"/>
    </row>
    <row r="71" spans="63:74" x14ac:dyDescent="0.2">
      <c r="BK71" s="420"/>
      <c r="BL71" s="420"/>
      <c r="BM71" s="420"/>
      <c r="BN71" s="420"/>
      <c r="BO71" s="420"/>
      <c r="BP71" s="420"/>
      <c r="BQ71" s="420"/>
      <c r="BR71" s="420"/>
      <c r="BS71" s="420"/>
      <c r="BT71" s="420"/>
      <c r="BU71" s="420"/>
      <c r="BV71" s="420"/>
    </row>
    <row r="72" spans="63:74" x14ac:dyDescent="0.2">
      <c r="BK72" s="420"/>
      <c r="BL72" s="420"/>
      <c r="BM72" s="420"/>
      <c r="BN72" s="420"/>
      <c r="BO72" s="420"/>
      <c r="BP72" s="420"/>
      <c r="BQ72" s="420"/>
      <c r="BR72" s="420"/>
      <c r="BS72" s="420"/>
      <c r="BT72" s="420"/>
      <c r="BU72" s="420"/>
      <c r="BV72" s="420"/>
    </row>
    <row r="73" spans="63:74" x14ac:dyDescent="0.2">
      <c r="BK73" s="420"/>
      <c r="BL73" s="420"/>
      <c r="BM73" s="420"/>
      <c r="BN73" s="420"/>
      <c r="BO73" s="420"/>
      <c r="BP73" s="420"/>
      <c r="BQ73" s="420"/>
      <c r="BR73" s="420"/>
      <c r="BS73" s="420"/>
      <c r="BT73" s="420"/>
      <c r="BU73" s="420"/>
      <c r="BV73" s="420"/>
    </row>
    <row r="74" spans="63:74" x14ac:dyDescent="0.2">
      <c r="BK74" s="420"/>
      <c r="BL74" s="420"/>
      <c r="BM74" s="420"/>
      <c r="BN74" s="420"/>
      <c r="BO74" s="420"/>
      <c r="BP74" s="420"/>
      <c r="BQ74" s="420"/>
      <c r="BR74" s="420"/>
      <c r="BS74" s="420"/>
      <c r="BT74" s="420"/>
      <c r="BU74" s="420"/>
      <c r="BV74" s="420"/>
    </row>
    <row r="75" spans="63:74" x14ac:dyDescent="0.2">
      <c r="BK75" s="420"/>
      <c r="BL75" s="420"/>
      <c r="BM75" s="420"/>
      <c r="BN75" s="420"/>
      <c r="BO75" s="420"/>
      <c r="BP75" s="420"/>
      <c r="BQ75" s="420"/>
      <c r="BR75" s="420"/>
      <c r="BS75" s="420"/>
      <c r="BT75" s="420"/>
      <c r="BU75" s="420"/>
      <c r="BV75" s="420"/>
    </row>
    <row r="76" spans="63:74" x14ac:dyDescent="0.2">
      <c r="BK76" s="420"/>
      <c r="BL76" s="420"/>
      <c r="BM76" s="420"/>
      <c r="BN76" s="420"/>
      <c r="BO76" s="420"/>
      <c r="BP76" s="420"/>
      <c r="BQ76" s="420"/>
      <c r="BR76" s="420"/>
      <c r="BS76" s="420"/>
      <c r="BT76" s="420"/>
      <c r="BU76" s="420"/>
      <c r="BV76" s="420"/>
    </row>
    <row r="77" spans="63:74" x14ac:dyDescent="0.2">
      <c r="BK77" s="420"/>
      <c r="BL77" s="420"/>
      <c r="BM77" s="420"/>
      <c r="BN77" s="420"/>
      <c r="BO77" s="420"/>
      <c r="BP77" s="420"/>
      <c r="BQ77" s="420"/>
      <c r="BR77" s="420"/>
      <c r="BS77" s="420"/>
      <c r="BT77" s="420"/>
      <c r="BU77" s="420"/>
      <c r="BV77" s="420"/>
    </row>
    <row r="78" spans="63:74" x14ac:dyDescent="0.2">
      <c r="BK78" s="420"/>
      <c r="BL78" s="420"/>
      <c r="BM78" s="420"/>
      <c r="BN78" s="420"/>
      <c r="BO78" s="420"/>
      <c r="BP78" s="420"/>
      <c r="BQ78" s="420"/>
      <c r="BR78" s="420"/>
      <c r="BS78" s="420"/>
      <c r="BT78" s="420"/>
      <c r="BU78" s="420"/>
      <c r="BV78" s="420"/>
    </row>
    <row r="79" spans="63:74" x14ac:dyDescent="0.2">
      <c r="BK79" s="420"/>
      <c r="BL79" s="420"/>
      <c r="BM79" s="420"/>
      <c r="BN79" s="420"/>
      <c r="BO79" s="420"/>
      <c r="BP79" s="420"/>
      <c r="BQ79" s="420"/>
      <c r="BR79" s="420"/>
      <c r="BS79" s="420"/>
      <c r="BT79" s="420"/>
      <c r="BU79" s="420"/>
      <c r="BV79" s="420"/>
    </row>
    <row r="80" spans="63:74" x14ac:dyDescent="0.2">
      <c r="BK80" s="420"/>
      <c r="BL80" s="420"/>
      <c r="BM80" s="420"/>
      <c r="BN80" s="420"/>
      <c r="BO80" s="420"/>
      <c r="BP80" s="420"/>
      <c r="BQ80" s="420"/>
      <c r="BR80" s="420"/>
      <c r="BS80" s="420"/>
      <c r="BT80" s="420"/>
      <c r="BU80" s="420"/>
      <c r="BV80" s="420"/>
    </row>
    <row r="81" spans="63:74" x14ac:dyDescent="0.2">
      <c r="BK81" s="420"/>
      <c r="BL81" s="420"/>
      <c r="BM81" s="420"/>
      <c r="BN81" s="420"/>
      <c r="BO81" s="420"/>
      <c r="BP81" s="420"/>
      <c r="BQ81" s="420"/>
      <c r="BR81" s="420"/>
      <c r="BS81" s="420"/>
      <c r="BT81" s="420"/>
      <c r="BU81" s="420"/>
      <c r="BV81" s="420"/>
    </row>
    <row r="82" spans="63:74" x14ac:dyDescent="0.2">
      <c r="BK82" s="420"/>
      <c r="BL82" s="420"/>
      <c r="BM82" s="420"/>
      <c r="BN82" s="420"/>
      <c r="BO82" s="420"/>
      <c r="BP82" s="420"/>
      <c r="BQ82" s="420"/>
      <c r="BR82" s="420"/>
      <c r="BS82" s="420"/>
      <c r="BT82" s="420"/>
      <c r="BU82" s="420"/>
      <c r="BV82" s="420"/>
    </row>
    <row r="83" spans="63:74" x14ac:dyDescent="0.2">
      <c r="BK83" s="420"/>
      <c r="BL83" s="420"/>
      <c r="BM83" s="420"/>
      <c r="BN83" s="420"/>
      <c r="BO83" s="420"/>
      <c r="BP83" s="420"/>
      <c r="BQ83" s="420"/>
      <c r="BR83" s="420"/>
      <c r="BS83" s="420"/>
      <c r="BT83" s="420"/>
      <c r="BU83" s="420"/>
      <c r="BV83" s="420"/>
    </row>
    <row r="84" spans="63:74" x14ac:dyDescent="0.2">
      <c r="BK84" s="420"/>
      <c r="BL84" s="420"/>
      <c r="BM84" s="420"/>
      <c r="BN84" s="420"/>
      <c r="BO84" s="420"/>
      <c r="BP84" s="420"/>
      <c r="BQ84" s="420"/>
      <c r="BR84" s="420"/>
      <c r="BS84" s="420"/>
      <c r="BT84" s="420"/>
      <c r="BU84" s="420"/>
      <c r="BV84" s="420"/>
    </row>
    <row r="85" spans="63:74" x14ac:dyDescent="0.2">
      <c r="BK85" s="420"/>
      <c r="BL85" s="420"/>
      <c r="BM85" s="420"/>
      <c r="BN85" s="420"/>
      <c r="BO85" s="420"/>
      <c r="BP85" s="420"/>
      <c r="BQ85" s="420"/>
      <c r="BR85" s="420"/>
      <c r="BS85" s="420"/>
      <c r="BT85" s="420"/>
      <c r="BU85" s="420"/>
      <c r="BV85" s="420"/>
    </row>
    <row r="86" spans="63:74" x14ac:dyDescent="0.2">
      <c r="BK86" s="420"/>
      <c r="BL86" s="420"/>
      <c r="BM86" s="420"/>
      <c r="BN86" s="420"/>
      <c r="BO86" s="420"/>
      <c r="BP86" s="420"/>
      <c r="BQ86" s="420"/>
      <c r="BR86" s="420"/>
      <c r="BS86" s="420"/>
      <c r="BT86" s="420"/>
      <c r="BU86" s="420"/>
      <c r="BV86" s="420"/>
    </row>
    <row r="87" spans="63:74" x14ac:dyDescent="0.2">
      <c r="BK87" s="420"/>
      <c r="BL87" s="420"/>
      <c r="BM87" s="420"/>
      <c r="BN87" s="420"/>
      <c r="BO87" s="420"/>
      <c r="BP87" s="420"/>
      <c r="BQ87" s="420"/>
      <c r="BR87" s="420"/>
      <c r="BS87" s="420"/>
      <c r="BT87" s="420"/>
      <c r="BU87" s="420"/>
      <c r="BV87" s="420"/>
    </row>
    <row r="88" spans="63:74" x14ac:dyDescent="0.2">
      <c r="BK88" s="420"/>
      <c r="BL88" s="420"/>
      <c r="BM88" s="420"/>
      <c r="BN88" s="420"/>
      <c r="BO88" s="420"/>
      <c r="BP88" s="420"/>
      <c r="BQ88" s="420"/>
      <c r="BR88" s="420"/>
      <c r="BS88" s="420"/>
      <c r="BT88" s="420"/>
      <c r="BU88" s="420"/>
      <c r="BV88" s="420"/>
    </row>
    <row r="89" spans="63:74" x14ac:dyDescent="0.2">
      <c r="BK89" s="420"/>
      <c r="BL89" s="420"/>
      <c r="BM89" s="420"/>
      <c r="BN89" s="420"/>
      <c r="BO89" s="420"/>
      <c r="BP89" s="420"/>
      <c r="BQ89" s="420"/>
      <c r="BR89" s="420"/>
      <c r="BS89" s="420"/>
      <c r="BT89" s="420"/>
      <c r="BU89" s="420"/>
      <c r="BV89" s="420"/>
    </row>
    <row r="90" spans="63:74" x14ac:dyDescent="0.2">
      <c r="BK90" s="420"/>
      <c r="BL90" s="420"/>
      <c r="BM90" s="420"/>
      <c r="BN90" s="420"/>
      <c r="BO90" s="420"/>
      <c r="BP90" s="420"/>
      <c r="BQ90" s="420"/>
      <c r="BR90" s="420"/>
      <c r="BS90" s="420"/>
      <c r="BT90" s="420"/>
      <c r="BU90" s="420"/>
      <c r="BV90" s="420"/>
    </row>
    <row r="91" spans="63:74" x14ac:dyDescent="0.2">
      <c r="BK91" s="420"/>
      <c r="BL91" s="420"/>
      <c r="BM91" s="420"/>
      <c r="BN91" s="420"/>
      <c r="BO91" s="420"/>
      <c r="BP91" s="420"/>
      <c r="BQ91" s="420"/>
      <c r="BR91" s="420"/>
      <c r="BS91" s="420"/>
      <c r="BT91" s="420"/>
      <c r="BU91" s="420"/>
      <c r="BV91" s="420"/>
    </row>
    <row r="92" spans="63:74" x14ac:dyDescent="0.2">
      <c r="BK92" s="420"/>
      <c r="BL92" s="420"/>
      <c r="BM92" s="420"/>
      <c r="BN92" s="420"/>
      <c r="BO92" s="420"/>
      <c r="BP92" s="420"/>
      <c r="BQ92" s="420"/>
      <c r="BR92" s="420"/>
      <c r="BS92" s="420"/>
      <c r="BT92" s="420"/>
      <c r="BU92" s="420"/>
      <c r="BV92" s="420"/>
    </row>
    <row r="93" spans="63:74" x14ac:dyDescent="0.2">
      <c r="BK93" s="420"/>
      <c r="BL93" s="420"/>
      <c r="BM93" s="420"/>
      <c r="BN93" s="420"/>
      <c r="BO93" s="420"/>
      <c r="BP93" s="420"/>
      <c r="BQ93" s="420"/>
      <c r="BR93" s="420"/>
      <c r="BS93" s="420"/>
      <c r="BT93" s="420"/>
      <c r="BU93" s="420"/>
      <c r="BV93" s="420"/>
    </row>
    <row r="94" spans="63:74" x14ac:dyDescent="0.2">
      <c r="BK94" s="420"/>
      <c r="BL94" s="420"/>
      <c r="BM94" s="420"/>
      <c r="BN94" s="420"/>
      <c r="BO94" s="420"/>
      <c r="BP94" s="420"/>
      <c r="BQ94" s="420"/>
      <c r="BR94" s="420"/>
      <c r="BS94" s="420"/>
      <c r="BT94" s="420"/>
      <c r="BU94" s="420"/>
      <c r="BV94" s="420"/>
    </row>
    <row r="95" spans="63:74" x14ac:dyDescent="0.2">
      <c r="BK95" s="420"/>
      <c r="BL95" s="420"/>
      <c r="BM95" s="420"/>
      <c r="BN95" s="420"/>
      <c r="BO95" s="420"/>
      <c r="BP95" s="420"/>
      <c r="BQ95" s="420"/>
      <c r="BR95" s="420"/>
      <c r="BS95" s="420"/>
      <c r="BT95" s="420"/>
      <c r="BU95" s="420"/>
      <c r="BV95" s="420"/>
    </row>
    <row r="96" spans="63:74" x14ac:dyDescent="0.2">
      <c r="BK96" s="420"/>
      <c r="BL96" s="420"/>
      <c r="BM96" s="420"/>
      <c r="BN96" s="420"/>
      <c r="BO96" s="420"/>
      <c r="BP96" s="420"/>
      <c r="BQ96" s="420"/>
      <c r="BR96" s="420"/>
      <c r="BS96" s="420"/>
      <c r="BT96" s="420"/>
      <c r="BU96" s="420"/>
      <c r="BV96" s="420"/>
    </row>
    <row r="97" spans="63:74" x14ac:dyDescent="0.2">
      <c r="BK97" s="420"/>
      <c r="BL97" s="420"/>
      <c r="BM97" s="420"/>
      <c r="BN97" s="420"/>
      <c r="BO97" s="420"/>
      <c r="BP97" s="420"/>
      <c r="BQ97" s="420"/>
      <c r="BR97" s="420"/>
      <c r="BS97" s="420"/>
      <c r="BT97" s="420"/>
      <c r="BU97" s="420"/>
      <c r="BV97" s="420"/>
    </row>
    <row r="98" spans="63:74" x14ac:dyDescent="0.2">
      <c r="BK98" s="420"/>
      <c r="BL98" s="420"/>
      <c r="BM98" s="420"/>
      <c r="BN98" s="420"/>
      <c r="BO98" s="420"/>
      <c r="BP98" s="420"/>
      <c r="BQ98" s="420"/>
      <c r="BR98" s="420"/>
      <c r="BS98" s="420"/>
      <c r="BT98" s="420"/>
      <c r="BU98" s="420"/>
      <c r="BV98" s="420"/>
    </row>
    <row r="99" spans="63:74" x14ac:dyDescent="0.2">
      <c r="BK99" s="420"/>
      <c r="BL99" s="420"/>
      <c r="BM99" s="420"/>
      <c r="BN99" s="420"/>
      <c r="BO99" s="420"/>
      <c r="BP99" s="420"/>
      <c r="BQ99" s="420"/>
      <c r="BR99" s="420"/>
      <c r="BS99" s="420"/>
      <c r="BT99" s="420"/>
      <c r="BU99" s="420"/>
      <c r="BV99" s="420"/>
    </row>
    <row r="100" spans="63:74" x14ac:dyDescent="0.2">
      <c r="BK100" s="420"/>
      <c r="BL100" s="420"/>
      <c r="BM100" s="420"/>
      <c r="BN100" s="420"/>
      <c r="BO100" s="420"/>
      <c r="BP100" s="420"/>
      <c r="BQ100" s="420"/>
      <c r="BR100" s="420"/>
      <c r="BS100" s="420"/>
      <c r="BT100" s="420"/>
      <c r="BU100" s="420"/>
      <c r="BV100" s="420"/>
    </row>
    <row r="101" spans="63:74" x14ac:dyDescent="0.2">
      <c r="BK101" s="420"/>
      <c r="BL101" s="420"/>
      <c r="BM101" s="420"/>
      <c r="BN101" s="420"/>
      <c r="BO101" s="420"/>
      <c r="BP101" s="420"/>
      <c r="BQ101" s="420"/>
      <c r="BR101" s="420"/>
      <c r="BS101" s="420"/>
      <c r="BT101" s="420"/>
      <c r="BU101" s="420"/>
      <c r="BV101" s="420"/>
    </row>
    <row r="102" spans="63:74" x14ac:dyDescent="0.2">
      <c r="BK102" s="420"/>
      <c r="BL102" s="420"/>
      <c r="BM102" s="420"/>
      <c r="BN102" s="420"/>
      <c r="BO102" s="420"/>
      <c r="BP102" s="420"/>
      <c r="BQ102" s="420"/>
      <c r="BR102" s="420"/>
      <c r="BS102" s="420"/>
      <c r="BT102" s="420"/>
      <c r="BU102" s="420"/>
      <c r="BV102" s="420"/>
    </row>
    <row r="103" spans="63:74" x14ac:dyDescent="0.2">
      <c r="BK103" s="420"/>
      <c r="BL103" s="420"/>
      <c r="BM103" s="420"/>
      <c r="BN103" s="420"/>
      <c r="BO103" s="420"/>
      <c r="BP103" s="420"/>
      <c r="BQ103" s="420"/>
      <c r="BR103" s="420"/>
      <c r="BS103" s="420"/>
      <c r="BT103" s="420"/>
      <c r="BU103" s="420"/>
      <c r="BV103" s="420"/>
    </row>
    <row r="104" spans="63:74" x14ac:dyDescent="0.2">
      <c r="BK104" s="420"/>
      <c r="BL104" s="420"/>
      <c r="BM104" s="420"/>
      <c r="BN104" s="420"/>
      <c r="BO104" s="420"/>
      <c r="BP104" s="420"/>
      <c r="BQ104" s="420"/>
      <c r="BR104" s="420"/>
      <c r="BS104" s="420"/>
      <c r="BT104" s="420"/>
      <c r="BU104" s="420"/>
      <c r="BV104" s="420"/>
    </row>
    <row r="105" spans="63:74" x14ac:dyDescent="0.2">
      <c r="BK105" s="420"/>
      <c r="BL105" s="420"/>
      <c r="BM105" s="420"/>
      <c r="BN105" s="420"/>
      <c r="BO105" s="420"/>
      <c r="BP105" s="420"/>
      <c r="BQ105" s="420"/>
      <c r="BR105" s="420"/>
      <c r="BS105" s="420"/>
      <c r="BT105" s="420"/>
      <c r="BU105" s="420"/>
      <c r="BV105" s="420"/>
    </row>
    <row r="106" spans="63:74" x14ac:dyDescent="0.2">
      <c r="BK106" s="420"/>
      <c r="BL106" s="420"/>
      <c r="BM106" s="420"/>
      <c r="BN106" s="420"/>
      <c r="BO106" s="420"/>
      <c r="BP106" s="420"/>
      <c r="BQ106" s="420"/>
      <c r="BR106" s="420"/>
      <c r="BS106" s="420"/>
      <c r="BT106" s="420"/>
      <c r="BU106" s="420"/>
      <c r="BV106" s="420"/>
    </row>
    <row r="107" spans="63:74" x14ac:dyDescent="0.2">
      <c r="BK107" s="420"/>
      <c r="BL107" s="420"/>
      <c r="BM107" s="420"/>
      <c r="BN107" s="420"/>
      <c r="BO107" s="420"/>
      <c r="BP107" s="420"/>
      <c r="BQ107" s="420"/>
      <c r="BR107" s="420"/>
      <c r="BS107" s="420"/>
      <c r="BT107" s="420"/>
      <c r="BU107" s="420"/>
      <c r="BV107" s="420"/>
    </row>
    <row r="108" spans="63:74" x14ac:dyDescent="0.2">
      <c r="BK108" s="420"/>
      <c r="BL108" s="420"/>
      <c r="BM108" s="420"/>
      <c r="BN108" s="420"/>
      <c r="BO108" s="420"/>
      <c r="BP108" s="420"/>
      <c r="BQ108" s="420"/>
      <c r="BR108" s="420"/>
      <c r="BS108" s="420"/>
      <c r="BT108" s="420"/>
      <c r="BU108" s="420"/>
      <c r="BV108" s="420"/>
    </row>
    <row r="109" spans="63:74" x14ac:dyDescent="0.2">
      <c r="BK109" s="420"/>
      <c r="BL109" s="420"/>
      <c r="BM109" s="420"/>
      <c r="BN109" s="420"/>
      <c r="BO109" s="420"/>
      <c r="BP109" s="420"/>
      <c r="BQ109" s="420"/>
      <c r="BR109" s="420"/>
      <c r="BS109" s="420"/>
      <c r="BT109" s="420"/>
      <c r="BU109" s="420"/>
      <c r="BV109" s="420"/>
    </row>
    <row r="110" spans="63:74" x14ac:dyDescent="0.2">
      <c r="BK110" s="420"/>
      <c r="BL110" s="420"/>
      <c r="BM110" s="420"/>
      <c r="BN110" s="420"/>
      <c r="BO110" s="420"/>
      <c r="BP110" s="420"/>
      <c r="BQ110" s="420"/>
      <c r="BR110" s="420"/>
      <c r="BS110" s="420"/>
      <c r="BT110" s="420"/>
      <c r="BU110" s="420"/>
      <c r="BV110" s="420"/>
    </row>
    <row r="111" spans="63:74" x14ac:dyDescent="0.2">
      <c r="BK111" s="420"/>
      <c r="BL111" s="420"/>
      <c r="BM111" s="420"/>
      <c r="BN111" s="420"/>
      <c r="BO111" s="420"/>
      <c r="BP111" s="420"/>
      <c r="BQ111" s="420"/>
      <c r="BR111" s="420"/>
      <c r="BS111" s="420"/>
      <c r="BT111" s="420"/>
      <c r="BU111" s="420"/>
      <c r="BV111" s="420"/>
    </row>
    <row r="112" spans="63:74" x14ac:dyDescent="0.2">
      <c r="BK112" s="420"/>
      <c r="BL112" s="420"/>
      <c r="BM112" s="420"/>
      <c r="BN112" s="420"/>
      <c r="BO112" s="420"/>
      <c r="BP112" s="420"/>
      <c r="BQ112" s="420"/>
      <c r="BR112" s="420"/>
      <c r="BS112" s="420"/>
      <c r="BT112" s="420"/>
      <c r="BU112" s="420"/>
      <c r="BV112" s="420"/>
    </row>
    <row r="113" spans="63:74" x14ac:dyDescent="0.2">
      <c r="BK113" s="420"/>
      <c r="BL113" s="420"/>
      <c r="BM113" s="420"/>
      <c r="BN113" s="420"/>
      <c r="BO113" s="420"/>
      <c r="BP113" s="420"/>
      <c r="BQ113" s="420"/>
      <c r="BR113" s="420"/>
      <c r="BS113" s="420"/>
      <c r="BT113" s="420"/>
      <c r="BU113" s="420"/>
      <c r="BV113" s="420"/>
    </row>
    <row r="114" spans="63:74" x14ac:dyDescent="0.2">
      <c r="BK114" s="420"/>
      <c r="BL114" s="420"/>
      <c r="BM114" s="420"/>
      <c r="BN114" s="420"/>
      <c r="BO114" s="420"/>
      <c r="BP114" s="420"/>
      <c r="BQ114" s="420"/>
      <c r="BR114" s="420"/>
      <c r="BS114" s="420"/>
      <c r="BT114" s="420"/>
      <c r="BU114" s="420"/>
      <c r="BV114" s="420"/>
    </row>
    <row r="115" spans="63:74" x14ac:dyDescent="0.2">
      <c r="BK115" s="420"/>
      <c r="BL115" s="420"/>
      <c r="BM115" s="420"/>
      <c r="BN115" s="420"/>
      <c r="BO115" s="420"/>
      <c r="BP115" s="420"/>
      <c r="BQ115" s="420"/>
      <c r="BR115" s="420"/>
      <c r="BS115" s="420"/>
      <c r="BT115" s="420"/>
      <c r="BU115" s="420"/>
      <c r="BV115" s="420"/>
    </row>
    <row r="116" spans="63:74" x14ac:dyDescent="0.2">
      <c r="BK116" s="420"/>
      <c r="BL116" s="420"/>
      <c r="BM116" s="420"/>
      <c r="BN116" s="420"/>
      <c r="BO116" s="420"/>
      <c r="BP116" s="420"/>
      <c r="BQ116" s="420"/>
      <c r="BR116" s="420"/>
      <c r="BS116" s="420"/>
      <c r="BT116" s="420"/>
      <c r="BU116" s="420"/>
      <c r="BV116" s="420"/>
    </row>
    <row r="117" spans="63:74" x14ac:dyDescent="0.2">
      <c r="BK117" s="420"/>
      <c r="BL117" s="420"/>
      <c r="BM117" s="420"/>
      <c r="BN117" s="420"/>
      <c r="BO117" s="420"/>
      <c r="BP117" s="420"/>
      <c r="BQ117" s="420"/>
      <c r="BR117" s="420"/>
      <c r="BS117" s="420"/>
      <c r="BT117" s="420"/>
      <c r="BU117" s="420"/>
      <c r="BV117" s="420"/>
    </row>
    <row r="118" spans="63:74" x14ac:dyDescent="0.2">
      <c r="BK118" s="420"/>
      <c r="BL118" s="420"/>
      <c r="BM118" s="420"/>
      <c r="BN118" s="420"/>
      <c r="BO118" s="420"/>
      <c r="BP118" s="420"/>
      <c r="BQ118" s="420"/>
      <c r="BR118" s="420"/>
      <c r="BS118" s="420"/>
      <c r="BT118" s="420"/>
      <c r="BU118" s="420"/>
      <c r="BV118" s="420"/>
    </row>
    <row r="119" spans="63:74" x14ac:dyDescent="0.2">
      <c r="BK119" s="420"/>
      <c r="BL119" s="420"/>
      <c r="BM119" s="420"/>
      <c r="BN119" s="420"/>
      <c r="BO119" s="420"/>
      <c r="BP119" s="420"/>
      <c r="BQ119" s="420"/>
      <c r="BR119" s="420"/>
      <c r="BS119" s="420"/>
      <c r="BT119" s="420"/>
      <c r="BU119" s="420"/>
      <c r="BV119" s="420"/>
    </row>
    <row r="120" spans="63:74" x14ac:dyDescent="0.2">
      <c r="BK120" s="420"/>
      <c r="BL120" s="420"/>
      <c r="BM120" s="420"/>
      <c r="BN120" s="420"/>
      <c r="BO120" s="420"/>
      <c r="BP120" s="420"/>
      <c r="BQ120" s="420"/>
      <c r="BR120" s="420"/>
      <c r="BS120" s="420"/>
      <c r="BT120" s="420"/>
      <c r="BU120" s="420"/>
      <c r="BV120" s="420"/>
    </row>
    <row r="121" spans="63:74" x14ac:dyDescent="0.2">
      <c r="BK121" s="420"/>
      <c r="BL121" s="420"/>
      <c r="BM121" s="420"/>
      <c r="BN121" s="420"/>
      <c r="BO121" s="420"/>
      <c r="BP121" s="420"/>
      <c r="BQ121" s="420"/>
      <c r="BR121" s="420"/>
      <c r="BS121" s="420"/>
      <c r="BT121" s="420"/>
      <c r="BU121" s="420"/>
      <c r="BV121" s="420"/>
    </row>
    <row r="122" spans="63:74" x14ac:dyDescent="0.2">
      <c r="BK122" s="420"/>
      <c r="BL122" s="420"/>
      <c r="BM122" s="420"/>
      <c r="BN122" s="420"/>
      <c r="BO122" s="420"/>
      <c r="BP122" s="420"/>
      <c r="BQ122" s="420"/>
      <c r="BR122" s="420"/>
      <c r="BS122" s="420"/>
      <c r="BT122" s="420"/>
      <c r="BU122" s="420"/>
      <c r="BV122" s="420"/>
    </row>
    <row r="123" spans="63:74" x14ac:dyDescent="0.2">
      <c r="BK123" s="420"/>
      <c r="BL123" s="420"/>
      <c r="BM123" s="420"/>
      <c r="BN123" s="420"/>
      <c r="BO123" s="420"/>
      <c r="BP123" s="420"/>
      <c r="BQ123" s="420"/>
      <c r="BR123" s="420"/>
      <c r="BS123" s="420"/>
      <c r="BT123" s="420"/>
      <c r="BU123" s="420"/>
      <c r="BV123" s="420"/>
    </row>
    <row r="124" spans="63:74" x14ac:dyDescent="0.2">
      <c r="BK124" s="420"/>
      <c r="BL124" s="420"/>
      <c r="BM124" s="420"/>
      <c r="BN124" s="420"/>
      <c r="BO124" s="420"/>
      <c r="BP124" s="420"/>
      <c r="BQ124" s="420"/>
      <c r="BR124" s="420"/>
      <c r="BS124" s="420"/>
      <c r="BT124" s="420"/>
      <c r="BU124" s="420"/>
      <c r="BV124" s="420"/>
    </row>
    <row r="125" spans="63:74" x14ac:dyDescent="0.2">
      <c r="BK125" s="420"/>
      <c r="BL125" s="420"/>
      <c r="BM125" s="420"/>
      <c r="BN125" s="420"/>
      <c r="BO125" s="420"/>
      <c r="BP125" s="420"/>
      <c r="BQ125" s="420"/>
      <c r="BR125" s="420"/>
      <c r="BS125" s="420"/>
      <c r="BT125" s="420"/>
      <c r="BU125" s="420"/>
      <c r="BV125" s="420"/>
    </row>
    <row r="126" spans="63:74" x14ac:dyDescent="0.2">
      <c r="BK126" s="420"/>
      <c r="BL126" s="420"/>
      <c r="BM126" s="420"/>
      <c r="BN126" s="420"/>
      <c r="BO126" s="420"/>
      <c r="BP126" s="420"/>
      <c r="BQ126" s="420"/>
      <c r="BR126" s="420"/>
      <c r="BS126" s="420"/>
      <c r="BT126" s="420"/>
      <c r="BU126" s="420"/>
      <c r="BV126" s="420"/>
    </row>
    <row r="127" spans="63:74" x14ac:dyDescent="0.2">
      <c r="BK127" s="420"/>
      <c r="BL127" s="420"/>
      <c r="BM127" s="420"/>
      <c r="BN127" s="420"/>
      <c r="BO127" s="420"/>
      <c r="BP127" s="420"/>
      <c r="BQ127" s="420"/>
      <c r="BR127" s="420"/>
      <c r="BS127" s="420"/>
      <c r="BT127" s="420"/>
      <c r="BU127" s="420"/>
      <c r="BV127" s="420"/>
    </row>
    <row r="128" spans="63:74" x14ac:dyDescent="0.2">
      <c r="BK128" s="420"/>
      <c r="BL128" s="420"/>
      <c r="BM128" s="420"/>
      <c r="BN128" s="420"/>
      <c r="BO128" s="420"/>
      <c r="BP128" s="420"/>
      <c r="BQ128" s="420"/>
      <c r="BR128" s="420"/>
      <c r="BS128" s="420"/>
      <c r="BT128" s="420"/>
      <c r="BU128" s="420"/>
      <c r="BV128" s="420"/>
    </row>
    <row r="129" spans="63:74" x14ac:dyDescent="0.2">
      <c r="BK129" s="420"/>
      <c r="BL129" s="420"/>
      <c r="BM129" s="420"/>
      <c r="BN129" s="420"/>
      <c r="BO129" s="420"/>
      <c r="BP129" s="420"/>
      <c r="BQ129" s="420"/>
      <c r="BR129" s="420"/>
      <c r="BS129" s="420"/>
      <c r="BT129" s="420"/>
      <c r="BU129" s="420"/>
      <c r="BV129" s="420"/>
    </row>
    <row r="130" spans="63:74" x14ac:dyDescent="0.2">
      <c r="BK130" s="420"/>
      <c r="BL130" s="420"/>
      <c r="BM130" s="420"/>
      <c r="BN130" s="420"/>
      <c r="BO130" s="420"/>
      <c r="BP130" s="420"/>
      <c r="BQ130" s="420"/>
      <c r="BR130" s="420"/>
      <c r="BS130" s="420"/>
      <c r="BT130" s="420"/>
      <c r="BU130" s="420"/>
      <c r="BV130" s="420"/>
    </row>
    <row r="131" spans="63:74" x14ac:dyDescent="0.2">
      <c r="BK131" s="420"/>
      <c r="BL131" s="420"/>
      <c r="BM131" s="420"/>
      <c r="BN131" s="420"/>
      <c r="BO131" s="420"/>
      <c r="BP131" s="420"/>
      <c r="BQ131" s="420"/>
      <c r="BR131" s="420"/>
      <c r="BS131" s="420"/>
      <c r="BT131" s="420"/>
      <c r="BU131" s="420"/>
      <c r="BV131" s="420"/>
    </row>
    <row r="132" spans="63:74" x14ac:dyDescent="0.2">
      <c r="BK132" s="420"/>
      <c r="BL132" s="420"/>
      <c r="BM132" s="420"/>
      <c r="BN132" s="420"/>
      <c r="BO132" s="420"/>
      <c r="BP132" s="420"/>
      <c r="BQ132" s="420"/>
      <c r="BR132" s="420"/>
      <c r="BS132" s="420"/>
      <c r="BT132" s="420"/>
      <c r="BU132" s="420"/>
      <c r="BV132" s="420"/>
    </row>
    <row r="133" spans="63:74" x14ac:dyDescent="0.2">
      <c r="BK133" s="420"/>
      <c r="BL133" s="420"/>
      <c r="BM133" s="420"/>
      <c r="BN133" s="420"/>
      <c r="BO133" s="420"/>
      <c r="BP133" s="420"/>
      <c r="BQ133" s="420"/>
      <c r="BR133" s="420"/>
      <c r="BS133" s="420"/>
      <c r="BT133" s="420"/>
      <c r="BU133" s="420"/>
      <c r="BV133" s="420"/>
    </row>
    <row r="134" spans="63:74" x14ac:dyDescent="0.2">
      <c r="BK134" s="420"/>
      <c r="BL134" s="420"/>
      <c r="BM134" s="420"/>
      <c r="BN134" s="420"/>
      <c r="BO134" s="420"/>
      <c r="BP134" s="420"/>
      <c r="BQ134" s="420"/>
      <c r="BR134" s="420"/>
      <c r="BS134" s="420"/>
      <c r="BT134" s="420"/>
      <c r="BU134" s="420"/>
      <c r="BV134" s="420"/>
    </row>
    <row r="135" spans="63:74" x14ac:dyDescent="0.2">
      <c r="BK135" s="420"/>
      <c r="BL135" s="420"/>
      <c r="BM135" s="420"/>
      <c r="BN135" s="420"/>
      <c r="BO135" s="420"/>
      <c r="BP135" s="420"/>
      <c r="BQ135" s="420"/>
      <c r="BR135" s="420"/>
      <c r="BS135" s="420"/>
      <c r="BT135" s="420"/>
      <c r="BU135" s="420"/>
      <c r="BV135" s="420"/>
    </row>
    <row r="136" spans="63:74" x14ac:dyDescent="0.2">
      <c r="BK136" s="420"/>
      <c r="BL136" s="420"/>
      <c r="BM136" s="420"/>
      <c r="BN136" s="420"/>
      <c r="BO136" s="420"/>
      <c r="BP136" s="420"/>
      <c r="BQ136" s="420"/>
      <c r="BR136" s="420"/>
      <c r="BS136" s="420"/>
      <c r="BT136" s="420"/>
      <c r="BU136" s="420"/>
      <c r="BV136" s="420"/>
    </row>
    <row r="137" spans="63:74" x14ac:dyDescent="0.2">
      <c r="BK137" s="420"/>
      <c r="BL137" s="420"/>
      <c r="BM137" s="420"/>
      <c r="BN137" s="420"/>
      <c r="BO137" s="420"/>
      <c r="BP137" s="420"/>
      <c r="BQ137" s="420"/>
      <c r="BR137" s="420"/>
      <c r="BS137" s="420"/>
      <c r="BT137" s="420"/>
      <c r="BU137" s="420"/>
      <c r="BV137" s="420"/>
    </row>
    <row r="138" spans="63:74" x14ac:dyDescent="0.2">
      <c r="BK138" s="420"/>
      <c r="BL138" s="420"/>
      <c r="BM138" s="420"/>
      <c r="BN138" s="420"/>
      <c r="BO138" s="420"/>
      <c r="BP138" s="420"/>
      <c r="BQ138" s="420"/>
      <c r="BR138" s="420"/>
      <c r="BS138" s="420"/>
      <c r="BT138" s="420"/>
      <c r="BU138" s="420"/>
      <c r="BV138" s="420"/>
    </row>
    <row r="139" spans="63:74" x14ac:dyDescent="0.2">
      <c r="BK139" s="420"/>
      <c r="BL139" s="420"/>
      <c r="BM139" s="420"/>
      <c r="BN139" s="420"/>
      <c r="BO139" s="420"/>
      <c r="BP139" s="420"/>
      <c r="BQ139" s="420"/>
      <c r="BR139" s="420"/>
      <c r="BS139" s="420"/>
      <c r="BT139" s="420"/>
      <c r="BU139" s="420"/>
      <c r="BV139" s="420"/>
    </row>
    <row r="140" spans="63:74" x14ac:dyDescent="0.2">
      <c r="BK140" s="420"/>
      <c r="BL140" s="420"/>
      <c r="BM140" s="420"/>
      <c r="BN140" s="420"/>
      <c r="BO140" s="420"/>
      <c r="BP140" s="420"/>
      <c r="BQ140" s="420"/>
      <c r="BR140" s="420"/>
      <c r="BS140" s="420"/>
      <c r="BT140" s="420"/>
      <c r="BU140" s="420"/>
      <c r="BV140" s="420"/>
    </row>
    <row r="141" spans="63:74" x14ac:dyDescent="0.2">
      <c r="BK141" s="420"/>
      <c r="BL141" s="420"/>
      <c r="BM141" s="420"/>
      <c r="BN141" s="420"/>
      <c r="BO141" s="420"/>
      <c r="BP141" s="420"/>
      <c r="BQ141" s="420"/>
      <c r="BR141" s="420"/>
      <c r="BS141" s="420"/>
      <c r="BT141" s="420"/>
      <c r="BU141" s="420"/>
      <c r="BV141" s="420"/>
    </row>
    <row r="142" spans="63:74" x14ac:dyDescent="0.2">
      <c r="BK142" s="420"/>
      <c r="BL142" s="420"/>
      <c r="BM142" s="420"/>
      <c r="BN142" s="420"/>
      <c r="BO142" s="420"/>
      <c r="BP142" s="420"/>
      <c r="BQ142" s="420"/>
      <c r="BR142" s="420"/>
      <c r="BS142" s="420"/>
      <c r="BT142" s="420"/>
      <c r="BU142" s="420"/>
      <c r="BV142" s="420"/>
    </row>
    <row r="143" spans="63:74" x14ac:dyDescent="0.2">
      <c r="BK143" s="420"/>
      <c r="BL143" s="420"/>
      <c r="BM143" s="420"/>
      <c r="BN143" s="420"/>
      <c r="BO143" s="420"/>
      <c r="BP143" s="420"/>
      <c r="BQ143" s="420"/>
      <c r="BR143" s="420"/>
      <c r="BS143" s="420"/>
      <c r="BT143" s="420"/>
      <c r="BU143" s="420"/>
      <c r="BV143" s="420"/>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N5" activePane="bottomRight" state="frozen"/>
      <selection activeCell="BC15" sqref="BC15"/>
      <selection pane="topRight" activeCell="BC15" sqref="BC15"/>
      <selection pane="bottomLeft" activeCell="BC15" sqref="BC15"/>
      <selection pane="bottomRight" activeCell="B33" sqref="B33"/>
    </sheetView>
  </sheetViews>
  <sheetFormatPr defaultColWidth="8.85546875" defaultRowHeight="11.25" x14ac:dyDescent="0.2"/>
  <cols>
    <col min="1" max="1" width="17.42578125" style="163" customWidth="1"/>
    <col min="2" max="2" width="25.42578125" style="153" customWidth="1"/>
    <col min="3" max="50" width="6.5703125" style="153" customWidth="1"/>
    <col min="51" max="62" width="6.5703125" style="501" customWidth="1"/>
    <col min="63" max="74" width="6.5703125" style="153" customWidth="1"/>
    <col min="75" max="16384" width="8.85546875" style="153"/>
  </cols>
  <sheetData>
    <row r="1" spans="1:74" ht="12.75" x14ac:dyDescent="0.2">
      <c r="A1" s="659" t="s">
        <v>1089</v>
      </c>
      <c r="B1" s="682" t="s">
        <v>1256</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row>
    <row r="2" spans="1:74" ht="12.75" x14ac:dyDescent="0.2">
      <c r="A2" s="660"/>
      <c r="B2" s="549" t="str">
        <f>"U.S. Energy Information Administration   |   Short-Term Energy Outlook  - "&amp;Dates!D1</f>
        <v>U.S. Energy Information Administration   |   Short-Term Energy Outlook  - April 2014</v>
      </c>
      <c r="C2" s="552"/>
      <c r="D2" s="552"/>
      <c r="E2" s="552"/>
      <c r="F2" s="552"/>
      <c r="G2" s="552"/>
      <c r="H2" s="552"/>
      <c r="I2" s="552"/>
      <c r="J2" s="552"/>
      <c r="K2" s="552"/>
      <c r="L2" s="552"/>
      <c r="M2" s="552"/>
      <c r="N2" s="552"/>
      <c r="O2" s="552"/>
      <c r="P2" s="552"/>
      <c r="Q2" s="552"/>
      <c r="R2" s="550"/>
      <c r="S2" s="550"/>
      <c r="T2" s="550"/>
      <c r="U2" s="550"/>
      <c r="V2" s="550"/>
      <c r="W2" s="550"/>
      <c r="X2" s="550"/>
      <c r="Y2" s="550"/>
      <c r="Z2" s="550"/>
      <c r="AA2" s="550"/>
      <c r="AB2" s="550"/>
      <c r="AC2" s="550"/>
      <c r="AD2" s="550"/>
      <c r="AE2" s="550"/>
      <c r="AF2" s="550"/>
      <c r="AG2" s="550"/>
      <c r="AH2" s="550"/>
      <c r="AI2" s="550"/>
      <c r="AJ2" s="550"/>
      <c r="AK2" s="550"/>
      <c r="AL2" s="550"/>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B5" s="258" t="s">
        <v>1100</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414"/>
      <c r="BB5" s="414"/>
      <c r="BC5" s="414"/>
      <c r="BD5" s="414"/>
      <c r="BE5" s="414"/>
      <c r="BF5" s="414"/>
      <c r="BG5" s="414"/>
      <c r="BH5" s="414"/>
      <c r="BI5" s="414"/>
      <c r="BJ5" s="414"/>
      <c r="BK5" s="414"/>
      <c r="BL5" s="414"/>
      <c r="BM5" s="414"/>
      <c r="BN5" s="414"/>
      <c r="BO5" s="414"/>
      <c r="BP5" s="414"/>
      <c r="BQ5" s="414"/>
      <c r="BR5" s="414"/>
      <c r="BS5" s="414"/>
      <c r="BT5" s="414"/>
      <c r="BU5" s="414"/>
      <c r="BV5" s="414"/>
    </row>
    <row r="6" spans="1:74" ht="11.1" customHeight="1" x14ac:dyDescent="0.2">
      <c r="A6" s="163" t="s">
        <v>338</v>
      </c>
      <c r="B6" s="174" t="s">
        <v>281</v>
      </c>
      <c r="C6" s="256">
        <v>21.255092174000001</v>
      </c>
      <c r="D6" s="256">
        <v>21.585137695</v>
      </c>
      <c r="E6" s="256">
        <v>21.677231205999998</v>
      </c>
      <c r="F6" s="256">
        <v>21.593005981000001</v>
      </c>
      <c r="G6" s="256">
        <v>21.60920312</v>
      </c>
      <c r="H6" s="256">
        <v>20.938725120000001</v>
      </c>
      <c r="I6" s="256">
        <v>21.186275636000001</v>
      </c>
      <c r="J6" s="256">
        <v>21.040855894</v>
      </c>
      <c r="K6" s="256">
        <v>21.165432119999998</v>
      </c>
      <c r="L6" s="256">
        <v>21.609483957999998</v>
      </c>
      <c r="M6" s="256">
        <v>21.886498786000001</v>
      </c>
      <c r="N6" s="256">
        <v>22.062786116000002</v>
      </c>
      <c r="O6" s="256">
        <v>21.733671993000002</v>
      </c>
      <c r="P6" s="256">
        <v>21.046828084000001</v>
      </c>
      <c r="Q6" s="256">
        <v>21.582820887</v>
      </c>
      <c r="R6" s="256">
        <v>21.675148712999999</v>
      </c>
      <c r="S6" s="256">
        <v>21.043298227000001</v>
      </c>
      <c r="T6" s="256">
        <v>21.119440817000001</v>
      </c>
      <c r="U6" s="256">
        <v>21.231656020999999</v>
      </c>
      <c r="V6" s="256">
        <v>21.570719666999999</v>
      </c>
      <c r="W6" s="256">
        <v>21.288053483999999</v>
      </c>
      <c r="X6" s="256">
        <v>22.101269021</v>
      </c>
      <c r="Y6" s="256">
        <v>22.446726483999999</v>
      </c>
      <c r="Z6" s="256">
        <v>22.604877311999999</v>
      </c>
      <c r="AA6" s="256">
        <v>22.521976719000001</v>
      </c>
      <c r="AB6" s="256">
        <v>22.925516662</v>
      </c>
      <c r="AC6" s="256">
        <v>22.584923412999999</v>
      </c>
      <c r="AD6" s="256">
        <v>22.662651173</v>
      </c>
      <c r="AE6" s="256">
        <v>22.427239331999999</v>
      </c>
      <c r="AF6" s="256">
        <v>22.088953527000001</v>
      </c>
      <c r="AG6" s="256">
        <v>22.271169574000002</v>
      </c>
      <c r="AH6" s="256">
        <v>22.066596745999998</v>
      </c>
      <c r="AI6" s="256">
        <v>21.701005172999999</v>
      </c>
      <c r="AJ6" s="256">
        <v>22.624664018000001</v>
      </c>
      <c r="AK6" s="256">
        <v>23.101986092000001</v>
      </c>
      <c r="AL6" s="256">
        <v>23.441177959000001</v>
      </c>
      <c r="AM6" s="256">
        <v>23.145650702000001</v>
      </c>
      <c r="AN6" s="256">
        <v>22.997776250000001</v>
      </c>
      <c r="AO6" s="256">
        <v>23.211426476</v>
      </c>
      <c r="AP6" s="256">
        <v>23.391410521000001</v>
      </c>
      <c r="AQ6" s="256">
        <v>23.060183566999999</v>
      </c>
      <c r="AR6" s="256">
        <v>23.003213822999999</v>
      </c>
      <c r="AS6" s="256">
        <v>23.777715945000001</v>
      </c>
      <c r="AT6" s="256">
        <v>23.776194969999999</v>
      </c>
      <c r="AU6" s="256">
        <v>23.842570669000001</v>
      </c>
      <c r="AV6" s="256">
        <v>23.884148596999999</v>
      </c>
      <c r="AW6" s="256">
        <v>24.622420678000001</v>
      </c>
      <c r="AX6" s="256">
        <v>24.945775745999999</v>
      </c>
      <c r="AY6" s="256">
        <v>24.439198643000001</v>
      </c>
      <c r="AZ6" s="256">
        <v>24.617879518999999</v>
      </c>
      <c r="BA6" s="256">
        <v>24.836201184</v>
      </c>
      <c r="BB6" s="414">
        <v>24.772841408000001</v>
      </c>
      <c r="BC6" s="414">
        <v>24.764124098</v>
      </c>
      <c r="BD6" s="414">
        <v>24.901628646999999</v>
      </c>
      <c r="BE6" s="414">
        <v>24.929109236999999</v>
      </c>
      <c r="BF6" s="414">
        <v>25.056048745999998</v>
      </c>
      <c r="BG6" s="414">
        <v>25.052780046999999</v>
      </c>
      <c r="BH6" s="414">
        <v>25.096931169000001</v>
      </c>
      <c r="BI6" s="414">
        <v>25.245539651000001</v>
      </c>
      <c r="BJ6" s="414">
        <v>25.344429329</v>
      </c>
      <c r="BK6" s="414">
        <v>25.546266108000001</v>
      </c>
      <c r="BL6" s="414">
        <v>25.755604172000002</v>
      </c>
      <c r="BM6" s="414">
        <v>25.824272057000002</v>
      </c>
      <c r="BN6" s="414">
        <v>25.867831250999998</v>
      </c>
      <c r="BO6" s="414">
        <v>25.80057717</v>
      </c>
      <c r="BP6" s="414">
        <v>25.662034195</v>
      </c>
      <c r="BQ6" s="414">
        <v>25.840558935000001</v>
      </c>
      <c r="BR6" s="414">
        <v>25.935401799000001</v>
      </c>
      <c r="BS6" s="414">
        <v>26.042468760999999</v>
      </c>
      <c r="BT6" s="414">
        <v>26.211235795</v>
      </c>
      <c r="BU6" s="414">
        <v>26.400944734999999</v>
      </c>
      <c r="BV6" s="414">
        <v>26.508875244999999</v>
      </c>
    </row>
    <row r="7" spans="1:74" ht="11.1" customHeight="1" x14ac:dyDescent="0.2">
      <c r="A7" s="163" t="s">
        <v>333</v>
      </c>
      <c r="B7" s="174" t="s">
        <v>282</v>
      </c>
      <c r="C7" s="256">
        <v>9.3765781935000003</v>
      </c>
      <c r="D7" s="256">
        <v>9.6791337143000007</v>
      </c>
      <c r="E7" s="256">
        <v>9.6822412258000004</v>
      </c>
      <c r="F7" s="256">
        <v>9.5285170000000008</v>
      </c>
      <c r="G7" s="256">
        <v>9.6262209999999993</v>
      </c>
      <c r="H7" s="256">
        <v>9.5353349999999999</v>
      </c>
      <c r="I7" s="256">
        <v>9.5000855161000004</v>
      </c>
      <c r="J7" s="256">
        <v>9.6977657742000005</v>
      </c>
      <c r="K7" s="256">
        <v>9.8382159999999992</v>
      </c>
      <c r="L7" s="256">
        <v>9.7994728386999999</v>
      </c>
      <c r="M7" s="256">
        <v>9.9056186667000006</v>
      </c>
      <c r="N7" s="256">
        <v>10.045765613</v>
      </c>
      <c r="O7" s="256">
        <v>9.7757372903000004</v>
      </c>
      <c r="P7" s="256">
        <v>9.4774451429000006</v>
      </c>
      <c r="Q7" s="256">
        <v>9.9920822903000008</v>
      </c>
      <c r="R7" s="256">
        <v>9.9295650000000002</v>
      </c>
      <c r="S7" s="256">
        <v>10.097209097</v>
      </c>
      <c r="T7" s="256">
        <v>10.062731667</v>
      </c>
      <c r="U7" s="256">
        <v>9.9107828710000003</v>
      </c>
      <c r="V7" s="256">
        <v>10.228785516</v>
      </c>
      <c r="W7" s="256">
        <v>10.071482333000001</v>
      </c>
      <c r="X7" s="256">
        <v>10.472418871</v>
      </c>
      <c r="Y7" s="256">
        <v>10.757819333</v>
      </c>
      <c r="Z7" s="256">
        <v>10.803354161</v>
      </c>
      <c r="AA7" s="256">
        <v>10.789681161000001</v>
      </c>
      <c r="AB7" s="256">
        <v>10.909198138000001</v>
      </c>
      <c r="AC7" s="256">
        <v>10.913587484000001</v>
      </c>
      <c r="AD7" s="256">
        <v>10.853037667000001</v>
      </c>
      <c r="AE7" s="256">
        <v>11.020912548</v>
      </c>
      <c r="AF7" s="256">
        <v>10.878069667</v>
      </c>
      <c r="AG7" s="256">
        <v>10.894373452</v>
      </c>
      <c r="AH7" s="256">
        <v>10.870257000000001</v>
      </c>
      <c r="AI7" s="256">
        <v>11.161319333</v>
      </c>
      <c r="AJ7" s="256">
        <v>11.531276160999999</v>
      </c>
      <c r="AK7" s="256">
        <v>11.715078999999999</v>
      </c>
      <c r="AL7" s="256">
        <v>11.736332097</v>
      </c>
      <c r="AM7" s="256">
        <v>11.600209613000001</v>
      </c>
      <c r="AN7" s="256">
        <v>11.639963</v>
      </c>
      <c r="AO7" s="256">
        <v>11.775796226000001</v>
      </c>
      <c r="AP7" s="256">
        <v>12.039667667</v>
      </c>
      <c r="AQ7" s="256">
        <v>11.969619129</v>
      </c>
      <c r="AR7" s="256">
        <v>11.984810667</v>
      </c>
      <c r="AS7" s="256">
        <v>12.336870193999999</v>
      </c>
      <c r="AT7" s="256">
        <v>12.461719548</v>
      </c>
      <c r="AU7" s="256">
        <v>12.801603332999999</v>
      </c>
      <c r="AV7" s="256">
        <v>12.736484097</v>
      </c>
      <c r="AW7" s="256">
        <v>13.039674333000001</v>
      </c>
      <c r="AX7" s="256">
        <v>12.958531194000001</v>
      </c>
      <c r="AY7" s="256">
        <v>12.897499677000001</v>
      </c>
      <c r="AZ7" s="256">
        <v>12.987177886</v>
      </c>
      <c r="BA7" s="256">
        <v>13.125747670000001</v>
      </c>
      <c r="BB7" s="414">
        <v>13.184277</v>
      </c>
      <c r="BC7" s="414">
        <v>13.2991627</v>
      </c>
      <c r="BD7" s="414">
        <v>13.3095546</v>
      </c>
      <c r="BE7" s="414">
        <v>13.3800238</v>
      </c>
      <c r="BF7" s="414">
        <v>13.4536947</v>
      </c>
      <c r="BG7" s="414">
        <v>13.5590723</v>
      </c>
      <c r="BH7" s="414">
        <v>13.656639999999999</v>
      </c>
      <c r="BI7" s="414">
        <v>13.786021</v>
      </c>
      <c r="BJ7" s="414">
        <v>13.792610399999999</v>
      </c>
      <c r="BK7" s="414">
        <v>13.847687799999999</v>
      </c>
      <c r="BL7" s="414">
        <v>13.9635645</v>
      </c>
      <c r="BM7" s="414">
        <v>14.035391799999999</v>
      </c>
      <c r="BN7" s="414">
        <v>14.114462899999999</v>
      </c>
      <c r="BO7" s="414">
        <v>14.2126672</v>
      </c>
      <c r="BP7" s="414">
        <v>14.173247099999999</v>
      </c>
      <c r="BQ7" s="414">
        <v>14.2226211</v>
      </c>
      <c r="BR7" s="414">
        <v>14.283288600000001</v>
      </c>
      <c r="BS7" s="414">
        <v>14.3526726</v>
      </c>
      <c r="BT7" s="414">
        <v>14.416483100000001</v>
      </c>
      <c r="BU7" s="414">
        <v>14.538646</v>
      </c>
      <c r="BV7" s="414">
        <v>14.566965400000001</v>
      </c>
    </row>
    <row r="8" spans="1:74" ht="11.1" customHeight="1" x14ac:dyDescent="0.2">
      <c r="A8" s="163" t="s">
        <v>334</v>
      </c>
      <c r="B8" s="174" t="s">
        <v>308</v>
      </c>
      <c r="C8" s="256">
        <v>3.235668306</v>
      </c>
      <c r="D8" s="256">
        <v>3.3156683060000001</v>
      </c>
      <c r="E8" s="256">
        <v>3.3466683060000002</v>
      </c>
      <c r="F8" s="256">
        <v>3.3856683059999999</v>
      </c>
      <c r="G8" s="256">
        <v>3.4370697369999998</v>
      </c>
      <c r="H8" s="256">
        <v>3.448069737</v>
      </c>
      <c r="I8" s="256">
        <v>3.4570697369999999</v>
      </c>
      <c r="J8" s="256">
        <v>3.5170697369999999</v>
      </c>
      <c r="K8" s="256">
        <v>3.327069737</v>
      </c>
      <c r="L8" s="256">
        <v>3.4170697369999998</v>
      </c>
      <c r="M8" s="256">
        <v>3.6670697369999998</v>
      </c>
      <c r="N8" s="256">
        <v>3.7270697369999999</v>
      </c>
      <c r="O8" s="256">
        <v>3.5886450985999998</v>
      </c>
      <c r="P8" s="256">
        <v>3.4786450985999999</v>
      </c>
      <c r="Q8" s="256">
        <v>3.5796450985999999</v>
      </c>
      <c r="R8" s="256">
        <v>3.5496450986000001</v>
      </c>
      <c r="S8" s="256">
        <v>3.2176450985999998</v>
      </c>
      <c r="T8" s="256">
        <v>3.3256450985999999</v>
      </c>
      <c r="U8" s="256">
        <v>3.5986450986</v>
      </c>
      <c r="V8" s="256">
        <v>3.7486450985999999</v>
      </c>
      <c r="W8" s="256">
        <v>3.6586450986000001</v>
      </c>
      <c r="X8" s="256">
        <v>3.7376450985999998</v>
      </c>
      <c r="Y8" s="256">
        <v>3.7386450986000002</v>
      </c>
      <c r="Z8" s="256">
        <v>3.9306450985999999</v>
      </c>
      <c r="AA8" s="256">
        <v>3.8859450986000001</v>
      </c>
      <c r="AB8" s="256">
        <v>4.0569450986</v>
      </c>
      <c r="AC8" s="256">
        <v>3.7949450986</v>
      </c>
      <c r="AD8" s="256">
        <v>3.9229450986000001</v>
      </c>
      <c r="AE8" s="256">
        <v>3.6929450986000001</v>
      </c>
      <c r="AF8" s="256">
        <v>3.6019450985999999</v>
      </c>
      <c r="AG8" s="256">
        <v>3.7819450986000001</v>
      </c>
      <c r="AH8" s="256">
        <v>3.7619450986</v>
      </c>
      <c r="AI8" s="256">
        <v>3.6789450985999999</v>
      </c>
      <c r="AJ8" s="256">
        <v>3.9009450985999998</v>
      </c>
      <c r="AK8" s="256">
        <v>4.0089450985999999</v>
      </c>
      <c r="AL8" s="256">
        <v>4.1949450985999999</v>
      </c>
      <c r="AM8" s="256">
        <v>4.1169450985999996</v>
      </c>
      <c r="AN8" s="256">
        <v>4.0419450986000003</v>
      </c>
      <c r="AO8" s="256">
        <v>4.1919450985999998</v>
      </c>
      <c r="AP8" s="256">
        <v>3.9899450985999998</v>
      </c>
      <c r="AQ8" s="256">
        <v>3.7189450985999999</v>
      </c>
      <c r="AR8" s="256">
        <v>3.8789450986</v>
      </c>
      <c r="AS8" s="256">
        <v>4.0389450986000002</v>
      </c>
      <c r="AT8" s="256">
        <v>4.2139450986</v>
      </c>
      <c r="AU8" s="256">
        <v>4.0749450985999998</v>
      </c>
      <c r="AV8" s="256">
        <v>4.0679450986000001</v>
      </c>
      <c r="AW8" s="256">
        <v>4.2509450985999999</v>
      </c>
      <c r="AX8" s="256">
        <v>4.6049450986</v>
      </c>
      <c r="AY8" s="256">
        <v>4.3739016287999997</v>
      </c>
      <c r="AZ8" s="256">
        <v>4.3170376399999997</v>
      </c>
      <c r="BA8" s="256">
        <v>4.4230475852</v>
      </c>
      <c r="BB8" s="414">
        <v>4.3241711080999998</v>
      </c>
      <c r="BC8" s="414">
        <v>4.2690453600999998</v>
      </c>
      <c r="BD8" s="414">
        <v>4.3711263691999998</v>
      </c>
      <c r="BE8" s="414">
        <v>4.3312873511000003</v>
      </c>
      <c r="BF8" s="414">
        <v>4.4022380525000004</v>
      </c>
      <c r="BG8" s="414">
        <v>4.3695292602000002</v>
      </c>
      <c r="BH8" s="414">
        <v>4.3896238646999999</v>
      </c>
      <c r="BI8" s="414">
        <v>4.3724477115999996</v>
      </c>
      <c r="BJ8" s="414">
        <v>4.4296022174000003</v>
      </c>
      <c r="BK8" s="414">
        <v>4.5645869992000003</v>
      </c>
      <c r="BL8" s="414">
        <v>4.5870297879999997</v>
      </c>
      <c r="BM8" s="414">
        <v>4.5967624740000002</v>
      </c>
      <c r="BN8" s="414">
        <v>4.6074349979000004</v>
      </c>
      <c r="BO8" s="414">
        <v>4.5384842222000001</v>
      </c>
      <c r="BP8" s="414">
        <v>4.5078488405000003</v>
      </c>
      <c r="BQ8" s="414">
        <v>4.6037884883000002</v>
      </c>
      <c r="BR8" s="414">
        <v>4.6492522718</v>
      </c>
      <c r="BS8" s="414">
        <v>4.7401095818999996</v>
      </c>
      <c r="BT8" s="414">
        <v>4.7905077023000002</v>
      </c>
      <c r="BU8" s="414">
        <v>4.8420519727000002</v>
      </c>
      <c r="BV8" s="414">
        <v>4.9468202932000001</v>
      </c>
    </row>
    <row r="9" spans="1:74" ht="11.1" customHeight="1" x14ac:dyDescent="0.2">
      <c r="A9" s="163" t="s">
        <v>335</v>
      </c>
      <c r="B9" s="174" t="s">
        <v>317</v>
      </c>
      <c r="C9" s="256">
        <v>3.0237037760000001</v>
      </c>
      <c r="D9" s="256">
        <v>3.0175037759999999</v>
      </c>
      <c r="E9" s="256">
        <v>3.0094037760000001</v>
      </c>
      <c r="F9" s="256">
        <v>3.0051037759999999</v>
      </c>
      <c r="G9" s="256">
        <v>3.0014577918000001</v>
      </c>
      <c r="H9" s="256">
        <v>2.9566577918000001</v>
      </c>
      <c r="I9" s="256">
        <v>2.9734577918</v>
      </c>
      <c r="J9" s="256">
        <v>2.9583577918000001</v>
      </c>
      <c r="K9" s="256">
        <v>2.9682577918000002</v>
      </c>
      <c r="L9" s="256">
        <v>2.9646577918000001</v>
      </c>
      <c r="M9" s="256">
        <v>2.9056577917999999</v>
      </c>
      <c r="N9" s="256">
        <v>2.9789577918000001</v>
      </c>
      <c r="O9" s="256">
        <v>3.0064548315000001</v>
      </c>
      <c r="P9" s="256">
        <v>2.9669360705000001</v>
      </c>
      <c r="Q9" s="256">
        <v>2.9912757255</v>
      </c>
      <c r="R9" s="256">
        <v>2.9951938425</v>
      </c>
      <c r="S9" s="256">
        <v>2.9794242595</v>
      </c>
      <c r="T9" s="256">
        <v>2.9658022795000001</v>
      </c>
      <c r="U9" s="256">
        <v>2.9488022795000002</v>
      </c>
      <c r="V9" s="256">
        <v>2.9578022795000001</v>
      </c>
      <c r="W9" s="256">
        <v>2.8878022794999998</v>
      </c>
      <c r="X9" s="256">
        <v>2.9508022795</v>
      </c>
      <c r="Y9" s="256">
        <v>2.9208022795000002</v>
      </c>
      <c r="Z9" s="256">
        <v>2.9478022794999998</v>
      </c>
      <c r="AA9" s="256">
        <v>2.9129022794999999</v>
      </c>
      <c r="AB9" s="256">
        <v>2.9389022795000002</v>
      </c>
      <c r="AC9" s="256">
        <v>2.9579022794999998</v>
      </c>
      <c r="AD9" s="256">
        <v>2.9529022794999999</v>
      </c>
      <c r="AE9" s="256">
        <v>2.9459022794999998</v>
      </c>
      <c r="AF9" s="256">
        <v>2.9449022794999999</v>
      </c>
      <c r="AG9" s="256">
        <v>2.9209022794999999</v>
      </c>
      <c r="AH9" s="256">
        <v>2.9579022794999998</v>
      </c>
      <c r="AI9" s="256">
        <v>2.9449022794999999</v>
      </c>
      <c r="AJ9" s="256">
        <v>2.8939022794999998</v>
      </c>
      <c r="AK9" s="256">
        <v>2.9469022795000002</v>
      </c>
      <c r="AL9" s="256">
        <v>2.9159022795</v>
      </c>
      <c r="AM9" s="256">
        <v>2.9529022794999999</v>
      </c>
      <c r="AN9" s="256">
        <v>2.9439022795000001</v>
      </c>
      <c r="AO9" s="256">
        <v>2.8949022795000001</v>
      </c>
      <c r="AP9" s="256">
        <v>2.8971828836000002</v>
      </c>
      <c r="AQ9" s="256">
        <v>2.8880604670999999</v>
      </c>
      <c r="AR9" s="256">
        <v>2.8983231856999998</v>
      </c>
      <c r="AS9" s="256">
        <v>2.8561320092</v>
      </c>
      <c r="AT9" s="256">
        <v>2.8926216753</v>
      </c>
      <c r="AU9" s="256">
        <v>2.9028843939</v>
      </c>
      <c r="AV9" s="256">
        <v>2.9222695290999998</v>
      </c>
      <c r="AW9" s="256">
        <v>2.8914813733</v>
      </c>
      <c r="AX9" s="256">
        <v>2.8960425815000002</v>
      </c>
      <c r="AY9" s="256">
        <v>2.9208933023000001</v>
      </c>
      <c r="AZ9" s="256">
        <v>2.9178383482000001</v>
      </c>
      <c r="BA9" s="256">
        <v>2.9030415192999999</v>
      </c>
      <c r="BB9" s="414">
        <v>2.8942093977000001</v>
      </c>
      <c r="BC9" s="414">
        <v>2.8886986425000001</v>
      </c>
      <c r="BD9" s="414">
        <v>2.8766442587999999</v>
      </c>
      <c r="BE9" s="414">
        <v>2.8670858625000002</v>
      </c>
      <c r="BF9" s="414">
        <v>2.8575681158999999</v>
      </c>
      <c r="BG9" s="414">
        <v>2.8482604840999999</v>
      </c>
      <c r="BH9" s="414">
        <v>2.8387226969000001</v>
      </c>
      <c r="BI9" s="414">
        <v>2.8294373132000001</v>
      </c>
      <c r="BJ9" s="414">
        <v>2.8201126025000001</v>
      </c>
      <c r="BK9" s="414">
        <v>2.8877803708999998</v>
      </c>
      <c r="BL9" s="414">
        <v>2.8786785105999999</v>
      </c>
      <c r="BM9" s="414">
        <v>2.8692131859000001</v>
      </c>
      <c r="BN9" s="414">
        <v>2.8600208118000001</v>
      </c>
      <c r="BO9" s="414">
        <v>2.8506804724000001</v>
      </c>
      <c r="BP9" s="414">
        <v>2.8419576379000002</v>
      </c>
      <c r="BQ9" s="414">
        <v>2.8329531066000002</v>
      </c>
      <c r="BR9" s="414">
        <v>2.8239753900000002</v>
      </c>
      <c r="BS9" s="414">
        <v>2.8152108452000002</v>
      </c>
      <c r="BT9" s="414">
        <v>2.8062081693000001</v>
      </c>
      <c r="BU9" s="414">
        <v>2.7974545353</v>
      </c>
      <c r="BV9" s="414">
        <v>2.7886474096999998</v>
      </c>
    </row>
    <row r="10" spans="1:74" ht="11.1" customHeight="1" x14ac:dyDescent="0.2">
      <c r="A10" s="163" t="s">
        <v>336</v>
      </c>
      <c r="B10" s="174" t="s">
        <v>1216</v>
      </c>
      <c r="C10" s="256">
        <v>4.0906479999999998</v>
      </c>
      <c r="D10" s="256">
        <v>4.0294699999999999</v>
      </c>
      <c r="E10" s="256">
        <v>4.1053350000000002</v>
      </c>
      <c r="F10" s="256">
        <v>4.033855</v>
      </c>
      <c r="G10" s="256">
        <v>3.8834789999999999</v>
      </c>
      <c r="H10" s="256">
        <v>3.311801</v>
      </c>
      <c r="I10" s="256">
        <v>3.5308009999999999</v>
      </c>
      <c r="J10" s="256">
        <v>3.1778010000000001</v>
      </c>
      <c r="K10" s="256">
        <v>3.3640270000000001</v>
      </c>
      <c r="L10" s="256">
        <v>3.7874219999999998</v>
      </c>
      <c r="M10" s="256">
        <v>3.7862909999999999</v>
      </c>
      <c r="N10" s="256">
        <v>3.7120109999999999</v>
      </c>
      <c r="O10" s="256">
        <v>3.8379270000000001</v>
      </c>
      <c r="P10" s="256">
        <v>3.5518939999999999</v>
      </c>
      <c r="Q10" s="256">
        <v>3.4289100000000001</v>
      </c>
      <c r="R10" s="256">
        <v>3.6088369999999999</v>
      </c>
      <c r="S10" s="256">
        <v>3.1941120000000001</v>
      </c>
      <c r="T10" s="256">
        <v>3.2273540000000001</v>
      </c>
      <c r="U10" s="256">
        <v>3.2135180000000001</v>
      </c>
      <c r="V10" s="256">
        <v>3.0195789999999998</v>
      </c>
      <c r="W10" s="256">
        <v>3.0752160000000002</v>
      </c>
      <c r="X10" s="256">
        <v>3.338495</v>
      </c>
      <c r="Y10" s="256">
        <v>3.4085519999999998</v>
      </c>
      <c r="Z10" s="256">
        <v>3.2891680000000001</v>
      </c>
      <c r="AA10" s="256">
        <v>3.3606322276</v>
      </c>
      <c r="AB10" s="256">
        <v>3.4314020161999998</v>
      </c>
      <c r="AC10" s="256">
        <v>3.3388000675999998</v>
      </c>
      <c r="AD10" s="256">
        <v>3.315553923</v>
      </c>
      <c r="AE10" s="256">
        <v>3.1975529177999999</v>
      </c>
      <c r="AF10" s="256">
        <v>3.1018500631000001</v>
      </c>
      <c r="AG10" s="256">
        <v>3.0742646959000002</v>
      </c>
      <c r="AH10" s="256">
        <v>2.8765205207000002</v>
      </c>
      <c r="AI10" s="256">
        <v>2.3352707875999998</v>
      </c>
      <c r="AJ10" s="256">
        <v>2.7444290397</v>
      </c>
      <c r="AK10" s="256">
        <v>2.9067731781999999</v>
      </c>
      <c r="AL10" s="256">
        <v>3.0729606823000002</v>
      </c>
      <c r="AM10" s="256">
        <v>3.0355588391000001</v>
      </c>
      <c r="AN10" s="256">
        <v>2.9061729999999999</v>
      </c>
      <c r="AO10" s="256">
        <v>2.8776350000000002</v>
      </c>
      <c r="AP10" s="256">
        <v>2.9604379999999999</v>
      </c>
      <c r="AQ10" s="256">
        <v>2.9968970000000001</v>
      </c>
      <c r="AR10" s="256">
        <v>2.7072660000000002</v>
      </c>
      <c r="AS10" s="256">
        <v>3.0046167714999998</v>
      </c>
      <c r="AT10" s="256">
        <v>2.6752877750000001</v>
      </c>
      <c r="AU10" s="256">
        <v>2.5422839709999998</v>
      </c>
      <c r="AV10" s="256">
        <v>2.7209669999999999</v>
      </c>
      <c r="AW10" s="256">
        <v>2.9508800000000002</v>
      </c>
      <c r="AX10" s="256">
        <v>2.9617049999999998</v>
      </c>
      <c r="AY10" s="256">
        <v>2.7644919045999998</v>
      </c>
      <c r="AZ10" s="256">
        <v>2.8517153288000001</v>
      </c>
      <c r="BA10" s="256">
        <v>2.8570925347</v>
      </c>
      <c r="BB10" s="414">
        <v>2.8374038481000001</v>
      </c>
      <c r="BC10" s="414">
        <v>2.7835987865999998</v>
      </c>
      <c r="BD10" s="414">
        <v>2.8030251119999998</v>
      </c>
      <c r="BE10" s="414">
        <v>2.7921279332000002</v>
      </c>
      <c r="BF10" s="414">
        <v>2.7827273335</v>
      </c>
      <c r="BG10" s="414">
        <v>2.7297575095000002</v>
      </c>
      <c r="BH10" s="414">
        <v>2.6852910260999998</v>
      </c>
      <c r="BI10" s="414">
        <v>2.7305379934</v>
      </c>
      <c r="BJ10" s="414">
        <v>2.7746156383999998</v>
      </c>
      <c r="BK10" s="414">
        <v>2.7320326332999998</v>
      </c>
      <c r="BL10" s="414">
        <v>2.798434029</v>
      </c>
      <c r="BM10" s="414">
        <v>2.8101361443999999</v>
      </c>
      <c r="BN10" s="414">
        <v>2.7640098231999999</v>
      </c>
      <c r="BO10" s="414">
        <v>2.6845786033999999</v>
      </c>
      <c r="BP10" s="414">
        <v>2.6071352137999999</v>
      </c>
      <c r="BQ10" s="414">
        <v>2.6321463385000001</v>
      </c>
      <c r="BR10" s="414">
        <v>2.6278780578999998</v>
      </c>
      <c r="BS10" s="414">
        <v>2.5923623758000001</v>
      </c>
      <c r="BT10" s="414">
        <v>2.6795859160000002</v>
      </c>
      <c r="BU10" s="414">
        <v>2.6999088118999999</v>
      </c>
      <c r="BV10" s="414">
        <v>2.6771420088000002</v>
      </c>
    </row>
    <row r="11" spans="1:74" ht="11.1" customHeight="1" x14ac:dyDescent="0.2">
      <c r="A11" s="163" t="s">
        <v>337</v>
      </c>
      <c r="B11" s="174" t="s">
        <v>311</v>
      </c>
      <c r="C11" s="256">
        <v>1.5284938987000001</v>
      </c>
      <c r="D11" s="256">
        <v>1.5433618987</v>
      </c>
      <c r="E11" s="256">
        <v>1.5335828987</v>
      </c>
      <c r="F11" s="256">
        <v>1.6398618987</v>
      </c>
      <c r="G11" s="256">
        <v>1.6609755908999999</v>
      </c>
      <c r="H11" s="256">
        <v>1.6868615909</v>
      </c>
      <c r="I11" s="256">
        <v>1.7248615909</v>
      </c>
      <c r="J11" s="256">
        <v>1.6898615909000001</v>
      </c>
      <c r="K11" s="256">
        <v>1.6678615909000001</v>
      </c>
      <c r="L11" s="256">
        <v>1.6408615908999999</v>
      </c>
      <c r="M11" s="256">
        <v>1.6218615909</v>
      </c>
      <c r="N11" s="256">
        <v>1.5989819744</v>
      </c>
      <c r="O11" s="256">
        <v>1.5249077724</v>
      </c>
      <c r="P11" s="256">
        <v>1.5719077723999999</v>
      </c>
      <c r="Q11" s="256">
        <v>1.5909077724</v>
      </c>
      <c r="R11" s="256">
        <v>1.5919077723999999</v>
      </c>
      <c r="S11" s="256">
        <v>1.5549077724</v>
      </c>
      <c r="T11" s="256">
        <v>1.5379077724000001</v>
      </c>
      <c r="U11" s="256">
        <v>1.5599077723999999</v>
      </c>
      <c r="V11" s="256">
        <v>1.6159077723999999</v>
      </c>
      <c r="W11" s="256">
        <v>1.5949077724</v>
      </c>
      <c r="X11" s="256">
        <v>1.6019077723999999</v>
      </c>
      <c r="Y11" s="256">
        <v>1.6209077724000001</v>
      </c>
      <c r="Z11" s="256">
        <v>1.6339077724</v>
      </c>
      <c r="AA11" s="256">
        <v>1.5728159518</v>
      </c>
      <c r="AB11" s="256">
        <v>1.5890691296999999</v>
      </c>
      <c r="AC11" s="256">
        <v>1.5796884833</v>
      </c>
      <c r="AD11" s="256">
        <v>1.6182122057999999</v>
      </c>
      <c r="AE11" s="256">
        <v>1.5699264874000001</v>
      </c>
      <c r="AF11" s="256">
        <v>1.5621864190999999</v>
      </c>
      <c r="AG11" s="256">
        <v>1.5996840481000001</v>
      </c>
      <c r="AH11" s="256">
        <v>1.5999718466999999</v>
      </c>
      <c r="AI11" s="256">
        <v>1.5805676739000001</v>
      </c>
      <c r="AJ11" s="256">
        <v>1.5541114385999999</v>
      </c>
      <c r="AK11" s="256">
        <v>1.5242865352999999</v>
      </c>
      <c r="AL11" s="256">
        <v>1.5210378016999999</v>
      </c>
      <c r="AM11" s="256">
        <v>1.4400348724000001</v>
      </c>
      <c r="AN11" s="256">
        <v>1.4657928724</v>
      </c>
      <c r="AO11" s="256">
        <v>1.4711478724</v>
      </c>
      <c r="AP11" s="256">
        <v>1.5041768724</v>
      </c>
      <c r="AQ11" s="256">
        <v>1.4866618724</v>
      </c>
      <c r="AR11" s="256">
        <v>1.5338688724</v>
      </c>
      <c r="AS11" s="256">
        <v>1.5411518724</v>
      </c>
      <c r="AT11" s="256">
        <v>1.5326208723999999</v>
      </c>
      <c r="AU11" s="256">
        <v>1.5208538724</v>
      </c>
      <c r="AV11" s="256">
        <v>1.4364828724000001</v>
      </c>
      <c r="AW11" s="256">
        <v>1.4894398724</v>
      </c>
      <c r="AX11" s="256">
        <v>1.5245518724</v>
      </c>
      <c r="AY11" s="256">
        <v>1.4824121294999999</v>
      </c>
      <c r="AZ11" s="256">
        <v>1.5441103166000001</v>
      </c>
      <c r="BA11" s="256">
        <v>1.5272718742</v>
      </c>
      <c r="BB11" s="414">
        <v>1.5327800542000001</v>
      </c>
      <c r="BC11" s="414">
        <v>1.5236186088000001</v>
      </c>
      <c r="BD11" s="414">
        <v>1.5412783067</v>
      </c>
      <c r="BE11" s="414">
        <v>1.5585842898</v>
      </c>
      <c r="BF11" s="414">
        <v>1.5598205436999999</v>
      </c>
      <c r="BG11" s="414">
        <v>1.5461604929999999</v>
      </c>
      <c r="BH11" s="414">
        <v>1.5266535816</v>
      </c>
      <c r="BI11" s="414">
        <v>1.5270956331000001</v>
      </c>
      <c r="BJ11" s="414">
        <v>1.5274884704</v>
      </c>
      <c r="BK11" s="414">
        <v>1.5141783043000001</v>
      </c>
      <c r="BL11" s="414">
        <v>1.5278973445999999</v>
      </c>
      <c r="BM11" s="414">
        <v>1.5127684522</v>
      </c>
      <c r="BN11" s="414">
        <v>1.5219027179</v>
      </c>
      <c r="BO11" s="414">
        <v>1.514166672</v>
      </c>
      <c r="BP11" s="414">
        <v>1.5318454027999999</v>
      </c>
      <c r="BQ11" s="414">
        <v>1.5490499015999999</v>
      </c>
      <c r="BR11" s="414">
        <v>1.5510074787999999</v>
      </c>
      <c r="BS11" s="414">
        <v>1.5421133579999999</v>
      </c>
      <c r="BT11" s="414">
        <v>1.5184509075999999</v>
      </c>
      <c r="BU11" s="414">
        <v>1.5228834147999999</v>
      </c>
      <c r="BV11" s="414">
        <v>1.5293001336000001</v>
      </c>
    </row>
    <row r="12" spans="1:74" ht="11.1" customHeight="1" x14ac:dyDescent="0.2">
      <c r="A12" s="163" t="s">
        <v>344</v>
      </c>
      <c r="B12" s="174" t="s">
        <v>312</v>
      </c>
      <c r="C12" s="256">
        <v>64.015222566000006</v>
      </c>
      <c r="D12" s="256">
        <v>64.232273931999998</v>
      </c>
      <c r="E12" s="256">
        <v>64.258760456999994</v>
      </c>
      <c r="F12" s="256">
        <v>64.648160728999997</v>
      </c>
      <c r="G12" s="256">
        <v>65.823374801</v>
      </c>
      <c r="H12" s="256">
        <v>66.666849318999994</v>
      </c>
      <c r="I12" s="256">
        <v>66.766597439999998</v>
      </c>
      <c r="J12" s="256">
        <v>67.197555566000005</v>
      </c>
      <c r="K12" s="256">
        <v>66.944279006000002</v>
      </c>
      <c r="L12" s="256">
        <v>66.319679698000002</v>
      </c>
      <c r="M12" s="256">
        <v>66.704820296999998</v>
      </c>
      <c r="N12" s="256">
        <v>66.269384383000002</v>
      </c>
      <c r="O12" s="256">
        <v>67.019469458000003</v>
      </c>
      <c r="P12" s="256">
        <v>66.525922241999993</v>
      </c>
      <c r="Q12" s="256">
        <v>65.169979471000005</v>
      </c>
      <c r="R12" s="256">
        <v>65.148439780000004</v>
      </c>
      <c r="S12" s="256">
        <v>65.624039374999995</v>
      </c>
      <c r="T12" s="256">
        <v>66.413849227</v>
      </c>
      <c r="U12" s="256">
        <v>66.683473922999994</v>
      </c>
      <c r="V12" s="256">
        <v>66.891971769999998</v>
      </c>
      <c r="W12" s="256">
        <v>66.468016012000007</v>
      </c>
      <c r="X12" s="256">
        <v>66.096558634999994</v>
      </c>
      <c r="Y12" s="256">
        <v>66.786922383999993</v>
      </c>
      <c r="Z12" s="256">
        <v>66.931636272000006</v>
      </c>
      <c r="AA12" s="256">
        <v>67.205580291000004</v>
      </c>
      <c r="AB12" s="256">
        <v>67.290241714999993</v>
      </c>
      <c r="AC12" s="256">
        <v>67.121893419000003</v>
      </c>
      <c r="AD12" s="256">
        <v>67.390628757000002</v>
      </c>
      <c r="AE12" s="256">
        <v>67.233177358999995</v>
      </c>
      <c r="AF12" s="256">
        <v>67.363833467999996</v>
      </c>
      <c r="AG12" s="256">
        <v>67.534878958999997</v>
      </c>
      <c r="AH12" s="256">
        <v>67.886445339000005</v>
      </c>
      <c r="AI12" s="256">
        <v>67.516179464000004</v>
      </c>
      <c r="AJ12" s="256">
        <v>67.291624651999996</v>
      </c>
      <c r="AK12" s="256">
        <v>67.085005335999995</v>
      </c>
      <c r="AL12" s="256">
        <v>66.709931259000001</v>
      </c>
      <c r="AM12" s="256">
        <v>66.284503971999996</v>
      </c>
      <c r="AN12" s="256">
        <v>66.176891196</v>
      </c>
      <c r="AO12" s="256">
        <v>66.125169099000004</v>
      </c>
      <c r="AP12" s="256">
        <v>66.846176002000007</v>
      </c>
      <c r="AQ12" s="256">
        <v>67.380819156000001</v>
      </c>
      <c r="AR12" s="256">
        <v>67.427747342000004</v>
      </c>
      <c r="AS12" s="256">
        <v>67.473396202999993</v>
      </c>
      <c r="AT12" s="256">
        <v>67.342666539000007</v>
      </c>
      <c r="AU12" s="256">
        <v>66.666375774000002</v>
      </c>
      <c r="AV12" s="256">
        <v>66.770562415000001</v>
      </c>
      <c r="AW12" s="256">
        <v>66.142461780999994</v>
      </c>
      <c r="AX12" s="256">
        <v>65.991359557999999</v>
      </c>
      <c r="AY12" s="256">
        <v>65.908657352999995</v>
      </c>
      <c r="AZ12" s="256">
        <v>66.484115920999997</v>
      </c>
      <c r="BA12" s="256">
        <v>65.788863006</v>
      </c>
      <c r="BB12" s="414">
        <v>66.307249326000004</v>
      </c>
      <c r="BC12" s="414">
        <v>66.952019845999999</v>
      </c>
      <c r="BD12" s="414">
        <v>67.291372151000004</v>
      </c>
      <c r="BE12" s="414">
        <v>67.327705854000001</v>
      </c>
      <c r="BF12" s="414">
        <v>67.567038319999995</v>
      </c>
      <c r="BG12" s="414">
        <v>67.829122785999999</v>
      </c>
      <c r="BH12" s="414">
        <v>67.068903137000007</v>
      </c>
      <c r="BI12" s="414">
        <v>66.993140241999996</v>
      </c>
      <c r="BJ12" s="414">
        <v>66.795848255999999</v>
      </c>
      <c r="BK12" s="414">
        <v>66.282889190999995</v>
      </c>
      <c r="BL12" s="414">
        <v>66.38277583</v>
      </c>
      <c r="BM12" s="414">
        <v>66.269914294000003</v>
      </c>
      <c r="BN12" s="414">
        <v>66.765334448000004</v>
      </c>
      <c r="BO12" s="414">
        <v>67.245803840999997</v>
      </c>
      <c r="BP12" s="414">
        <v>67.591641358999993</v>
      </c>
      <c r="BQ12" s="414">
        <v>67.621080731999996</v>
      </c>
      <c r="BR12" s="414">
        <v>67.847724421999999</v>
      </c>
      <c r="BS12" s="414">
        <v>68.036965120000005</v>
      </c>
      <c r="BT12" s="414">
        <v>67.327669008000001</v>
      </c>
      <c r="BU12" s="414">
        <v>67.228758096999996</v>
      </c>
      <c r="BV12" s="414">
        <v>66.973262598000005</v>
      </c>
    </row>
    <row r="13" spans="1:74" ht="11.1" customHeight="1" x14ac:dyDescent="0.2">
      <c r="A13" s="163" t="s">
        <v>339</v>
      </c>
      <c r="B13" s="174" t="s">
        <v>1217</v>
      </c>
      <c r="C13" s="256">
        <v>34.458932028</v>
      </c>
      <c r="D13" s="256">
        <v>34.561704599999999</v>
      </c>
      <c r="E13" s="256">
        <v>34.507136053000004</v>
      </c>
      <c r="F13" s="256">
        <v>34.511794809000001</v>
      </c>
      <c r="G13" s="256">
        <v>35.041919858</v>
      </c>
      <c r="H13" s="256">
        <v>35.688273346000003</v>
      </c>
      <c r="I13" s="256">
        <v>35.739642019999998</v>
      </c>
      <c r="J13" s="256">
        <v>36.060541497000003</v>
      </c>
      <c r="K13" s="256">
        <v>35.821796966000001</v>
      </c>
      <c r="L13" s="256">
        <v>35.384721614</v>
      </c>
      <c r="M13" s="256">
        <v>35.677721908000002</v>
      </c>
      <c r="N13" s="256">
        <v>35.711660543999997</v>
      </c>
      <c r="O13" s="256">
        <v>36.350088051</v>
      </c>
      <c r="P13" s="256">
        <v>35.942178267999999</v>
      </c>
      <c r="Q13" s="256">
        <v>34.637382436999999</v>
      </c>
      <c r="R13" s="256">
        <v>34.777942717000002</v>
      </c>
      <c r="S13" s="256">
        <v>34.814133513000002</v>
      </c>
      <c r="T13" s="256">
        <v>35.457863598000003</v>
      </c>
      <c r="U13" s="256">
        <v>35.687278579000001</v>
      </c>
      <c r="V13" s="256">
        <v>35.819936822999999</v>
      </c>
      <c r="W13" s="256">
        <v>35.883928339999997</v>
      </c>
      <c r="X13" s="256">
        <v>35.624261378999996</v>
      </c>
      <c r="Y13" s="256">
        <v>36.470852170000001</v>
      </c>
      <c r="Z13" s="256">
        <v>36.533462579000002</v>
      </c>
      <c r="AA13" s="256">
        <v>37.003931145999999</v>
      </c>
      <c r="AB13" s="256">
        <v>37.371178145999998</v>
      </c>
      <c r="AC13" s="256">
        <v>37.392676145999999</v>
      </c>
      <c r="AD13" s="256">
        <v>37.678704146000001</v>
      </c>
      <c r="AE13" s="256">
        <v>37.246169146</v>
      </c>
      <c r="AF13" s="256">
        <v>37.354006146000003</v>
      </c>
      <c r="AG13" s="256">
        <v>37.283292146000001</v>
      </c>
      <c r="AH13" s="256">
        <v>37.504343145999997</v>
      </c>
      <c r="AI13" s="256">
        <v>37.190777146000002</v>
      </c>
      <c r="AJ13" s="256">
        <v>36.704195146000004</v>
      </c>
      <c r="AK13" s="256">
        <v>36.506645145999997</v>
      </c>
      <c r="AL13" s="256">
        <v>36.367695146000003</v>
      </c>
      <c r="AM13" s="256">
        <v>36.303370145999999</v>
      </c>
      <c r="AN13" s="256">
        <v>36.217701146000003</v>
      </c>
      <c r="AO13" s="256">
        <v>36.367560146000002</v>
      </c>
      <c r="AP13" s="256">
        <v>36.829057145999997</v>
      </c>
      <c r="AQ13" s="256">
        <v>36.979838145999999</v>
      </c>
      <c r="AR13" s="256">
        <v>36.737371146000001</v>
      </c>
      <c r="AS13" s="256">
        <v>36.883623145999998</v>
      </c>
      <c r="AT13" s="256">
        <v>36.822900146000002</v>
      </c>
      <c r="AU13" s="256">
        <v>36.011375145999999</v>
      </c>
      <c r="AV13" s="256">
        <v>35.999137146000002</v>
      </c>
      <c r="AW13" s="256">
        <v>35.563379146000003</v>
      </c>
      <c r="AX13" s="256">
        <v>35.608221145999998</v>
      </c>
      <c r="AY13" s="256">
        <v>35.795522419000001</v>
      </c>
      <c r="AZ13" s="256">
        <v>36.353687454999999</v>
      </c>
      <c r="BA13" s="256">
        <v>35.849994434000003</v>
      </c>
      <c r="BB13" s="414">
        <v>35.949129554999999</v>
      </c>
      <c r="BC13" s="414">
        <v>36.187232362000003</v>
      </c>
      <c r="BD13" s="414">
        <v>36.285400881999998</v>
      </c>
      <c r="BE13" s="414">
        <v>36.380828440000002</v>
      </c>
      <c r="BF13" s="414">
        <v>36.471787738000003</v>
      </c>
      <c r="BG13" s="414">
        <v>36.576474982000001</v>
      </c>
      <c r="BH13" s="414">
        <v>35.880500581</v>
      </c>
      <c r="BI13" s="414">
        <v>35.978747597000002</v>
      </c>
      <c r="BJ13" s="414">
        <v>36.075686705000003</v>
      </c>
      <c r="BK13" s="414">
        <v>35.781520284999999</v>
      </c>
      <c r="BL13" s="414">
        <v>35.849270400000002</v>
      </c>
      <c r="BM13" s="414">
        <v>35.951405219000002</v>
      </c>
      <c r="BN13" s="414">
        <v>36.044170145999999</v>
      </c>
      <c r="BO13" s="414">
        <v>36.153581213999999</v>
      </c>
      <c r="BP13" s="414">
        <v>36.258048248999998</v>
      </c>
      <c r="BQ13" s="414">
        <v>36.358608148999998</v>
      </c>
      <c r="BR13" s="414">
        <v>36.462903167999997</v>
      </c>
      <c r="BS13" s="414">
        <v>36.567555097000003</v>
      </c>
      <c r="BT13" s="414">
        <v>35.963625311999998</v>
      </c>
      <c r="BU13" s="414">
        <v>36.066438046000002</v>
      </c>
      <c r="BV13" s="414">
        <v>36.152377424000001</v>
      </c>
    </row>
    <row r="14" spans="1:74" ht="11.1" customHeight="1" x14ac:dyDescent="0.2">
      <c r="A14" s="163" t="s">
        <v>340</v>
      </c>
      <c r="B14" s="174" t="s">
        <v>318</v>
      </c>
      <c r="C14" s="256">
        <v>29.413655276</v>
      </c>
      <c r="D14" s="256">
        <v>29.450088848</v>
      </c>
      <c r="E14" s="256">
        <v>29.328291301</v>
      </c>
      <c r="F14" s="256">
        <v>29.279782056999998</v>
      </c>
      <c r="G14" s="256">
        <v>29.538409833999999</v>
      </c>
      <c r="H14" s="256">
        <v>30.150663322</v>
      </c>
      <c r="I14" s="256">
        <v>30.141758996</v>
      </c>
      <c r="J14" s="256">
        <v>30.154922472999999</v>
      </c>
      <c r="K14" s="256">
        <v>30.149948819999999</v>
      </c>
      <c r="L14" s="256">
        <v>29.687478467999998</v>
      </c>
      <c r="M14" s="256">
        <v>29.927936762000002</v>
      </c>
      <c r="N14" s="256">
        <v>29.949333398</v>
      </c>
      <c r="O14" s="256">
        <v>30.450757905</v>
      </c>
      <c r="P14" s="256">
        <v>30.030848121999998</v>
      </c>
      <c r="Q14" s="256">
        <v>28.879052291000001</v>
      </c>
      <c r="R14" s="256">
        <v>28.971612571000001</v>
      </c>
      <c r="S14" s="256">
        <v>28.993803367000002</v>
      </c>
      <c r="T14" s="256">
        <v>29.637533452</v>
      </c>
      <c r="U14" s="256">
        <v>29.884948433000002</v>
      </c>
      <c r="V14" s="256">
        <v>30.011606677</v>
      </c>
      <c r="W14" s="256">
        <v>30.065598194</v>
      </c>
      <c r="X14" s="256">
        <v>29.764931232999999</v>
      </c>
      <c r="Y14" s="256">
        <v>30.571522024</v>
      </c>
      <c r="Z14" s="256">
        <v>30.624132433</v>
      </c>
      <c r="AA14" s="256">
        <v>30.820601</v>
      </c>
      <c r="AB14" s="256">
        <v>31.172847999999998</v>
      </c>
      <c r="AC14" s="256">
        <v>31.199345999999998</v>
      </c>
      <c r="AD14" s="256">
        <v>31.430374</v>
      </c>
      <c r="AE14" s="256">
        <v>31.002839000000002</v>
      </c>
      <c r="AF14" s="256">
        <v>31.111675999999999</v>
      </c>
      <c r="AG14" s="256">
        <v>31.007961999999999</v>
      </c>
      <c r="AH14" s="256">
        <v>31.212012999999999</v>
      </c>
      <c r="AI14" s="256">
        <v>30.926447</v>
      </c>
      <c r="AJ14" s="256">
        <v>30.452864999999999</v>
      </c>
      <c r="AK14" s="256">
        <v>30.264315</v>
      </c>
      <c r="AL14" s="256">
        <v>30.083365000000001</v>
      </c>
      <c r="AM14" s="256">
        <v>29.985040000000001</v>
      </c>
      <c r="AN14" s="256">
        <v>29.889371000000001</v>
      </c>
      <c r="AO14" s="256">
        <v>30.034230000000001</v>
      </c>
      <c r="AP14" s="256">
        <v>30.490727</v>
      </c>
      <c r="AQ14" s="256">
        <v>30.621507999999999</v>
      </c>
      <c r="AR14" s="256">
        <v>30.389040999999999</v>
      </c>
      <c r="AS14" s="256">
        <v>30.515293</v>
      </c>
      <c r="AT14" s="256">
        <v>30.436654999999998</v>
      </c>
      <c r="AU14" s="256">
        <v>29.745118000000002</v>
      </c>
      <c r="AV14" s="256">
        <v>29.729868</v>
      </c>
      <c r="AW14" s="256">
        <v>29.183195000000001</v>
      </c>
      <c r="AX14" s="256">
        <v>29.225026</v>
      </c>
      <c r="AY14" s="256">
        <v>29.760376000000001</v>
      </c>
      <c r="AZ14" s="256">
        <v>30.041184000000001</v>
      </c>
      <c r="BA14" s="256">
        <v>29.529945000000001</v>
      </c>
      <c r="BB14" s="414">
        <v>29.621632999999999</v>
      </c>
      <c r="BC14" s="414">
        <v>29.802866999999999</v>
      </c>
      <c r="BD14" s="414">
        <v>29.893345</v>
      </c>
      <c r="BE14" s="414">
        <v>29.981795000000002</v>
      </c>
      <c r="BF14" s="414">
        <v>30.065916999999999</v>
      </c>
      <c r="BG14" s="414">
        <v>30.162110999999999</v>
      </c>
      <c r="BH14" s="414">
        <v>29.458207000000002</v>
      </c>
      <c r="BI14" s="414">
        <v>29.543275000000001</v>
      </c>
      <c r="BJ14" s="414">
        <v>29.627261000000001</v>
      </c>
      <c r="BK14" s="414">
        <v>29.312353999999999</v>
      </c>
      <c r="BL14" s="414">
        <v>29.366655999999999</v>
      </c>
      <c r="BM14" s="414">
        <v>29.456087</v>
      </c>
      <c r="BN14" s="414">
        <v>29.535827999999999</v>
      </c>
      <c r="BO14" s="414">
        <v>29.632588999999999</v>
      </c>
      <c r="BP14" s="414">
        <v>29.723502</v>
      </c>
      <c r="BQ14" s="414">
        <v>29.811094000000001</v>
      </c>
      <c r="BR14" s="414">
        <v>29.90249</v>
      </c>
      <c r="BS14" s="414">
        <v>29.993998000000001</v>
      </c>
      <c r="BT14" s="414">
        <v>29.377426</v>
      </c>
      <c r="BU14" s="414">
        <v>29.467285</v>
      </c>
      <c r="BV14" s="414">
        <v>29.540458999999998</v>
      </c>
    </row>
    <row r="15" spans="1:74" ht="11.1" customHeight="1" x14ac:dyDescent="0.2">
      <c r="A15" s="163" t="s">
        <v>556</v>
      </c>
      <c r="B15" s="174" t="s">
        <v>268</v>
      </c>
      <c r="C15" s="256">
        <v>5.0452767520000004</v>
      </c>
      <c r="D15" s="256">
        <v>5.1116157519999996</v>
      </c>
      <c r="E15" s="256">
        <v>5.1788447519999998</v>
      </c>
      <c r="F15" s="256">
        <v>5.2320127520000002</v>
      </c>
      <c r="G15" s="256">
        <v>5.5035100235999996</v>
      </c>
      <c r="H15" s="256">
        <v>5.5376100236000001</v>
      </c>
      <c r="I15" s="256">
        <v>5.5978830235999997</v>
      </c>
      <c r="J15" s="256">
        <v>5.9056190235999999</v>
      </c>
      <c r="K15" s="256">
        <v>5.6718481461000003</v>
      </c>
      <c r="L15" s="256">
        <v>5.6972431460999999</v>
      </c>
      <c r="M15" s="256">
        <v>5.7497851460999998</v>
      </c>
      <c r="N15" s="256">
        <v>5.7623271460999996</v>
      </c>
      <c r="O15" s="256">
        <v>5.8993301460999996</v>
      </c>
      <c r="P15" s="256">
        <v>5.9113301461000001</v>
      </c>
      <c r="Q15" s="256">
        <v>5.7583301460999996</v>
      </c>
      <c r="R15" s="256">
        <v>5.8063301460999996</v>
      </c>
      <c r="S15" s="256">
        <v>5.8203301460999999</v>
      </c>
      <c r="T15" s="256">
        <v>5.8203301460999999</v>
      </c>
      <c r="U15" s="256">
        <v>5.8023301461000001</v>
      </c>
      <c r="V15" s="256">
        <v>5.8083301461000003</v>
      </c>
      <c r="W15" s="256">
        <v>5.8183301461000001</v>
      </c>
      <c r="X15" s="256">
        <v>5.8593301460999996</v>
      </c>
      <c r="Y15" s="256">
        <v>5.8993301460999996</v>
      </c>
      <c r="Z15" s="256">
        <v>5.9093301461000003</v>
      </c>
      <c r="AA15" s="256">
        <v>6.1833301461000003</v>
      </c>
      <c r="AB15" s="256">
        <v>6.1983301461</v>
      </c>
      <c r="AC15" s="256">
        <v>6.1933301461000001</v>
      </c>
      <c r="AD15" s="256">
        <v>6.2483301460999998</v>
      </c>
      <c r="AE15" s="256">
        <v>6.2433301460999999</v>
      </c>
      <c r="AF15" s="256">
        <v>6.2423301460999996</v>
      </c>
      <c r="AG15" s="256">
        <v>6.2753301461</v>
      </c>
      <c r="AH15" s="256">
        <v>6.2923301461000003</v>
      </c>
      <c r="AI15" s="256">
        <v>6.2643301460999998</v>
      </c>
      <c r="AJ15" s="256">
        <v>6.2513301460999999</v>
      </c>
      <c r="AK15" s="256">
        <v>6.2423301460999996</v>
      </c>
      <c r="AL15" s="256">
        <v>6.2843301461000003</v>
      </c>
      <c r="AM15" s="256">
        <v>6.3183301461000001</v>
      </c>
      <c r="AN15" s="256">
        <v>6.3283301460999999</v>
      </c>
      <c r="AO15" s="256">
        <v>6.3333301460999998</v>
      </c>
      <c r="AP15" s="256">
        <v>6.3383301460999997</v>
      </c>
      <c r="AQ15" s="256">
        <v>6.3583301461000001</v>
      </c>
      <c r="AR15" s="256">
        <v>6.3483301461000003</v>
      </c>
      <c r="AS15" s="256">
        <v>6.3683301460999999</v>
      </c>
      <c r="AT15" s="256">
        <v>6.3862451461000003</v>
      </c>
      <c r="AU15" s="256">
        <v>6.2662571461000001</v>
      </c>
      <c r="AV15" s="256">
        <v>6.2692691461000001</v>
      </c>
      <c r="AW15" s="256">
        <v>6.3801841461000004</v>
      </c>
      <c r="AX15" s="256">
        <v>6.3831951461000003</v>
      </c>
      <c r="AY15" s="256">
        <v>6.0351464186000001</v>
      </c>
      <c r="AZ15" s="256">
        <v>6.3125034553999999</v>
      </c>
      <c r="BA15" s="256">
        <v>6.3200494339000004</v>
      </c>
      <c r="BB15" s="414">
        <v>6.3274965549999997</v>
      </c>
      <c r="BC15" s="414">
        <v>6.3843653623999996</v>
      </c>
      <c r="BD15" s="414">
        <v>6.3920558823000002</v>
      </c>
      <c r="BE15" s="414">
        <v>6.3990334400000002</v>
      </c>
      <c r="BF15" s="414">
        <v>6.4058707377999999</v>
      </c>
      <c r="BG15" s="414">
        <v>6.4143639815000002</v>
      </c>
      <c r="BH15" s="414">
        <v>6.4222935806999999</v>
      </c>
      <c r="BI15" s="414">
        <v>6.4354725971000004</v>
      </c>
      <c r="BJ15" s="414">
        <v>6.448425705</v>
      </c>
      <c r="BK15" s="414">
        <v>6.4691662848</v>
      </c>
      <c r="BL15" s="414">
        <v>6.4826143995000001</v>
      </c>
      <c r="BM15" s="414">
        <v>6.4953182193999996</v>
      </c>
      <c r="BN15" s="414">
        <v>6.5083421459000004</v>
      </c>
      <c r="BO15" s="414">
        <v>6.5209922144999997</v>
      </c>
      <c r="BP15" s="414">
        <v>6.5345462486999999</v>
      </c>
      <c r="BQ15" s="414">
        <v>6.5475141493000004</v>
      </c>
      <c r="BR15" s="414">
        <v>6.5604131679000002</v>
      </c>
      <c r="BS15" s="414">
        <v>6.5735570970000001</v>
      </c>
      <c r="BT15" s="414">
        <v>6.5861993119999998</v>
      </c>
      <c r="BU15" s="414">
        <v>6.5991530462999997</v>
      </c>
      <c r="BV15" s="414">
        <v>6.6119184235999997</v>
      </c>
    </row>
    <row r="16" spans="1:74" ht="11.1" customHeight="1" x14ac:dyDescent="0.2">
      <c r="A16" s="163" t="s">
        <v>341</v>
      </c>
      <c r="B16" s="174" t="s">
        <v>313</v>
      </c>
      <c r="C16" s="256">
        <v>13.040605197</v>
      </c>
      <c r="D16" s="256">
        <v>13.107956197</v>
      </c>
      <c r="E16" s="256">
        <v>13.166576196999999</v>
      </c>
      <c r="F16" s="256">
        <v>13.139932197</v>
      </c>
      <c r="G16" s="256">
        <v>13.213035847</v>
      </c>
      <c r="H16" s="256">
        <v>13.215596557</v>
      </c>
      <c r="I16" s="256">
        <v>13.268588783</v>
      </c>
      <c r="J16" s="256">
        <v>13.213534299000001</v>
      </c>
      <c r="K16" s="256">
        <v>13.24543409</v>
      </c>
      <c r="L16" s="256">
        <v>13.391864396000001</v>
      </c>
      <c r="M16" s="256">
        <v>13.328675423</v>
      </c>
      <c r="N16" s="256">
        <v>13.276807557</v>
      </c>
      <c r="O16" s="256">
        <v>13.362287299</v>
      </c>
      <c r="P16" s="256">
        <v>13.358838950000001</v>
      </c>
      <c r="Q16" s="256">
        <v>13.340891105000001</v>
      </c>
      <c r="R16" s="256">
        <v>13.370303623</v>
      </c>
      <c r="S16" s="256">
        <v>13.380183557000001</v>
      </c>
      <c r="T16" s="256">
        <v>13.321449957</v>
      </c>
      <c r="U16" s="256">
        <v>13.391434621</v>
      </c>
      <c r="V16" s="256">
        <v>13.312870846999999</v>
      </c>
      <c r="W16" s="256">
        <v>13.051250023</v>
      </c>
      <c r="X16" s="256">
        <v>13.38278446</v>
      </c>
      <c r="Y16" s="256">
        <v>13.120787722999999</v>
      </c>
      <c r="Z16" s="256">
        <v>13.398924041000001</v>
      </c>
      <c r="AA16" s="256">
        <v>13.421328557000001</v>
      </c>
      <c r="AB16" s="256">
        <v>13.421943557000001</v>
      </c>
      <c r="AC16" s="256">
        <v>13.425555556999999</v>
      </c>
      <c r="AD16" s="256">
        <v>13.351562556999999</v>
      </c>
      <c r="AE16" s="256">
        <v>13.358529557000001</v>
      </c>
      <c r="AF16" s="256">
        <v>13.357862557000001</v>
      </c>
      <c r="AG16" s="256">
        <v>13.382755556999999</v>
      </c>
      <c r="AH16" s="256">
        <v>13.351115557</v>
      </c>
      <c r="AI16" s="256">
        <v>13.334011557</v>
      </c>
      <c r="AJ16" s="256">
        <v>13.397121557</v>
      </c>
      <c r="AK16" s="256">
        <v>13.536928557</v>
      </c>
      <c r="AL16" s="256">
        <v>13.532846556999999</v>
      </c>
      <c r="AM16" s="256">
        <v>13.521029557</v>
      </c>
      <c r="AN16" s="256">
        <v>13.532337557</v>
      </c>
      <c r="AO16" s="256">
        <v>13.513796556999999</v>
      </c>
      <c r="AP16" s="256">
        <v>13.497044557000001</v>
      </c>
      <c r="AQ16" s="256">
        <v>13.401715556999999</v>
      </c>
      <c r="AR16" s="256">
        <v>13.467930557000001</v>
      </c>
      <c r="AS16" s="256">
        <v>13.582729557</v>
      </c>
      <c r="AT16" s="256">
        <v>13.382068557</v>
      </c>
      <c r="AU16" s="256">
        <v>13.540258557</v>
      </c>
      <c r="AV16" s="256">
        <v>13.652041557</v>
      </c>
      <c r="AW16" s="256">
        <v>13.383771556999999</v>
      </c>
      <c r="AX16" s="256">
        <v>13.680454556999999</v>
      </c>
      <c r="AY16" s="256">
        <v>13.680221325</v>
      </c>
      <c r="AZ16" s="256">
        <v>13.676611962999999</v>
      </c>
      <c r="BA16" s="256">
        <v>13.681190028</v>
      </c>
      <c r="BB16" s="414">
        <v>13.692796647</v>
      </c>
      <c r="BC16" s="414">
        <v>13.697023925</v>
      </c>
      <c r="BD16" s="414">
        <v>13.713480209</v>
      </c>
      <c r="BE16" s="414">
        <v>13.75873859</v>
      </c>
      <c r="BF16" s="414">
        <v>13.76768231</v>
      </c>
      <c r="BG16" s="414">
        <v>13.809799096000001</v>
      </c>
      <c r="BH16" s="414">
        <v>13.812529348</v>
      </c>
      <c r="BI16" s="414">
        <v>13.809659641</v>
      </c>
      <c r="BJ16" s="414">
        <v>13.840259375</v>
      </c>
      <c r="BK16" s="414">
        <v>13.808065045999999</v>
      </c>
      <c r="BL16" s="414">
        <v>13.79441433</v>
      </c>
      <c r="BM16" s="414">
        <v>13.799537777999999</v>
      </c>
      <c r="BN16" s="414">
        <v>13.805529009000001</v>
      </c>
      <c r="BO16" s="414">
        <v>13.814402106999999</v>
      </c>
      <c r="BP16" s="414">
        <v>13.831681236</v>
      </c>
      <c r="BQ16" s="414">
        <v>13.880399013</v>
      </c>
      <c r="BR16" s="414">
        <v>13.883854385999999</v>
      </c>
      <c r="BS16" s="414">
        <v>13.875749618</v>
      </c>
      <c r="BT16" s="414">
        <v>13.867163335000001</v>
      </c>
      <c r="BU16" s="414">
        <v>13.860059192</v>
      </c>
      <c r="BV16" s="414">
        <v>13.851739234</v>
      </c>
    </row>
    <row r="17" spans="1:74" ht="11.1" customHeight="1" x14ac:dyDescent="0.2">
      <c r="A17" s="163" t="s">
        <v>342</v>
      </c>
      <c r="B17" s="174" t="s">
        <v>314</v>
      </c>
      <c r="C17" s="256">
        <v>4.2122999999999999</v>
      </c>
      <c r="D17" s="256">
        <v>4.1813000000000002</v>
      </c>
      <c r="E17" s="256">
        <v>4.2141000000000002</v>
      </c>
      <c r="F17" s="256">
        <v>4.1943999999999999</v>
      </c>
      <c r="G17" s="256">
        <v>4.3327999999999998</v>
      </c>
      <c r="H17" s="256">
        <v>4.3895</v>
      </c>
      <c r="I17" s="256">
        <v>4.3438999999999997</v>
      </c>
      <c r="J17" s="256">
        <v>4.3882000000000003</v>
      </c>
      <c r="K17" s="256">
        <v>4.4717000000000002</v>
      </c>
      <c r="L17" s="256">
        <v>4.4699</v>
      </c>
      <c r="M17" s="256">
        <v>4.5648999999999997</v>
      </c>
      <c r="N17" s="256">
        <v>4.4101999999999997</v>
      </c>
      <c r="O17" s="256">
        <v>4.5255000000000001</v>
      </c>
      <c r="P17" s="256">
        <v>4.4763999999999999</v>
      </c>
      <c r="Q17" s="256">
        <v>4.4478</v>
      </c>
      <c r="R17" s="256">
        <v>4.4153000000000002</v>
      </c>
      <c r="S17" s="256">
        <v>4.3936000000000002</v>
      </c>
      <c r="T17" s="256">
        <v>4.3052999999999999</v>
      </c>
      <c r="U17" s="256">
        <v>4.2436999999999996</v>
      </c>
      <c r="V17" s="256">
        <v>4.3146000000000004</v>
      </c>
      <c r="W17" s="256">
        <v>4.2352999999999996</v>
      </c>
      <c r="X17" s="256">
        <v>4.1786000000000003</v>
      </c>
      <c r="Y17" s="256">
        <v>4.266</v>
      </c>
      <c r="Z17" s="256">
        <v>4.2873000000000001</v>
      </c>
      <c r="AA17" s="256">
        <v>4.3090999999999999</v>
      </c>
      <c r="AB17" s="256">
        <v>4.2725</v>
      </c>
      <c r="AC17" s="256">
        <v>4.3019999999999996</v>
      </c>
      <c r="AD17" s="256">
        <v>4.3470000000000004</v>
      </c>
      <c r="AE17" s="256">
        <v>4.3080999999999996</v>
      </c>
      <c r="AF17" s="256">
        <v>4.2502000000000004</v>
      </c>
      <c r="AG17" s="256">
        <v>4.2549000000000001</v>
      </c>
      <c r="AH17" s="256">
        <v>4.3575999999999997</v>
      </c>
      <c r="AI17" s="256">
        <v>4.4565000000000001</v>
      </c>
      <c r="AJ17" s="256">
        <v>4.5335000000000001</v>
      </c>
      <c r="AK17" s="256">
        <v>4.4748000000000001</v>
      </c>
      <c r="AL17" s="256">
        <v>4.4641999999999999</v>
      </c>
      <c r="AM17" s="256">
        <v>4.4630999999999998</v>
      </c>
      <c r="AN17" s="256">
        <v>4.4413999999999998</v>
      </c>
      <c r="AO17" s="256">
        <v>4.4585999999999997</v>
      </c>
      <c r="AP17" s="256">
        <v>4.4687000000000001</v>
      </c>
      <c r="AQ17" s="256">
        <v>4.4690000000000003</v>
      </c>
      <c r="AR17" s="256">
        <v>4.5389999999999997</v>
      </c>
      <c r="AS17" s="256">
        <v>4.3383000000000003</v>
      </c>
      <c r="AT17" s="256">
        <v>4.3696000000000002</v>
      </c>
      <c r="AU17" s="256">
        <v>4.4020000000000001</v>
      </c>
      <c r="AV17" s="256">
        <v>4.55</v>
      </c>
      <c r="AW17" s="256">
        <v>4.4996</v>
      </c>
      <c r="AX17" s="256">
        <v>4.5099</v>
      </c>
      <c r="AY17" s="256">
        <v>4.5004453391999997</v>
      </c>
      <c r="AZ17" s="256">
        <v>4.4985312721000001</v>
      </c>
      <c r="BA17" s="256">
        <v>4.5036787045000004</v>
      </c>
      <c r="BB17" s="414">
        <v>4.5118016216000001</v>
      </c>
      <c r="BC17" s="414">
        <v>4.5341417303</v>
      </c>
      <c r="BD17" s="414">
        <v>4.5596338216000003</v>
      </c>
      <c r="BE17" s="414">
        <v>4.5191866459999996</v>
      </c>
      <c r="BF17" s="414">
        <v>4.5524347334000002</v>
      </c>
      <c r="BG17" s="414">
        <v>4.5512795009999998</v>
      </c>
      <c r="BH17" s="414">
        <v>4.5550527071999998</v>
      </c>
      <c r="BI17" s="414">
        <v>4.5637437919000003</v>
      </c>
      <c r="BJ17" s="414">
        <v>4.5158273727999996</v>
      </c>
      <c r="BK17" s="414">
        <v>4.5663098619999998</v>
      </c>
      <c r="BL17" s="414">
        <v>4.5673615484000001</v>
      </c>
      <c r="BM17" s="414">
        <v>4.5714737686999998</v>
      </c>
      <c r="BN17" s="414">
        <v>4.5805452337999997</v>
      </c>
      <c r="BO17" s="414">
        <v>4.5983588654999998</v>
      </c>
      <c r="BP17" s="414">
        <v>4.6243091635000004</v>
      </c>
      <c r="BQ17" s="414">
        <v>4.5835499705</v>
      </c>
      <c r="BR17" s="414">
        <v>4.6174227681</v>
      </c>
      <c r="BS17" s="414">
        <v>4.6164279233999999</v>
      </c>
      <c r="BT17" s="414">
        <v>4.6204124998999996</v>
      </c>
      <c r="BU17" s="414">
        <v>4.6293448853000001</v>
      </c>
      <c r="BV17" s="414">
        <v>4.5807611009000002</v>
      </c>
    </row>
    <row r="18" spans="1:74" ht="11.1" customHeight="1" x14ac:dyDescent="0.2">
      <c r="A18" s="163" t="s">
        <v>343</v>
      </c>
      <c r="B18" s="174" t="s">
        <v>316</v>
      </c>
      <c r="C18" s="256">
        <v>12.30338534</v>
      </c>
      <c r="D18" s="256">
        <v>12.381313134000001</v>
      </c>
      <c r="E18" s="256">
        <v>12.370948206</v>
      </c>
      <c r="F18" s="256">
        <v>12.802033721999999</v>
      </c>
      <c r="G18" s="256">
        <v>13.235619096000001</v>
      </c>
      <c r="H18" s="256">
        <v>13.373479416</v>
      </c>
      <c r="I18" s="256">
        <v>13.414466637</v>
      </c>
      <c r="J18" s="256">
        <v>13.535279770000001</v>
      </c>
      <c r="K18" s="256">
        <v>13.405347949999999</v>
      </c>
      <c r="L18" s="256">
        <v>13.073193689</v>
      </c>
      <c r="M18" s="256">
        <v>13.133522964999999</v>
      </c>
      <c r="N18" s="256">
        <v>12.870716282</v>
      </c>
      <c r="O18" s="256">
        <v>12.781594108</v>
      </c>
      <c r="P18" s="256">
        <v>12.748505024</v>
      </c>
      <c r="Q18" s="256">
        <v>12.743905929</v>
      </c>
      <c r="R18" s="256">
        <v>12.584893439</v>
      </c>
      <c r="S18" s="256">
        <v>13.036122304999999</v>
      </c>
      <c r="T18" s="256">
        <v>13.329235671999999</v>
      </c>
      <c r="U18" s="256">
        <v>13.361060723</v>
      </c>
      <c r="V18" s="256">
        <v>13.444564099999999</v>
      </c>
      <c r="W18" s="256">
        <v>13.297537648</v>
      </c>
      <c r="X18" s="256">
        <v>12.910912796</v>
      </c>
      <c r="Y18" s="256">
        <v>12.92928249</v>
      </c>
      <c r="Z18" s="256">
        <v>12.711949651999999</v>
      </c>
      <c r="AA18" s="256">
        <v>12.471220588</v>
      </c>
      <c r="AB18" s="256">
        <v>12.224620012000001</v>
      </c>
      <c r="AC18" s="256">
        <v>12.001661715999999</v>
      </c>
      <c r="AD18" s="256">
        <v>12.013362054</v>
      </c>
      <c r="AE18" s="256">
        <v>12.320378656000001</v>
      </c>
      <c r="AF18" s="256">
        <v>12.401764764999999</v>
      </c>
      <c r="AG18" s="256">
        <v>12.613931256000001</v>
      </c>
      <c r="AH18" s="256">
        <v>12.673386636</v>
      </c>
      <c r="AI18" s="256">
        <v>12.534890761</v>
      </c>
      <c r="AJ18" s="256">
        <v>12.656807948999999</v>
      </c>
      <c r="AK18" s="256">
        <v>12.566631633</v>
      </c>
      <c r="AL18" s="256">
        <v>12.345189555999999</v>
      </c>
      <c r="AM18" s="256">
        <v>11.997004269</v>
      </c>
      <c r="AN18" s="256">
        <v>11.985452493</v>
      </c>
      <c r="AO18" s="256">
        <v>11.785212396</v>
      </c>
      <c r="AP18" s="256">
        <v>12.051374299000001</v>
      </c>
      <c r="AQ18" s="256">
        <v>12.530265453</v>
      </c>
      <c r="AR18" s="256">
        <v>12.683445639</v>
      </c>
      <c r="AS18" s="256">
        <v>12.6687435</v>
      </c>
      <c r="AT18" s="256">
        <v>12.768097836000001</v>
      </c>
      <c r="AU18" s="256">
        <v>12.712742070999999</v>
      </c>
      <c r="AV18" s="256">
        <v>12.569383712</v>
      </c>
      <c r="AW18" s="256">
        <v>12.695711078</v>
      </c>
      <c r="AX18" s="256">
        <v>12.192783855</v>
      </c>
      <c r="AY18" s="256">
        <v>11.932468270999999</v>
      </c>
      <c r="AZ18" s="256">
        <v>11.955285229999999</v>
      </c>
      <c r="BA18" s="256">
        <v>11.753999840000001</v>
      </c>
      <c r="BB18" s="414">
        <v>12.153521503</v>
      </c>
      <c r="BC18" s="414">
        <v>12.533621827999999</v>
      </c>
      <c r="BD18" s="414">
        <v>12.732857237999999</v>
      </c>
      <c r="BE18" s="414">
        <v>12.668952177</v>
      </c>
      <c r="BF18" s="414">
        <v>12.775133539</v>
      </c>
      <c r="BG18" s="414">
        <v>12.891569207</v>
      </c>
      <c r="BH18" s="414">
        <v>12.820820501</v>
      </c>
      <c r="BI18" s="414">
        <v>12.640989211999999</v>
      </c>
      <c r="BJ18" s="414">
        <v>12.364074803999999</v>
      </c>
      <c r="BK18" s="414">
        <v>12.126993998</v>
      </c>
      <c r="BL18" s="414">
        <v>12.171729553</v>
      </c>
      <c r="BM18" s="414">
        <v>11.947497528</v>
      </c>
      <c r="BN18" s="414">
        <v>12.335090059000001</v>
      </c>
      <c r="BO18" s="414">
        <v>12.679461654000001</v>
      </c>
      <c r="BP18" s="414">
        <v>12.87760271</v>
      </c>
      <c r="BQ18" s="414">
        <v>12.798523598999999</v>
      </c>
      <c r="BR18" s="414">
        <v>12.8835441</v>
      </c>
      <c r="BS18" s="414">
        <v>12.977232482</v>
      </c>
      <c r="BT18" s="414">
        <v>12.876467861</v>
      </c>
      <c r="BU18" s="414">
        <v>12.672915974</v>
      </c>
      <c r="BV18" s="414">
        <v>12.388384840000001</v>
      </c>
    </row>
    <row r="19" spans="1:74" ht="11.1" customHeight="1" x14ac:dyDescent="0.2">
      <c r="A19" s="163" t="s">
        <v>345</v>
      </c>
      <c r="B19" s="174" t="s">
        <v>682</v>
      </c>
      <c r="C19" s="256">
        <v>85.270314740000003</v>
      </c>
      <c r="D19" s="256">
        <v>85.817411626999998</v>
      </c>
      <c r="E19" s="256">
        <v>85.935991662999996</v>
      </c>
      <c r="F19" s="256">
        <v>86.241166710000002</v>
      </c>
      <c r="G19" s="256">
        <v>87.432577921000004</v>
      </c>
      <c r="H19" s="256">
        <v>87.605574438000005</v>
      </c>
      <c r="I19" s="256">
        <v>87.952873074999999</v>
      </c>
      <c r="J19" s="256">
        <v>88.238411459999995</v>
      </c>
      <c r="K19" s="256">
        <v>88.109711125999993</v>
      </c>
      <c r="L19" s="256">
        <v>87.929163657000004</v>
      </c>
      <c r="M19" s="256">
        <v>88.591319083000002</v>
      </c>
      <c r="N19" s="256">
        <v>88.332170499</v>
      </c>
      <c r="O19" s="256">
        <v>88.753141451000005</v>
      </c>
      <c r="P19" s="256">
        <v>87.572750326000005</v>
      </c>
      <c r="Q19" s="256">
        <v>86.752800358000002</v>
      </c>
      <c r="R19" s="256">
        <v>86.823588493000003</v>
      </c>
      <c r="S19" s="256">
        <v>86.667337602000003</v>
      </c>
      <c r="T19" s="256">
        <v>87.533290043999997</v>
      </c>
      <c r="U19" s="256">
        <v>87.915129945000004</v>
      </c>
      <c r="V19" s="256">
        <v>88.462691437000004</v>
      </c>
      <c r="W19" s="256">
        <v>87.756069495000006</v>
      </c>
      <c r="X19" s="256">
        <v>88.197827657000005</v>
      </c>
      <c r="Y19" s="256">
        <v>89.233648866999999</v>
      </c>
      <c r="Z19" s="256">
        <v>89.536513584000005</v>
      </c>
      <c r="AA19" s="256">
        <v>89.727557009999998</v>
      </c>
      <c r="AB19" s="256">
        <v>90.215758377</v>
      </c>
      <c r="AC19" s="256">
        <v>89.706816832000001</v>
      </c>
      <c r="AD19" s="256">
        <v>90.053279930000002</v>
      </c>
      <c r="AE19" s="256">
        <v>89.660416690999995</v>
      </c>
      <c r="AF19" s="256">
        <v>89.452786994999997</v>
      </c>
      <c r="AG19" s="256">
        <v>89.806048532999995</v>
      </c>
      <c r="AH19" s="256">
        <v>89.953042084000003</v>
      </c>
      <c r="AI19" s="256">
        <v>89.217184637000003</v>
      </c>
      <c r="AJ19" s="256">
        <v>89.91628867</v>
      </c>
      <c r="AK19" s="256">
        <v>90.186991427999999</v>
      </c>
      <c r="AL19" s="256">
        <v>90.151109218000002</v>
      </c>
      <c r="AM19" s="256">
        <v>89.430154673999994</v>
      </c>
      <c r="AN19" s="256">
        <v>89.174667446000001</v>
      </c>
      <c r="AO19" s="256">
        <v>89.336595575000004</v>
      </c>
      <c r="AP19" s="256">
        <v>90.237586523000004</v>
      </c>
      <c r="AQ19" s="256">
        <v>90.441002722999997</v>
      </c>
      <c r="AR19" s="256">
        <v>90.430961164999999</v>
      </c>
      <c r="AS19" s="256">
        <v>91.251112148000004</v>
      </c>
      <c r="AT19" s="256">
        <v>91.118861508999998</v>
      </c>
      <c r="AU19" s="256">
        <v>90.508946442999999</v>
      </c>
      <c r="AV19" s="256">
        <v>90.654711012000007</v>
      </c>
      <c r="AW19" s="256">
        <v>90.764882459000006</v>
      </c>
      <c r="AX19" s="256">
        <v>90.937135303999995</v>
      </c>
      <c r="AY19" s="256">
        <v>90.347855996000007</v>
      </c>
      <c r="AZ19" s="256">
        <v>91.101995439999996</v>
      </c>
      <c r="BA19" s="256">
        <v>90.625064190000003</v>
      </c>
      <c r="BB19" s="414">
        <v>91.080090734999999</v>
      </c>
      <c r="BC19" s="414">
        <v>91.716143943000006</v>
      </c>
      <c r="BD19" s="414">
        <v>92.193000798</v>
      </c>
      <c r="BE19" s="414">
        <v>92.256815090000003</v>
      </c>
      <c r="BF19" s="414">
        <v>92.623087065999997</v>
      </c>
      <c r="BG19" s="414">
        <v>92.881902832999998</v>
      </c>
      <c r="BH19" s="414">
        <v>92.165834305999994</v>
      </c>
      <c r="BI19" s="414">
        <v>92.238679892999997</v>
      </c>
      <c r="BJ19" s="414">
        <v>92.140277585000007</v>
      </c>
      <c r="BK19" s="414">
        <v>91.829155299000007</v>
      </c>
      <c r="BL19" s="414">
        <v>92.138380002000005</v>
      </c>
      <c r="BM19" s="414">
        <v>92.094186350000001</v>
      </c>
      <c r="BN19" s="414">
        <v>92.633165697999999</v>
      </c>
      <c r="BO19" s="414">
        <v>93.046381010999994</v>
      </c>
      <c r="BP19" s="414">
        <v>93.253675553999997</v>
      </c>
      <c r="BQ19" s="414">
        <v>93.461639667</v>
      </c>
      <c r="BR19" s="414">
        <v>93.78312622</v>
      </c>
      <c r="BS19" s="414">
        <v>94.079433881</v>
      </c>
      <c r="BT19" s="414">
        <v>93.538904802999994</v>
      </c>
      <c r="BU19" s="414">
        <v>93.629702831000003</v>
      </c>
      <c r="BV19" s="414">
        <v>93.482137843000004</v>
      </c>
    </row>
    <row r="20" spans="1:74" ht="11.1" customHeight="1" x14ac:dyDescent="0.2">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414"/>
      <c r="BC20" s="414"/>
      <c r="BD20" s="414"/>
      <c r="BE20" s="414"/>
      <c r="BF20" s="414"/>
      <c r="BG20" s="414"/>
      <c r="BH20" s="414"/>
      <c r="BI20" s="414"/>
      <c r="BJ20" s="414"/>
      <c r="BK20" s="414"/>
      <c r="BL20" s="414"/>
      <c r="BM20" s="414"/>
      <c r="BN20" s="414"/>
      <c r="BO20" s="414"/>
      <c r="BP20" s="414"/>
      <c r="BQ20" s="414"/>
      <c r="BR20" s="414"/>
      <c r="BS20" s="414"/>
      <c r="BT20" s="414"/>
      <c r="BU20" s="414"/>
      <c r="BV20" s="414"/>
    </row>
    <row r="21" spans="1:74" ht="11.1" customHeight="1" x14ac:dyDescent="0.2">
      <c r="A21" s="163" t="s">
        <v>557</v>
      </c>
      <c r="B21" s="174" t="s">
        <v>683</v>
      </c>
      <c r="C21" s="256">
        <v>50.811382711999997</v>
      </c>
      <c r="D21" s="256">
        <v>51.255707027</v>
      </c>
      <c r="E21" s="256">
        <v>51.428855609999999</v>
      </c>
      <c r="F21" s="256">
        <v>51.729371901</v>
      </c>
      <c r="G21" s="256">
        <v>52.390658062999997</v>
      </c>
      <c r="H21" s="256">
        <v>51.917301092999999</v>
      </c>
      <c r="I21" s="256">
        <v>52.213231055999998</v>
      </c>
      <c r="J21" s="256">
        <v>52.177869962999999</v>
      </c>
      <c r="K21" s="256">
        <v>52.28791416</v>
      </c>
      <c r="L21" s="256">
        <v>52.544442042999997</v>
      </c>
      <c r="M21" s="256">
        <v>52.913597175</v>
      </c>
      <c r="N21" s="256">
        <v>52.620509955000003</v>
      </c>
      <c r="O21" s="256">
        <v>52.403053399999997</v>
      </c>
      <c r="P21" s="256">
        <v>51.630572057999998</v>
      </c>
      <c r="Q21" s="256">
        <v>52.115417921000002</v>
      </c>
      <c r="R21" s="256">
        <v>52.045645776000001</v>
      </c>
      <c r="S21" s="256">
        <v>51.853204089000002</v>
      </c>
      <c r="T21" s="256">
        <v>52.075426446000002</v>
      </c>
      <c r="U21" s="256">
        <v>52.227851366000003</v>
      </c>
      <c r="V21" s="256">
        <v>52.642754613999998</v>
      </c>
      <c r="W21" s="256">
        <v>51.872141155000001</v>
      </c>
      <c r="X21" s="256">
        <v>52.573566278000001</v>
      </c>
      <c r="Y21" s="256">
        <v>52.762796696999999</v>
      </c>
      <c r="Z21" s="256">
        <v>53.003051004</v>
      </c>
      <c r="AA21" s="256">
        <v>52.723625863999999</v>
      </c>
      <c r="AB21" s="256">
        <v>52.844580231000002</v>
      </c>
      <c r="AC21" s="256">
        <v>52.314140686000002</v>
      </c>
      <c r="AD21" s="256">
        <v>52.374575784000001</v>
      </c>
      <c r="AE21" s="256">
        <v>52.414247545000002</v>
      </c>
      <c r="AF21" s="256">
        <v>52.098780849000001</v>
      </c>
      <c r="AG21" s="256">
        <v>52.522756387000001</v>
      </c>
      <c r="AH21" s="256">
        <v>52.448698938</v>
      </c>
      <c r="AI21" s="256">
        <v>52.026407491000001</v>
      </c>
      <c r="AJ21" s="256">
        <v>53.212093523999997</v>
      </c>
      <c r="AK21" s="256">
        <v>53.680346280999998</v>
      </c>
      <c r="AL21" s="256">
        <v>53.783414071999999</v>
      </c>
      <c r="AM21" s="256">
        <v>53.126784528000002</v>
      </c>
      <c r="AN21" s="256">
        <v>52.956966299999998</v>
      </c>
      <c r="AO21" s="256">
        <v>52.969035429000002</v>
      </c>
      <c r="AP21" s="256">
        <v>53.408529377000001</v>
      </c>
      <c r="AQ21" s="256">
        <v>53.461164576999998</v>
      </c>
      <c r="AR21" s="256">
        <v>53.693590018999998</v>
      </c>
      <c r="AS21" s="256">
        <v>54.367489001999999</v>
      </c>
      <c r="AT21" s="256">
        <v>54.295961363000004</v>
      </c>
      <c r="AU21" s="256">
        <v>54.497571297</v>
      </c>
      <c r="AV21" s="256">
        <v>54.655573865999997</v>
      </c>
      <c r="AW21" s="256">
        <v>55.201503312</v>
      </c>
      <c r="AX21" s="256">
        <v>55.328914158000003</v>
      </c>
      <c r="AY21" s="256">
        <v>54.552333576999999</v>
      </c>
      <c r="AZ21" s="256">
        <v>54.748307984</v>
      </c>
      <c r="BA21" s="256">
        <v>54.775069756000001</v>
      </c>
      <c r="BB21" s="414">
        <v>55.13096118</v>
      </c>
      <c r="BC21" s="414">
        <v>55.528911581000003</v>
      </c>
      <c r="BD21" s="414">
        <v>55.907599914999999</v>
      </c>
      <c r="BE21" s="414">
        <v>55.875986650000002</v>
      </c>
      <c r="BF21" s="414">
        <v>56.151299328</v>
      </c>
      <c r="BG21" s="414">
        <v>56.305427850999997</v>
      </c>
      <c r="BH21" s="414">
        <v>56.285333725999998</v>
      </c>
      <c r="BI21" s="414">
        <v>56.259932296000002</v>
      </c>
      <c r="BJ21" s="414">
        <v>56.064590879999997</v>
      </c>
      <c r="BK21" s="414">
        <v>56.047635014000001</v>
      </c>
      <c r="BL21" s="414">
        <v>56.289109603</v>
      </c>
      <c r="BM21" s="414">
        <v>56.142781131</v>
      </c>
      <c r="BN21" s="414">
        <v>56.588995552999997</v>
      </c>
      <c r="BO21" s="414">
        <v>56.892799795999998</v>
      </c>
      <c r="BP21" s="414">
        <v>56.995627304999999</v>
      </c>
      <c r="BQ21" s="414">
        <v>57.103031518000002</v>
      </c>
      <c r="BR21" s="414">
        <v>57.320223052000003</v>
      </c>
      <c r="BS21" s="414">
        <v>57.511878783999997</v>
      </c>
      <c r="BT21" s="414">
        <v>57.575279491000003</v>
      </c>
      <c r="BU21" s="414">
        <v>57.563264785000001</v>
      </c>
      <c r="BV21" s="414">
        <v>57.329760419999999</v>
      </c>
    </row>
    <row r="22" spans="1:74" ht="11.1" customHeight="1" x14ac:dyDescent="0.2">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3"/>
      <c r="AZ22" s="643"/>
      <c r="BA22" s="643"/>
      <c r="BB22" s="499"/>
      <c r="BC22" s="499"/>
      <c r="BD22" s="499"/>
      <c r="BE22" s="499"/>
      <c r="BF22" s="499"/>
      <c r="BG22" s="499"/>
      <c r="BH22" s="499"/>
      <c r="BI22" s="499"/>
      <c r="BJ22" s="499"/>
      <c r="BK22" s="415"/>
      <c r="BL22" s="415"/>
      <c r="BM22" s="415"/>
      <c r="BN22" s="415"/>
      <c r="BO22" s="415"/>
      <c r="BP22" s="415"/>
      <c r="BQ22" s="415"/>
      <c r="BR22" s="415"/>
      <c r="BS22" s="415"/>
      <c r="BT22" s="415"/>
      <c r="BU22" s="415"/>
      <c r="BV22" s="415"/>
    </row>
    <row r="23" spans="1:74" ht="11.1" customHeight="1" x14ac:dyDescent="0.2">
      <c r="B23" s="258" t="s">
        <v>1218</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414"/>
      <c r="BC23" s="414"/>
      <c r="BD23" s="414"/>
      <c r="BE23" s="414"/>
      <c r="BF23" s="414"/>
      <c r="BG23" s="414"/>
      <c r="BH23" s="414"/>
      <c r="BI23" s="414"/>
      <c r="BJ23" s="414"/>
      <c r="BK23" s="414"/>
      <c r="BL23" s="414"/>
      <c r="BM23" s="414"/>
      <c r="BN23" s="414"/>
      <c r="BO23" s="414"/>
      <c r="BP23" s="414"/>
      <c r="BQ23" s="414"/>
      <c r="BR23" s="414"/>
      <c r="BS23" s="414"/>
      <c r="BT23" s="414"/>
      <c r="BU23" s="414"/>
      <c r="BV23" s="414"/>
    </row>
    <row r="24" spans="1:74" ht="11.1" customHeight="1" x14ac:dyDescent="0.2">
      <c r="A24" s="163" t="s">
        <v>325</v>
      </c>
      <c r="B24" s="174" t="s">
        <v>281</v>
      </c>
      <c r="C24" s="256">
        <v>45.561092799999997</v>
      </c>
      <c r="D24" s="256">
        <v>47.595214800000001</v>
      </c>
      <c r="E24" s="256">
        <v>47.366464800000003</v>
      </c>
      <c r="F24" s="256">
        <v>46.335579799999998</v>
      </c>
      <c r="G24" s="256">
        <v>45.1810288</v>
      </c>
      <c r="H24" s="256">
        <v>47.079752800000001</v>
      </c>
      <c r="I24" s="256">
        <v>46.991512800000002</v>
      </c>
      <c r="J24" s="256">
        <v>47.483725800000002</v>
      </c>
      <c r="K24" s="256">
        <v>47.9890878</v>
      </c>
      <c r="L24" s="256">
        <v>46.625607799999997</v>
      </c>
      <c r="M24" s="256">
        <v>47.541877800000002</v>
      </c>
      <c r="N24" s="256">
        <v>48.493289799999999</v>
      </c>
      <c r="O24" s="256">
        <v>46.039006000000001</v>
      </c>
      <c r="P24" s="256">
        <v>47.691122</v>
      </c>
      <c r="Q24" s="256">
        <v>47.015414999999997</v>
      </c>
      <c r="R24" s="256">
        <v>44.944398999999997</v>
      </c>
      <c r="S24" s="256">
        <v>44.673614000000001</v>
      </c>
      <c r="T24" s="256">
        <v>46.260095</v>
      </c>
      <c r="U24" s="256">
        <v>46.090519999999998</v>
      </c>
      <c r="V24" s="256">
        <v>47.550522999999998</v>
      </c>
      <c r="W24" s="256">
        <v>46.851703999999998</v>
      </c>
      <c r="X24" s="256">
        <v>46.071790999999997</v>
      </c>
      <c r="Y24" s="256">
        <v>46.600777000000001</v>
      </c>
      <c r="Z24" s="256">
        <v>47.039464000000002</v>
      </c>
      <c r="AA24" s="256">
        <v>45.159445400000003</v>
      </c>
      <c r="AB24" s="256">
        <v>47.664457400000003</v>
      </c>
      <c r="AC24" s="256">
        <v>45.824368399999997</v>
      </c>
      <c r="AD24" s="256">
        <v>44.794354400000003</v>
      </c>
      <c r="AE24" s="256">
        <v>45.528369400000003</v>
      </c>
      <c r="AF24" s="256">
        <v>46.043003400000003</v>
      </c>
      <c r="AG24" s="256">
        <v>45.820518399999997</v>
      </c>
      <c r="AH24" s="256">
        <v>46.628367400000002</v>
      </c>
      <c r="AI24" s="256">
        <v>45.107453399999997</v>
      </c>
      <c r="AJ24" s="256">
        <v>46.387540399999999</v>
      </c>
      <c r="AK24" s="256">
        <v>46.383025400000001</v>
      </c>
      <c r="AL24" s="256">
        <v>45.8687714</v>
      </c>
      <c r="AM24" s="256">
        <v>45.772538574000002</v>
      </c>
      <c r="AN24" s="256">
        <v>46.572364573999998</v>
      </c>
      <c r="AO24" s="256">
        <v>45.162326573999998</v>
      </c>
      <c r="AP24" s="256">
        <v>45.825692574000001</v>
      </c>
      <c r="AQ24" s="256">
        <v>45.313124574</v>
      </c>
      <c r="AR24" s="256">
        <v>45.380165574000003</v>
      </c>
      <c r="AS24" s="256">
        <v>46.512066574000002</v>
      </c>
      <c r="AT24" s="256">
        <v>46.363213574</v>
      </c>
      <c r="AU24" s="256">
        <v>45.835242573999999</v>
      </c>
      <c r="AV24" s="256">
        <v>46.278470574000004</v>
      </c>
      <c r="AW24" s="256">
        <v>46.802856574000003</v>
      </c>
      <c r="AX24" s="256">
        <v>46.597922926999999</v>
      </c>
      <c r="AY24" s="256">
        <v>45.767432692</v>
      </c>
      <c r="AZ24" s="256">
        <v>46.532923967999999</v>
      </c>
      <c r="BA24" s="256">
        <v>46.303592375000001</v>
      </c>
      <c r="BB24" s="414">
        <v>45.168875552000003</v>
      </c>
      <c r="BC24" s="414">
        <v>44.584110617999997</v>
      </c>
      <c r="BD24" s="414">
        <v>45.780399768999999</v>
      </c>
      <c r="BE24" s="414">
        <v>45.799127593999998</v>
      </c>
      <c r="BF24" s="414">
        <v>46.010201901999999</v>
      </c>
      <c r="BG24" s="414">
        <v>46.203386651999999</v>
      </c>
      <c r="BH24" s="414">
        <v>46.324267872</v>
      </c>
      <c r="BI24" s="414">
        <v>46.399592511999998</v>
      </c>
      <c r="BJ24" s="414">
        <v>46.807367442999997</v>
      </c>
      <c r="BK24" s="414">
        <v>45.981948387000003</v>
      </c>
      <c r="BL24" s="414">
        <v>46.916994707999997</v>
      </c>
      <c r="BM24" s="414">
        <v>46.300327934000002</v>
      </c>
      <c r="BN24" s="414">
        <v>45.146684162</v>
      </c>
      <c r="BO24" s="414">
        <v>44.563674218999999</v>
      </c>
      <c r="BP24" s="414">
        <v>45.729919670999998</v>
      </c>
      <c r="BQ24" s="414">
        <v>45.773093517</v>
      </c>
      <c r="BR24" s="414">
        <v>45.981559924000003</v>
      </c>
      <c r="BS24" s="414">
        <v>46.178463219000001</v>
      </c>
      <c r="BT24" s="414">
        <v>46.320751278000003</v>
      </c>
      <c r="BU24" s="414">
        <v>46.387764158000003</v>
      </c>
      <c r="BV24" s="414">
        <v>46.770698338999999</v>
      </c>
    </row>
    <row r="25" spans="1:74" ht="11.1" customHeight="1" x14ac:dyDescent="0.2">
      <c r="A25" s="163" t="s">
        <v>319</v>
      </c>
      <c r="B25" s="174" t="s">
        <v>282</v>
      </c>
      <c r="C25" s="256">
        <v>18.651681</v>
      </c>
      <c r="D25" s="256">
        <v>18.849602999999998</v>
      </c>
      <c r="E25" s="256">
        <v>19.099453</v>
      </c>
      <c r="F25" s="256">
        <v>19.043568</v>
      </c>
      <c r="G25" s="256">
        <v>18.865917</v>
      </c>
      <c r="H25" s="256">
        <v>19.536541</v>
      </c>
      <c r="I25" s="256">
        <v>19.318601000000001</v>
      </c>
      <c r="J25" s="256">
        <v>19.661814</v>
      </c>
      <c r="K25" s="256">
        <v>19.438476000000001</v>
      </c>
      <c r="L25" s="256">
        <v>18.973896</v>
      </c>
      <c r="M25" s="256">
        <v>18.977066000000001</v>
      </c>
      <c r="N25" s="256">
        <v>19.721678000000001</v>
      </c>
      <c r="O25" s="256">
        <v>18.910806000000001</v>
      </c>
      <c r="P25" s="256">
        <v>18.808622</v>
      </c>
      <c r="Q25" s="256">
        <v>19.234014999999999</v>
      </c>
      <c r="R25" s="256">
        <v>18.588099</v>
      </c>
      <c r="S25" s="256">
        <v>18.419913999999999</v>
      </c>
      <c r="T25" s="256">
        <v>19.181495000000002</v>
      </c>
      <c r="U25" s="256">
        <v>18.70532</v>
      </c>
      <c r="V25" s="256">
        <v>19.348822999999999</v>
      </c>
      <c r="W25" s="256">
        <v>18.847604</v>
      </c>
      <c r="X25" s="256">
        <v>18.796291</v>
      </c>
      <c r="Y25" s="256">
        <v>19.018877</v>
      </c>
      <c r="Z25" s="256">
        <v>18.721264000000001</v>
      </c>
      <c r="AA25" s="256">
        <v>18.303673</v>
      </c>
      <c r="AB25" s="256">
        <v>18.643384999999999</v>
      </c>
      <c r="AC25" s="256">
        <v>18.163796000000001</v>
      </c>
      <c r="AD25" s="256">
        <v>18.210681999999998</v>
      </c>
      <c r="AE25" s="256">
        <v>18.589096999999999</v>
      </c>
      <c r="AF25" s="256">
        <v>18.857130999999999</v>
      </c>
      <c r="AG25" s="256">
        <v>18.515346000000001</v>
      </c>
      <c r="AH25" s="256">
        <v>19.155595000000002</v>
      </c>
      <c r="AI25" s="256">
        <v>18.091781000000001</v>
      </c>
      <c r="AJ25" s="256">
        <v>18.705068000000001</v>
      </c>
      <c r="AK25" s="256">
        <v>18.527753000000001</v>
      </c>
      <c r="AL25" s="256">
        <v>18.120199</v>
      </c>
      <c r="AM25" s="256">
        <v>18.645878</v>
      </c>
      <c r="AN25" s="256">
        <v>18.658504000000001</v>
      </c>
      <c r="AO25" s="256">
        <v>18.476265999999999</v>
      </c>
      <c r="AP25" s="256">
        <v>18.553032000000002</v>
      </c>
      <c r="AQ25" s="256">
        <v>18.550664000000001</v>
      </c>
      <c r="AR25" s="256">
        <v>18.724205000000001</v>
      </c>
      <c r="AS25" s="256">
        <v>19.045905999999999</v>
      </c>
      <c r="AT25" s="256">
        <v>19.090852999999999</v>
      </c>
      <c r="AU25" s="256">
        <v>19.116081999999999</v>
      </c>
      <c r="AV25" s="256">
        <v>19.27251</v>
      </c>
      <c r="AW25" s="256">
        <v>19.412946000000002</v>
      </c>
      <c r="AX25" s="256">
        <v>19.080912000000001</v>
      </c>
      <c r="AY25" s="256">
        <v>18.921437999999998</v>
      </c>
      <c r="AZ25" s="256">
        <v>18.544139757</v>
      </c>
      <c r="BA25" s="256">
        <v>18.679046722999999</v>
      </c>
      <c r="BB25" s="414">
        <v>18.613209999999999</v>
      </c>
      <c r="BC25" s="414">
        <v>18.62002</v>
      </c>
      <c r="BD25" s="414">
        <v>19.115490000000001</v>
      </c>
      <c r="BE25" s="414">
        <v>18.996510000000001</v>
      </c>
      <c r="BF25" s="414">
        <v>19.362130000000001</v>
      </c>
      <c r="BG25" s="414">
        <v>18.871680000000001</v>
      </c>
      <c r="BH25" s="414">
        <v>19.05029</v>
      </c>
      <c r="BI25" s="414">
        <v>18.946829999999999</v>
      </c>
      <c r="BJ25" s="414">
        <v>19.045190000000002</v>
      </c>
      <c r="BK25" s="414">
        <v>18.829540000000001</v>
      </c>
      <c r="BL25" s="414">
        <v>18.838039999999999</v>
      </c>
      <c r="BM25" s="414">
        <v>18.804500000000001</v>
      </c>
      <c r="BN25" s="414">
        <v>18.704830000000001</v>
      </c>
      <c r="BO25" s="414">
        <v>18.69313</v>
      </c>
      <c r="BP25" s="414">
        <v>19.166360000000001</v>
      </c>
      <c r="BQ25" s="414">
        <v>19.079190000000001</v>
      </c>
      <c r="BR25" s="414">
        <v>19.432680000000001</v>
      </c>
      <c r="BS25" s="414">
        <v>18.94378</v>
      </c>
      <c r="BT25" s="414">
        <v>19.149930000000001</v>
      </c>
      <c r="BU25" s="414">
        <v>19.050709999999999</v>
      </c>
      <c r="BV25" s="414">
        <v>19.151250000000001</v>
      </c>
    </row>
    <row r="26" spans="1:74" ht="11.1" customHeight="1" x14ac:dyDescent="0.2">
      <c r="A26" s="163" t="s">
        <v>320</v>
      </c>
      <c r="B26" s="174" t="s">
        <v>307</v>
      </c>
      <c r="C26" s="256">
        <v>0.28951179999999999</v>
      </c>
      <c r="D26" s="256">
        <v>0.28951179999999999</v>
      </c>
      <c r="E26" s="256">
        <v>0.28951179999999999</v>
      </c>
      <c r="F26" s="256">
        <v>0.28951179999999999</v>
      </c>
      <c r="G26" s="256">
        <v>0.28951179999999999</v>
      </c>
      <c r="H26" s="256">
        <v>0.28951179999999999</v>
      </c>
      <c r="I26" s="256">
        <v>0.28951179999999999</v>
      </c>
      <c r="J26" s="256">
        <v>0.28951179999999999</v>
      </c>
      <c r="K26" s="256">
        <v>0.28951179999999999</v>
      </c>
      <c r="L26" s="256">
        <v>0.28951179999999999</v>
      </c>
      <c r="M26" s="256">
        <v>0.28951179999999999</v>
      </c>
      <c r="N26" s="256">
        <v>0.28951179999999999</v>
      </c>
      <c r="O26" s="256">
        <v>0.28999999999999998</v>
      </c>
      <c r="P26" s="256">
        <v>0.28999999999999998</v>
      </c>
      <c r="Q26" s="256">
        <v>0.28999999999999998</v>
      </c>
      <c r="R26" s="256">
        <v>0.28999999999999998</v>
      </c>
      <c r="S26" s="256">
        <v>0.28999999999999998</v>
      </c>
      <c r="T26" s="256">
        <v>0.28999999999999998</v>
      </c>
      <c r="U26" s="256">
        <v>0.28999999999999998</v>
      </c>
      <c r="V26" s="256">
        <v>0.28999999999999998</v>
      </c>
      <c r="W26" s="256">
        <v>0.28999999999999998</v>
      </c>
      <c r="X26" s="256">
        <v>0.28999999999999998</v>
      </c>
      <c r="Y26" s="256">
        <v>0.28999999999999998</v>
      </c>
      <c r="Z26" s="256">
        <v>0.28999999999999998</v>
      </c>
      <c r="AA26" s="256">
        <v>0.30507240000000002</v>
      </c>
      <c r="AB26" s="256">
        <v>0.30507240000000002</v>
      </c>
      <c r="AC26" s="256">
        <v>0.30507240000000002</v>
      </c>
      <c r="AD26" s="256">
        <v>0.30507240000000002</v>
      </c>
      <c r="AE26" s="256">
        <v>0.30507240000000002</v>
      </c>
      <c r="AF26" s="256">
        <v>0.30507240000000002</v>
      </c>
      <c r="AG26" s="256">
        <v>0.30507240000000002</v>
      </c>
      <c r="AH26" s="256">
        <v>0.30507240000000002</v>
      </c>
      <c r="AI26" s="256">
        <v>0.30507240000000002</v>
      </c>
      <c r="AJ26" s="256">
        <v>0.30507240000000002</v>
      </c>
      <c r="AK26" s="256">
        <v>0.30507240000000002</v>
      </c>
      <c r="AL26" s="256">
        <v>0.30507240000000002</v>
      </c>
      <c r="AM26" s="256">
        <v>0.32206057399999999</v>
      </c>
      <c r="AN26" s="256">
        <v>0.32206057399999999</v>
      </c>
      <c r="AO26" s="256">
        <v>0.32206057399999999</v>
      </c>
      <c r="AP26" s="256">
        <v>0.32206057399999999</v>
      </c>
      <c r="AQ26" s="256">
        <v>0.32206057399999999</v>
      </c>
      <c r="AR26" s="256">
        <v>0.32206057399999999</v>
      </c>
      <c r="AS26" s="256">
        <v>0.32206057399999999</v>
      </c>
      <c r="AT26" s="256">
        <v>0.32206057399999999</v>
      </c>
      <c r="AU26" s="256">
        <v>0.32206057399999999</v>
      </c>
      <c r="AV26" s="256">
        <v>0.32206057399999999</v>
      </c>
      <c r="AW26" s="256">
        <v>0.32206057399999999</v>
      </c>
      <c r="AX26" s="256">
        <v>0.32206057399999999</v>
      </c>
      <c r="AY26" s="256">
        <v>0.34171474000000002</v>
      </c>
      <c r="AZ26" s="256">
        <v>0.34171474000000002</v>
      </c>
      <c r="BA26" s="256">
        <v>0.34171474000000002</v>
      </c>
      <c r="BB26" s="414">
        <v>0.34171474000000002</v>
      </c>
      <c r="BC26" s="414">
        <v>0.34171474000000002</v>
      </c>
      <c r="BD26" s="414">
        <v>0.34171474000000002</v>
      </c>
      <c r="BE26" s="414">
        <v>0.34171474000000002</v>
      </c>
      <c r="BF26" s="414">
        <v>0.34171474000000002</v>
      </c>
      <c r="BG26" s="414">
        <v>0.34171474000000002</v>
      </c>
      <c r="BH26" s="414">
        <v>0.34171474000000002</v>
      </c>
      <c r="BI26" s="414">
        <v>0.34171474000000002</v>
      </c>
      <c r="BJ26" s="414">
        <v>0.34171474000000002</v>
      </c>
      <c r="BK26" s="414">
        <v>0.36323913899999999</v>
      </c>
      <c r="BL26" s="414">
        <v>0.36323913899999999</v>
      </c>
      <c r="BM26" s="414">
        <v>0.36323913899999999</v>
      </c>
      <c r="BN26" s="414">
        <v>0.36323913899999999</v>
      </c>
      <c r="BO26" s="414">
        <v>0.36323913899999999</v>
      </c>
      <c r="BP26" s="414">
        <v>0.36323913899999999</v>
      </c>
      <c r="BQ26" s="414">
        <v>0.36323913899999999</v>
      </c>
      <c r="BR26" s="414">
        <v>0.36323913899999999</v>
      </c>
      <c r="BS26" s="414">
        <v>0.36323913899999999</v>
      </c>
      <c r="BT26" s="414">
        <v>0.36323913899999999</v>
      </c>
      <c r="BU26" s="414">
        <v>0.36323913899999999</v>
      </c>
      <c r="BV26" s="414">
        <v>0.36323913899999999</v>
      </c>
    </row>
    <row r="27" spans="1:74" ht="11.1" customHeight="1" x14ac:dyDescent="0.2">
      <c r="A27" s="163" t="s">
        <v>321</v>
      </c>
      <c r="B27" s="174" t="s">
        <v>308</v>
      </c>
      <c r="C27" s="256">
        <v>2.1352000000000002</v>
      </c>
      <c r="D27" s="256">
        <v>2.2637</v>
      </c>
      <c r="E27" s="256">
        <v>2.1556999999999999</v>
      </c>
      <c r="F27" s="256">
        <v>2.1865999999999999</v>
      </c>
      <c r="G27" s="256">
        <v>2.2090999999999998</v>
      </c>
      <c r="H27" s="256">
        <v>2.3536000000000001</v>
      </c>
      <c r="I27" s="256">
        <v>2.2113999999999998</v>
      </c>
      <c r="J27" s="256">
        <v>2.3847</v>
      </c>
      <c r="K27" s="256">
        <v>2.3317999999999999</v>
      </c>
      <c r="L27" s="256">
        <v>2.2563</v>
      </c>
      <c r="M27" s="256">
        <v>2.3241000000000001</v>
      </c>
      <c r="N27" s="256">
        <v>2.3671000000000002</v>
      </c>
      <c r="O27" s="256">
        <v>2.2317</v>
      </c>
      <c r="P27" s="256">
        <v>2.2898999999999998</v>
      </c>
      <c r="Q27" s="256">
        <v>2.3673999999999999</v>
      </c>
      <c r="R27" s="256">
        <v>2.1206999999999998</v>
      </c>
      <c r="S27" s="256">
        <v>2.1610999999999998</v>
      </c>
      <c r="T27" s="256">
        <v>2.3168000000000002</v>
      </c>
      <c r="U27" s="256">
        <v>2.2982</v>
      </c>
      <c r="V27" s="256">
        <v>2.4329000000000001</v>
      </c>
      <c r="W27" s="256">
        <v>2.2780999999999998</v>
      </c>
      <c r="X27" s="256">
        <v>2.1671999999999998</v>
      </c>
      <c r="Y27" s="256">
        <v>2.2523</v>
      </c>
      <c r="Z27" s="256">
        <v>2.2755000000000001</v>
      </c>
      <c r="AA27" s="256">
        <v>2.1160000000000001</v>
      </c>
      <c r="AB27" s="256">
        <v>2.1932</v>
      </c>
      <c r="AC27" s="256">
        <v>2.2463000000000002</v>
      </c>
      <c r="AD27" s="256">
        <v>2.1705999999999999</v>
      </c>
      <c r="AE27" s="256">
        <v>2.3121999999999998</v>
      </c>
      <c r="AF27" s="256">
        <v>2.1880999999999999</v>
      </c>
      <c r="AG27" s="256">
        <v>2.3003999999999998</v>
      </c>
      <c r="AH27" s="256">
        <v>2.4293999999999998</v>
      </c>
      <c r="AI27" s="256">
        <v>2.2847</v>
      </c>
      <c r="AJ27" s="256">
        <v>2.3134999999999999</v>
      </c>
      <c r="AK27" s="256">
        <v>2.456</v>
      </c>
      <c r="AL27" s="256">
        <v>2.3523000000000001</v>
      </c>
      <c r="AM27" s="256">
        <v>2.3098000000000001</v>
      </c>
      <c r="AN27" s="256">
        <v>2.2873000000000001</v>
      </c>
      <c r="AO27" s="256">
        <v>2.2559999999999998</v>
      </c>
      <c r="AP27" s="256">
        <v>2.2665000000000002</v>
      </c>
      <c r="AQ27" s="256">
        <v>2.3380000000000001</v>
      </c>
      <c r="AR27" s="256">
        <v>2.3205</v>
      </c>
      <c r="AS27" s="256">
        <v>2.2692000000000001</v>
      </c>
      <c r="AT27" s="256">
        <v>2.3068</v>
      </c>
      <c r="AU27" s="256">
        <v>2.3262</v>
      </c>
      <c r="AV27" s="256">
        <v>2.2098</v>
      </c>
      <c r="AW27" s="256">
        <v>2.3126000000000002</v>
      </c>
      <c r="AX27" s="256">
        <v>2.2280000000000002</v>
      </c>
      <c r="AY27" s="256">
        <v>2.2719999999999998</v>
      </c>
      <c r="AZ27" s="256">
        <v>2.3149999999999999</v>
      </c>
      <c r="BA27" s="256">
        <v>2.3041356340000001</v>
      </c>
      <c r="BB27" s="414">
        <v>2.1788612060000001</v>
      </c>
      <c r="BC27" s="414">
        <v>2.2556305600000002</v>
      </c>
      <c r="BD27" s="414">
        <v>2.3435757229999998</v>
      </c>
      <c r="BE27" s="414">
        <v>2.3556145169999998</v>
      </c>
      <c r="BF27" s="414">
        <v>2.3943614379999998</v>
      </c>
      <c r="BG27" s="414">
        <v>2.3567752909999999</v>
      </c>
      <c r="BH27" s="414">
        <v>2.3343972220000002</v>
      </c>
      <c r="BI27" s="414">
        <v>2.3728317780000001</v>
      </c>
      <c r="BJ27" s="414">
        <v>2.3439323540000001</v>
      </c>
      <c r="BK27" s="414">
        <v>2.2989620620000002</v>
      </c>
      <c r="BL27" s="414">
        <v>2.4025562790000001</v>
      </c>
      <c r="BM27" s="414">
        <v>2.3239550630000001</v>
      </c>
      <c r="BN27" s="414">
        <v>2.197603065</v>
      </c>
      <c r="BO27" s="414">
        <v>2.2750327640000001</v>
      </c>
      <c r="BP27" s="414">
        <v>2.363734403</v>
      </c>
      <c r="BQ27" s="414">
        <v>2.3758767500000002</v>
      </c>
      <c r="BR27" s="414">
        <v>2.4149569610000001</v>
      </c>
      <c r="BS27" s="414">
        <v>2.3770475090000001</v>
      </c>
      <c r="BT27" s="414">
        <v>2.3544769510000001</v>
      </c>
      <c r="BU27" s="414">
        <v>2.393242109</v>
      </c>
      <c r="BV27" s="414">
        <v>2.3640941020000001</v>
      </c>
    </row>
    <row r="28" spans="1:74" ht="11.1" customHeight="1" x14ac:dyDescent="0.2">
      <c r="A28" s="163" t="s">
        <v>322</v>
      </c>
      <c r="B28" s="174" t="s">
        <v>309</v>
      </c>
      <c r="C28" s="256">
        <v>13.5738</v>
      </c>
      <c r="D28" s="256">
        <v>14.8057</v>
      </c>
      <c r="E28" s="256">
        <v>14.8705</v>
      </c>
      <c r="F28" s="256">
        <v>14.3256</v>
      </c>
      <c r="G28" s="256">
        <v>13.951700000000001</v>
      </c>
      <c r="H28" s="256">
        <v>14.7662</v>
      </c>
      <c r="I28" s="256">
        <v>14.966900000000001</v>
      </c>
      <c r="J28" s="256">
        <v>14.6023</v>
      </c>
      <c r="K28" s="256">
        <v>15.4274</v>
      </c>
      <c r="L28" s="256">
        <v>14.9924</v>
      </c>
      <c r="M28" s="256">
        <v>15.069000000000001</v>
      </c>
      <c r="N28" s="256">
        <v>14.6553</v>
      </c>
      <c r="O28" s="256">
        <v>13.620799999999999</v>
      </c>
      <c r="P28" s="256">
        <v>14.7601</v>
      </c>
      <c r="Q28" s="256">
        <v>14.2326</v>
      </c>
      <c r="R28" s="256">
        <v>13.918100000000001</v>
      </c>
      <c r="S28" s="256">
        <v>14.0321</v>
      </c>
      <c r="T28" s="256">
        <v>14.3514</v>
      </c>
      <c r="U28" s="256">
        <v>14.359299999999999</v>
      </c>
      <c r="V28" s="256">
        <v>14.7028</v>
      </c>
      <c r="W28" s="256">
        <v>14.9345</v>
      </c>
      <c r="X28" s="256">
        <v>14.3422</v>
      </c>
      <c r="Y28" s="256">
        <v>14.1327</v>
      </c>
      <c r="Z28" s="256">
        <v>13.6966</v>
      </c>
      <c r="AA28" s="256">
        <v>12.977600000000001</v>
      </c>
      <c r="AB28" s="256">
        <v>14.4589</v>
      </c>
      <c r="AC28" s="256">
        <v>13.6835</v>
      </c>
      <c r="AD28" s="256">
        <v>13.616400000000001</v>
      </c>
      <c r="AE28" s="256">
        <v>13.632199999999999</v>
      </c>
      <c r="AF28" s="256">
        <v>14.1412</v>
      </c>
      <c r="AG28" s="256">
        <v>14.023899999999999</v>
      </c>
      <c r="AH28" s="256">
        <v>13.686199999999999</v>
      </c>
      <c r="AI28" s="256">
        <v>13.755100000000001</v>
      </c>
      <c r="AJ28" s="256">
        <v>14.1852</v>
      </c>
      <c r="AK28" s="256">
        <v>13.813599999999999</v>
      </c>
      <c r="AL28" s="256">
        <v>12.9823</v>
      </c>
      <c r="AM28" s="256">
        <v>12.8825</v>
      </c>
      <c r="AN28" s="256">
        <v>13.4497</v>
      </c>
      <c r="AO28" s="256">
        <v>13.2592</v>
      </c>
      <c r="AP28" s="256">
        <v>14.010999999999999</v>
      </c>
      <c r="AQ28" s="256">
        <v>13.702999999999999</v>
      </c>
      <c r="AR28" s="256">
        <v>13.7256</v>
      </c>
      <c r="AS28" s="256">
        <v>14.1692</v>
      </c>
      <c r="AT28" s="256">
        <v>13.8371</v>
      </c>
      <c r="AU28" s="256">
        <v>13.886699999999999</v>
      </c>
      <c r="AV28" s="256">
        <v>14.005699999999999</v>
      </c>
      <c r="AW28" s="256">
        <v>13.49945</v>
      </c>
      <c r="AX28" s="256">
        <v>13.227285941</v>
      </c>
      <c r="AY28" s="256">
        <v>13.050390324</v>
      </c>
      <c r="AZ28" s="256">
        <v>13.814653215</v>
      </c>
      <c r="BA28" s="256">
        <v>13.711613915999999</v>
      </c>
      <c r="BB28" s="414">
        <v>13.295984560999999</v>
      </c>
      <c r="BC28" s="414">
        <v>13.067395294000001</v>
      </c>
      <c r="BD28" s="414">
        <v>13.544308886</v>
      </c>
      <c r="BE28" s="414">
        <v>13.673275858</v>
      </c>
      <c r="BF28" s="414">
        <v>13.395141003000001</v>
      </c>
      <c r="BG28" s="414">
        <v>14.179032986999999</v>
      </c>
      <c r="BH28" s="414">
        <v>14.087002767</v>
      </c>
      <c r="BI28" s="414">
        <v>13.703364915</v>
      </c>
      <c r="BJ28" s="414">
        <v>13.337494427999999</v>
      </c>
      <c r="BK28" s="414">
        <v>13.286844915</v>
      </c>
      <c r="BL28" s="414">
        <v>13.734736954000001</v>
      </c>
      <c r="BM28" s="414">
        <v>13.692004333</v>
      </c>
      <c r="BN28" s="414">
        <v>13.279636777</v>
      </c>
      <c r="BO28" s="414">
        <v>13.055693699000001</v>
      </c>
      <c r="BP28" s="414">
        <v>13.529258561000001</v>
      </c>
      <c r="BQ28" s="414">
        <v>13.65300884</v>
      </c>
      <c r="BR28" s="414">
        <v>13.383794446</v>
      </c>
      <c r="BS28" s="414">
        <v>14.170770865</v>
      </c>
      <c r="BT28" s="414">
        <v>14.071905091</v>
      </c>
      <c r="BU28" s="414">
        <v>13.685360477</v>
      </c>
      <c r="BV28" s="414">
        <v>13.311084777</v>
      </c>
    </row>
    <row r="29" spans="1:74" ht="11.1" customHeight="1" x14ac:dyDescent="0.2">
      <c r="A29" s="163" t="s">
        <v>323</v>
      </c>
      <c r="B29" s="174" t="s">
        <v>310</v>
      </c>
      <c r="C29" s="256">
        <v>4.8604000000000003</v>
      </c>
      <c r="D29" s="256">
        <v>5.0248999999999997</v>
      </c>
      <c r="E29" s="256">
        <v>4.7671999999999999</v>
      </c>
      <c r="F29" s="256">
        <v>4.3731999999999998</v>
      </c>
      <c r="G29" s="256">
        <v>3.8584000000000001</v>
      </c>
      <c r="H29" s="256">
        <v>3.9897999999999998</v>
      </c>
      <c r="I29" s="256">
        <v>4.1806000000000001</v>
      </c>
      <c r="J29" s="256">
        <v>4.3974000000000002</v>
      </c>
      <c r="K29" s="256">
        <v>4.4469000000000003</v>
      </c>
      <c r="L29" s="256">
        <v>4.0423</v>
      </c>
      <c r="M29" s="256">
        <v>4.5701999999999998</v>
      </c>
      <c r="N29" s="256">
        <v>4.9950999999999999</v>
      </c>
      <c r="O29" s="256">
        <v>4.8517999999999999</v>
      </c>
      <c r="P29" s="256">
        <v>5.0583999999999998</v>
      </c>
      <c r="Q29" s="256">
        <v>4.5518000000000001</v>
      </c>
      <c r="R29" s="256">
        <v>4.0978000000000003</v>
      </c>
      <c r="S29" s="256">
        <v>3.7768999999999999</v>
      </c>
      <c r="T29" s="256">
        <v>3.9428000000000001</v>
      </c>
      <c r="U29" s="256">
        <v>4.2271000000000001</v>
      </c>
      <c r="V29" s="256">
        <v>4.4546000000000001</v>
      </c>
      <c r="W29" s="256">
        <v>4.2927999999999997</v>
      </c>
      <c r="X29" s="256">
        <v>4.4020999999999999</v>
      </c>
      <c r="Y29" s="256">
        <v>4.5919999999999996</v>
      </c>
      <c r="Z29" s="256">
        <v>5.4267000000000003</v>
      </c>
      <c r="AA29" s="256">
        <v>5.1605999999999996</v>
      </c>
      <c r="AB29" s="256">
        <v>5.5471000000000004</v>
      </c>
      <c r="AC29" s="256">
        <v>5.1486000000000001</v>
      </c>
      <c r="AD29" s="256">
        <v>4.3780999999999999</v>
      </c>
      <c r="AE29" s="256">
        <v>4.3705999999999996</v>
      </c>
      <c r="AF29" s="256">
        <v>4.1139999999999999</v>
      </c>
      <c r="AG29" s="256">
        <v>4.3730000000000002</v>
      </c>
      <c r="AH29" s="256">
        <v>4.6304999999999996</v>
      </c>
      <c r="AI29" s="256">
        <v>4.4447000000000001</v>
      </c>
      <c r="AJ29" s="256">
        <v>4.4237000000000002</v>
      </c>
      <c r="AK29" s="256">
        <v>4.6410999999999998</v>
      </c>
      <c r="AL29" s="256">
        <v>5.4942000000000002</v>
      </c>
      <c r="AM29" s="256">
        <v>5.1962000000000002</v>
      </c>
      <c r="AN29" s="256">
        <v>5.3150000000000004</v>
      </c>
      <c r="AO29" s="256">
        <v>4.7603999999999997</v>
      </c>
      <c r="AP29" s="256">
        <v>4.3193999999999999</v>
      </c>
      <c r="AQ29" s="256">
        <v>4.1163999999999996</v>
      </c>
      <c r="AR29" s="256">
        <v>3.8923999999999999</v>
      </c>
      <c r="AS29" s="256">
        <v>4.3895</v>
      </c>
      <c r="AT29" s="256">
        <v>4.4055</v>
      </c>
      <c r="AU29" s="256">
        <v>4.1452999999999998</v>
      </c>
      <c r="AV29" s="256">
        <v>4.1971999999999996</v>
      </c>
      <c r="AW29" s="256">
        <v>4.8354999999999997</v>
      </c>
      <c r="AX29" s="256">
        <v>5.2089999999999996</v>
      </c>
      <c r="AY29" s="256">
        <v>4.9582948279999997</v>
      </c>
      <c r="AZ29" s="256">
        <v>5.069645167</v>
      </c>
      <c r="BA29" s="256">
        <v>4.7503775380000004</v>
      </c>
      <c r="BB29" s="414">
        <v>4.3811938110000002</v>
      </c>
      <c r="BC29" s="414">
        <v>3.908699157</v>
      </c>
      <c r="BD29" s="414">
        <v>4.0545900560000003</v>
      </c>
      <c r="BE29" s="414">
        <v>4.1278170100000002</v>
      </c>
      <c r="BF29" s="414">
        <v>4.1409518429999999</v>
      </c>
      <c r="BG29" s="414">
        <v>4.1684662189999999</v>
      </c>
      <c r="BH29" s="414">
        <v>4.1541191670000002</v>
      </c>
      <c r="BI29" s="414">
        <v>4.4807725109999996</v>
      </c>
      <c r="BJ29" s="414">
        <v>4.9813763550000001</v>
      </c>
      <c r="BK29" s="414">
        <v>4.6947641610000002</v>
      </c>
      <c r="BL29" s="414">
        <v>4.8929560759999999</v>
      </c>
      <c r="BM29" s="414">
        <v>4.5892648810000001</v>
      </c>
      <c r="BN29" s="414">
        <v>4.2326022999999999</v>
      </c>
      <c r="BO29" s="414">
        <v>3.7761326610000001</v>
      </c>
      <c r="BP29" s="414">
        <v>3.9170755599999998</v>
      </c>
      <c r="BQ29" s="414">
        <v>3.9878189659999999</v>
      </c>
      <c r="BR29" s="414">
        <v>4.0005083209999999</v>
      </c>
      <c r="BS29" s="414">
        <v>4.0270895260000001</v>
      </c>
      <c r="BT29" s="414">
        <v>4.013229065</v>
      </c>
      <c r="BU29" s="414">
        <v>4.3288037130000001</v>
      </c>
      <c r="BV29" s="414">
        <v>4.8124291980000002</v>
      </c>
    </row>
    <row r="30" spans="1:74" ht="11.1" customHeight="1" x14ac:dyDescent="0.2">
      <c r="A30" s="163" t="s">
        <v>324</v>
      </c>
      <c r="B30" s="174" t="s">
        <v>311</v>
      </c>
      <c r="C30" s="256">
        <v>6.0505000000000004</v>
      </c>
      <c r="D30" s="256">
        <v>6.3617999999999997</v>
      </c>
      <c r="E30" s="256">
        <v>6.1840999999999999</v>
      </c>
      <c r="F30" s="256">
        <v>6.1170999999999998</v>
      </c>
      <c r="G30" s="256">
        <v>6.0064000000000002</v>
      </c>
      <c r="H30" s="256">
        <v>6.1440999999999999</v>
      </c>
      <c r="I30" s="256">
        <v>6.0244999999999997</v>
      </c>
      <c r="J30" s="256">
        <v>6.1479999999999997</v>
      </c>
      <c r="K30" s="256">
        <v>6.0549999999999997</v>
      </c>
      <c r="L30" s="256">
        <v>6.0712000000000002</v>
      </c>
      <c r="M30" s="256">
        <v>6.3120000000000003</v>
      </c>
      <c r="N30" s="256">
        <v>6.4645999999999999</v>
      </c>
      <c r="O30" s="256">
        <v>6.1338999999999997</v>
      </c>
      <c r="P30" s="256">
        <v>6.4840999999999998</v>
      </c>
      <c r="Q30" s="256">
        <v>6.3395999999999999</v>
      </c>
      <c r="R30" s="256">
        <v>5.9297000000000004</v>
      </c>
      <c r="S30" s="256">
        <v>5.9935999999999998</v>
      </c>
      <c r="T30" s="256">
        <v>6.1776</v>
      </c>
      <c r="U30" s="256">
        <v>6.2106000000000003</v>
      </c>
      <c r="V30" s="256">
        <v>6.3213999999999997</v>
      </c>
      <c r="W30" s="256">
        <v>6.2087000000000003</v>
      </c>
      <c r="X30" s="256">
        <v>6.0739999999999998</v>
      </c>
      <c r="Y30" s="256">
        <v>6.3148999999999997</v>
      </c>
      <c r="Z30" s="256">
        <v>6.6294000000000004</v>
      </c>
      <c r="AA30" s="256">
        <v>6.2965</v>
      </c>
      <c r="AB30" s="256">
        <v>6.5167999999999999</v>
      </c>
      <c r="AC30" s="256">
        <v>6.2770999999999999</v>
      </c>
      <c r="AD30" s="256">
        <v>6.1135000000000002</v>
      </c>
      <c r="AE30" s="256">
        <v>6.3192000000000004</v>
      </c>
      <c r="AF30" s="256">
        <v>6.4375</v>
      </c>
      <c r="AG30" s="256">
        <v>6.3028000000000004</v>
      </c>
      <c r="AH30" s="256">
        <v>6.4215999999999998</v>
      </c>
      <c r="AI30" s="256">
        <v>6.2260999999999997</v>
      </c>
      <c r="AJ30" s="256">
        <v>6.4550000000000001</v>
      </c>
      <c r="AK30" s="256">
        <v>6.6395</v>
      </c>
      <c r="AL30" s="256">
        <v>6.6147</v>
      </c>
      <c r="AM30" s="256">
        <v>6.4161000000000001</v>
      </c>
      <c r="AN30" s="256">
        <v>6.5397999999999996</v>
      </c>
      <c r="AO30" s="256">
        <v>6.0884</v>
      </c>
      <c r="AP30" s="256">
        <v>6.3536999999999999</v>
      </c>
      <c r="AQ30" s="256">
        <v>6.2830000000000004</v>
      </c>
      <c r="AR30" s="256">
        <v>6.3954000000000004</v>
      </c>
      <c r="AS30" s="256">
        <v>6.3162000000000003</v>
      </c>
      <c r="AT30" s="256">
        <v>6.4009</v>
      </c>
      <c r="AU30" s="256">
        <v>6.0388999999999999</v>
      </c>
      <c r="AV30" s="256">
        <v>6.2712000000000003</v>
      </c>
      <c r="AW30" s="256">
        <v>6.4203000000000001</v>
      </c>
      <c r="AX30" s="256">
        <v>6.5306644120000001</v>
      </c>
      <c r="AY30" s="256">
        <v>6.2235947999999999</v>
      </c>
      <c r="AZ30" s="256">
        <v>6.4477710889999997</v>
      </c>
      <c r="BA30" s="256">
        <v>6.5167038240000004</v>
      </c>
      <c r="BB30" s="414">
        <v>6.3579112340000004</v>
      </c>
      <c r="BC30" s="414">
        <v>6.3906508669999997</v>
      </c>
      <c r="BD30" s="414">
        <v>6.3807203640000001</v>
      </c>
      <c r="BE30" s="414">
        <v>6.3041954689999997</v>
      </c>
      <c r="BF30" s="414">
        <v>6.3759028779999998</v>
      </c>
      <c r="BG30" s="414">
        <v>6.2857174149999997</v>
      </c>
      <c r="BH30" s="414">
        <v>6.3567439759999997</v>
      </c>
      <c r="BI30" s="414">
        <v>6.5540785680000004</v>
      </c>
      <c r="BJ30" s="414">
        <v>6.7576595660000001</v>
      </c>
      <c r="BK30" s="414">
        <v>6.5085981100000003</v>
      </c>
      <c r="BL30" s="414">
        <v>6.6854662600000001</v>
      </c>
      <c r="BM30" s="414">
        <v>6.5273645179999997</v>
      </c>
      <c r="BN30" s="414">
        <v>6.3687728809999999</v>
      </c>
      <c r="BO30" s="414">
        <v>6.4004459560000004</v>
      </c>
      <c r="BP30" s="414">
        <v>6.390252008</v>
      </c>
      <c r="BQ30" s="414">
        <v>6.3139598220000002</v>
      </c>
      <c r="BR30" s="414">
        <v>6.3863810570000004</v>
      </c>
      <c r="BS30" s="414">
        <v>6.2965361800000004</v>
      </c>
      <c r="BT30" s="414">
        <v>6.3679710319999998</v>
      </c>
      <c r="BU30" s="414">
        <v>6.5664087200000001</v>
      </c>
      <c r="BV30" s="414">
        <v>6.7686011229999998</v>
      </c>
    </row>
    <row r="31" spans="1:74" ht="11.1" customHeight="1" x14ac:dyDescent="0.2">
      <c r="A31" s="163" t="s">
        <v>331</v>
      </c>
      <c r="B31" s="174" t="s">
        <v>312</v>
      </c>
      <c r="C31" s="256">
        <v>37.445429812999997</v>
      </c>
      <c r="D31" s="256">
        <v>38.719815687000001</v>
      </c>
      <c r="E31" s="256">
        <v>39.087545153000001</v>
      </c>
      <c r="F31" s="256">
        <v>39.837912289000002</v>
      </c>
      <c r="G31" s="256">
        <v>40.273326988000001</v>
      </c>
      <c r="H31" s="256">
        <v>41.485232887999999</v>
      </c>
      <c r="I31" s="256">
        <v>40.908544980000002</v>
      </c>
      <c r="J31" s="256">
        <v>40.822566098000003</v>
      </c>
      <c r="K31" s="256">
        <v>41.955355570000002</v>
      </c>
      <c r="L31" s="256">
        <v>40.559663315999998</v>
      </c>
      <c r="M31" s="256">
        <v>41.567087202000003</v>
      </c>
      <c r="N31" s="256">
        <v>41.981043898999999</v>
      </c>
      <c r="O31" s="256">
        <v>40.711874227999999</v>
      </c>
      <c r="P31" s="256">
        <v>41.793281966999999</v>
      </c>
      <c r="Q31" s="256">
        <v>41.247098115999997</v>
      </c>
      <c r="R31" s="256">
        <v>41.741282775000002</v>
      </c>
      <c r="S31" s="256">
        <v>42.053459828000001</v>
      </c>
      <c r="T31" s="256">
        <v>42.022940662000003</v>
      </c>
      <c r="U31" s="256">
        <v>42.186092973000001</v>
      </c>
      <c r="V31" s="256">
        <v>42.149419876000003</v>
      </c>
      <c r="W31" s="256">
        <v>43.035184117</v>
      </c>
      <c r="X31" s="256">
        <v>42.613041346000003</v>
      </c>
      <c r="Y31" s="256">
        <v>43.660475568000003</v>
      </c>
      <c r="Z31" s="256">
        <v>42.618125153999998</v>
      </c>
      <c r="AA31" s="256">
        <v>41.120218993999998</v>
      </c>
      <c r="AB31" s="256">
        <v>41.880350606999997</v>
      </c>
      <c r="AC31" s="256">
        <v>42.050949696000004</v>
      </c>
      <c r="AD31" s="256">
        <v>42.214652770000001</v>
      </c>
      <c r="AE31" s="256">
        <v>43.184593305</v>
      </c>
      <c r="AF31" s="256">
        <v>43.803412643999998</v>
      </c>
      <c r="AG31" s="256">
        <v>43.761821519999998</v>
      </c>
      <c r="AH31" s="256">
        <v>44.113884693000003</v>
      </c>
      <c r="AI31" s="256">
        <v>44.223208800000002</v>
      </c>
      <c r="AJ31" s="256">
        <v>43.920219691</v>
      </c>
      <c r="AK31" s="256">
        <v>44.492962044999999</v>
      </c>
      <c r="AL31" s="256">
        <v>44.120090941000001</v>
      </c>
      <c r="AM31" s="256">
        <v>43.381015484999999</v>
      </c>
      <c r="AN31" s="256">
        <v>43.448847819999997</v>
      </c>
      <c r="AO31" s="256">
        <v>43.562133709000001</v>
      </c>
      <c r="AP31" s="256">
        <v>44.216454677999998</v>
      </c>
      <c r="AQ31" s="256">
        <v>44.326038728</v>
      </c>
      <c r="AR31" s="256">
        <v>44.619472266999999</v>
      </c>
      <c r="AS31" s="256">
        <v>44.705185544000003</v>
      </c>
      <c r="AT31" s="256">
        <v>44.653267943000003</v>
      </c>
      <c r="AU31" s="256">
        <v>45.065762595000002</v>
      </c>
      <c r="AV31" s="256">
        <v>44.818966357999997</v>
      </c>
      <c r="AW31" s="256">
        <v>44.974781917999998</v>
      </c>
      <c r="AX31" s="256">
        <v>44.423016951000001</v>
      </c>
      <c r="AY31" s="256">
        <v>44.576592886999997</v>
      </c>
      <c r="AZ31" s="256">
        <v>44.527494631000003</v>
      </c>
      <c r="BA31" s="256">
        <v>44.518373568000001</v>
      </c>
      <c r="BB31" s="414">
        <v>45.854218113999998</v>
      </c>
      <c r="BC31" s="414">
        <v>45.903840314</v>
      </c>
      <c r="BD31" s="414">
        <v>46.134208543</v>
      </c>
      <c r="BE31" s="414">
        <v>46.274382301000003</v>
      </c>
      <c r="BF31" s="414">
        <v>46.126512466000001</v>
      </c>
      <c r="BG31" s="414">
        <v>46.497149683000004</v>
      </c>
      <c r="BH31" s="414">
        <v>45.896568666999997</v>
      </c>
      <c r="BI31" s="414">
        <v>45.993428012999999</v>
      </c>
      <c r="BJ31" s="414">
        <v>45.387005486</v>
      </c>
      <c r="BK31" s="414">
        <v>45.644483405999999</v>
      </c>
      <c r="BL31" s="414">
        <v>45.719122167999998</v>
      </c>
      <c r="BM31" s="414">
        <v>45.834543525000001</v>
      </c>
      <c r="BN31" s="414">
        <v>47.211542285999997</v>
      </c>
      <c r="BO31" s="414">
        <v>47.266259410000004</v>
      </c>
      <c r="BP31" s="414">
        <v>47.508634981</v>
      </c>
      <c r="BQ31" s="414">
        <v>47.655704804000003</v>
      </c>
      <c r="BR31" s="414">
        <v>47.503491967999999</v>
      </c>
      <c r="BS31" s="414">
        <v>47.884399975000001</v>
      </c>
      <c r="BT31" s="414">
        <v>47.258523367000002</v>
      </c>
      <c r="BU31" s="414">
        <v>47.358052029</v>
      </c>
      <c r="BV31" s="414">
        <v>46.731080036999998</v>
      </c>
    </row>
    <row r="32" spans="1:74" ht="11.1" customHeight="1" x14ac:dyDescent="0.2">
      <c r="A32" s="163" t="s">
        <v>326</v>
      </c>
      <c r="B32" s="174" t="s">
        <v>313</v>
      </c>
      <c r="C32" s="256">
        <v>4.0518367896000003</v>
      </c>
      <c r="D32" s="256">
        <v>4.0464280155000001</v>
      </c>
      <c r="E32" s="256">
        <v>4.0596782486</v>
      </c>
      <c r="F32" s="256">
        <v>4.0220057966000002</v>
      </c>
      <c r="G32" s="256">
        <v>4.0179985862000001</v>
      </c>
      <c r="H32" s="256">
        <v>4.0472181052999998</v>
      </c>
      <c r="I32" s="256">
        <v>4.2143759798999998</v>
      </c>
      <c r="J32" s="256">
        <v>4.2256482799999997</v>
      </c>
      <c r="K32" s="256">
        <v>4.2271036480999999</v>
      </c>
      <c r="L32" s="256">
        <v>4.2365356679000001</v>
      </c>
      <c r="M32" s="256">
        <v>4.2246889362999998</v>
      </c>
      <c r="N32" s="256">
        <v>4.2349587953999999</v>
      </c>
      <c r="O32" s="256">
        <v>4.1685109181</v>
      </c>
      <c r="P32" s="256">
        <v>4.1698541609999999</v>
      </c>
      <c r="Q32" s="256">
        <v>4.1890959497000004</v>
      </c>
      <c r="R32" s="256">
        <v>4.2726080876000001</v>
      </c>
      <c r="S32" s="256">
        <v>4.2962048107999999</v>
      </c>
      <c r="T32" s="256">
        <v>4.2902685242</v>
      </c>
      <c r="U32" s="256">
        <v>4.4537805429999997</v>
      </c>
      <c r="V32" s="256">
        <v>4.4701921069999999</v>
      </c>
      <c r="W32" s="256">
        <v>4.4620140637999999</v>
      </c>
      <c r="X32" s="256">
        <v>4.4408148106000001</v>
      </c>
      <c r="Y32" s="256">
        <v>4.4227011278999999</v>
      </c>
      <c r="Z32" s="256">
        <v>4.4306516894000003</v>
      </c>
      <c r="AA32" s="256">
        <v>4.4766955427999999</v>
      </c>
      <c r="AB32" s="256">
        <v>4.4873541956</v>
      </c>
      <c r="AC32" s="256">
        <v>4.498506194</v>
      </c>
      <c r="AD32" s="256">
        <v>4.5056396164999999</v>
      </c>
      <c r="AE32" s="256">
        <v>4.4831177268999998</v>
      </c>
      <c r="AF32" s="256">
        <v>4.5149009171000003</v>
      </c>
      <c r="AG32" s="256">
        <v>4.5120857145000004</v>
      </c>
      <c r="AH32" s="256">
        <v>4.5180147850000001</v>
      </c>
      <c r="AI32" s="256">
        <v>4.5270491971000002</v>
      </c>
      <c r="AJ32" s="256">
        <v>4.5155649145999996</v>
      </c>
      <c r="AK32" s="256">
        <v>4.4888477877000001</v>
      </c>
      <c r="AL32" s="256">
        <v>4.502515024</v>
      </c>
      <c r="AM32" s="256">
        <v>4.6257166090000004</v>
      </c>
      <c r="AN32" s="256">
        <v>4.5067314209999996</v>
      </c>
      <c r="AO32" s="256">
        <v>4.5305936359999999</v>
      </c>
      <c r="AP32" s="256">
        <v>4.5257275730000002</v>
      </c>
      <c r="AQ32" s="256">
        <v>4.4785510469999998</v>
      </c>
      <c r="AR32" s="256">
        <v>4.4730805690000004</v>
      </c>
      <c r="AS32" s="256">
        <v>4.8060437230000002</v>
      </c>
      <c r="AT32" s="256">
        <v>4.7050223859999996</v>
      </c>
      <c r="AU32" s="256">
        <v>4.7600558910000004</v>
      </c>
      <c r="AV32" s="256">
        <v>4.7351857519999996</v>
      </c>
      <c r="AW32" s="256">
        <v>4.7293801010000003</v>
      </c>
      <c r="AX32" s="256">
        <v>4.7503685000000004</v>
      </c>
      <c r="AY32" s="256">
        <v>4.777147963</v>
      </c>
      <c r="AZ32" s="256">
        <v>4.6557254710000002</v>
      </c>
      <c r="BA32" s="256">
        <v>4.6782409249999999</v>
      </c>
      <c r="BB32" s="414">
        <v>4.6734501829999999</v>
      </c>
      <c r="BC32" s="414">
        <v>4.6246606850000003</v>
      </c>
      <c r="BD32" s="414">
        <v>4.6189369989999998</v>
      </c>
      <c r="BE32" s="414">
        <v>4.9626036610000002</v>
      </c>
      <c r="BF32" s="414">
        <v>4.8585692390000004</v>
      </c>
      <c r="BG32" s="414">
        <v>4.915349398</v>
      </c>
      <c r="BH32" s="414">
        <v>4.8900380180000003</v>
      </c>
      <c r="BI32" s="414">
        <v>4.8841549850000003</v>
      </c>
      <c r="BJ32" s="414">
        <v>4.9061517649999997</v>
      </c>
      <c r="BK32" s="414">
        <v>4.915776964</v>
      </c>
      <c r="BL32" s="414">
        <v>4.7925377410000003</v>
      </c>
      <c r="BM32" s="414">
        <v>4.8132311689999998</v>
      </c>
      <c r="BN32" s="414">
        <v>4.8085929409999997</v>
      </c>
      <c r="BO32" s="414">
        <v>4.758320329</v>
      </c>
      <c r="BP32" s="414">
        <v>4.7523578070000001</v>
      </c>
      <c r="BQ32" s="414">
        <v>5.1057408500000001</v>
      </c>
      <c r="BR32" s="414">
        <v>4.9990598220000004</v>
      </c>
      <c r="BS32" s="414">
        <v>5.0574126250000004</v>
      </c>
      <c r="BT32" s="414">
        <v>5.0317705210000003</v>
      </c>
      <c r="BU32" s="414">
        <v>5.0258526310000002</v>
      </c>
      <c r="BV32" s="414">
        <v>5.0488598790000001</v>
      </c>
    </row>
    <row r="33" spans="1:74" ht="11.1" customHeight="1" x14ac:dyDescent="0.2">
      <c r="A33" s="163" t="s">
        <v>327</v>
      </c>
      <c r="B33" s="174" t="s">
        <v>309</v>
      </c>
      <c r="C33" s="256">
        <v>0.59744145644000002</v>
      </c>
      <c r="D33" s="256">
        <v>0.57917259752000005</v>
      </c>
      <c r="E33" s="256">
        <v>0.64594532592999998</v>
      </c>
      <c r="F33" s="256">
        <v>0.63909393018000005</v>
      </c>
      <c r="G33" s="256">
        <v>0.64411823348999997</v>
      </c>
      <c r="H33" s="256">
        <v>0.63902087092000004</v>
      </c>
      <c r="I33" s="256">
        <v>0.66489938662000003</v>
      </c>
      <c r="J33" s="256">
        <v>0.70146079065</v>
      </c>
      <c r="K33" s="256">
        <v>0.73399671053000004</v>
      </c>
      <c r="L33" s="256">
        <v>0.67496107920000004</v>
      </c>
      <c r="M33" s="256">
        <v>0.68198202860000001</v>
      </c>
      <c r="N33" s="256">
        <v>0.66679036033000005</v>
      </c>
      <c r="O33" s="256">
        <v>0.61626525563000001</v>
      </c>
      <c r="P33" s="256">
        <v>0.61673294836000003</v>
      </c>
      <c r="Q33" s="256">
        <v>0.64865877030999997</v>
      </c>
      <c r="R33" s="256">
        <v>0.67721760410999998</v>
      </c>
      <c r="S33" s="256">
        <v>0.67001313118000005</v>
      </c>
      <c r="T33" s="256">
        <v>0.66867180834999995</v>
      </c>
      <c r="U33" s="256">
        <v>0.72674595117999996</v>
      </c>
      <c r="V33" s="256">
        <v>0.77868092990000004</v>
      </c>
      <c r="W33" s="256">
        <v>0.72696443146</v>
      </c>
      <c r="X33" s="256">
        <v>0.74831095908</v>
      </c>
      <c r="Y33" s="256">
        <v>0.72553111505000001</v>
      </c>
      <c r="Z33" s="256">
        <v>0.67035496002999995</v>
      </c>
      <c r="AA33" s="256">
        <v>0.60434264822999995</v>
      </c>
      <c r="AB33" s="256">
        <v>0.62140145540000002</v>
      </c>
      <c r="AC33" s="256">
        <v>0.64874676313000001</v>
      </c>
      <c r="AD33" s="256">
        <v>0.63783453855000005</v>
      </c>
      <c r="AE33" s="256">
        <v>0.76098334458000005</v>
      </c>
      <c r="AF33" s="256">
        <v>0.70261601451</v>
      </c>
      <c r="AG33" s="256">
        <v>0.72449135590000002</v>
      </c>
      <c r="AH33" s="256">
        <v>0.71960619480999999</v>
      </c>
      <c r="AI33" s="256">
        <v>0.68117817306999995</v>
      </c>
      <c r="AJ33" s="256">
        <v>0.68963356779999996</v>
      </c>
      <c r="AK33" s="256">
        <v>0.78402683097000003</v>
      </c>
      <c r="AL33" s="256">
        <v>0.73791838620000005</v>
      </c>
      <c r="AM33" s="256">
        <v>0.69407050805000003</v>
      </c>
      <c r="AN33" s="256">
        <v>0.69854577166999998</v>
      </c>
      <c r="AO33" s="256">
        <v>0.70095266761999997</v>
      </c>
      <c r="AP33" s="256">
        <v>0.70052392104000005</v>
      </c>
      <c r="AQ33" s="256">
        <v>0.69878682243000001</v>
      </c>
      <c r="AR33" s="256">
        <v>0.71637204050000003</v>
      </c>
      <c r="AS33" s="256">
        <v>0.72144980879999998</v>
      </c>
      <c r="AT33" s="256">
        <v>0.72575063091000003</v>
      </c>
      <c r="AU33" s="256">
        <v>0.73205893331000005</v>
      </c>
      <c r="AV33" s="256">
        <v>0.73319212602999995</v>
      </c>
      <c r="AW33" s="256">
        <v>0.72081364258000002</v>
      </c>
      <c r="AX33" s="256">
        <v>0.72028845748000003</v>
      </c>
      <c r="AY33" s="256">
        <v>0.70179036586999999</v>
      </c>
      <c r="AZ33" s="256">
        <v>0.70639076348999996</v>
      </c>
      <c r="BA33" s="256">
        <v>0.70881340144000005</v>
      </c>
      <c r="BB33" s="414">
        <v>0.70852046585999995</v>
      </c>
      <c r="BC33" s="414">
        <v>0.70653779225000002</v>
      </c>
      <c r="BD33" s="414">
        <v>0.72435952431999995</v>
      </c>
      <c r="BE33" s="414">
        <v>0.72951724261999995</v>
      </c>
      <c r="BF33" s="414">
        <v>0.73361059973999998</v>
      </c>
      <c r="BG33" s="414">
        <v>0.73991079612999999</v>
      </c>
      <c r="BH33" s="414">
        <v>0.74117846485000005</v>
      </c>
      <c r="BI33" s="414">
        <v>0.72867505441000002</v>
      </c>
      <c r="BJ33" s="414">
        <v>0.72852964530999997</v>
      </c>
      <c r="BK33" s="414">
        <v>0.71024377469</v>
      </c>
      <c r="BL33" s="414">
        <v>0.71497320930999997</v>
      </c>
      <c r="BM33" s="414">
        <v>0.71741140126000003</v>
      </c>
      <c r="BN33" s="414">
        <v>0.71722445568000004</v>
      </c>
      <c r="BO33" s="414">
        <v>0.71499095606999996</v>
      </c>
      <c r="BP33" s="414">
        <v>0.73305630214999995</v>
      </c>
      <c r="BQ33" s="414">
        <v>0.73826567643999996</v>
      </c>
      <c r="BR33" s="414">
        <v>0.74214631955999999</v>
      </c>
      <c r="BS33" s="414">
        <v>0.74843823696</v>
      </c>
      <c r="BT33" s="414">
        <v>0.74987594366999999</v>
      </c>
      <c r="BU33" s="414">
        <v>0.73724376322999996</v>
      </c>
      <c r="BV33" s="414">
        <v>0.73748739512999995</v>
      </c>
    </row>
    <row r="34" spans="1:74" ht="11.1" customHeight="1" x14ac:dyDescent="0.2">
      <c r="A34" s="163" t="s">
        <v>328</v>
      </c>
      <c r="B34" s="174" t="s">
        <v>314</v>
      </c>
      <c r="C34" s="256">
        <v>8.1227007117000003</v>
      </c>
      <c r="D34" s="256">
        <v>8.3224501023999995</v>
      </c>
      <c r="E34" s="256">
        <v>8.5559992408000003</v>
      </c>
      <c r="F34" s="256">
        <v>9.1223939112999997</v>
      </c>
      <c r="G34" s="256">
        <v>9.1907725091000003</v>
      </c>
      <c r="H34" s="256">
        <v>9.7318624528999997</v>
      </c>
      <c r="I34" s="256">
        <v>9.2807623686999996</v>
      </c>
      <c r="J34" s="256">
        <v>9.0963753190999999</v>
      </c>
      <c r="K34" s="256">
        <v>10.325774708999999</v>
      </c>
      <c r="L34" s="256">
        <v>9.4008229840999995</v>
      </c>
      <c r="M34" s="256">
        <v>10.628528397</v>
      </c>
      <c r="N34" s="256">
        <v>10.166400482</v>
      </c>
      <c r="O34" s="256">
        <v>9.8517404757999998</v>
      </c>
      <c r="P34" s="256">
        <v>10.079599244000001</v>
      </c>
      <c r="Q34" s="256">
        <v>9.3972582684999999</v>
      </c>
      <c r="R34" s="256">
        <v>9.7349026152999993</v>
      </c>
      <c r="S34" s="256">
        <v>9.6915690015999996</v>
      </c>
      <c r="T34" s="256">
        <v>9.5009347645000002</v>
      </c>
      <c r="U34" s="256">
        <v>9.5076619427000004</v>
      </c>
      <c r="V34" s="256">
        <v>9.7254180365000007</v>
      </c>
      <c r="W34" s="256">
        <v>9.9836889218000007</v>
      </c>
      <c r="X34" s="256">
        <v>10.048381534000001</v>
      </c>
      <c r="Y34" s="256">
        <v>10.424170443</v>
      </c>
      <c r="Z34" s="256">
        <v>10.309250016</v>
      </c>
      <c r="AA34" s="256">
        <v>9.9824128521999995</v>
      </c>
      <c r="AB34" s="256">
        <v>9.8987340061999998</v>
      </c>
      <c r="AC34" s="256">
        <v>9.7050347668000008</v>
      </c>
      <c r="AD34" s="256">
        <v>9.5723674073999998</v>
      </c>
      <c r="AE34" s="256">
        <v>10.074226395</v>
      </c>
      <c r="AF34" s="256">
        <v>9.9685834899000003</v>
      </c>
      <c r="AG34" s="256">
        <v>10.1377264</v>
      </c>
      <c r="AH34" s="256">
        <v>10.312017539999999</v>
      </c>
      <c r="AI34" s="256">
        <v>10.985467909</v>
      </c>
      <c r="AJ34" s="256">
        <v>10.582862817000001</v>
      </c>
      <c r="AK34" s="256">
        <v>11.121423436000001</v>
      </c>
      <c r="AL34" s="256">
        <v>10.974093235</v>
      </c>
      <c r="AM34" s="256">
        <v>10.657613552000001</v>
      </c>
      <c r="AN34" s="256">
        <v>10.468094778999999</v>
      </c>
      <c r="AO34" s="256">
        <v>10.501581877</v>
      </c>
      <c r="AP34" s="256">
        <v>10.671143161</v>
      </c>
      <c r="AQ34" s="256">
        <v>10.506535634</v>
      </c>
      <c r="AR34" s="256">
        <v>10.646075873999999</v>
      </c>
      <c r="AS34" s="256">
        <v>10.515113376</v>
      </c>
      <c r="AT34" s="256">
        <v>10.452712472</v>
      </c>
      <c r="AU34" s="256">
        <v>10.724473578</v>
      </c>
      <c r="AV34" s="256">
        <v>10.875286920000001</v>
      </c>
      <c r="AW34" s="256">
        <v>11.0966717</v>
      </c>
      <c r="AX34" s="256">
        <v>10.783785068</v>
      </c>
      <c r="AY34" s="256">
        <v>10.766921701999999</v>
      </c>
      <c r="AZ34" s="256">
        <v>10.569913598999999</v>
      </c>
      <c r="BA34" s="256">
        <v>10.604724027</v>
      </c>
      <c r="BB34" s="414">
        <v>11.300744774</v>
      </c>
      <c r="BC34" s="414">
        <v>11.129632351</v>
      </c>
      <c r="BD34" s="414">
        <v>11.274686888</v>
      </c>
      <c r="BE34" s="414">
        <v>11.138549064999999</v>
      </c>
      <c r="BF34" s="414">
        <v>11.073682227000001</v>
      </c>
      <c r="BG34" s="414">
        <v>11.356182682</v>
      </c>
      <c r="BH34" s="414">
        <v>11.097148763</v>
      </c>
      <c r="BI34" s="414">
        <v>11.327282139999999</v>
      </c>
      <c r="BJ34" s="414">
        <v>11.002030976</v>
      </c>
      <c r="BK34" s="414">
        <v>11.188977088</v>
      </c>
      <c r="BL34" s="414">
        <v>10.984246412999999</v>
      </c>
      <c r="BM34" s="414">
        <v>11.020421385000001</v>
      </c>
      <c r="BN34" s="414">
        <v>11.743725631</v>
      </c>
      <c r="BO34" s="414">
        <v>11.565905727000001</v>
      </c>
      <c r="BP34" s="414">
        <v>11.716646295</v>
      </c>
      <c r="BQ34" s="414">
        <v>11.57517197</v>
      </c>
      <c r="BR34" s="414">
        <v>11.507762399000001</v>
      </c>
      <c r="BS34" s="414">
        <v>11.801336664000001</v>
      </c>
      <c r="BT34" s="414">
        <v>11.532148807</v>
      </c>
      <c r="BU34" s="414">
        <v>11.771303242</v>
      </c>
      <c r="BV34" s="414">
        <v>11.433302471999999</v>
      </c>
    </row>
    <row r="35" spans="1:74" ht="11.1" customHeight="1" x14ac:dyDescent="0.2">
      <c r="A35" s="163" t="s">
        <v>329</v>
      </c>
      <c r="B35" s="174" t="s">
        <v>315</v>
      </c>
      <c r="C35" s="256">
        <v>10.052452874</v>
      </c>
      <c r="D35" s="256">
        <v>10.556317961</v>
      </c>
      <c r="E35" s="256">
        <v>10.535847106</v>
      </c>
      <c r="F35" s="256">
        <v>10.559088253000001</v>
      </c>
      <c r="G35" s="256">
        <v>10.636794309000001</v>
      </c>
      <c r="H35" s="256">
        <v>10.575655223</v>
      </c>
      <c r="I35" s="256">
        <v>10.206411794999999</v>
      </c>
      <c r="J35" s="256">
        <v>10.153556557</v>
      </c>
      <c r="K35" s="256">
        <v>10.312159695</v>
      </c>
      <c r="L35" s="256">
        <v>10.334585779999999</v>
      </c>
      <c r="M35" s="256">
        <v>10.503387704</v>
      </c>
      <c r="N35" s="256">
        <v>10.936184505</v>
      </c>
      <c r="O35" s="256">
        <v>10.715949760999999</v>
      </c>
      <c r="P35" s="256">
        <v>10.842851825</v>
      </c>
      <c r="Q35" s="256">
        <v>10.994230519</v>
      </c>
      <c r="R35" s="256">
        <v>10.878928266000001</v>
      </c>
      <c r="S35" s="256">
        <v>10.683623407000001</v>
      </c>
      <c r="T35" s="256">
        <v>10.629552712000001</v>
      </c>
      <c r="U35" s="256">
        <v>10.453384625</v>
      </c>
      <c r="V35" s="256">
        <v>10.278516912000001</v>
      </c>
      <c r="W35" s="256">
        <v>10.489579082000001</v>
      </c>
      <c r="X35" s="256">
        <v>10.753228250999999</v>
      </c>
      <c r="Y35" s="256">
        <v>11.233963961000001</v>
      </c>
      <c r="Z35" s="256">
        <v>11.030451619999999</v>
      </c>
      <c r="AA35" s="256">
        <v>10.390384703</v>
      </c>
      <c r="AB35" s="256">
        <v>10.888985456</v>
      </c>
      <c r="AC35" s="256">
        <v>10.983895812</v>
      </c>
      <c r="AD35" s="256">
        <v>10.898707321</v>
      </c>
      <c r="AE35" s="256">
        <v>11.045322011</v>
      </c>
      <c r="AF35" s="256">
        <v>11.068960390000001</v>
      </c>
      <c r="AG35" s="256">
        <v>11.06991623</v>
      </c>
      <c r="AH35" s="256">
        <v>10.911563373</v>
      </c>
      <c r="AI35" s="256">
        <v>10.729010077</v>
      </c>
      <c r="AJ35" s="256">
        <v>11.008363381000001</v>
      </c>
      <c r="AK35" s="256">
        <v>11.382659012</v>
      </c>
      <c r="AL35" s="256">
        <v>11.408211849000001</v>
      </c>
      <c r="AM35" s="256">
        <v>10.926530223</v>
      </c>
      <c r="AN35" s="256">
        <v>11.112289627999999</v>
      </c>
      <c r="AO35" s="256">
        <v>11.065239200000001</v>
      </c>
      <c r="AP35" s="256">
        <v>11.289051966000001</v>
      </c>
      <c r="AQ35" s="256">
        <v>11.283613301000001</v>
      </c>
      <c r="AR35" s="256">
        <v>11.185196889</v>
      </c>
      <c r="AS35" s="256">
        <v>10.842806435</v>
      </c>
      <c r="AT35" s="256">
        <v>10.804265504</v>
      </c>
      <c r="AU35" s="256">
        <v>10.832517191000001</v>
      </c>
      <c r="AV35" s="256">
        <v>11.021418165</v>
      </c>
      <c r="AW35" s="256">
        <v>11.174313274999999</v>
      </c>
      <c r="AX35" s="256">
        <v>11.167462077</v>
      </c>
      <c r="AY35" s="256">
        <v>11.116950962000001</v>
      </c>
      <c r="AZ35" s="256">
        <v>11.30667725</v>
      </c>
      <c r="BA35" s="256">
        <v>11.258147876000001</v>
      </c>
      <c r="BB35" s="414">
        <v>11.482217253</v>
      </c>
      <c r="BC35" s="414">
        <v>11.477589636999999</v>
      </c>
      <c r="BD35" s="414">
        <v>11.376114503</v>
      </c>
      <c r="BE35" s="414">
        <v>11.025275174000001</v>
      </c>
      <c r="BF35" s="414">
        <v>10.982431037</v>
      </c>
      <c r="BG35" s="414">
        <v>11.010848130999999</v>
      </c>
      <c r="BH35" s="414">
        <v>11.204566559</v>
      </c>
      <c r="BI35" s="414">
        <v>11.363049009999999</v>
      </c>
      <c r="BJ35" s="414">
        <v>11.356375570000001</v>
      </c>
      <c r="BK35" s="414">
        <v>11.311968647</v>
      </c>
      <c r="BL35" s="414">
        <v>11.505989858</v>
      </c>
      <c r="BM35" s="414">
        <v>11.455842650999999</v>
      </c>
      <c r="BN35" s="414">
        <v>11.679839181</v>
      </c>
      <c r="BO35" s="414">
        <v>11.676084937000001</v>
      </c>
      <c r="BP35" s="414">
        <v>11.571355070999999</v>
      </c>
      <c r="BQ35" s="414">
        <v>11.212295269</v>
      </c>
      <c r="BR35" s="414">
        <v>11.164935565</v>
      </c>
      <c r="BS35" s="414">
        <v>11.193580194000001</v>
      </c>
      <c r="BT35" s="414">
        <v>11.391361079999999</v>
      </c>
      <c r="BU35" s="414">
        <v>11.55584241</v>
      </c>
      <c r="BV35" s="414">
        <v>11.549297242</v>
      </c>
    </row>
    <row r="36" spans="1:74" ht="11.1" customHeight="1" x14ac:dyDescent="0.2">
      <c r="A36" s="163" t="s">
        <v>330</v>
      </c>
      <c r="B36" s="174" t="s">
        <v>316</v>
      </c>
      <c r="C36" s="256">
        <v>14.620997982</v>
      </c>
      <c r="D36" s="256">
        <v>15.215447011</v>
      </c>
      <c r="E36" s="256">
        <v>15.290075232</v>
      </c>
      <c r="F36" s="256">
        <v>15.495330398</v>
      </c>
      <c r="G36" s="256">
        <v>15.783643351</v>
      </c>
      <c r="H36" s="256">
        <v>16.491476237000001</v>
      </c>
      <c r="I36" s="256">
        <v>16.542095450000001</v>
      </c>
      <c r="J36" s="256">
        <v>16.645525151000001</v>
      </c>
      <c r="K36" s="256">
        <v>16.356320808</v>
      </c>
      <c r="L36" s="256">
        <v>15.912757805</v>
      </c>
      <c r="M36" s="256">
        <v>15.528500136</v>
      </c>
      <c r="N36" s="256">
        <v>15.976709757</v>
      </c>
      <c r="O36" s="256">
        <v>15.359407816999999</v>
      </c>
      <c r="P36" s="256">
        <v>16.084243788999999</v>
      </c>
      <c r="Q36" s="256">
        <v>16.017854609</v>
      </c>
      <c r="R36" s="256">
        <v>16.177626201999999</v>
      </c>
      <c r="S36" s="256">
        <v>16.712049478000001</v>
      </c>
      <c r="T36" s="256">
        <v>16.933512853</v>
      </c>
      <c r="U36" s="256">
        <v>17.044519910999998</v>
      </c>
      <c r="V36" s="256">
        <v>16.896611889999999</v>
      </c>
      <c r="W36" s="256">
        <v>17.372937618000002</v>
      </c>
      <c r="X36" s="256">
        <v>16.622305791999999</v>
      </c>
      <c r="Y36" s="256">
        <v>16.854108920000002</v>
      </c>
      <c r="Z36" s="256">
        <v>16.177416869000002</v>
      </c>
      <c r="AA36" s="256">
        <v>15.666383248000001</v>
      </c>
      <c r="AB36" s="256">
        <v>15.983875493999999</v>
      </c>
      <c r="AC36" s="256">
        <v>16.21476616</v>
      </c>
      <c r="AD36" s="256">
        <v>16.600103885999999</v>
      </c>
      <c r="AE36" s="256">
        <v>16.820943828000001</v>
      </c>
      <c r="AF36" s="256">
        <v>17.548351833000002</v>
      </c>
      <c r="AG36" s="256">
        <v>17.31760182</v>
      </c>
      <c r="AH36" s="256">
        <v>17.652682800000001</v>
      </c>
      <c r="AI36" s="256">
        <v>17.300503444</v>
      </c>
      <c r="AJ36" s="256">
        <v>17.123795010999999</v>
      </c>
      <c r="AK36" s="256">
        <v>16.716004978000001</v>
      </c>
      <c r="AL36" s="256">
        <v>16.497352446000001</v>
      </c>
      <c r="AM36" s="256">
        <v>16.477084593000001</v>
      </c>
      <c r="AN36" s="256">
        <v>16.663186221</v>
      </c>
      <c r="AO36" s="256">
        <v>16.763766328999999</v>
      </c>
      <c r="AP36" s="256">
        <v>17.030008057</v>
      </c>
      <c r="AQ36" s="256">
        <v>17.358551924</v>
      </c>
      <c r="AR36" s="256">
        <v>17.598746895000001</v>
      </c>
      <c r="AS36" s="256">
        <v>17.819772200999999</v>
      </c>
      <c r="AT36" s="256">
        <v>17.965516950000001</v>
      </c>
      <c r="AU36" s="256">
        <v>18.016657001999999</v>
      </c>
      <c r="AV36" s="256">
        <v>17.453883394999998</v>
      </c>
      <c r="AW36" s="256">
        <v>17.253603199000001</v>
      </c>
      <c r="AX36" s="256">
        <v>17.001112847999998</v>
      </c>
      <c r="AY36" s="256">
        <v>17.213781894</v>
      </c>
      <c r="AZ36" s="256">
        <v>17.288787547999998</v>
      </c>
      <c r="BA36" s="256">
        <v>17.268447339000002</v>
      </c>
      <c r="BB36" s="414">
        <v>17.689285437999999</v>
      </c>
      <c r="BC36" s="414">
        <v>17.965419849</v>
      </c>
      <c r="BD36" s="414">
        <v>18.140110628999999</v>
      </c>
      <c r="BE36" s="414">
        <v>18.418437158</v>
      </c>
      <c r="BF36" s="414">
        <v>18.478219363000001</v>
      </c>
      <c r="BG36" s="414">
        <v>18.474858676</v>
      </c>
      <c r="BH36" s="414">
        <v>17.963636862000001</v>
      </c>
      <c r="BI36" s="414">
        <v>17.690266823000002</v>
      </c>
      <c r="BJ36" s="414">
        <v>17.39391753</v>
      </c>
      <c r="BK36" s="414">
        <v>17.517516933</v>
      </c>
      <c r="BL36" s="414">
        <v>17.721374947000001</v>
      </c>
      <c r="BM36" s="414">
        <v>17.827636919</v>
      </c>
      <c r="BN36" s="414">
        <v>18.262160077000001</v>
      </c>
      <c r="BO36" s="414">
        <v>18.550957460999999</v>
      </c>
      <c r="BP36" s="414">
        <v>18.735219506</v>
      </c>
      <c r="BQ36" s="414">
        <v>19.024231039</v>
      </c>
      <c r="BR36" s="414">
        <v>19.089587861999998</v>
      </c>
      <c r="BS36" s="414">
        <v>19.083632255000001</v>
      </c>
      <c r="BT36" s="414">
        <v>18.553367014999999</v>
      </c>
      <c r="BU36" s="414">
        <v>18.267809981999999</v>
      </c>
      <c r="BV36" s="414">
        <v>17.962133048999998</v>
      </c>
    </row>
    <row r="37" spans="1:74" ht="11.1" customHeight="1" x14ac:dyDescent="0.2">
      <c r="A37" s="163" t="s">
        <v>332</v>
      </c>
      <c r="B37" s="174" t="s">
        <v>248</v>
      </c>
      <c r="C37" s="256">
        <v>83.006522613000001</v>
      </c>
      <c r="D37" s="256">
        <v>86.315030487000001</v>
      </c>
      <c r="E37" s="256">
        <v>86.454009952999996</v>
      </c>
      <c r="F37" s="256">
        <v>86.173492089000007</v>
      </c>
      <c r="G37" s="256">
        <v>85.454355788000001</v>
      </c>
      <c r="H37" s="256">
        <v>88.564985687999993</v>
      </c>
      <c r="I37" s="256">
        <v>87.900057779999997</v>
      </c>
      <c r="J37" s="256">
        <v>88.306291897999998</v>
      </c>
      <c r="K37" s="256">
        <v>89.944443370000002</v>
      </c>
      <c r="L37" s="256">
        <v>87.185271115999996</v>
      </c>
      <c r="M37" s="256">
        <v>89.108965002000005</v>
      </c>
      <c r="N37" s="256">
        <v>90.474333698999999</v>
      </c>
      <c r="O37" s="256">
        <v>86.750880228</v>
      </c>
      <c r="P37" s="256">
        <v>89.484403967000006</v>
      </c>
      <c r="Q37" s="256">
        <v>88.262513115999994</v>
      </c>
      <c r="R37" s="256">
        <v>86.685681775000006</v>
      </c>
      <c r="S37" s="256">
        <v>86.727073828000002</v>
      </c>
      <c r="T37" s="256">
        <v>88.283035662000003</v>
      </c>
      <c r="U37" s="256">
        <v>88.276612972999999</v>
      </c>
      <c r="V37" s="256">
        <v>89.699942875999994</v>
      </c>
      <c r="W37" s="256">
        <v>89.886888116999998</v>
      </c>
      <c r="X37" s="256">
        <v>88.684832345999993</v>
      </c>
      <c r="Y37" s="256">
        <v>90.261252568000003</v>
      </c>
      <c r="Z37" s="256">
        <v>89.657589153999993</v>
      </c>
      <c r="AA37" s="256">
        <v>86.279664393999994</v>
      </c>
      <c r="AB37" s="256">
        <v>89.544808007</v>
      </c>
      <c r="AC37" s="256">
        <v>87.875318096000001</v>
      </c>
      <c r="AD37" s="256">
        <v>87.009007170000004</v>
      </c>
      <c r="AE37" s="256">
        <v>88.712962704999995</v>
      </c>
      <c r="AF37" s="256">
        <v>89.846416043999994</v>
      </c>
      <c r="AG37" s="256">
        <v>89.582339919999995</v>
      </c>
      <c r="AH37" s="256">
        <v>90.742252093000005</v>
      </c>
      <c r="AI37" s="256">
        <v>89.330662200000006</v>
      </c>
      <c r="AJ37" s="256">
        <v>90.307760091000006</v>
      </c>
      <c r="AK37" s="256">
        <v>90.875987445000007</v>
      </c>
      <c r="AL37" s="256">
        <v>89.988862341000001</v>
      </c>
      <c r="AM37" s="256">
        <v>89.153554059000001</v>
      </c>
      <c r="AN37" s="256">
        <v>90.021212394000003</v>
      </c>
      <c r="AO37" s="256">
        <v>88.724460282999999</v>
      </c>
      <c r="AP37" s="256">
        <v>90.042147252000007</v>
      </c>
      <c r="AQ37" s="256">
        <v>89.639163302</v>
      </c>
      <c r="AR37" s="256">
        <v>89.999637840999995</v>
      </c>
      <c r="AS37" s="256">
        <v>91.217252118000005</v>
      </c>
      <c r="AT37" s="256">
        <v>91.016481517000003</v>
      </c>
      <c r="AU37" s="256">
        <v>90.901005169000001</v>
      </c>
      <c r="AV37" s="256">
        <v>91.097436931999994</v>
      </c>
      <c r="AW37" s="256">
        <v>91.777638491999994</v>
      </c>
      <c r="AX37" s="256">
        <v>91.020939877999993</v>
      </c>
      <c r="AY37" s="256">
        <v>90.344025579000004</v>
      </c>
      <c r="AZ37" s="256">
        <v>91.060418599000002</v>
      </c>
      <c r="BA37" s="256">
        <v>90.821965942999995</v>
      </c>
      <c r="BB37" s="414">
        <v>91.023093665999994</v>
      </c>
      <c r="BC37" s="414">
        <v>90.487950932000004</v>
      </c>
      <c r="BD37" s="414">
        <v>91.914608311999999</v>
      </c>
      <c r="BE37" s="414">
        <v>92.073509895000001</v>
      </c>
      <c r="BF37" s="414">
        <v>92.136714368</v>
      </c>
      <c r="BG37" s="414">
        <v>92.700536334999995</v>
      </c>
      <c r="BH37" s="414">
        <v>92.220836539000004</v>
      </c>
      <c r="BI37" s="414">
        <v>92.393020524999997</v>
      </c>
      <c r="BJ37" s="414">
        <v>92.194372928999996</v>
      </c>
      <c r="BK37" s="414">
        <v>91.626431792999995</v>
      </c>
      <c r="BL37" s="414">
        <v>92.636116876000003</v>
      </c>
      <c r="BM37" s="414">
        <v>92.134871458999996</v>
      </c>
      <c r="BN37" s="414">
        <v>92.358226447999996</v>
      </c>
      <c r="BO37" s="414">
        <v>91.829933628999996</v>
      </c>
      <c r="BP37" s="414">
        <v>93.238554652000005</v>
      </c>
      <c r="BQ37" s="414">
        <v>93.428798321000002</v>
      </c>
      <c r="BR37" s="414">
        <v>93.485051892000001</v>
      </c>
      <c r="BS37" s="414">
        <v>94.062863194000002</v>
      </c>
      <c r="BT37" s="414">
        <v>93.579274644999998</v>
      </c>
      <c r="BU37" s="414">
        <v>93.745816187000003</v>
      </c>
      <c r="BV37" s="414">
        <v>93.501778376000004</v>
      </c>
    </row>
    <row r="38" spans="1:74" ht="11.1" customHeight="1" x14ac:dyDescent="0.2">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414"/>
      <c r="BC38" s="414"/>
      <c r="BD38" s="414"/>
      <c r="BE38" s="414"/>
      <c r="BF38" s="414"/>
      <c r="BG38" s="414"/>
      <c r="BH38" s="414"/>
      <c r="BI38" s="414"/>
      <c r="BJ38" s="414"/>
      <c r="BK38" s="414"/>
      <c r="BL38" s="414"/>
      <c r="BM38" s="414"/>
      <c r="BN38" s="414"/>
      <c r="BO38" s="414"/>
      <c r="BP38" s="414"/>
      <c r="BQ38" s="414"/>
      <c r="BR38" s="414"/>
      <c r="BS38" s="414"/>
      <c r="BT38" s="414"/>
      <c r="BU38" s="414"/>
      <c r="BV38" s="414"/>
    </row>
    <row r="39" spans="1:74" ht="11.1" customHeight="1" x14ac:dyDescent="0.2">
      <c r="B39" s="258" t="s">
        <v>777</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414"/>
      <c r="BC39" s="414"/>
      <c r="BD39" s="414"/>
      <c r="BE39" s="414"/>
      <c r="BF39" s="414"/>
      <c r="BG39" s="414"/>
      <c r="BH39" s="414"/>
      <c r="BI39" s="414"/>
      <c r="BJ39" s="414"/>
      <c r="BK39" s="414"/>
      <c r="BL39" s="414"/>
      <c r="BM39" s="414"/>
      <c r="BN39" s="414"/>
      <c r="BO39" s="414"/>
      <c r="BP39" s="414"/>
      <c r="BQ39" s="414"/>
      <c r="BR39" s="414"/>
      <c r="BS39" s="414"/>
      <c r="BT39" s="414"/>
      <c r="BU39" s="414"/>
      <c r="BV39" s="414"/>
    </row>
    <row r="40" spans="1:74" ht="11.1" customHeight="1" x14ac:dyDescent="0.2">
      <c r="A40" s="163" t="s">
        <v>351</v>
      </c>
      <c r="B40" s="174" t="s">
        <v>773</v>
      </c>
      <c r="C40" s="256">
        <v>-0.30877419355000002</v>
      </c>
      <c r="D40" s="256">
        <v>4.5571428571000001E-2</v>
      </c>
      <c r="E40" s="256">
        <v>-7.6774193547999997E-2</v>
      </c>
      <c r="F40" s="256">
        <v>-0.76166666667000005</v>
      </c>
      <c r="G40" s="256">
        <v>-0.66122580644999995</v>
      </c>
      <c r="H40" s="256">
        <v>-0.37323333332999997</v>
      </c>
      <c r="I40" s="256">
        <v>-0.44038709676999999</v>
      </c>
      <c r="J40" s="256">
        <v>-0.21383870967999999</v>
      </c>
      <c r="K40" s="256">
        <v>2.3366666667000002E-2</v>
      </c>
      <c r="L40" s="256">
        <v>0.45119354838999998</v>
      </c>
      <c r="M40" s="256">
        <v>0.66656666666999997</v>
      </c>
      <c r="N40" s="256">
        <v>1.0675161289999999</v>
      </c>
      <c r="O40" s="256">
        <v>-0.49386325805999998</v>
      </c>
      <c r="P40" s="256">
        <v>1.0330092856999999</v>
      </c>
      <c r="Q40" s="256">
        <v>0.13918961290000001</v>
      </c>
      <c r="R40" s="256">
        <v>-0.10537926667</v>
      </c>
      <c r="S40" s="256">
        <v>-0.88375154839000003</v>
      </c>
      <c r="T40" s="256">
        <v>-5.9142733332999999E-2</v>
      </c>
      <c r="U40" s="256">
        <v>-0.23067754838999999</v>
      </c>
      <c r="V40" s="256">
        <v>0.64406416128999999</v>
      </c>
      <c r="W40" s="256">
        <v>0.49177219999999999</v>
      </c>
      <c r="X40" s="256">
        <v>0.37069883870999998</v>
      </c>
      <c r="Y40" s="256">
        <v>-2.2796133332999999E-2</v>
      </c>
      <c r="Z40" s="256">
        <v>0.64642029032000003</v>
      </c>
      <c r="AA40" s="256">
        <v>-0.72612209676999995</v>
      </c>
      <c r="AB40" s="256">
        <v>0.17892168965999999</v>
      </c>
      <c r="AC40" s="256">
        <v>-0.51863767742</v>
      </c>
      <c r="AD40" s="256">
        <v>-3.3271833333000003E-2</v>
      </c>
      <c r="AE40" s="256">
        <v>-0.36571780645000002</v>
      </c>
      <c r="AF40" s="256">
        <v>-0.47830139999999999</v>
      </c>
      <c r="AG40" s="256">
        <v>-9.0764483871000001E-2</v>
      </c>
      <c r="AH40" s="256">
        <v>0.40100445160999998</v>
      </c>
      <c r="AI40" s="256">
        <v>-0.63133526666999995</v>
      </c>
      <c r="AJ40" s="256">
        <v>0.30386383871</v>
      </c>
      <c r="AK40" s="256">
        <v>-1.1201166667000001E-2</v>
      </c>
      <c r="AL40" s="256">
        <v>8.4884322580999996E-2</v>
      </c>
      <c r="AM40" s="256">
        <v>-0.15215893548000001</v>
      </c>
      <c r="AN40" s="256">
        <v>0.77723421428999995</v>
      </c>
      <c r="AO40" s="256">
        <v>-7.8782903225999998E-2</v>
      </c>
      <c r="AP40" s="256">
        <v>-0.44424916666999997</v>
      </c>
      <c r="AQ40" s="256">
        <v>-0.35346967742000002</v>
      </c>
      <c r="AR40" s="256">
        <v>-7.3386666666999997E-3</v>
      </c>
      <c r="AS40" s="256">
        <v>5.5181935484000001E-3</v>
      </c>
      <c r="AT40" s="256">
        <v>-9.7589387097000005E-2</v>
      </c>
      <c r="AU40" s="256">
        <v>-0.369591</v>
      </c>
      <c r="AV40" s="256">
        <v>0.61732380644999996</v>
      </c>
      <c r="AW40" s="256">
        <v>0.69092126666999998</v>
      </c>
      <c r="AX40" s="256">
        <v>1.0232912258</v>
      </c>
      <c r="AY40" s="256">
        <v>0.56116125805999995</v>
      </c>
      <c r="AZ40" s="256">
        <v>0.29228481172999998</v>
      </c>
      <c r="BA40" s="256">
        <v>-0.14402209183</v>
      </c>
      <c r="BB40" s="414">
        <v>-0.50056222938999995</v>
      </c>
      <c r="BC40" s="414">
        <v>-0.65380645160999995</v>
      </c>
      <c r="BD40" s="414">
        <v>-0.39236666666999997</v>
      </c>
      <c r="BE40" s="414">
        <v>-0.35948387097000001</v>
      </c>
      <c r="BF40" s="414">
        <v>-8.1419354838999994E-2</v>
      </c>
      <c r="BG40" s="414">
        <v>-0.29470000000000002</v>
      </c>
      <c r="BH40" s="414">
        <v>0.25132258065000002</v>
      </c>
      <c r="BI40" s="414">
        <v>0.13213333332999999</v>
      </c>
      <c r="BJ40" s="414">
        <v>0.69329032258000001</v>
      </c>
      <c r="BK40" s="414">
        <v>-0.50377419354999997</v>
      </c>
      <c r="BL40" s="414">
        <v>0.28996428570999999</v>
      </c>
      <c r="BM40" s="414">
        <v>-0.11870967742000001</v>
      </c>
      <c r="BN40" s="414">
        <v>-0.2964</v>
      </c>
      <c r="BO40" s="414">
        <v>-0.46996774194000002</v>
      </c>
      <c r="BP40" s="414">
        <v>-0.26793333333000002</v>
      </c>
      <c r="BQ40" s="414">
        <v>-0.23870967741999999</v>
      </c>
      <c r="BR40" s="414">
        <v>1.3612903226000001E-2</v>
      </c>
      <c r="BS40" s="414">
        <v>-0.18426666667</v>
      </c>
      <c r="BT40" s="414">
        <v>0.36335483871000002</v>
      </c>
      <c r="BU40" s="414">
        <v>0.19059999999999999</v>
      </c>
      <c r="BV40" s="414">
        <v>0.76009677418999999</v>
      </c>
    </row>
    <row r="41" spans="1:74" ht="11.1" customHeight="1" x14ac:dyDescent="0.2">
      <c r="A41" s="163" t="s">
        <v>353</v>
      </c>
      <c r="B41" s="174" t="s">
        <v>774</v>
      </c>
      <c r="C41" s="256">
        <v>-1.5534516129</v>
      </c>
      <c r="D41" s="256">
        <v>0.54160714286</v>
      </c>
      <c r="E41" s="256">
        <v>0.62522580645000003</v>
      </c>
      <c r="F41" s="256">
        <v>-0.62849999999999995</v>
      </c>
      <c r="G41" s="256">
        <v>-0.31519354839000002</v>
      </c>
      <c r="H41" s="256">
        <v>0.21229999999999999</v>
      </c>
      <c r="I41" s="256">
        <v>0.34690322580999999</v>
      </c>
      <c r="J41" s="256">
        <v>-0.75332258065000002</v>
      </c>
      <c r="K41" s="256">
        <v>1.8863000000000001</v>
      </c>
      <c r="L41" s="256">
        <v>-0.96396774194000001</v>
      </c>
      <c r="M41" s="256">
        <v>8.0066666667000005E-2</v>
      </c>
      <c r="N41" s="256">
        <v>0.70338709677</v>
      </c>
      <c r="O41" s="256">
        <v>-1.3545483870999999</v>
      </c>
      <c r="P41" s="256">
        <v>1.4989642857000001</v>
      </c>
      <c r="Q41" s="256">
        <v>0.54496774193999997</v>
      </c>
      <c r="R41" s="256">
        <v>-0.85029999999999994</v>
      </c>
      <c r="S41" s="256">
        <v>0.24209677419</v>
      </c>
      <c r="T41" s="256">
        <v>0.29336666667</v>
      </c>
      <c r="U41" s="256">
        <v>0.15570967742</v>
      </c>
      <c r="V41" s="256">
        <v>3.6774193548999999E-3</v>
      </c>
      <c r="W41" s="256">
        <v>0.62870000000000004</v>
      </c>
      <c r="X41" s="256">
        <v>0.35390322581</v>
      </c>
      <c r="Y41" s="256">
        <v>-0.46879999999999999</v>
      </c>
      <c r="Z41" s="256">
        <v>0.98916129032</v>
      </c>
      <c r="AA41" s="256">
        <v>-1.1253870967999999</v>
      </c>
      <c r="AB41" s="256">
        <v>0.39972413793</v>
      </c>
      <c r="AC41" s="256">
        <v>0.31035483871000002</v>
      </c>
      <c r="AD41" s="256">
        <v>-0.51829999999999998</v>
      </c>
      <c r="AE41" s="256">
        <v>0.13093548387000001</v>
      </c>
      <c r="AF41" s="256">
        <v>0.19916666666999999</v>
      </c>
      <c r="AG41" s="256">
        <v>-0.88419354838999997</v>
      </c>
      <c r="AH41" s="256">
        <v>-0.40125806452000001</v>
      </c>
      <c r="AI41" s="256">
        <v>0.18533333332999999</v>
      </c>
      <c r="AJ41" s="256">
        <v>0.82996774194</v>
      </c>
      <c r="AK41" s="256">
        <v>7.1566666666999998E-2</v>
      </c>
      <c r="AL41" s="256">
        <v>0.68809677419000004</v>
      </c>
      <c r="AM41" s="256">
        <v>-0.29109677419000002</v>
      </c>
      <c r="AN41" s="256">
        <v>0.21775</v>
      </c>
      <c r="AO41" s="256">
        <v>-0.57335483871000004</v>
      </c>
      <c r="AP41" s="256">
        <v>0.10853333333</v>
      </c>
      <c r="AQ41" s="256">
        <v>1.1331290323000001</v>
      </c>
      <c r="AR41" s="256">
        <v>-0.23393333332999999</v>
      </c>
      <c r="AS41" s="256">
        <v>-0.37958064516000001</v>
      </c>
      <c r="AT41" s="256">
        <v>-3.4709677419000003E-2</v>
      </c>
      <c r="AU41" s="256">
        <v>-0.25636666667000002</v>
      </c>
      <c r="AV41" s="256">
        <v>0.54758064516000005</v>
      </c>
      <c r="AW41" s="256">
        <v>0.78663333332999996</v>
      </c>
      <c r="AX41" s="256">
        <v>-0.35935299481999999</v>
      </c>
      <c r="AY41" s="256">
        <v>-0.21236647962999999</v>
      </c>
      <c r="AZ41" s="256">
        <v>-0.12885909053</v>
      </c>
      <c r="BA41" s="256">
        <v>0.13054456913000001</v>
      </c>
      <c r="BB41" s="414">
        <v>0.16267348400000001</v>
      </c>
      <c r="BC41" s="414">
        <v>-0.20751153521999999</v>
      </c>
      <c r="BD41" s="414">
        <v>4.1746539421999997E-2</v>
      </c>
      <c r="BE41" s="414">
        <v>6.4617453950000001E-2</v>
      </c>
      <c r="BF41" s="414">
        <v>-0.14828289152999999</v>
      </c>
      <c r="BG41" s="414">
        <v>4.1956467781999997E-2</v>
      </c>
      <c r="BH41" s="414">
        <v>-7.3177488558999998E-2</v>
      </c>
      <c r="BI41" s="414">
        <v>8.3006576618999996E-3</v>
      </c>
      <c r="BJ41" s="414">
        <v>-0.24259251721</v>
      </c>
      <c r="BK41" s="414">
        <v>0.11228846492</v>
      </c>
      <c r="BL41" s="414">
        <v>7.9054053134999996E-2</v>
      </c>
      <c r="BM41" s="414">
        <v>5.9766390428999998E-2</v>
      </c>
      <c r="BN41" s="414">
        <v>7.7044919771999997E-3</v>
      </c>
      <c r="BO41" s="414">
        <v>-0.26405084124</v>
      </c>
      <c r="BP41" s="414">
        <v>9.0662874919000006E-2</v>
      </c>
      <c r="BQ41" s="414">
        <v>7.3913360105000006E-2</v>
      </c>
      <c r="BR41" s="414">
        <v>-0.11174452186</v>
      </c>
      <c r="BS41" s="414">
        <v>6.0798757015000003E-2</v>
      </c>
      <c r="BT41" s="414">
        <v>-0.11790736134</v>
      </c>
      <c r="BU41" s="414">
        <v>-2.7260761020999998E-2</v>
      </c>
      <c r="BV41" s="414">
        <v>-0.27506183692000002</v>
      </c>
    </row>
    <row r="42" spans="1:74" ht="11.1" customHeight="1" x14ac:dyDescent="0.2">
      <c r="A42" s="163" t="s">
        <v>354</v>
      </c>
      <c r="B42" s="174" t="s">
        <v>775</v>
      </c>
      <c r="C42" s="256">
        <v>-0.40156632011999999</v>
      </c>
      <c r="D42" s="256">
        <v>-8.9559711319999999E-2</v>
      </c>
      <c r="E42" s="256">
        <v>-3.0433323490999999E-2</v>
      </c>
      <c r="F42" s="256">
        <v>1.3224920463000001</v>
      </c>
      <c r="G42" s="256">
        <v>-1.0018027778</v>
      </c>
      <c r="H42" s="256">
        <v>1.1203445836000001</v>
      </c>
      <c r="I42" s="256">
        <v>4.0668575829999998E-2</v>
      </c>
      <c r="J42" s="256">
        <v>1.0350417284</v>
      </c>
      <c r="K42" s="256">
        <v>-7.4934422230000006E-2</v>
      </c>
      <c r="L42" s="256">
        <v>-0.23111834721999999</v>
      </c>
      <c r="M42" s="256">
        <v>-0.22898741448000001</v>
      </c>
      <c r="N42" s="256">
        <v>0.37125997481</v>
      </c>
      <c r="O42" s="256">
        <v>-0.15384957725000001</v>
      </c>
      <c r="P42" s="256">
        <v>-0.62031993071000002</v>
      </c>
      <c r="Q42" s="256">
        <v>0.82555540286999995</v>
      </c>
      <c r="R42" s="256">
        <v>0.81777254903999996</v>
      </c>
      <c r="S42" s="256">
        <v>0.70139100007999999</v>
      </c>
      <c r="T42" s="256">
        <v>0.51552168443000002</v>
      </c>
      <c r="U42" s="256">
        <v>0.43645089886999999</v>
      </c>
      <c r="V42" s="256">
        <v>0.58950985870999995</v>
      </c>
      <c r="W42" s="256">
        <v>1.0103464221</v>
      </c>
      <c r="X42" s="256">
        <v>-0.23759737511000001</v>
      </c>
      <c r="Y42" s="256">
        <v>1.5191998336000001</v>
      </c>
      <c r="Z42" s="256">
        <v>-1.5145060102000001</v>
      </c>
      <c r="AA42" s="256">
        <v>-1.5963834219999999</v>
      </c>
      <c r="AB42" s="256">
        <v>-1.2495961976000001</v>
      </c>
      <c r="AC42" s="256">
        <v>-1.6232158965000001</v>
      </c>
      <c r="AD42" s="256">
        <v>-2.4927009268</v>
      </c>
      <c r="AE42" s="256">
        <v>-0.71267166255000003</v>
      </c>
      <c r="AF42" s="256">
        <v>0.67276378232</v>
      </c>
      <c r="AG42" s="256">
        <v>0.75124941996000005</v>
      </c>
      <c r="AH42" s="256">
        <v>0.78946362134000003</v>
      </c>
      <c r="AI42" s="256">
        <v>0.55947949683999998</v>
      </c>
      <c r="AJ42" s="256">
        <v>-0.74236015885999995</v>
      </c>
      <c r="AK42" s="256">
        <v>0.62863051733999997</v>
      </c>
      <c r="AL42" s="256">
        <v>-0.93522797409000002</v>
      </c>
      <c r="AM42" s="256">
        <v>0.16665509462</v>
      </c>
      <c r="AN42" s="256">
        <v>-0.14843926644</v>
      </c>
      <c r="AO42" s="256">
        <v>4.0002449917999998E-2</v>
      </c>
      <c r="AP42" s="256">
        <v>0.14027656190000001</v>
      </c>
      <c r="AQ42" s="256">
        <v>-1.5814987755000001</v>
      </c>
      <c r="AR42" s="256">
        <v>-0.19005132392999999</v>
      </c>
      <c r="AS42" s="256">
        <v>0.34020242160000003</v>
      </c>
      <c r="AT42" s="256">
        <v>2.9919072779000001E-2</v>
      </c>
      <c r="AU42" s="256">
        <v>1.0180163925000001</v>
      </c>
      <c r="AV42" s="256">
        <v>-0.72217853154</v>
      </c>
      <c r="AW42" s="256">
        <v>-0.46479856675999998</v>
      </c>
      <c r="AX42" s="256">
        <v>-0.58013365705999997</v>
      </c>
      <c r="AY42" s="256">
        <v>-0.35262519470999998</v>
      </c>
      <c r="AZ42" s="256">
        <v>-0.20500256169</v>
      </c>
      <c r="BA42" s="256">
        <v>0.21037927535000001</v>
      </c>
      <c r="BB42" s="414">
        <v>0.28089167646000002</v>
      </c>
      <c r="BC42" s="414">
        <v>-0.36687502429000002</v>
      </c>
      <c r="BD42" s="414">
        <v>7.2227641959E-2</v>
      </c>
      <c r="BE42" s="414">
        <v>0.11156122184</v>
      </c>
      <c r="BF42" s="414">
        <v>-0.25667045143</v>
      </c>
      <c r="BG42" s="414">
        <v>7.1377034280000001E-2</v>
      </c>
      <c r="BH42" s="414">
        <v>-0.12314285962</v>
      </c>
      <c r="BI42" s="414">
        <v>1.3906640560000001E-2</v>
      </c>
      <c r="BJ42" s="414">
        <v>-0.39660246146</v>
      </c>
      <c r="BK42" s="414">
        <v>0.18876222326</v>
      </c>
      <c r="BL42" s="414">
        <v>0.12871853495999999</v>
      </c>
      <c r="BM42" s="414">
        <v>9.9628395625999996E-2</v>
      </c>
      <c r="BN42" s="414">
        <v>1.3756257278000001E-2</v>
      </c>
      <c r="BO42" s="414">
        <v>-0.48242879832000002</v>
      </c>
      <c r="BP42" s="414">
        <v>0.16214955691999999</v>
      </c>
      <c r="BQ42" s="414">
        <v>0.13195497121999999</v>
      </c>
      <c r="BR42" s="414">
        <v>-0.19994270988999999</v>
      </c>
      <c r="BS42" s="414">
        <v>0.10689722275999999</v>
      </c>
      <c r="BT42" s="414">
        <v>-0.20507763581999999</v>
      </c>
      <c r="BU42" s="414">
        <v>-4.7225883640999999E-2</v>
      </c>
      <c r="BV42" s="414">
        <v>-0.46539440463999998</v>
      </c>
    </row>
    <row r="43" spans="1:74" ht="11.1" customHeight="1" x14ac:dyDescent="0.2">
      <c r="A43" s="163" t="s">
        <v>355</v>
      </c>
      <c r="B43" s="174" t="s">
        <v>776</v>
      </c>
      <c r="C43" s="256">
        <v>-2.2637921265999998</v>
      </c>
      <c r="D43" s="256">
        <v>0.49761886011000001</v>
      </c>
      <c r="E43" s="256">
        <v>0.51801828941000005</v>
      </c>
      <c r="F43" s="256">
        <v>-6.7674620360000007E-2</v>
      </c>
      <c r="G43" s="256">
        <v>-1.9782221327</v>
      </c>
      <c r="H43" s="256">
        <v>0.95941125023999996</v>
      </c>
      <c r="I43" s="256">
        <v>-5.2815295137999999E-2</v>
      </c>
      <c r="J43" s="256">
        <v>6.7880438094000004E-2</v>
      </c>
      <c r="K43" s="256">
        <v>1.8347322444</v>
      </c>
      <c r="L43" s="256">
        <v>-0.74389254077</v>
      </c>
      <c r="M43" s="256">
        <v>0.51764591886</v>
      </c>
      <c r="N43" s="256">
        <v>2.1421632006000002</v>
      </c>
      <c r="O43" s="256">
        <v>-2.0022612224</v>
      </c>
      <c r="P43" s="256">
        <v>1.9116536407</v>
      </c>
      <c r="Q43" s="256">
        <v>1.5097127577</v>
      </c>
      <c r="R43" s="256">
        <v>-0.13790671762000001</v>
      </c>
      <c r="S43" s="256">
        <v>5.9736225885999999E-2</v>
      </c>
      <c r="T43" s="256">
        <v>0.74974561777000004</v>
      </c>
      <c r="U43" s="256">
        <v>0.36148302789999998</v>
      </c>
      <c r="V43" s="256">
        <v>1.2372514394</v>
      </c>
      <c r="W43" s="256">
        <v>2.1308186221000001</v>
      </c>
      <c r="X43" s="256">
        <v>0.48700468940000002</v>
      </c>
      <c r="Y43" s="256">
        <v>1.0276037002</v>
      </c>
      <c r="Z43" s="256">
        <v>0.12107557048000001</v>
      </c>
      <c r="AA43" s="256">
        <v>-3.4478926154999998</v>
      </c>
      <c r="AB43" s="256">
        <v>-0.67095037005000002</v>
      </c>
      <c r="AC43" s="256">
        <v>-1.8314987352000001</v>
      </c>
      <c r="AD43" s="256">
        <v>-3.0442727601000001</v>
      </c>
      <c r="AE43" s="256">
        <v>-0.94745398513000001</v>
      </c>
      <c r="AF43" s="256">
        <v>0.39362904899000001</v>
      </c>
      <c r="AG43" s="256">
        <v>-0.22370861229</v>
      </c>
      <c r="AH43" s="256">
        <v>0.78921000843</v>
      </c>
      <c r="AI43" s="256">
        <v>0.1134775635</v>
      </c>
      <c r="AJ43" s="256">
        <v>0.39147142179</v>
      </c>
      <c r="AK43" s="256">
        <v>0.68899601734000004</v>
      </c>
      <c r="AL43" s="256">
        <v>-0.16224687731000001</v>
      </c>
      <c r="AM43" s="256">
        <v>-0.27660061506</v>
      </c>
      <c r="AN43" s="256">
        <v>0.84654494784000001</v>
      </c>
      <c r="AO43" s="256">
        <v>-0.61213529202000005</v>
      </c>
      <c r="AP43" s="256">
        <v>-0.19543927143000001</v>
      </c>
      <c r="AQ43" s="256">
        <v>-0.80183942067000002</v>
      </c>
      <c r="AR43" s="256">
        <v>-0.43132332393</v>
      </c>
      <c r="AS43" s="256">
        <v>-3.3860030010999999E-2</v>
      </c>
      <c r="AT43" s="256">
        <v>-0.10237999174</v>
      </c>
      <c r="AU43" s="256">
        <v>0.39205872581000001</v>
      </c>
      <c r="AV43" s="256">
        <v>0.44272592007</v>
      </c>
      <c r="AW43" s="256">
        <v>1.0127560332000001</v>
      </c>
      <c r="AX43" s="256">
        <v>8.3804573926000006E-2</v>
      </c>
      <c r="AY43" s="256">
        <v>-3.8304162799E-3</v>
      </c>
      <c r="AZ43" s="256">
        <v>-4.1576840488999997E-2</v>
      </c>
      <c r="BA43" s="256">
        <v>0.19690175265000001</v>
      </c>
      <c r="BB43" s="414">
        <v>-5.6997068935999998E-2</v>
      </c>
      <c r="BC43" s="414">
        <v>-1.2281930110999999</v>
      </c>
      <c r="BD43" s="414">
        <v>-0.27839248528999999</v>
      </c>
      <c r="BE43" s="414">
        <v>-0.18330519516999999</v>
      </c>
      <c r="BF43" s="414">
        <v>-0.48637269779999998</v>
      </c>
      <c r="BG43" s="414">
        <v>-0.18136649794000001</v>
      </c>
      <c r="BH43" s="414">
        <v>5.5002232461999999E-2</v>
      </c>
      <c r="BI43" s="414">
        <v>0.15434063156</v>
      </c>
      <c r="BJ43" s="414">
        <v>5.4095343910000003E-2</v>
      </c>
      <c r="BK43" s="414">
        <v>-0.20272350537</v>
      </c>
      <c r="BL43" s="414">
        <v>0.49773687380999998</v>
      </c>
      <c r="BM43" s="414">
        <v>4.0685108636E-2</v>
      </c>
      <c r="BN43" s="414">
        <v>-0.27493925073999997</v>
      </c>
      <c r="BO43" s="414">
        <v>-1.2164473815000001</v>
      </c>
      <c r="BP43" s="414">
        <v>-1.5120901494E-2</v>
      </c>
      <c r="BQ43" s="414">
        <v>-3.2841346096999999E-2</v>
      </c>
      <c r="BR43" s="414">
        <v>-0.29807432850999999</v>
      </c>
      <c r="BS43" s="414">
        <v>-1.6570686889E-2</v>
      </c>
      <c r="BT43" s="414">
        <v>4.036984155E-2</v>
      </c>
      <c r="BU43" s="414">
        <v>0.11611335534</v>
      </c>
      <c r="BV43" s="414">
        <v>1.9640532636000001E-2</v>
      </c>
    </row>
    <row r="44" spans="1:74" ht="11.1" customHeight="1" x14ac:dyDescent="0.2">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414"/>
      <c r="BC44" s="414"/>
      <c r="BD44" s="414"/>
      <c r="BE44" s="414"/>
      <c r="BF44" s="414"/>
      <c r="BG44" s="414"/>
      <c r="BH44" s="414"/>
      <c r="BI44" s="414"/>
      <c r="BJ44" s="414"/>
      <c r="BK44" s="414"/>
      <c r="BL44" s="414"/>
      <c r="BM44" s="414"/>
      <c r="BN44" s="414"/>
      <c r="BO44" s="414"/>
      <c r="BP44" s="414"/>
      <c r="BQ44" s="414"/>
      <c r="BR44" s="414"/>
      <c r="BS44" s="414"/>
      <c r="BT44" s="414"/>
      <c r="BU44" s="414"/>
      <c r="BV44" s="414"/>
    </row>
    <row r="45" spans="1:74" ht="11.1" customHeight="1" x14ac:dyDescent="0.2">
      <c r="B45" s="65" t="s">
        <v>1030</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414"/>
      <c r="BC45" s="414"/>
      <c r="BD45" s="414"/>
      <c r="BE45" s="414"/>
      <c r="BF45" s="414"/>
      <c r="BG45" s="414"/>
      <c r="BH45" s="414"/>
      <c r="BI45" s="414"/>
      <c r="BJ45" s="414"/>
      <c r="BK45" s="414"/>
      <c r="BL45" s="414"/>
      <c r="BM45" s="414"/>
      <c r="BN45" s="414"/>
      <c r="BO45" s="414"/>
      <c r="BP45" s="414"/>
      <c r="BQ45" s="414"/>
      <c r="BR45" s="414"/>
      <c r="BS45" s="414"/>
      <c r="BT45" s="414"/>
      <c r="BU45" s="414"/>
      <c r="BV45" s="414"/>
    </row>
    <row r="46" spans="1:74" ht="11.1" customHeight="1" x14ac:dyDescent="0.2">
      <c r="A46" s="163" t="s">
        <v>772</v>
      </c>
      <c r="B46" s="174" t="s">
        <v>346</v>
      </c>
      <c r="C46" s="261">
        <v>1059.335</v>
      </c>
      <c r="D46" s="261">
        <v>1058.0630000000001</v>
      </c>
      <c r="E46" s="261">
        <v>1060.4469999999999</v>
      </c>
      <c r="F46" s="261">
        <v>1083.3019999999999</v>
      </c>
      <c r="G46" s="261">
        <v>1103.8050000000001</v>
      </c>
      <c r="H46" s="261">
        <v>1115.0050000000001</v>
      </c>
      <c r="I46" s="261">
        <v>1128.662</v>
      </c>
      <c r="J46" s="261">
        <v>1135.296</v>
      </c>
      <c r="K46" s="261">
        <v>1134.663</v>
      </c>
      <c r="L46" s="261">
        <v>1120.6389999999999</v>
      </c>
      <c r="M46" s="261">
        <v>1100.645</v>
      </c>
      <c r="N46" s="261">
        <v>1067.5540000000001</v>
      </c>
      <c r="O46" s="261">
        <v>1082.865761</v>
      </c>
      <c r="P46" s="261">
        <v>1053.942501</v>
      </c>
      <c r="Q46" s="261">
        <v>1049.6276230000001</v>
      </c>
      <c r="R46" s="261">
        <v>1052.7890010000001</v>
      </c>
      <c r="S46" s="261">
        <v>1080.185299</v>
      </c>
      <c r="T46" s="261">
        <v>1081.970581</v>
      </c>
      <c r="U46" s="261">
        <v>1097.4375849999999</v>
      </c>
      <c r="V46" s="261">
        <v>1099.2305960000001</v>
      </c>
      <c r="W46" s="261">
        <v>1084.98243</v>
      </c>
      <c r="X46" s="261">
        <v>1073.4907659999999</v>
      </c>
      <c r="Y46" s="261">
        <v>1074.1746499999999</v>
      </c>
      <c r="Z46" s="261">
        <v>1054.1356209999999</v>
      </c>
      <c r="AA46" s="261">
        <v>1076.6454060000001</v>
      </c>
      <c r="AB46" s="261">
        <v>1071.4566769999999</v>
      </c>
      <c r="AC46" s="261">
        <v>1087.534445</v>
      </c>
      <c r="AD46" s="261">
        <v>1088.5326</v>
      </c>
      <c r="AE46" s="261">
        <v>1099.869852</v>
      </c>
      <c r="AF46" s="261">
        <v>1114.2188940000001</v>
      </c>
      <c r="AG46" s="261">
        <v>1117.0335930000001</v>
      </c>
      <c r="AH46" s="261">
        <v>1104.602455</v>
      </c>
      <c r="AI46" s="261">
        <v>1124.5405129999999</v>
      </c>
      <c r="AJ46" s="261">
        <v>1115.1207340000001</v>
      </c>
      <c r="AK46" s="261">
        <v>1115.4567689999999</v>
      </c>
      <c r="AL46" s="261">
        <v>1112.5093549999999</v>
      </c>
      <c r="AM46" s="261">
        <v>1116.689282</v>
      </c>
      <c r="AN46" s="261">
        <v>1094.7627239999999</v>
      </c>
      <c r="AO46" s="261">
        <v>1097.2049939999999</v>
      </c>
      <c r="AP46" s="261">
        <v>1110.532469</v>
      </c>
      <c r="AQ46" s="261">
        <v>1121.490029</v>
      </c>
      <c r="AR46" s="261">
        <v>1121.7101889999999</v>
      </c>
      <c r="AS46" s="261">
        <v>1121.539125</v>
      </c>
      <c r="AT46" s="261">
        <v>1124.564396</v>
      </c>
      <c r="AU46" s="261">
        <v>1135.652126</v>
      </c>
      <c r="AV46" s="261">
        <v>1116.5150880000001</v>
      </c>
      <c r="AW46" s="261">
        <v>1095.78745</v>
      </c>
      <c r="AX46" s="261">
        <v>1064.0654219999999</v>
      </c>
      <c r="AY46" s="261">
        <v>1046.6694230000001</v>
      </c>
      <c r="AZ46" s="261">
        <v>1038.4854482999999</v>
      </c>
      <c r="BA46" s="261">
        <v>1042.9501330999999</v>
      </c>
      <c r="BB46" s="345">
        <v>1058.9570000000001</v>
      </c>
      <c r="BC46" s="345">
        <v>1079.2249999999999</v>
      </c>
      <c r="BD46" s="345">
        <v>1090.9960000000001</v>
      </c>
      <c r="BE46" s="345">
        <v>1102.1400000000001</v>
      </c>
      <c r="BF46" s="345">
        <v>1104.664</v>
      </c>
      <c r="BG46" s="345">
        <v>1113.5050000000001</v>
      </c>
      <c r="BH46" s="345">
        <v>1105.7139999999999</v>
      </c>
      <c r="BI46" s="345">
        <v>1101.75</v>
      </c>
      <c r="BJ46" s="345">
        <v>1080.258</v>
      </c>
      <c r="BK46" s="345">
        <v>1095.875</v>
      </c>
      <c r="BL46" s="345">
        <v>1087.7560000000001</v>
      </c>
      <c r="BM46" s="345">
        <v>1091.4359999999999</v>
      </c>
      <c r="BN46" s="345">
        <v>1100.328</v>
      </c>
      <c r="BO46" s="345">
        <v>1114.8969999999999</v>
      </c>
      <c r="BP46" s="345">
        <v>1122.9349999999999</v>
      </c>
      <c r="BQ46" s="345">
        <v>1130.335</v>
      </c>
      <c r="BR46" s="345">
        <v>1129.913</v>
      </c>
      <c r="BS46" s="345">
        <v>1135.441</v>
      </c>
      <c r="BT46" s="345">
        <v>1124.1769999999999</v>
      </c>
      <c r="BU46" s="345">
        <v>1118.4590000000001</v>
      </c>
      <c r="BV46" s="345">
        <v>1094.896</v>
      </c>
    </row>
    <row r="47" spans="1:74" ht="11.1" customHeight="1" x14ac:dyDescent="0.2">
      <c r="A47" s="163" t="s">
        <v>350</v>
      </c>
      <c r="B47" s="260" t="s">
        <v>349</v>
      </c>
      <c r="C47" s="259">
        <v>2710.2620000000002</v>
      </c>
      <c r="D47" s="259">
        <v>2694.1990000000001</v>
      </c>
      <c r="E47" s="259">
        <v>2674.4540000000002</v>
      </c>
      <c r="F47" s="259">
        <v>2720.9050000000002</v>
      </c>
      <c r="G47" s="259">
        <v>2750.7739999999999</v>
      </c>
      <c r="H47" s="259">
        <v>2756.239</v>
      </c>
      <c r="I47" s="259">
        <v>2762.2530000000002</v>
      </c>
      <c r="J47" s="259">
        <v>2795.7730000000001</v>
      </c>
      <c r="K47" s="259">
        <v>2744.4209999999998</v>
      </c>
      <c r="L47" s="259">
        <v>2759.933</v>
      </c>
      <c r="M47" s="259">
        <v>2732.6970000000001</v>
      </c>
      <c r="N47" s="259">
        <v>2671.3719999999998</v>
      </c>
      <c r="O47" s="259">
        <v>2730.425761</v>
      </c>
      <c r="P47" s="259">
        <v>2659.0125010000002</v>
      </c>
      <c r="Q47" s="259">
        <v>2637.6096229999998</v>
      </c>
      <c r="R47" s="259">
        <v>2665.0710009999998</v>
      </c>
      <c r="S47" s="259">
        <v>2684.7402990000001</v>
      </c>
      <c r="T47" s="259">
        <v>2676.117581</v>
      </c>
      <c r="U47" s="259">
        <v>2691.6485849999999</v>
      </c>
      <c r="V47" s="259">
        <v>2692.5875959999998</v>
      </c>
      <c r="W47" s="259">
        <v>2660.0754299999999</v>
      </c>
      <c r="X47" s="259">
        <v>2636.4527659999999</v>
      </c>
      <c r="Y47" s="259">
        <v>2648.41365</v>
      </c>
      <c r="Z47" s="259">
        <v>2595.5276210000002</v>
      </c>
      <c r="AA47" s="259">
        <v>2654.3564059999999</v>
      </c>
      <c r="AB47" s="259">
        <v>2637.8026770000001</v>
      </c>
      <c r="AC47" s="259">
        <v>2642.9514450000001</v>
      </c>
      <c r="AD47" s="259">
        <v>2659.6016</v>
      </c>
      <c r="AE47" s="259">
        <v>2667.0578519999999</v>
      </c>
      <c r="AF47" s="259">
        <v>2672.423894</v>
      </c>
      <c r="AG47" s="259">
        <v>2702.1015929999999</v>
      </c>
      <c r="AH47" s="259">
        <v>2700.7814549999998</v>
      </c>
      <c r="AI47" s="259">
        <v>2712.7155130000001</v>
      </c>
      <c r="AJ47" s="259">
        <v>2678.8037340000001</v>
      </c>
      <c r="AK47" s="259">
        <v>2675.4867690000001</v>
      </c>
      <c r="AL47" s="259">
        <v>2646.7643549999998</v>
      </c>
      <c r="AM47" s="259">
        <v>2659.9682819999998</v>
      </c>
      <c r="AN47" s="259">
        <v>2631.944724</v>
      </c>
      <c r="AO47" s="259">
        <v>2652.1609939999998</v>
      </c>
      <c r="AP47" s="259">
        <v>2662.232469</v>
      </c>
      <c r="AQ47" s="259">
        <v>2638.0630289999999</v>
      </c>
      <c r="AR47" s="259">
        <v>2645.3011889999998</v>
      </c>
      <c r="AS47" s="259">
        <v>2656.897125</v>
      </c>
      <c r="AT47" s="259">
        <v>2660.998396</v>
      </c>
      <c r="AU47" s="259">
        <v>2679.777126</v>
      </c>
      <c r="AV47" s="259">
        <v>2643.6650880000002</v>
      </c>
      <c r="AW47" s="259">
        <v>2599.3384500000002</v>
      </c>
      <c r="AX47" s="259">
        <v>2578.7563648</v>
      </c>
      <c r="AY47" s="259">
        <v>2567.9437266999998</v>
      </c>
      <c r="AZ47" s="259">
        <v>2563.3678064999999</v>
      </c>
      <c r="BA47" s="259">
        <v>2563.7856096999999</v>
      </c>
      <c r="BB47" s="346">
        <v>2574.9122720999999</v>
      </c>
      <c r="BC47" s="346">
        <v>2601.6131297000002</v>
      </c>
      <c r="BD47" s="346">
        <v>2612.1317334999999</v>
      </c>
      <c r="BE47" s="346">
        <v>2621.2725924000001</v>
      </c>
      <c r="BF47" s="346">
        <v>2628.3933621000001</v>
      </c>
      <c r="BG47" s="346">
        <v>2635.975668</v>
      </c>
      <c r="BH47" s="346">
        <v>2630.4531701999999</v>
      </c>
      <c r="BI47" s="346">
        <v>2626.2401503999999</v>
      </c>
      <c r="BJ47" s="346">
        <v>2612.2685185</v>
      </c>
      <c r="BK47" s="346">
        <v>2624.4045761000002</v>
      </c>
      <c r="BL47" s="346">
        <v>2614.0720626000002</v>
      </c>
      <c r="BM47" s="346">
        <v>2615.8993045000002</v>
      </c>
      <c r="BN47" s="346">
        <v>2624.5601697000002</v>
      </c>
      <c r="BO47" s="346">
        <v>2647.3147457999999</v>
      </c>
      <c r="BP47" s="346">
        <v>2652.6328595</v>
      </c>
      <c r="BQ47" s="346">
        <v>2657.7415454000002</v>
      </c>
      <c r="BR47" s="346">
        <v>2660.7836256000001</v>
      </c>
      <c r="BS47" s="346">
        <v>2664.4876628000002</v>
      </c>
      <c r="BT47" s="346">
        <v>2656.8787910000001</v>
      </c>
      <c r="BU47" s="346">
        <v>2651.9786138999998</v>
      </c>
      <c r="BV47" s="346">
        <v>2636.9425308</v>
      </c>
    </row>
    <row r="48" spans="1:74" ht="11.1" customHeight="1" x14ac:dyDescent="0.2">
      <c r="BK48" s="416"/>
      <c r="BL48" s="416"/>
      <c r="BM48" s="416"/>
      <c r="BN48" s="416"/>
      <c r="BO48" s="416"/>
      <c r="BP48" s="416"/>
      <c r="BQ48" s="416"/>
      <c r="BR48" s="416"/>
      <c r="BS48" s="416"/>
      <c r="BT48" s="416"/>
      <c r="BU48" s="416"/>
      <c r="BV48" s="416"/>
    </row>
    <row r="49" spans="1:74" ht="12" customHeight="1" x14ac:dyDescent="0.2">
      <c r="B49" s="670" t="s">
        <v>1116</v>
      </c>
      <c r="C49" s="667"/>
      <c r="D49" s="667"/>
      <c r="E49" s="667"/>
      <c r="F49" s="667"/>
      <c r="G49" s="667"/>
      <c r="H49" s="667"/>
      <c r="I49" s="667"/>
      <c r="J49" s="667"/>
      <c r="K49" s="667"/>
      <c r="L49" s="667"/>
      <c r="M49" s="667"/>
      <c r="N49" s="667"/>
      <c r="O49" s="667"/>
      <c r="P49" s="667"/>
      <c r="Q49" s="667"/>
    </row>
    <row r="50" spans="1:74" s="445" customFormat="1" ht="12" customHeight="1" x14ac:dyDescent="0.2">
      <c r="A50" s="444"/>
      <c r="B50" s="681" t="s">
        <v>884</v>
      </c>
      <c r="C50" s="657"/>
      <c r="D50" s="657"/>
      <c r="E50" s="657"/>
      <c r="F50" s="657"/>
      <c r="G50" s="657"/>
      <c r="H50" s="657"/>
      <c r="I50" s="657"/>
      <c r="J50" s="657"/>
      <c r="K50" s="657"/>
      <c r="L50" s="657"/>
      <c r="M50" s="657"/>
      <c r="N50" s="657"/>
      <c r="O50" s="657"/>
      <c r="P50" s="657"/>
      <c r="Q50" s="653"/>
      <c r="AY50" s="545"/>
      <c r="AZ50" s="545"/>
      <c r="BA50" s="545"/>
      <c r="BB50" s="545"/>
      <c r="BC50" s="545"/>
      <c r="BD50" s="545"/>
      <c r="BE50" s="545"/>
      <c r="BF50" s="545"/>
      <c r="BG50" s="545"/>
      <c r="BH50" s="545"/>
      <c r="BI50" s="545"/>
      <c r="BJ50" s="545"/>
    </row>
    <row r="51" spans="1:74" s="445" customFormat="1" ht="12" customHeight="1" x14ac:dyDescent="0.2">
      <c r="A51" s="444"/>
      <c r="B51" s="681" t="s">
        <v>885</v>
      </c>
      <c r="C51" s="653"/>
      <c r="D51" s="653"/>
      <c r="E51" s="653"/>
      <c r="F51" s="653"/>
      <c r="G51" s="653"/>
      <c r="H51" s="653"/>
      <c r="I51" s="653"/>
      <c r="J51" s="653"/>
      <c r="K51" s="653"/>
      <c r="L51" s="653"/>
      <c r="M51" s="653"/>
      <c r="N51" s="653"/>
      <c r="O51" s="653"/>
      <c r="P51" s="653"/>
      <c r="Q51" s="653"/>
      <c r="AY51" s="545"/>
      <c r="AZ51" s="545"/>
      <c r="BA51" s="545"/>
      <c r="BB51" s="545"/>
      <c r="BC51" s="545"/>
      <c r="BD51" s="545"/>
      <c r="BE51" s="545"/>
      <c r="BF51" s="545"/>
      <c r="BG51" s="545"/>
      <c r="BH51" s="545"/>
      <c r="BI51" s="545"/>
      <c r="BJ51" s="545"/>
    </row>
    <row r="52" spans="1:74" s="445" customFormat="1" ht="12" customHeight="1" x14ac:dyDescent="0.2">
      <c r="A52" s="444"/>
      <c r="B52" s="681" t="s">
        <v>886</v>
      </c>
      <c r="C52" s="653"/>
      <c r="D52" s="653"/>
      <c r="E52" s="653"/>
      <c r="F52" s="653"/>
      <c r="G52" s="653"/>
      <c r="H52" s="653"/>
      <c r="I52" s="653"/>
      <c r="J52" s="653"/>
      <c r="K52" s="653"/>
      <c r="L52" s="653"/>
      <c r="M52" s="653"/>
      <c r="N52" s="653"/>
      <c r="O52" s="653"/>
      <c r="P52" s="653"/>
      <c r="Q52" s="653"/>
      <c r="AY52" s="545"/>
      <c r="AZ52" s="545"/>
      <c r="BA52" s="545"/>
      <c r="BB52" s="545"/>
      <c r="BC52" s="545"/>
      <c r="BD52" s="545"/>
      <c r="BE52" s="545"/>
      <c r="BF52" s="545"/>
      <c r="BG52" s="545"/>
      <c r="BH52" s="545"/>
      <c r="BI52" s="545"/>
      <c r="BJ52" s="545"/>
    </row>
    <row r="53" spans="1:74" s="445" customFormat="1" ht="12" customHeight="1" x14ac:dyDescent="0.2">
      <c r="A53" s="444"/>
      <c r="B53" s="681" t="s">
        <v>1212</v>
      </c>
      <c r="C53" s="657"/>
      <c r="D53" s="657"/>
      <c r="E53" s="657"/>
      <c r="F53" s="657"/>
      <c r="G53" s="657"/>
      <c r="H53" s="657"/>
      <c r="I53" s="657"/>
      <c r="J53" s="657"/>
      <c r="K53" s="657"/>
      <c r="L53" s="657"/>
      <c r="M53" s="657"/>
      <c r="N53" s="657"/>
      <c r="O53" s="657"/>
      <c r="P53" s="657"/>
      <c r="Q53" s="653"/>
      <c r="AY53" s="545"/>
      <c r="AZ53" s="545"/>
      <c r="BA53" s="545"/>
      <c r="BB53" s="545"/>
      <c r="BC53" s="545"/>
      <c r="BD53" s="545"/>
      <c r="BE53" s="545"/>
      <c r="BF53" s="545"/>
      <c r="BG53" s="545"/>
      <c r="BH53" s="545"/>
      <c r="BI53" s="545"/>
      <c r="BJ53" s="545"/>
    </row>
    <row r="54" spans="1:74" s="445" customFormat="1" ht="12" customHeight="1" x14ac:dyDescent="0.2">
      <c r="A54" s="444"/>
      <c r="B54" s="681" t="s">
        <v>1150</v>
      </c>
      <c r="C54" s="683"/>
      <c r="D54" s="683"/>
      <c r="E54" s="683"/>
      <c r="F54" s="683"/>
      <c r="G54" s="683"/>
      <c r="H54" s="683"/>
      <c r="I54" s="683"/>
      <c r="J54" s="683"/>
      <c r="K54" s="683"/>
      <c r="L54" s="683"/>
      <c r="M54" s="683"/>
      <c r="N54" s="683"/>
      <c r="O54" s="683"/>
      <c r="P54" s="683"/>
      <c r="Q54" s="653"/>
      <c r="AY54" s="545"/>
      <c r="AZ54" s="545"/>
      <c r="BA54" s="545"/>
      <c r="BB54" s="545"/>
      <c r="BC54" s="545"/>
      <c r="BD54" s="545"/>
      <c r="BE54" s="545"/>
      <c r="BF54" s="545"/>
      <c r="BG54" s="545"/>
      <c r="BH54" s="545"/>
      <c r="BI54" s="545"/>
      <c r="BJ54" s="545"/>
    </row>
    <row r="55" spans="1:74" s="445" customFormat="1" ht="12" customHeight="1" x14ac:dyDescent="0.2">
      <c r="A55" s="444"/>
      <c r="B55" s="681" t="s">
        <v>1095</v>
      </c>
      <c r="C55" s="681"/>
      <c r="D55" s="681"/>
      <c r="E55" s="681"/>
      <c r="F55" s="681"/>
      <c r="G55" s="681"/>
      <c r="H55" s="681"/>
      <c r="I55" s="681"/>
      <c r="J55" s="681"/>
      <c r="K55" s="681"/>
      <c r="L55" s="681"/>
      <c r="M55" s="681"/>
      <c r="N55" s="681"/>
      <c r="O55" s="681"/>
      <c r="P55" s="681"/>
      <c r="Q55" s="653"/>
      <c r="AY55" s="545"/>
      <c r="AZ55" s="545"/>
      <c r="BA55" s="545"/>
      <c r="BB55" s="545"/>
      <c r="BC55" s="545"/>
      <c r="BD55" s="545"/>
      <c r="BE55" s="545"/>
      <c r="BF55" s="545"/>
      <c r="BG55" s="545"/>
      <c r="BH55" s="545"/>
      <c r="BI55" s="545"/>
      <c r="BJ55" s="545"/>
    </row>
    <row r="56" spans="1:74" s="445" customFormat="1" ht="12" customHeight="1" x14ac:dyDescent="0.2">
      <c r="A56" s="444"/>
      <c r="B56" s="681" t="s">
        <v>1214</v>
      </c>
      <c r="C56" s="681"/>
      <c r="D56" s="681"/>
      <c r="E56" s="681"/>
      <c r="F56" s="681"/>
      <c r="G56" s="681"/>
      <c r="H56" s="681"/>
      <c r="I56" s="681"/>
      <c r="J56" s="681"/>
      <c r="K56" s="681"/>
      <c r="L56" s="681"/>
      <c r="M56" s="681"/>
      <c r="N56" s="681"/>
      <c r="O56" s="681"/>
      <c r="P56" s="681"/>
      <c r="Q56" s="653"/>
      <c r="AY56" s="545"/>
      <c r="AZ56" s="545"/>
      <c r="BA56" s="545"/>
      <c r="BB56" s="545"/>
      <c r="BC56" s="545"/>
      <c r="BD56" s="545"/>
      <c r="BE56" s="545"/>
      <c r="BF56" s="545"/>
      <c r="BG56" s="545"/>
      <c r="BH56" s="545"/>
      <c r="BI56" s="545"/>
      <c r="BJ56" s="545"/>
    </row>
    <row r="57" spans="1:74" s="445" customFormat="1" ht="12" customHeight="1" x14ac:dyDescent="0.2">
      <c r="A57" s="444"/>
      <c r="B57" s="681" t="s">
        <v>1215</v>
      </c>
      <c r="C57" s="657"/>
      <c r="D57" s="657"/>
      <c r="E57" s="657"/>
      <c r="F57" s="657"/>
      <c r="G57" s="657"/>
      <c r="H57" s="657"/>
      <c r="I57" s="657"/>
      <c r="J57" s="657"/>
      <c r="K57" s="657"/>
      <c r="L57" s="657"/>
      <c r="M57" s="657"/>
      <c r="N57" s="657"/>
      <c r="O57" s="657"/>
      <c r="P57" s="657"/>
      <c r="Q57" s="653"/>
      <c r="AY57" s="545"/>
      <c r="AZ57" s="545"/>
      <c r="BA57" s="545"/>
      <c r="BB57" s="545"/>
      <c r="BC57" s="545"/>
      <c r="BD57" s="545"/>
      <c r="BE57" s="545"/>
      <c r="BF57" s="545"/>
      <c r="BG57" s="545"/>
      <c r="BH57" s="545"/>
      <c r="BI57" s="545"/>
      <c r="BJ57" s="545"/>
    </row>
    <row r="58" spans="1:74" s="445" customFormat="1" ht="12" customHeight="1" x14ac:dyDescent="0.2">
      <c r="A58" s="444"/>
      <c r="B58" s="681" t="s">
        <v>1161</v>
      </c>
      <c r="C58" s="657"/>
      <c r="D58" s="657"/>
      <c r="E58" s="657"/>
      <c r="F58" s="657"/>
      <c r="G58" s="657"/>
      <c r="H58" s="657"/>
      <c r="I58" s="657"/>
      <c r="J58" s="657"/>
      <c r="K58" s="657"/>
      <c r="L58" s="657"/>
      <c r="M58" s="657"/>
      <c r="N58" s="657"/>
      <c r="O58" s="657"/>
      <c r="P58" s="657"/>
      <c r="Q58" s="653"/>
      <c r="AY58" s="545"/>
      <c r="AZ58" s="545"/>
      <c r="BA58" s="545"/>
      <c r="BB58" s="545"/>
      <c r="BC58" s="545"/>
      <c r="BD58" s="545"/>
      <c r="BE58" s="545"/>
      <c r="BF58" s="545"/>
      <c r="BG58" s="545"/>
      <c r="BH58" s="545"/>
      <c r="BI58" s="545"/>
      <c r="BJ58" s="545"/>
    </row>
    <row r="59" spans="1:74" s="445" customFormat="1" ht="12" customHeight="1" x14ac:dyDescent="0.2">
      <c r="A59" s="444"/>
      <c r="B59" s="656" t="s">
        <v>1146</v>
      </c>
      <c r="C59" s="657"/>
      <c r="D59" s="657"/>
      <c r="E59" s="657"/>
      <c r="F59" s="657"/>
      <c r="G59" s="657"/>
      <c r="H59" s="657"/>
      <c r="I59" s="657"/>
      <c r="J59" s="657"/>
      <c r="K59" s="657"/>
      <c r="L59" s="657"/>
      <c r="M59" s="657"/>
      <c r="N59" s="657"/>
      <c r="O59" s="657"/>
      <c r="P59" s="657"/>
      <c r="Q59" s="653"/>
      <c r="AY59" s="545"/>
      <c r="AZ59" s="545"/>
      <c r="BA59" s="545"/>
      <c r="BB59" s="545"/>
      <c r="BC59" s="545"/>
      <c r="BD59" s="545"/>
      <c r="BE59" s="545"/>
      <c r="BF59" s="545"/>
      <c r="BG59" s="545"/>
      <c r="BH59" s="545"/>
      <c r="BI59" s="545"/>
      <c r="BJ59" s="545"/>
    </row>
    <row r="60" spans="1:74" s="445" customFormat="1" ht="12.75" x14ac:dyDescent="0.2">
      <c r="A60" s="444"/>
      <c r="B60" s="680" t="s">
        <v>1172</v>
      </c>
      <c r="C60" s="653"/>
      <c r="D60" s="653"/>
      <c r="E60" s="653"/>
      <c r="F60" s="653"/>
      <c r="G60" s="653"/>
      <c r="H60" s="653"/>
      <c r="I60" s="653"/>
      <c r="J60" s="653"/>
      <c r="K60" s="653"/>
      <c r="L60" s="653"/>
      <c r="M60" s="653"/>
      <c r="N60" s="653"/>
      <c r="O60" s="653"/>
      <c r="P60" s="653"/>
      <c r="Q60" s="653"/>
      <c r="AY60" s="545"/>
      <c r="AZ60" s="545"/>
      <c r="BA60" s="545"/>
      <c r="BB60" s="545"/>
      <c r="BC60" s="545"/>
      <c r="BD60" s="545"/>
      <c r="BE60" s="545"/>
      <c r="BF60" s="545"/>
      <c r="BG60" s="545"/>
      <c r="BH60" s="545"/>
      <c r="BI60" s="545"/>
      <c r="BJ60" s="545"/>
    </row>
    <row r="61" spans="1:74" s="445" customFormat="1" ht="12" customHeight="1" x14ac:dyDescent="0.2">
      <c r="A61" s="444"/>
      <c r="B61" s="651" t="s">
        <v>1151</v>
      </c>
      <c r="C61" s="652"/>
      <c r="D61" s="652"/>
      <c r="E61" s="652"/>
      <c r="F61" s="652"/>
      <c r="G61" s="652"/>
      <c r="H61" s="652"/>
      <c r="I61" s="652"/>
      <c r="J61" s="652"/>
      <c r="K61" s="652"/>
      <c r="L61" s="652"/>
      <c r="M61" s="652"/>
      <c r="N61" s="652"/>
      <c r="O61" s="652"/>
      <c r="P61" s="652"/>
      <c r="Q61" s="653"/>
      <c r="AY61" s="545"/>
      <c r="AZ61" s="545"/>
      <c r="BA61" s="545"/>
      <c r="BB61" s="545"/>
      <c r="BC61" s="545"/>
      <c r="BD61" s="545"/>
      <c r="BE61" s="545"/>
      <c r="BF61" s="545"/>
      <c r="BG61" s="545"/>
      <c r="BH61" s="545"/>
      <c r="BI61" s="545"/>
      <c r="BJ61" s="545"/>
    </row>
    <row r="62" spans="1:74" s="446" customFormat="1" ht="12" customHeight="1" x14ac:dyDescent="0.2">
      <c r="A62" s="442"/>
      <c r="B62" s="673" t="s">
        <v>1159</v>
      </c>
      <c r="C62" s="653"/>
      <c r="D62" s="653"/>
      <c r="E62" s="653"/>
      <c r="F62" s="653"/>
      <c r="G62" s="653"/>
      <c r="H62" s="653"/>
      <c r="I62" s="653"/>
      <c r="J62" s="653"/>
      <c r="K62" s="653"/>
      <c r="L62" s="653"/>
      <c r="M62" s="653"/>
      <c r="N62" s="653"/>
      <c r="O62" s="653"/>
      <c r="P62" s="653"/>
      <c r="Q62" s="653"/>
      <c r="AY62" s="544"/>
      <c r="AZ62" s="544"/>
      <c r="BA62" s="544"/>
      <c r="BB62" s="544"/>
      <c r="BC62" s="544"/>
      <c r="BD62" s="544"/>
      <c r="BE62" s="544"/>
      <c r="BF62" s="544"/>
      <c r="BG62" s="544"/>
      <c r="BH62" s="544"/>
      <c r="BI62" s="544"/>
      <c r="BJ62" s="544"/>
    </row>
    <row r="63" spans="1:74" x14ac:dyDescent="0.2">
      <c r="BK63" s="416"/>
      <c r="BL63" s="416"/>
      <c r="BM63" s="416"/>
      <c r="BN63" s="416"/>
      <c r="BO63" s="416"/>
      <c r="BP63" s="416"/>
      <c r="BQ63" s="416"/>
      <c r="BR63" s="416"/>
      <c r="BS63" s="416"/>
      <c r="BT63" s="416"/>
      <c r="BU63" s="416"/>
      <c r="BV63" s="416"/>
    </row>
    <row r="64" spans="1:74" x14ac:dyDescent="0.2">
      <c r="BK64" s="416"/>
      <c r="BL64" s="416"/>
      <c r="BM64" s="416"/>
      <c r="BN64" s="416"/>
      <c r="BO64" s="416"/>
      <c r="BP64" s="416"/>
      <c r="BQ64" s="416"/>
      <c r="BR64" s="416"/>
      <c r="BS64" s="416"/>
      <c r="BT64" s="416"/>
      <c r="BU64" s="416"/>
      <c r="BV64" s="416"/>
    </row>
    <row r="65" spans="63:74" x14ac:dyDescent="0.2">
      <c r="BK65" s="416"/>
      <c r="BL65" s="416"/>
      <c r="BM65" s="416"/>
      <c r="BN65" s="416"/>
      <c r="BO65" s="416"/>
      <c r="BP65" s="416"/>
      <c r="BQ65" s="416"/>
      <c r="BR65" s="416"/>
      <c r="BS65" s="416"/>
      <c r="BT65" s="416"/>
      <c r="BU65" s="416"/>
      <c r="BV65" s="416"/>
    </row>
    <row r="66" spans="63:74" x14ac:dyDescent="0.2">
      <c r="BK66" s="416"/>
      <c r="BL66" s="416"/>
      <c r="BM66" s="416"/>
      <c r="BN66" s="416"/>
      <c r="BO66" s="416"/>
      <c r="BP66" s="416"/>
      <c r="BQ66" s="416"/>
      <c r="BR66" s="416"/>
      <c r="BS66" s="416"/>
      <c r="BT66" s="416"/>
      <c r="BU66" s="416"/>
      <c r="BV66" s="416"/>
    </row>
    <row r="67" spans="63:74" x14ac:dyDescent="0.2">
      <c r="BK67" s="416"/>
      <c r="BL67" s="416"/>
      <c r="BM67" s="416"/>
      <c r="BN67" s="416"/>
      <c r="BO67" s="416"/>
      <c r="BP67" s="416"/>
      <c r="BQ67" s="416"/>
      <c r="BR67" s="416"/>
      <c r="BS67" s="416"/>
      <c r="BT67" s="416"/>
      <c r="BU67" s="416"/>
      <c r="BV67" s="416"/>
    </row>
    <row r="68" spans="63:74" x14ac:dyDescent="0.2">
      <c r="BK68" s="416"/>
      <c r="BL68" s="416"/>
      <c r="BM68" s="416"/>
      <c r="BN68" s="416"/>
      <c r="BO68" s="416"/>
      <c r="BP68" s="416"/>
      <c r="BQ68" s="416"/>
      <c r="BR68" s="416"/>
      <c r="BS68" s="416"/>
      <c r="BT68" s="416"/>
      <c r="BU68" s="416"/>
      <c r="BV68" s="416"/>
    </row>
    <row r="69" spans="63:74" x14ac:dyDescent="0.2">
      <c r="BK69" s="416"/>
      <c r="BL69" s="416"/>
      <c r="BM69" s="416"/>
      <c r="BN69" s="416"/>
      <c r="BO69" s="416"/>
      <c r="BP69" s="416"/>
      <c r="BQ69" s="416"/>
      <c r="BR69" s="416"/>
      <c r="BS69" s="416"/>
      <c r="BT69" s="416"/>
      <c r="BU69" s="416"/>
      <c r="BV69" s="416"/>
    </row>
    <row r="70" spans="63:74" x14ac:dyDescent="0.2">
      <c r="BK70" s="416"/>
      <c r="BL70" s="416"/>
      <c r="BM70" s="416"/>
      <c r="BN70" s="416"/>
      <c r="BO70" s="416"/>
      <c r="BP70" s="416"/>
      <c r="BQ70" s="416"/>
      <c r="BR70" s="416"/>
      <c r="BS70" s="416"/>
      <c r="BT70" s="416"/>
      <c r="BU70" s="416"/>
      <c r="BV70" s="416"/>
    </row>
    <row r="71" spans="63:74" x14ac:dyDescent="0.2">
      <c r="BK71" s="416"/>
      <c r="BL71" s="416"/>
      <c r="BM71" s="416"/>
      <c r="BN71" s="416"/>
      <c r="BO71" s="416"/>
      <c r="BP71" s="416"/>
      <c r="BQ71" s="416"/>
      <c r="BR71" s="416"/>
      <c r="BS71" s="416"/>
      <c r="BT71" s="416"/>
      <c r="BU71" s="416"/>
      <c r="BV71" s="416"/>
    </row>
    <row r="72" spans="63:74" x14ac:dyDescent="0.2">
      <c r="BK72" s="416"/>
      <c r="BL72" s="416"/>
      <c r="BM72" s="416"/>
      <c r="BN72" s="416"/>
      <c r="BO72" s="416"/>
      <c r="BP72" s="416"/>
      <c r="BQ72" s="416"/>
      <c r="BR72" s="416"/>
      <c r="BS72" s="416"/>
      <c r="BT72" s="416"/>
      <c r="BU72" s="416"/>
      <c r="BV72" s="416"/>
    </row>
    <row r="73" spans="63:74" x14ac:dyDescent="0.2">
      <c r="BK73" s="416"/>
      <c r="BL73" s="416"/>
      <c r="BM73" s="416"/>
      <c r="BN73" s="416"/>
      <c r="BO73" s="416"/>
      <c r="BP73" s="416"/>
      <c r="BQ73" s="416"/>
      <c r="BR73" s="416"/>
      <c r="BS73" s="416"/>
      <c r="BT73" s="416"/>
      <c r="BU73" s="416"/>
      <c r="BV73" s="416"/>
    </row>
    <row r="74" spans="63:74" x14ac:dyDescent="0.2">
      <c r="BK74" s="416"/>
      <c r="BL74" s="416"/>
      <c r="BM74" s="416"/>
      <c r="BN74" s="416"/>
      <c r="BO74" s="416"/>
      <c r="BP74" s="416"/>
      <c r="BQ74" s="416"/>
      <c r="BR74" s="416"/>
      <c r="BS74" s="416"/>
      <c r="BT74" s="416"/>
      <c r="BU74" s="416"/>
      <c r="BV74" s="416"/>
    </row>
    <row r="75" spans="63:74" x14ac:dyDescent="0.2">
      <c r="BK75" s="416"/>
      <c r="BL75" s="416"/>
      <c r="BM75" s="416"/>
      <c r="BN75" s="416"/>
      <c r="BO75" s="416"/>
      <c r="BP75" s="416"/>
      <c r="BQ75" s="416"/>
      <c r="BR75" s="416"/>
      <c r="BS75" s="416"/>
      <c r="BT75" s="416"/>
      <c r="BU75" s="416"/>
      <c r="BV75" s="416"/>
    </row>
    <row r="76" spans="63:74" x14ac:dyDescent="0.2">
      <c r="BK76" s="416"/>
      <c r="BL76" s="416"/>
      <c r="BM76" s="416"/>
      <c r="BN76" s="416"/>
      <c r="BO76" s="416"/>
      <c r="BP76" s="416"/>
      <c r="BQ76" s="416"/>
      <c r="BR76" s="416"/>
      <c r="BS76" s="416"/>
      <c r="BT76" s="416"/>
      <c r="BU76" s="416"/>
      <c r="BV76" s="416"/>
    </row>
    <row r="77" spans="63:74" x14ac:dyDescent="0.2">
      <c r="BK77" s="416"/>
      <c r="BL77" s="416"/>
      <c r="BM77" s="416"/>
      <c r="BN77" s="416"/>
      <c r="BO77" s="416"/>
      <c r="BP77" s="416"/>
      <c r="BQ77" s="416"/>
      <c r="BR77" s="416"/>
      <c r="BS77" s="416"/>
      <c r="BT77" s="416"/>
      <c r="BU77" s="416"/>
      <c r="BV77" s="416"/>
    </row>
    <row r="78" spans="63:74" x14ac:dyDescent="0.2">
      <c r="BK78" s="416"/>
      <c r="BL78" s="416"/>
      <c r="BM78" s="416"/>
      <c r="BN78" s="416"/>
      <c r="BO78" s="416"/>
      <c r="BP78" s="416"/>
      <c r="BQ78" s="416"/>
      <c r="BR78" s="416"/>
      <c r="BS78" s="416"/>
      <c r="BT78" s="416"/>
      <c r="BU78" s="416"/>
      <c r="BV78" s="416"/>
    </row>
    <row r="79" spans="63:74" x14ac:dyDescent="0.2">
      <c r="BK79" s="416"/>
      <c r="BL79" s="416"/>
      <c r="BM79" s="416"/>
      <c r="BN79" s="416"/>
      <c r="BO79" s="416"/>
      <c r="BP79" s="416"/>
      <c r="BQ79" s="416"/>
      <c r="BR79" s="416"/>
      <c r="BS79" s="416"/>
      <c r="BT79" s="416"/>
      <c r="BU79" s="416"/>
      <c r="BV79" s="416"/>
    </row>
    <row r="80" spans="63: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row r="126" spans="63:74" x14ac:dyDescent="0.2">
      <c r="BK126" s="416"/>
      <c r="BL126" s="416"/>
      <c r="BM126" s="416"/>
      <c r="BN126" s="416"/>
      <c r="BO126" s="416"/>
      <c r="BP126" s="416"/>
      <c r="BQ126" s="416"/>
      <c r="BR126" s="416"/>
      <c r="BS126" s="416"/>
      <c r="BT126" s="416"/>
      <c r="BU126" s="416"/>
      <c r="BV126" s="416"/>
    </row>
    <row r="127" spans="63:74" x14ac:dyDescent="0.2">
      <c r="BK127" s="416"/>
      <c r="BL127" s="416"/>
      <c r="BM127" s="416"/>
      <c r="BN127" s="416"/>
      <c r="BO127" s="416"/>
      <c r="BP127" s="416"/>
      <c r="BQ127" s="416"/>
      <c r="BR127" s="416"/>
      <c r="BS127" s="416"/>
      <c r="BT127" s="416"/>
      <c r="BU127" s="416"/>
      <c r="BV127" s="416"/>
    </row>
    <row r="128" spans="63:74" x14ac:dyDescent="0.2">
      <c r="BK128" s="416"/>
      <c r="BL128" s="416"/>
      <c r="BM128" s="416"/>
      <c r="BN128" s="416"/>
      <c r="BO128" s="416"/>
      <c r="BP128" s="416"/>
      <c r="BQ128" s="416"/>
      <c r="BR128" s="416"/>
      <c r="BS128" s="416"/>
      <c r="BT128" s="416"/>
      <c r="BU128" s="416"/>
      <c r="BV128" s="416"/>
    </row>
    <row r="129" spans="63:74" x14ac:dyDescent="0.2">
      <c r="BK129" s="416"/>
      <c r="BL129" s="416"/>
      <c r="BM129" s="416"/>
      <c r="BN129" s="416"/>
      <c r="BO129" s="416"/>
      <c r="BP129" s="416"/>
      <c r="BQ129" s="416"/>
      <c r="BR129" s="416"/>
      <c r="BS129" s="416"/>
      <c r="BT129" s="416"/>
      <c r="BU129" s="416"/>
      <c r="BV129" s="416"/>
    </row>
    <row r="130" spans="63:74" x14ac:dyDescent="0.2">
      <c r="BK130" s="416"/>
      <c r="BL130" s="416"/>
      <c r="BM130" s="416"/>
      <c r="BN130" s="416"/>
      <c r="BO130" s="416"/>
      <c r="BP130" s="416"/>
      <c r="BQ130" s="416"/>
      <c r="BR130" s="416"/>
      <c r="BS130" s="416"/>
      <c r="BT130" s="416"/>
      <c r="BU130" s="416"/>
      <c r="BV130" s="416"/>
    </row>
    <row r="131" spans="63:74" x14ac:dyDescent="0.2">
      <c r="BK131" s="416"/>
      <c r="BL131" s="416"/>
      <c r="BM131" s="416"/>
      <c r="BN131" s="416"/>
      <c r="BO131" s="416"/>
      <c r="BP131" s="416"/>
      <c r="BQ131" s="416"/>
      <c r="BR131" s="416"/>
      <c r="BS131" s="416"/>
      <c r="BT131" s="416"/>
      <c r="BU131" s="416"/>
      <c r="BV131" s="416"/>
    </row>
    <row r="132" spans="63:74" x14ac:dyDescent="0.2">
      <c r="BK132" s="416"/>
      <c r="BL132" s="416"/>
      <c r="BM132" s="416"/>
      <c r="BN132" s="416"/>
      <c r="BO132" s="416"/>
      <c r="BP132" s="416"/>
      <c r="BQ132" s="416"/>
      <c r="BR132" s="416"/>
      <c r="BS132" s="416"/>
      <c r="BT132" s="416"/>
      <c r="BU132" s="416"/>
      <c r="BV132" s="416"/>
    </row>
    <row r="133" spans="63:74" x14ac:dyDescent="0.2">
      <c r="BK133" s="416"/>
      <c r="BL133" s="416"/>
      <c r="BM133" s="416"/>
      <c r="BN133" s="416"/>
      <c r="BO133" s="416"/>
      <c r="BP133" s="416"/>
      <c r="BQ133" s="416"/>
      <c r="BR133" s="416"/>
      <c r="BS133" s="416"/>
      <c r="BT133" s="416"/>
      <c r="BU133" s="416"/>
      <c r="BV133" s="416"/>
    </row>
    <row r="134" spans="63:74" x14ac:dyDescent="0.2">
      <c r="BK134" s="416"/>
      <c r="BL134" s="416"/>
      <c r="BM134" s="416"/>
      <c r="BN134" s="416"/>
      <c r="BO134" s="416"/>
      <c r="BP134" s="416"/>
      <c r="BQ134" s="416"/>
      <c r="BR134" s="416"/>
      <c r="BS134" s="416"/>
      <c r="BT134" s="416"/>
      <c r="BU134" s="416"/>
      <c r="BV134" s="416"/>
    </row>
    <row r="135" spans="63:74" x14ac:dyDescent="0.2">
      <c r="BK135" s="416"/>
      <c r="BL135" s="416"/>
      <c r="BM135" s="416"/>
      <c r="BN135" s="416"/>
      <c r="BO135" s="416"/>
      <c r="BP135" s="416"/>
      <c r="BQ135" s="416"/>
      <c r="BR135" s="416"/>
      <c r="BS135" s="416"/>
      <c r="BT135" s="416"/>
      <c r="BU135" s="416"/>
      <c r="BV135" s="416"/>
    </row>
    <row r="136" spans="63:74" x14ac:dyDescent="0.2">
      <c r="BK136" s="416"/>
      <c r="BL136" s="416"/>
      <c r="BM136" s="416"/>
      <c r="BN136" s="416"/>
      <c r="BO136" s="416"/>
      <c r="BP136" s="416"/>
      <c r="BQ136" s="416"/>
      <c r="BR136" s="416"/>
      <c r="BS136" s="416"/>
      <c r="BT136" s="416"/>
      <c r="BU136" s="416"/>
      <c r="BV136" s="416"/>
    </row>
    <row r="137" spans="63:74" x14ac:dyDescent="0.2">
      <c r="BK137" s="416"/>
      <c r="BL137" s="416"/>
      <c r="BM137" s="416"/>
      <c r="BN137" s="416"/>
      <c r="BO137" s="416"/>
      <c r="BP137" s="416"/>
      <c r="BQ137" s="416"/>
      <c r="BR137" s="416"/>
      <c r="BS137" s="416"/>
      <c r="BT137" s="416"/>
      <c r="BU137" s="416"/>
      <c r="BV137" s="416"/>
    </row>
  </sheetData>
  <mergeCells count="22">
    <mergeCell ref="B55:Q55"/>
    <mergeCell ref="B56:Q56"/>
    <mergeCell ref="A1:A2"/>
    <mergeCell ref="B49:Q49"/>
    <mergeCell ref="B50:Q50"/>
    <mergeCell ref="B51:Q51"/>
    <mergeCell ref="B52:Q52"/>
    <mergeCell ref="B53:Q53"/>
    <mergeCell ref="B54:Q54"/>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50"/>
  <sheetViews>
    <sheetView workbookViewId="0">
      <pane xSplit="2" ySplit="4" topLeftCell="AY17" activePane="bottomRight" state="frozen"/>
      <selection activeCell="BC15" sqref="BC15"/>
      <selection pane="topRight" activeCell="BC15" sqref="BC15"/>
      <selection pane="bottomLeft" activeCell="BC15" sqref="BC15"/>
      <selection pane="bottomRight" activeCell="B1" sqref="B1:AL1"/>
    </sheetView>
  </sheetViews>
  <sheetFormatPr defaultColWidth="8.85546875" defaultRowHeight="11.25" x14ac:dyDescent="0.2"/>
  <cols>
    <col min="1" max="1" width="11.5703125" style="163" customWidth="1"/>
    <col min="2" max="2" width="32.85546875" style="153" customWidth="1"/>
    <col min="3" max="50" width="6.5703125" style="153" customWidth="1"/>
    <col min="51" max="62" width="6.5703125" style="501" customWidth="1"/>
    <col min="63" max="74" width="6.5703125" style="153" customWidth="1"/>
    <col min="75" max="16384" width="8.85546875" style="153"/>
  </cols>
  <sheetData>
    <row r="1" spans="1:74" ht="13.35" customHeight="1" x14ac:dyDescent="0.2">
      <c r="A1" s="659" t="s">
        <v>1089</v>
      </c>
      <c r="B1" s="682" t="s">
        <v>1259</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row>
    <row r="2" spans="1:74"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BK5" s="416"/>
      <c r="BL5" s="416"/>
      <c r="BM5" s="416"/>
      <c r="BN5" s="416"/>
      <c r="BO5" s="416"/>
      <c r="BP5" s="416"/>
      <c r="BQ5" s="416"/>
      <c r="BR5" s="416"/>
      <c r="BS5" s="416"/>
      <c r="BT5" s="416"/>
      <c r="BU5" s="416"/>
      <c r="BV5" s="416"/>
    </row>
    <row r="6" spans="1:74" ht="11.1" customHeight="1" x14ac:dyDescent="0.2">
      <c r="A6" s="163" t="s">
        <v>541</v>
      </c>
      <c r="B6" s="173" t="s">
        <v>559</v>
      </c>
      <c r="C6" s="256">
        <v>15.635950276000001</v>
      </c>
      <c r="D6" s="256">
        <v>16.012305796</v>
      </c>
      <c r="E6" s="256">
        <v>16.038313307999999</v>
      </c>
      <c r="F6" s="256">
        <v>15.919289082000001</v>
      </c>
      <c r="G6" s="256">
        <v>16.064748528999999</v>
      </c>
      <c r="H6" s="256">
        <v>15.940062529</v>
      </c>
      <c r="I6" s="256">
        <v>15.930613044999999</v>
      </c>
      <c r="J6" s="256">
        <v>16.173193303000001</v>
      </c>
      <c r="K6" s="256">
        <v>16.133543529000001</v>
      </c>
      <c r="L6" s="256">
        <v>16.181200366999999</v>
      </c>
      <c r="M6" s="256">
        <v>16.478346195</v>
      </c>
      <c r="N6" s="256">
        <v>16.751793142</v>
      </c>
      <c r="O6" s="256">
        <v>16.370837219999999</v>
      </c>
      <c r="P6" s="256">
        <v>15.923026311999999</v>
      </c>
      <c r="Q6" s="256">
        <v>16.563003114000001</v>
      </c>
      <c r="R6" s="256">
        <v>16.474403940999998</v>
      </c>
      <c r="S6" s="256">
        <v>16.294278455000001</v>
      </c>
      <c r="T6" s="256">
        <v>16.354179044999999</v>
      </c>
      <c r="U6" s="256">
        <v>16.458230249</v>
      </c>
      <c r="V6" s="256">
        <v>16.935232893999999</v>
      </c>
      <c r="W6" s="256">
        <v>16.617929710999999</v>
      </c>
      <c r="X6" s="256">
        <v>17.160866249000001</v>
      </c>
      <c r="Y6" s="256">
        <v>17.417266711</v>
      </c>
      <c r="Z6" s="256">
        <v>17.681801538999999</v>
      </c>
      <c r="AA6" s="256">
        <v>17.588528538999999</v>
      </c>
      <c r="AB6" s="256">
        <v>17.905045516000001</v>
      </c>
      <c r="AC6" s="256">
        <v>17.666434861999999</v>
      </c>
      <c r="AD6" s="256">
        <v>17.728885044999998</v>
      </c>
      <c r="AE6" s="256">
        <v>17.659759926</v>
      </c>
      <c r="AF6" s="256">
        <v>17.424917045000001</v>
      </c>
      <c r="AG6" s="256">
        <v>17.597220830000001</v>
      </c>
      <c r="AH6" s="256">
        <v>17.590104377999999</v>
      </c>
      <c r="AI6" s="256">
        <v>17.785166710999999</v>
      </c>
      <c r="AJ6" s="256">
        <v>18.326123539000001</v>
      </c>
      <c r="AK6" s="256">
        <v>18.670926378000001</v>
      </c>
      <c r="AL6" s="256">
        <v>18.847179475000001</v>
      </c>
      <c r="AM6" s="256">
        <v>18.670056990999999</v>
      </c>
      <c r="AN6" s="256">
        <v>18.625810378000001</v>
      </c>
      <c r="AO6" s="256">
        <v>18.862643603999999</v>
      </c>
      <c r="AP6" s="256">
        <v>18.926795648999999</v>
      </c>
      <c r="AQ6" s="256">
        <v>18.576624695</v>
      </c>
      <c r="AR6" s="256">
        <v>18.762078950999999</v>
      </c>
      <c r="AS6" s="256">
        <v>19.231947301000002</v>
      </c>
      <c r="AT6" s="256">
        <v>19.568286321999999</v>
      </c>
      <c r="AU6" s="256">
        <v>19.779432826000001</v>
      </c>
      <c r="AV6" s="256">
        <v>19.726698723999998</v>
      </c>
      <c r="AW6" s="256">
        <v>20.182100805000001</v>
      </c>
      <c r="AX6" s="256">
        <v>20.459518874</v>
      </c>
      <c r="AY6" s="256">
        <v>20.192294609000001</v>
      </c>
      <c r="AZ6" s="256">
        <v>20.222053874</v>
      </c>
      <c r="BA6" s="256">
        <v>20.451836775</v>
      </c>
      <c r="BB6" s="414">
        <v>20.402657506000001</v>
      </c>
      <c r="BC6" s="414">
        <v>20.456906703000001</v>
      </c>
      <c r="BD6" s="414">
        <v>20.557325228</v>
      </c>
      <c r="BE6" s="414">
        <v>20.578397014</v>
      </c>
      <c r="BF6" s="414">
        <v>20.713500868000001</v>
      </c>
      <c r="BG6" s="414">
        <v>20.776862044000001</v>
      </c>
      <c r="BH6" s="414">
        <v>20.884986562000002</v>
      </c>
      <c r="BI6" s="414">
        <v>20.987906025000001</v>
      </c>
      <c r="BJ6" s="414">
        <v>21.042325219999999</v>
      </c>
      <c r="BK6" s="414">
        <v>21.30005517</v>
      </c>
      <c r="BL6" s="414">
        <v>21.429272799</v>
      </c>
      <c r="BM6" s="414">
        <v>21.501367460000001</v>
      </c>
      <c r="BN6" s="414">
        <v>21.58191871</v>
      </c>
      <c r="BO6" s="414">
        <v>21.601831895</v>
      </c>
      <c r="BP6" s="414">
        <v>21.523053577999999</v>
      </c>
      <c r="BQ6" s="414">
        <v>21.659362694999999</v>
      </c>
      <c r="BR6" s="414">
        <v>21.756516262000002</v>
      </c>
      <c r="BS6" s="414">
        <v>21.907993027</v>
      </c>
      <c r="BT6" s="414">
        <v>22.013198972000001</v>
      </c>
      <c r="BU6" s="414">
        <v>22.178152508</v>
      </c>
      <c r="BV6" s="414">
        <v>22.302433102999998</v>
      </c>
    </row>
    <row r="7" spans="1:74" ht="11.1" customHeight="1" x14ac:dyDescent="0.2">
      <c r="A7" s="163" t="s">
        <v>283</v>
      </c>
      <c r="B7" s="174" t="s">
        <v>388</v>
      </c>
      <c r="C7" s="256">
        <v>3.235668306</v>
      </c>
      <c r="D7" s="256">
        <v>3.3156683060000001</v>
      </c>
      <c r="E7" s="256">
        <v>3.3466683060000002</v>
      </c>
      <c r="F7" s="256">
        <v>3.3856683059999999</v>
      </c>
      <c r="G7" s="256">
        <v>3.4370697369999998</v>
      </c>
      <c r="H7" s="256">
        <v>3.448069737</v>
      </c>
      <c r="I7" s="256">
        <v>3.4570697369999999</v>
      </c>
      <c r="J7" s="256">
        <v>3.5170697369999999</v>
      </c>
      <c r="K7" s="256">
        <v>3.327069737</v>
      </c>
      <c r="L7" s="256">
        <v>3.4170697369999998</v>
      </c>
      <c r="M7" s="256">
        <v>3.6670697369999998</v>
      </c>
      <c r="N7" s="256">
        <v>3.7270697369999999</v>
      </c>
      <c r="O7" s="256">
        <v>3.5886450985999998</v>
      </c>
      <c r="P7" s="256">
        <v>3.4786450985999999</v>
      </c>
      <c r="Q7" s="256">
        <v>3.5796450985999999</v>
      </c>
      <c r="R7" s="256">
        <v>3.5496450986000001</v>
      </c>
      <c r="S7" s="256">
        <v>3.2176450985999998</v>
      </c>
      <c r="T7" s="256">
        <v>3.3256450985999999</v>
      </c>
      <c r="U7" s="256">
        <v>3.5986450986</v>
      </c>
      <c r="V7" s="256">
        <v>3.7486450985999999</v>
      </c>
      <c r="W7" s="256">
        <v>3.6586450986000001</v>
      </c>
      <c r="X7" s="256">
        <v>3.7376450985999998</v>
      </c>
      <c r="Y7" s="256">
        <v>3.7386450986000002</v>
      </c>
      <c r="Z7" s="256">
        <v>3.9306450985999999</v>
      </c>
      <c r="AA7" s="256">
        <v>3.8859450986000001</v>
      </c>
      <c r="AB7" s="256">
        <v>4.0569450986</v>
      </c>
      <c r="AC7" s="256">
        <v>3.7949450986</v>
      </c>
      <c r="AD7" s="256">
        <v>3.9229450986000001</v>
      </c>
      <c r="AE7" s="256">
        <v>3.6929450986000001</v>
      </c>
      <c r="AF7" s="256">
        <v>3.6019450985999999</v>
      </c>
      <c r="AG7" s="256">
        <v>3.7819450986000001</v>
      </c>
      <c r="AH7" s="256">
        <v>3.7619450986</v>
      </c>
      <c r="AI7" s="256">
        <v>3.6789450985999999</v>
      </c>
      <c r="AJ7" s="256">
        <v>3.9009450985999998</v>
      </c>
      <c r="AK7" s="256">
        <v>4.0089450985999999</v>
      </c>
      <c r="AL7" s="256">
        <v>4.1949450985999999</v>
      </c>
      <c r="AM7" s="256">
        <v>4.1169450985999996</v>
      </c>
      <c r="AN7" s="256">
        <v>4.0419450986000003</v>
      </c>
      <c r="AO7" s="256">
        <v>4.1919450985999998</v>
      </c>
      <c r="AP7" s="256">
        <v>3.9899450985999998</v>
      </c>
      <c r="AQ7" s="256">
        <v>3.7189450985999999</v>
      </c>
      <c r="AR7" s="256">
        <v>3.8789450986</v>
      </c>
      <c r="AS7" s="256">
        <v>4.0389450986000002</v>
      </c>
      <c r="AT7" s="256">
        <v>4.2139450986</v>
      </c>
      <c r="AU7" s="256">
        <v>4.0749450985999998</v>
      </c>
      <c r="AV7" s="256">
        <v>4.0679450986000001</v>
      </c>
      <c r="AW7" s="256">
        <v>4.2509450985999999</v>
      </c>
      <c r="AX7" s="256">
        <v>4.6049450986</v>
      </c>
      <c r="AY7" s="256">
        <v>4.3739016287999997</v>
      </c>
      <c r="AZ7" s="256">
        <v>4.3170376399999997</v>
      </c>
      <c r="BA7" s="256">
        <v>4.4230475852</v>
      </c>
      <c r="BB7" s="414">
        <v>4.3241711080999998</v>
      </c>
      <c r="BC7" s="414">
        <v>4.2690453600999998</v>
      </c>
      <c r="BD7" s="414">
        <v>4.3711263691999998</v>
      </c>
      <c r="BE7" s="414">
        <v>4.3312873511000003</v>
      </c>
      <c r="BF7" s="414">
        <v>4.4022380525000004</v>
      </c>
      <c r="BG7" s="414">
        <v>4.3695292602000002</v>
      </c>
      <c r="BH7" s="414">
        <v>4.3896238646999999</v>
      </c>
      <c r="BI7" s="414">
        <v>4.3724477115999996</v>
      </c>
      <c r="BJ7" s="414">
        <v>4.4296022174000003</v>
      </c>
      <c r="BK7" s="414">
        <v>4.5645869992000003</v>
      </c>
      <c r="BL7" s="414">
        <v>4.5870297879999997</v>
      </c>
      <c r="BM7" s="414">
        <v>4.5967624740000002</v>
      </c>
      <c r="BN7" s="414">
        <v>4.6074349979000004</v>
      </c>
      <c r="BO7" s="414">
        <v>4.5384842222000001</v>
      </c>
      <c r="BP7" s="414">
        <v>4.5078488405000003</v>
      </c>
      <c r="BQ7" s="414">
        <v>4.6037884883000002</v>
      </c>
      <c r="BR7" s="414">
        <v>4.6492522718</v>
      </c>
      <c r="BS7" s="414">
        <v>4.7401095818999996</v>
      </c>
      <c r="BT7" s="414">
        <v>4.7905077023000002</v>
      </c>
      <c r="BU7" s="414">
        <v>4.8420519727000002</v>
      </c>
      <c r="BV7" s="414">
        <v>4.9468202932000001</v>
      </c>
    </row>
    <row r="8" spans="1:74" ht="11.1" customHeight="1" x14ac:dyDescent="0.2">
      <c r="A8" s="163" t="s">
        <v>284</v>
      </c>
      <c r="B8" s="174" t="s">
        <v>389</v>
      </c>
      <c r="C8" s="256">
        <v>3.0237037760000001</v>
      </c>
      <c r="D8" s="256">
        <v>3.0175037759999999</v>
      </c>
      <c r="E8" s="256">
        <v>3.0094037760000001</v>
      </c>
      <c r="F8" s="256">
        <v>3.0051037759999999</v>
      </c>
      <c r="G8" s="256">
        <v>3.0014577918000001</v>
      </c>
      <c r="H8" s="256">
        <v>2.9566577918000001</v>
      </c>
      <c r="I8" s="256">
        <v>2.9734577918</v>
      </c>
      <c r="J8" s="256">
        <v>2.9583577918000001</v>
      </c>
      <c r="K8" s="256">
        <v>2.9682577918000002</v>
      </c>
      <c r="L8" s="256">
        <v>2.9646577918000001</v>
      </c>
      <c r="M8" s="256">
        <v>2.9056577917999999</v>
      </c>
      <c r="N8" s="256">
        <v>2.9789577918000001</v>
      </c>
      <c r="O8" s="256">
        <v>3.0064548315000001</v>
      </c>
      <c r="P8" s="256">
        <v>2.9669360705000001</v>
      </c>
      <c r="Q8" s="256">
        <v>2.9912757255</v>
      </c>
      <c r="R8" s="256">
        <v>2.9951938425</v>
      </c>
      <c r="S8" s="256">
        <v>2.9794242595</v>
      </c>
      <c r="T8" s="256">
        <v>2.9658022795000001</v>
      </c>
      <c r="U8" s="256">
        <v>2.9488022795000002</v>
      </c>
      <c r="V8" s="256">
        <v>2.9578022795000001</v>
      </c>
      <c r="W8" s="256">
        <v>2.8878022794999998</v>
      </c>
      <c r="X8" s="256">
        <v>2.9508022795</v>
      </c>
      <c r="Y8" s="256">
        <v>2.9208022795000002</v>
      </c>
      <c r="Z8" s="256">
        <v>2.9478022794999998</v>
      </c>
      <c r="AA8" s="256">
        <v>2.9129022794999999</v>
      </c>
      <c r="AB8" s="256">
        <v>2.9389022795000002</v>
      </c>
      <c r="AC8" s="256">
        <v>2.9579022794999998</v>
      </c>
      <c r="AD8" s="256">
        <v>2.9529022794999999</v>
      </c>
      <c r="AE8" s="256">
        <v>2.9459022794999998</v>
      </c>
      <c r="AF8" s="256">
        <v>2.9449022794999999</v>
      </c>
      <c r="AG8" s="256">
        <v>2.9209022794999999</v>
      </c>
      <c r="AH8" s="256">
        <v>2.9579022794999998</v>
      </c>
      <c r="AI8" s="256">
        <v>2.9449022794999999</v>
      </c>
      <c r="AJ8" s="256">
        <v>2.8939022794999998</v>
      </c>
      <c r="AK8" s="256">
        <v>2.9469022795000002</v>
      </c>
      <c r="AL8" s="256">
        <v>2.9159022795</v>
      </c>
      <c r="AM8" s="256">
        <v>2.9529022794999999</v>
      </c>
      <c r="AN8" s="256">
        <v>2.9439022795000001</v>
      </c>
      <c r="AO8" s="256">
        <v>2.8949022795000001</v>
      </c>
      <c r="AP8" s="256">
        <v>2.8971828836000002</v>
      </c>
      <c r="AQ8" s="256">
        <v>2.8880604670999999</v>
      </c>
      <c r="AR8" s="256">
        <v>2.8983231856999998</v>
      </c>
      <c r="AS8" s="256">
        <v>2.8561320092</v>
      </c>
      <c r="AT8" s="256">
        <v>2.8926216753</v>
      </c>
      <c r="AU8" s="256">
        <v>2.9028843939</v>
      </c>
      <c r="AV8" s="256">
        <v>2.9222695290999998</v>
      </c>
      <c r="AW8" s="256">
        <v>2.8914813733</v>
      </c>
      <c r="AX8" s="256">
        <v>2.8960425815000002</v>
      </c>
      <c r="AY8" s="256">
        <v>2.9208933023000001</v>
      </c>
      <c r="AZ8" s="256">
        <v>2.9178383482000001</v>
      </c>
      <c r="BA8" s="256">
        <v>2.9030415192999999</v>
      </c>
      <c r="BB8" s="414">
        <v>2.8942093977000001</v>
      </c>
      <c r="BC8" s="414">
        <v>2.8886986425000001</v>
      </c>
      <c r="BD8" s="414">
        <v>2.8766442587999999</v>
      </c>
      <c r="BE8" s="414">
        <v>2.8670858625000002</v>
      </c>
      <c r="BF8" s="414">
        <v>2.8575681158999999</v>
      </c>
      <c r="BG8" s="414">
        <v>2.8482604840999999</v>
      </c>
      <c r="BH8" s="414">
        <v>2.8387226969000001</v>
      </c>
      <c r="BI8" s="414">
        <v>2.8294373132000001</v>
      </c>
      <c r="BJ8" s="414">
        <v>2.8201126025000001</v>
      </c>
      <c r="BK8" s="414">
        <v>2.8877803708999998</v>
      </c>
      <c r="BL8" s="414">
        <v>2.8786785105999999</v>
      </c>
      <c r="BM8" s="414">
        <v>2.8692131859000001</v>
      </c>
      <c r="BN8" s="414">
        <v>2.8600208118000001</v>
      </c>
      <c r="BO8" s="414">
        <v>2.8506804724000001</v>
      </c>
      <c r="BP8" s="414">
        <v>2.8419576379000002</v>
      </c>
      <c r="BQ8" s="414">
        <v>2.8329531066000002</v>
      </c>
      <c r="BR8" s="414">
        <v>2.8239753900000002</v>
      </c>
      <c r="BS8" s="414">
        <v>2.8152108452000002</v>
      </c>
      <c r="BT8" s="414">
        <v>2.8062081693000001</v>
      </c>
      <c r="BU8" s="414">
        <v>2.7974545353</v>
      </c>
      <c r="BV8" s="414">
        <v>2.7886474096999998</v>
      </c>
    </row>
    <row r="9" spans="1:74" ht="11.1" customHeight="1" x14ac:dyDescent="0.2">
      <c r="A9" s="163" t="s">
        <v>285</v>
      </c>
      <c r="B9" s="174" t="s">
        <v>390</v>
      </c>
      <c r="C9" s="256">
        <v>9.3765781935000003</v>
      </c>
      <c r="D9" s="256">
        <v>9.6791337143000007</v>
      </c>
      <c r="E9" s="256">
        <v>9.6822412258000004</v>
      </c>
      <c r="F9" s="256">
        <v>9.5285170000000008</v>
      </c>
      <c r="G9" s="256">
        <v>9.6262209999999993</v>
      </c>
      <c r="H9" s="256">
        <v>9.5353349999999999</v>
      </c>
      <c r="I9" s="256">
        <v>9.5000855161000004</v>
      </c>
      <c r="J9" s="256">
        <v>9.6977657742000005</v>
      </c>
      <c r="K9" s="256">
        <v>9.8382159999999992</v>
      </c>
      <c r="L9" s="256">
        <v>9.7994728386999999</v>
      </c>
      <c r="M9" s="256">
        <v>9.9056186667000006</v>
      </c>
      <c r="N9" s="256">
        <v>10.045765613</v>
      </c>
      <c r="O9" s="256">
        <v>9.7757372903000004</v>
      </c>
      <c r="P9" s="256">
        <v>9.4774451429000006</v>
      </c>
      <c r="Q9" s="256">
        <v>9.9920822903000008</v>
      </c>
      <c r="R9" s="256">
        <v>9.9295650000000002</v>
      </c>
      <c r="S9" s="256">
        <v>10.097209097</v>
      </c>
      <c r="T9" s="256">
        <v>10.062731667</v>
      </c>
      <c r="U9" s="256">
        <v>9.9107828710000003</v>
      </c>
      <c r="V9" s="256">
        <v>10.228785516</v>
      </c>
      <c r="W9" s="256">
        <v>10.071482333000001</v>
      </c>
      <c r="X9" s="256">
        <v>10.472418871</v>
      </c>
      <c r="Y9" s="256">
        <v>10.757819333</v>
      </c>
      <c r="Z9" s="256">
        <v>10.803354161</v>
      </c>
      <c r="AA9" s="256">
        <v>10.789681161000001</v>
      </c>
      <c r="AB9" s="256">
        <v>10.909198138000001</v>
      </c>
      <c r="AC9" s="256">
        <v>10.913587484000001</v>
      </c>
      <c r="AD9" s="256">
        <v>10.853037667000001</v>
      </c>
      <c r="AE9" s="256">
        <v>11.020912548</v>
      </c>
      <c r="AF9" s="256">
        <v>10.878069667</v>
      </c>
      <c r="AG9" s="256">
        <v>10.894373452</v>
      </c>
      <c r="AH9" s="256">
        <v>10.870257000000001</v>
      </c>
      <c r="AI9" s="256">
        <v>11.161319333</v>
      </c>
      <c r="AJ9" s="256">
        <v>11.531276160999999</v>
      </c>
      <c r="AK9" s="256">
        <v>11.715078999999999</v>
      </c>
      <c r="AL9" s="256">
        <v>11.736332097</v>
      </c>
      <c r="AM9" s="256">
        <v>11.600209613000001</v>
      </c>
      <c r="AN9" s="256">
        <v>11.639963</v>
      </c>
      <c r="AO9" s="256">
        <v>11.775796226000001</v>
      </c>
      <c r="AP9" s="256">
        <v>12.039667667</v>
      </c>
      <c r="AQ9" s="256">
        <v>11.969619129</v>
      </c>
      <c r="AR9" s="256">
        <v>11.984810667</v>
      </c>
      <c r="AS9" s="256">
        <v>12.336870193999999</v>
      </c>
      <c r="AT9" s="256">
        <v>12.461719548</v>
      </c>
      <c r="AU9" s="256">
        <v>12.801603332999999</v>
      </c>
      <c r="AV9" s="256">
        <v>12.736484097</v>
      </c>
      <c r="AW9" s="256">
        <v>13.039674333000001</v>
      </c>
      <c r="AX9" s="256">
        <v>12.958531194000001</v>
      </c>
      <c r="AY9" s="256">
        <v>12.897499677000001</v>
      </c>
      <c r="AZ9" s="256">
        <v>12.987177886</v>
      </c>
      <c r="BA9" s="256">
        <v>13.125747670000001</v>
      </c>
      <c r="BB9" s="414">
        <v>13.184277</v>
      </c>
      <c r="BC9" s="414">
        <v>13.2991627</v>
      </c>
      <c r="BD9" s="414">
        <v>13.3095546</v>
      </c>
      <c r="BE9" s="414">
        <v>13.3800238</v>
      </c>
      <c r="BF9" s="414">
        <v>13.4536947</v>
      </c>
      <c r="BG9" s="414">
        <v>13.5590723</v>
      </c>
      <c r="BH9" s="414">
        <v>13.656639999999999</v>
      </c>
      <c r="BI9" s="414">
        <v>13.786021</v>
      </c>
      <c r="BJ9" s="414">
        <v>13.792610399999999</v>
      </c>
      <c r="BK9" s="414">
        <v>13.847687799999999</v>
      </c>
      <c r="BL9" s="414">
        <v>13.9635645</v>
      </c>
      <c r="BM9" s="414">
        <v>14.035391799999999</v>
      </c>
      <c r="BN9" s="414">
        <v>14.114462899999999</v>
      </c>
      <c r="BO9" s="414">
        <v>14.2126672</v>
      </c>
      <c r="BP9" s="414">
        <v>14.173247099999999</v>
      </c>
      <c r="BQ9" s="414">
        <v>14.2226211</v>
      </c>
      <c r="BR9" s="414">
        <v>14.283288600000001</v>
      </c>
      <c r="BS9" s="414">
        <v>14.3526726</v>
      </c>
      <c r="BT9" s="414">
        <v>14.416483100000001</v>
      </c>
      <c r="BU9" s="414">
        <v>14.538646</v>
      </c>
      <c r="BV9" s="414">
        <v>14.566965400000001</v>
      </c>
    </row>
    <row r="10" spans="1:74" ht="11.1" customHeight="1" x14ac:dyDescent="0.2">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3"/>
      <c r="AZ10" s="643"/>
      <c r="BA10" s="643"/>
      <c r="BB10" s="499"/>
      <c r="BC10" s="499"/>
      <c r="BD10" s="499"/>
      <c r="BE10" s="499"/>
      <c r="BF10" s="499"/>
      <c r="BG10" s="499"/>
      <c r="BH10" s="499"/>
      <c r="BI10" s="499"/>
      <c r="BJ10" s="499"/>
      <c r="BK10" s="415"/>
      <c r="BL10" s="415"/>
      <c r="BM10" s="415"/>
      <c r="BN10" s="415"/>
      <c r="BO10" s="415"/>
      <c r="BP10" s="415"/>
      <c r="BQ10" s="415"/>
      <c r="BR10" s="415"/>
      <c r="BS10" s="415"/>
      <c r="BT10" s="415"/>
      <c r="BU10" s="415"/>
      <c r="BV10" s="415"/>
    </row>
    <row r="11" spans="1:74" ht="11.1" customHeight="1" x14ac:dyDescent="0.2">
      <c r="A11" s="163" t="s">
        <v>540</v>
      </c>
      <c r="B11" s="173" t="s">
        <v>560</v>
      </c>
      <c r="C11" s="256">
        <v>4.3054656050000002</v>
      </c>
      <c r="D11" s="256">
        <v>4.3190796093000001</v>
      </c>
      <c r="E11" s="256">
        <v>4.3149448213000001</v>
      </c>
      <c r="F11" s="256">
        <v>4.8007920073000001</v>
      </c>
      <c r="G11" s="256">
        <v>4.9661610847000004</v>
      </c>
      <c r="H11" s="256">
        <v>5.0744797876999996</v>
      </c>
      <c r="I11" s="256">
        <v>5.1047650456999998</v>
      </c>
      <c r="J11" s="256">
        <v>5.2046568857000004</v>
      </c>
      <c r="K11" s="256">
        <v>5.0180390826999997</v>
      </c>
      <c r="L11" s="256">
        <v>4.8313098167000001</v>
      </c>
      <c r="M11" s="256">
        <v>4.8107520726999997</v>
      </c>
      <c r="N11" s="256">
        <v>4.5584082966999997</v>
      </c>
      <c r="O11" s="256">
        <v>4.4864431316999998</v>
      </c>
      <c r="P11" s="256">
        <v>4.4263357787000004</v>
      </c>
      <c r="Q11" s="256">
        <v>4.4637105187000001</v>
      </c>
      <c r="R11" s="256">
        <v>4.4872004646999999</v>
      </c>
      <c r="S11" s="256">
        <v>4.9841368296999997</v>
      </c>
      <c r="T11" s="256">
        <v>5.1916816186999997</v>
      </c>
      <c r="U11" s="256">
        <v>5.1149967037000001</v>
      </c>
      <c r="V11" s="256">
        <v>5.1645124927000001</v>
      </c>
      <c r="W11" s="256">
        <v>5.2156968977</v>
      </c>
      <c r="X11" s="256">
        <v>4.9786133686999996</v>
      </c>
      <c r="Y11" s="256">
        <v>4.9328737227000001</v>
      </c>
      <c r="Z11" s="256">
        <v>4.6725966366999998</v>
      </c>
      <c r="AA11" s="256">
        <v>4.6233000436999996</v>
      </c>
      <c r="AB11" s="256">
        <v>4.5781106666999998</v>
      </c>
      <c r="AC11" s="256">
        <v>4.4401244987000004</v>
      </c>
      <c r="AD11" s="256">
        <v>4.4839843696999999</v>
      </c>
      <c r="AE11" s="256">
        <v>4.8185472737000001</v>
      </c>
      <c r="AF11" s="256">
        <v>4.8298095077000003</v>
      </c>
      <c r="AG11" s="256">
        <v>5.0735432236999998</v>
      </c>
      <c r="AH11" s="256">
        <v>5.1032470277000002</v>
      </c>
      <c r="AI11" s="256">
        <v>5.0013902996999997</v>
      </c>
      <c r="AJ11" s="256">
        <v>5.0730764646999997</v>
      </c>
      <c r="AK11" s="256">
        <v>4.9165190266999996</v>
      </c>
      <c r="AL11" s="256">
        <v>4.7267408807000004</v>
      </c>
      <c r="AM11" s="256">
        <v>4.5198618296999999</v>
      </c>
      <c r="AN11" s="256">
        <v>4.4522142437000003</v>
      </c>
      <c r="AO11" s="256">
        <v>4.2770108376999998</v>
      </c>
      <c r="AP11" s="256">
        <v>4.6751342167000001</v>
      </c>
      <c r="AQ11" s="256">
        <v>5.0590016386999999</v>
      </c>
      <c r="AR11" s="256">
        <v>5.0881925267000003</v>
      </c>
      <c r="AS11" s="256">
        <v>5.1881403006999998</v>
      </c>
      <c r="AT11" s="256">
        <v>5.2885079377000004</v>
      </c>
      <c r="AU11" s="256">
        <v>5.2920374006999999</v>
      </c>
      <c r="AV11" s="256">
        <v>5.1104099656999997</v>
      </c>
      <c r="AW11" s="256">
        <v>5.0980241247000002</v>
      </c>
      <c r="AX11" s="256">
        <v>4.7031202147000002</v>
      </c>
      <c r="AY11" s="256">
        <v>4.5432171191000004</v>
      </c>
      <c r="AZ11" s="256">
        <v>4.5714391483999997</v>
      </c>
      <c r="BA11" s="256">
        <v>4.3391362734000003</v>
      </c>
      <c r="BB11" s="414">
        <v>4.7471137842999998</v>
      </c>
      <c r="BC11" s="414">
        <v>5.0923891759000002</v>
      </c>
      <c r="BD11" s="414">
        <v>5.2656540811000001</v>
      </c>
      <c r="BE11" s="414">
        <v>5.1987729088999997</v>
      </c>
      <c r="BF11" s="414">
        <v>5.2881429714000001</v>
      </c>
      <c r="BG11" s="414">
        <v>5.3764233688000003</v>
      </c>
      <c r="BH11" s="414">
        <v>5.2818128359000003</v>
      </c>
      <c r="BI11" s="414">
        <v>5.1024020359</v>
      </c>
      <c r="BJ11" s="414">
        <v>4.8565495019</v>
      </c>
      <c r="BK11" s="414">
        <v>4.6260896606999999</v>
      </c>
      <c r="BL11" s="414">
        <v>4.6458357234000003</v>
      </c>
      <c r="BM11" s="414">
        <v>4.3981988686999998</v>
      </c>
      <c r="BN11" s="414">
        <v>4.8059877466999996</v>
      </c>
      <c r="BO11" s="414">
        <v>5.1446933957000001</v>
      </c>
      <c r="BP11" s="414">
        <v>5.3215569203999999</v>
      </c>
      <c r="BQ11" s="414">
        <v>5.2468413141000001</v>
      </c>
      <c r="BR11" s="414">
        <v>5.3222646881999998</v>
      </c>
      <c r="BS11" s="414">
        <v>5.3966561811</v>
      </c>
      <c r="BT11" s="414">
        <v>5.2937481811999998</v>
      </c>
      <c r="BU11" s="414">
        <v>5.1113971803</v>
      </c>
      <c r="BV11" s="414">
        <v>4.8680928946000002</v>
      </c>
    </row>
    <row r="12" spans="1:74" ht="11.1" customHeight="1" x14ac:dyDescent="0.2">
      <c r="A12" s="163" t="s">
        <v>286</v>
      </c>
      <c r="B12" s="174" t="s">
        <v>391</v>
      </c>
      <c r="C12" s="256">
        <v>0.78441658232</v>
      </c>
      <c r="D12" s="256">
        <v>0.78283098831999998</v>
      </c>
      <c r="E12" s="256">
        <v>0.77920324131999996</v>
      </c>
      <c r="F12" s="256">
        <v>0.78737247531999999</v>
      </c>
      <c r="G12" s="256">
        <v>0.78947748126999995</v>
      </c>
      <c r="H12" s="256">
        <v>0.79429193427</v>
      </c>
      <c r="I12" s="256">
        <v>0.79259358127000001</v>
      </c>
      <c r="J12" s="256">
        <v>0.79340058127000002</v>
      </c>
      <c r="K12" s="256">
        <v>0.78361566426999996</v>
      </c>
      <c r="L12" s="256">
        <v>0.78117882627000002</v>
      </c>
      <c r="M12" s="256">
        <v>0.78109459726999997</v>
      </c>
      <c r="N12" s="256">
        <v>0.68395969727000006</v>
      </c>
      <c r="O12" s="256">
        <v>0.75593487127000003</v>
      </c>
      <c r="P12" s="256">
        <v>0.76005366526999996</v>
      </c>
      <c r="Q12" s="256">
        <v>0.76223306027000004</v>
      </c>
      <c r="R12" s="256">
        <v>0.67267371126999997</v>
      </c>
      <c r="S12" s="256">
        <v>0.69888859726999997</v>
      </c>
      <c r="T12" s="256">
        <v>0.70844854527000001</v>
      </c>
      <c r="U12" s="256">
        <v>0.73652174827000005</v>
      </c>
      <c r="V12" s="256">
        <v>0.76692502327000001</v>
      </c>
      <c r="W12" s="256">
        <v>0.76978645726999995</v>
      </c>
      <c r="X12" s="256">
        <v>0.77783438326999998</v>
      </c>
      <c r="Y12" s="256">
        <v>0.77085849026999997</v>
      </c>
      <c r="Z12" s="256">
        <v>0.76266743227</v>
      </c>
      <c r="AA12" s="256">
        <v>0.73965363327</v>
      </c>
      <c r="AB12" s="256">
        <v>0.73738899427000004</v>
      </c>
      <c r="AC12" s="256">
        <v>0.72982794026999998</v>
      </c>
      <c r="AD12" s="256">
        <v>0.73071241627000005</v>
      </c>
      <c r="AE12" s="256">
        <v>0.73416708526999996</v>
      </c>
      <c r="AF12" s="256">
        <v>0.71137257327000003</v>
      </c>
      <c r="AG12" s="256">
        <v>0.73281390726999995</v>
      </c>
      <c r="AH12" s="256">
        <v>0.73731472727000003</v>
      </c>
      <c r="AI12" s="256">
        <v>0.71631778527000001</v>
      </c>
      <c r="AJ12" s="256">
        <v>0.71085486526999997</v>
      </c>
      <c r="AK12" s="256">
        <v>0.69517367926999996</v>
      </c>
      <c r="AL12" s="256">
        <v>0.70248669727000002</v>
      </c>
      <c r="AM12" s="256">
        <v>0.69552886527000002</v>
      </c>
      <c r="AN12" s="256">
        <v>0.68784938727</v>
      </c>
      <c r="AO12" s="256">
        <v>0.68897063027000005</v>
      </c>
      <c r="AP12" s="256">
        <v>0.69741656627000004</v>
      </c>
      <c r="AQ12" s="256">
        <v>0.69619605327</v>
      </c>
      <c r="AR12" s="256">
        <v>0.70278489827000001</v>
      </c>
      <c r="AS12" s="256">
        <v>0.71978977526999999</v>
      </c>
      <c r="AT12" s="256">
        <v>0.71992837427</v>
      </c>
      <c r="AU12" s="256">
        <v>0.73033892127</v>
      </c>
      <c r="AV12" s="256">
        <v>0.70624074026999994</v>
      </c>
      <c r="AW12" s="256">
        <v>0.71335536626999996</v>
      </c>
      <c r="AX12" s="256">
        <v>0.69694093027000004</v>
      </c>
      <c r="AY12" s="256">
        <v>0.71866654678999997</v>
      </c>
      <c r="AZ12" s="256">
        <v>0.77855197995000003</v>
      </c>
      <c r="BA12" s="256">
        <v>0.71985309812999998</v>
      </c>
      <c r="BB12" s="414">
        <v>0.73715706968000005</v>
      </c>
      <c r="BC12" s="414">
        <v>0.72046115471000005</v>
      </c>
      <c r="BD12" s="414">
        <v>0.73746190223999997</v>
      </c>
      <c r="BE12" s="414">
        <v>0.71994194682000001</v>
      </c>
      <c r="BF12" s="414">
        <v>0.71999589730000002</v>
      </c>
      <c r="BG12" s="414">
        <v>0.73815950284999998</v>
      </c>
      <c r="BH12" s="414">
        <v>0.72001880283999997</v>
      </c>
      <c r="BI12" s="414">
        <v>0.73795635879999999</v>
      </c>
      <c r="BJ12" s="414">
        <v>0.72007479918999995</v>
      </c>
      <c r="BK12" s="414">
        <v>0.72086541480999999</v>
      </c>
      <c r="BL12" s="414">
        <v>0.77870732262999998</v>
      </c>
      <c r="BM12" s="414">
        <v>0.72102254884999994</v>
      </c>
      <c r="BN12" s="414">
        <v>0.73898878006000002</v>
      </c>
      <c r="BO12" s="414">
        <v>0.72095389223999995</v>
      </c>
      <c r="BP12" s="414">
        <v>0.73914022953000003</v>
      </c>
      <c r="BQ12" s="414">
        <v>0.72126020015000003</v>
      </c>
      <c r="BR12" s="414">
        <v>0.72126483639000005</v>
      </c>
      <c r="BS12" s="414">
        <v>0.73930008699000005</v>
      </c>
      <c r="BT12" s="414">
        <v>0.72128965171000003</v>
      </c>
      <c r="BU12" s="414">
        <v>0.73923914081999997</v>
      </c>
      <c r="BV12" s="414">
        <v>0.72127199897000005</v>
      </c>
    </row>
    <row r="13" spans="1:74" ht="11.1" customHeight="1" x14ac:dyDescent="0.2">
      <c r="A13" s="163" t="s">
        <v>287</v>
      </c>
      <c r="B13" s="174" t="s">
        <v>392</v>
      </c>
      <c r="C13" s="256">
        <v>2.2754040941999998</v>
      </c>
      <c r="D13" s="256">
        <v>2.2587400502000001</v>
      </c>
      <c r="E13" s="256">
        <v>2.2576739001999999</v>
      </c>
      <c r="F13" s="256">
        <v>2.7292773511999999</v>
      </c>
      <c r="G13" s="256">
        <v>2.8994250754999999</v>
      </c>
      <c r="H13" s="256">
        <v>2.9908071915000001</v>
      </c>
      <c r="I13" s="256">
        <v>3.0216262094999999</v>
      </c>
      <c r="J13" s="256">
        <v>3.1102805325</v>
      </c>
      <c r="K13" s="256">
        <v>2.9316166385</v>
      </c>
      <c r="L13" s="256">
        <v>2.7587977225000002</v>
      </c>
      <c r="M13" s="256">
        <v>2.7177452264999999</v>
      </c>
      <c r="N13" s="256">
        <v>2.5578718514999998</v>
      </c>
      <c r="O13" s="256">
        <v>2.3847449064999999</v>
      </c>
      <c r="P13" s="256">
        <v>2.2886373215</v>
      </c>
      <c r="Q13" s="256">
        <v>2.3067118784999998</v>
      </c>
      <c r="R13" s="256">
        <v>2.4127839025000002</v>
      </c>
      <c r="S13" s="256">
        <v>2.8522074845000001</v>
      </c>
      <c r="T13" s="256">
        <v>3.0335430575000002</v>
      </c>
      <c r="U13" s="256">
        <v>2.9468406654999999</v>
      </c>
      <c r="V13" s="256">
        <v>2.9484149945000002</v>
      </c>
      <c r="W13" s="256">
        <v>3.0515899014999999</v>
      </c>
      <c r="X13" s="256">
        <v>2.7669317835</v>
      </c>
      <c r="Y13" s="256">
        <v>2.7096373415000001</v>
      </c>
      <c r="Z13" s="256">
        <v>2.4964004625</v>
      </c>
      <c r="AA13" s="256">
        <v>2.4706846365000001</v>
      </c>
      <c r="AB13" s="256">
        <v>2.4526598984999999</v>
      </c>
      <c r="AC13" s="256">
        <v>2.2737227844999999</v>
      </c>
      <c r="AD13" s="256">
        <v>2.3158191795</v>
      </c>
      <c r="AE13" s="256">
        <v>2.6597604145</v>
      </c>
      <c r="AF13" s="256">
        <v>2.7040331604999999</v>
      </c>
      <c r="AG13" s="256">
        <v>2.9243765425000001</v>
      </c>
      <c r="AH13" s="256">
        <v>2.9707035264999999</v>
      </c>
      <c r="AI13" s="256">
        <v>2.8377887405000002</v>
      </c>
      <c r="AJ13" s="256">
        <v>2.9063908254999999</v>
      </c>
      <c r="AK13" s="256">
        <v>2.7554815735</v>
      </c>
      <c r="AL13" s="256">
        <v>2.5386254094999998</v>
      </c>
      <c r="AM13" s="256">
        <v>2.3057621904999999</v>
      </c>
      <c r="AN13" s="256">
        <v>2.2485950825000001</v>
      </c>
      <c r="AO13" s="256">
        <v>2.0665854334999998</v>
      </c>
      <c r="AP13" s="256">
        <v>2.4630358765000002</v>
      </c>
      <c r="AQ13" s="256">
        <v>2.8439818115</v>
      </c>
      <c r="AR13" s="256">
        <v>2.9034248544999999</v>
      </c>
      <c r="AS13" s="256">
        <v>2.9449417515</v>
      </c>
      <c r="AT13" s="256">
        <v>3.0238467894999999</v>
      </c>
      <c r="AU13" s="256">
        <v>3.0681427055000001</v>
      </c>
      <c r="AV13" s="256">
        <v>2.9339154514999999</v>
      </c>
      <c r="AW13" s="256">
        <v>2.8813799845000001</v>
      </c>
      <c r="AX13" s="256">
        <v>2.5001125105000002</v>
      </c>
      <c r="AY13" s="256">
        <v>2.3135942307000001</v>
      </c>
      <c r="AZ13" s="256">
        <v>2.2729516115999999</v>
      </c>
      <c r="BA13" s="256">
        <v>2.0900289529</v>
      </c>
      <c r="BB13" s="414">
        <v>2.4769491916000002</v>
      </c>
      <c r="BC13" s="414">
        <v>2.8321485735</v>
      </c>
      <c r="BD13" s="414">
        <v>2.9942936805999998</v>
      </c>
      <c r="BE13" s="414">
        <v>2.9395979627000002</v>
      </c>
      <c r="BF13" s="414">
        <v>3.0175737469000001</v>
      </c>
      <c r="BG13" s="414">
        <v>3.0762539420000001</v>
      </c>
      <c r="BH13" s="414">
        <v>2.992685705</v>
      </c>
      <c r="BI13" s="414">
        <v>2.7928599793000002</v>
      </c>
      <c r="BJ13" s="414">
        <v>2.5678429272000001</v>
      </c>
      <c r="BK13" s="414">
        <v>2.3340825364</v>
      </c>
      <c r="BL13" s="414">
        <v>2.2934665031999999</v>
      </c>
      <c r="BM13" s="414">
        <v>2.108920667</v>
      </c>
      <c r="BN13" s="414">
        <v>2.4966175679</v>
      </c>
      <c r="BO13" s="414">
        <v>2.8523843155000002</v>
      </c>
      <c r="BP13" s="414">
        <v>3.0155003443999999</v>
      </c>
      <c r="BQ13" s="414">
        <v>2.9597414415999999</v>
      </c>
      <c r="BR13" s="414">
        <v>3.0379657596</v>
      </c>
      <c r="BS13" s="414">
        <v>3.0974700155999999</v>
      </c>
      <c r="BT13" s="414">
        <v>3.0138217994000001</v>
      </c>
      <c r="BU13" s="414">
        <v>2.8139440809999998</v>
      </c>
      <c r="BV13" s="414">
        <v>2.5891137704</v>
      </c>
    </row>
    <row r="14" spans="1:74" ht="11.1" customHeight="1" x14ac:dyDescent="0.2">
      <c r="A14" s="163" t="s">
        <v>288</v>
      </c>
      <c r="B14" s="174" t="s">
        <v>393</v>
      </c>
      <c r="C14" s="256">
        <v>0.76494944263999998</v>
      </c>
      <c r="D14" s="256">
        <v>0.78306063563999995</v>
      </c>
      <c r="E14" s="256">
        <v>0.78935387763999998</v>
      </c>
      <c r="F14" s="256">
        <v>0.79855967364000002</v>
      </c>
      <c r="G14" s="256">
        <v>0.79612942840000001</v>
      </c>
      <c r="H14" s="256">
        <v>0.80406431639999998</v>
      </c>
      <c r="I14" s="256">
        <v>0.80320544039999997</v>
      </c>
      <c r="J14" s="256">
        <v>0.80920955539999995</v>
      </c>
      <c r="K14" s="256">
        <v>0.82095156039999995</v>
      </c>
      <c r="L14" s="256">
        <v>0.8206477324</v>
      </c>
      <c r="M14" s="256">
        <v>0.83975116940000005</v>
      </c>
      <c r="N14" s="256">
        <v>0.84715430540000003</v>
      </c>
      <c r="O14" s="256">
        <v>0.86327093440000002</v>
      </c>
      <c r="P14" s="256">
        <v>0.88566867839999996</v>
      </c>
      <c r="Q14" s="256">
        <v>0.91177816040000004</v>
      </c>
      <c r="R14" s="256">
        <v>0.92970417039999997</v>
      </c>
      <c r="S14" s="256">
        <v>0.95188689739999999</v>
      </c>
      <c r="T14" s="256">
        <v>0.96295367639999996</v>
      </c>
      <c r="U14" s="256">
        <v>0.95368436440000004</v>
      </c>
      <c r="V14" s="256">
        <v>0.97680990540000001</v>
      </c>
      <c r="W14" s="256">
        <v>0.91647518240000003</v>
      </c>
      <c r="X14" s="256">
        <v>0.96519425640000001</v>
      </c>
      <c r="Y14" s="256">
        <v>0.98948103939999998</v>
      </c>
      <c r="Z14" s="256">
        <v>0.95475246840000005</v>
      </c>
      <c r="AA14" s="256">
        <v>0.96432622639999999</v>
      </c>
      <c r="AB14" s="256">
        <v>0.92381622640000005</v>
      </c>
      <c r="AC14" s="256">
        <v>0.97117122639999998</v>
      </c>
      <c r="AD14" s="256">
        <v>0.98079422640000002</v>
      </c>
      <c r="AE14" s="256">
        <v>0.96037622639999998</v>
      </c>
      <c r="AF14" s="256">
        <v>0.95972622640000005</v>
      </c>
      <c r="AG14" s="256">
        <v>0.96025422640000002</v>
      </c>
      <c r="AH14" s="256">
        <v>0.93617722640000001</v>
      </c>
      <c r="AI14" s="256">
        <v>0.98161922639999999</v>
      </c>
      <c r="AJ14" s="256">
        <v>0.98630722640000001</v>
      </c>
      <c r="AK14" s="256">
        <v>0.99437122639999997</v>
      </c>
      <c r="AL14" s="256">
        <v>1.0092692264000001</v>
      </c>
      <c r="AM14" s="256">
        <v>1.0369462264</v>
      </c>
      <c r="AN14" s="256">
        <v>1.0225972264000001</v>
      </c>
      <c r="AO14" s="256">
        <v>1.0366672264000001</v>
      </c>
      <c r="AP14" s="256">
        <v>1.0323192264000001</v>
      </c>
      <c r="AQ14" s="256">
        <v>1.0375842263999999</v>
      </c>
      <c r="AR14" s="256">
        <v>0.99998522639999998</v>
      </c>
      <c r="AS14" s="256">
        <v>1.0459922263999999</v>
      </c>
      <c r="AT14" s="256">
        <v>1.0564872264</v>
      </c>
      <c r="AU14" s="256">
        <v>1.0208692264000001</v>
      </c>
      <c r="AV14" s="256">
        <v>1.0114872264000001</v>
      </c>
      <c r="AW14" s="256">
        <v>1.0271082264</v>
      </c>
      <c r="AX14" s="256">
        <v>1.0322932264</v>
      </c>
      <c r="AY14" s="256">
        <v>1.0336392279</v>
      </c>
      <c r="AZ14" s="256">
        <v>1.0443053035000001</v>
      </c>
      <c r="BA14" s="256">
        <v>1.0523919701</v>
      </c>
      <c r="BB14" s="414">
        <v>1.0556035903000001</v>
      </c>
      <c r="BC14" s="414">
        <v>1.0560137774</v>
      </c>
      <c r="BD14" s="414">
        <v>1.0519332746000001</v>
      </c>
      <c r="BE14" s="414">
        <v>1.0546818205999999</v>
      </c>
      <c r="BF14" s="414">
        <v>1.0652396052999999</v>
      </c>
      <c r="BG14" s="414">
        <v>1.0748031300000001</v>
      </c>
      <c r="BH14" s="414">
        <v>1.0803533043</v>
      </c>
      <c r="BI14" s="414">
        <v>1.0833416397</v>
      </c>
      <c r="BJ14" s="414">
        <v>1.0802569632000001</v>
      </c>
      <c r="BK14" s="414">
        <v>1.0804848105</v>
      </c>
      <c r="BL14" s="414">
        <v>1.0827618683</v>
      </c>
      <c r="BM14" s="414">
        <v>1.0786374879</v>
      </c>
      <c r="BN14" s="414">
        <v>1.0773715596</v>
      </c>
      <c r="BO14" s="414">
        <v>1.0754618574000001</v>
      </c>
      <c r="BP14" s="414">
        <v>1.073609045</v>
      </c>
      <c r="BQ14" s="414">
        <v>1.0686502481</v>
      </c>
      <c r="BR14" s="414">
        <v>1.0655864329</v>
      </c>
      <c r="BS14" s="414">
        <v>1.0626145466000001</v>
      </c>
      <c r="BT14" s="414">
        <v>1.0630858080000001</v>
      </c>
      <c r="BU14" s="414">
        <v>1.0610960243000001</v>
      </c>
      <c r="BV14" s="414">
        <v>1.0590283761999999</v>
      </c>
    </row>
    <row r="15" spans="1:74" ht="11.1" customHeight="1" x14ac:dyDescent="0.2">
      <c r="A15" s="163" t="s">
        <v>289</v>
      </c>
      <c r="B15" s="174" t="s">
        <v>394</v>
      </c>
      <c r="C15" s="256">
        <v>0.48069548588</v>
      </c>
      <c r="D15" s="256">
        <v>0.49444793513000002</v>
      </c>
      <c r="E15" s="256">
        <v>0.48871380212999999</v>
      </c>
      <c r="F15" s="256">
        <v>0.48558250713000001</v>
      </c>
      <c r="G15" s="256">
        <v>0.48112909948999999</v>
      </c>
      <c r="H15" s="256">
        <v>0.48531634549000002</v>
      </c>
      <c r="I15" s="256">
        <v>0.48733981449000002</v>
      </c>
      <c r="J15" s="256">
        <v>0.49176621649000002</v>
      </c>
      <c r="K15" s="256">
        <v>0.48185521948999999</v>
      </c>
      <c r="L15" s="256">
        <v>0.47068553548999997</v>
      </c>
      <c r="M15" s="256">
        <v>0.47216107949000002</v>
      </c>
      <c r="N15" s="256">
        <v>0.46942244248999998</v>
      </c>
      <c r="O15" s="256">
        <v>0.48249241948999999</v>
      </c>
      <c r="P15" s="256">
        <v>0.49197611348999998</v>
      </c>
      <c r="Q15" s="256">
        <v>0.48298741949000001</v>
      </c>
      <c r="R15" s="256">
        <v>0.47203868048999997</v>
      </c>
      <c r="S15" s="256">
        <v>0.48115385048999998</v>
      </c>
      <c r="T15" s="256">
        <v>0.48673633949</v>
      </c>
      <c r="U15" s="256">
        <v>0.47794992548999998</v>
      </c>
      <c r="V15" s="256">
        <v>0.47236256948999999</v>
      </c>
      <c r="W15" s="256">
        <v>0.47784535648999998</v>
      </c>
      <c r="X15" s="256">
        <v>0.46865294548999997</v>
      </c>
      <c r="Y15" s="256">
        <v>0.46289685148999998</v>
      </c>
      <c r="Z15" s="256">
        <v>0.45877627349</v>
      </c>
      <c r="AA15" s="256">
        <v>0.44863554749000001</v>
      </c>
      <c r="AB15" s="256">
        <v>0.46424554749000002</v>
      </c>
      <c r="AC15" s="256">
        <v>0.46540254748999998</v>
      </c>
      <c r="AD15" s="256">
        <v>0.45665854749000001</v>
      </c>
      <c r="AE15" s="256">
        <v>0.46424354749000002</v>
      </c>
      <c r="AF15" s="256">
        <v>0.45467754749</v>
      </c>
      <c r="AG15" s="256">
        <v>0.45609854749000001</v>
      </c>
      <c r="AH15" s="256">
        <v>0.45905154748999999</v>
      </c>
      <c r="AI15" s="256">
        <v>0.46566454749000002</v>
      </c>
      <c r="AJ15" s="256">
        <v>0.46952354749000003</v>
      </c>
      <c r="AK15" s="256">
        <v>0.47149254749000002</v>
      </c>
      <c r="AL15" s="256">
        <v>0.47635954748999998</v>
      </c>
      <c r="AM15" s="256">
        <v>0.48162454749</v>
      </c>
      <c r="AN15" s="256">
        <v>0.49317254749</v>
      </c>
      <c r="AO15" s="256">
        <v>0.48478754749000003</v>
      </c>
      <c r="AP15" s="256">
        <v>0.48236254749000002</v>
      </c>
      <c r="AQ15" s="256">
        <v>0.48123954748999997</v>
      </c>
      <c r="AR15" s="256">
        <v>0.48199754749000001</v>
      </c>
      <c r="AS15" s="256">
        <v>0.47741654749000001</v>
      </c>
      <c r="AT15" s="256">
        <v>0.48824554748999999</v>
      </c>
      <c r="AU15" s="256">
        <v>0.47268654749</v>
      </c>
      <c r="AV15" s="256">
        <v>0.45876654749000001</v>
      </c>
      <c r="AW15" s="256">
        <v>0.47618054748999999</v>
      </c>
      <c r="AX15" s="256">
        <v>0.47377354749</v>
      </c>
      <c r="AY15" s="256">
        <v>0.47731711364000001</v>
      </c>
      <c r="AZ15" s="256">
        <v>0.47563025335999998</v>
      </c>
      <c r="BA15" s="256">
        <v>0.47686225239000002</v>
      </c>
      <c r="BB15" s="414">
        <v>0.47740393270999998</v>
      </c>
      <c r="BC15" s="414">
        <v>0.48376567029</v>
      </c>
      <c r="BD15" s="414">
        <v>0.48196522362999999</v>
      </c>
      <c r="BE15" s="414">
        <v>0.48455117876999998</v>
      </c>
      <c r="BF15" s="414">
        <v>0.48533372198000002</v>
      </c>
      <c r="BG15" s="414">
        <v>0.48720679394999999</v>
      </c>
      <c r="BH15" s="414">
        <v>0.48875502384000002</v>
      </c>
      <c r="BI15" s="414">
        <v>0.48824405818</v>
      </c>
      <c r="BJ15" s="414">
        <v>0.48837481228000001</v>
      </c>
      <c r="BK15" s="414">
        <v>0.49065689890000003</v>
      </c>
      <c r="BL15" s="414">
        <v>0.49090002925999998</v>
      </c>
      <c r="BM15" s="414">
        <v>0.48961816499999999</v>
      </c>
      <c r="BN15" s="414">
        <v>0.49300983921000002</v>
      </c>
      <c r="BO15" s="414">
        <v>0.49589333056000001</v>
      </c>
      <c r="BP15" s="414">
        <v>0.49330730142000001</v>
      </c>
      <c r="BQ15" s="414">
        <v>0.49718942421000001</v>
      </c>
      <c r="BR15" s="414">
        <v>0.49744765931000001</v>
      </c>
      <c r="BS15" s="414">
        <v>0.49727153200000002</v>
      </c>
      <c r="BT15" s="414">
        <v>0.49555092216000002</v>
      </c>
      <c r="BU15" s="414">
        <v>0.49711793415</v>
      </c>
      <c r="BV15" s="414">
        <v>0.49867874901999998</v>
      </c>
    </row>
    <row r="16" spans="1:74" ht="11.1" customHeight="1" x14ac:dyDescent="0.2">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3"/>
      <c r="AZ16" s="643"/>
      <c r="BA16" s="643"/>
      <c r="BB16" s="499"/>
      <c r="BC16" s="499"/>
      <c r="BD16" s="499"/>
      <c r="BE16" s="499"/>
      <c r="BF16" s="499"/>
      <c r="BG16" s="499"/>
      <c r="BH16" s="499"/>
      <c r="BI16" s="499"/>
      <c r="BJ16" s="499"/>
      <c r="BK16" s="415"/>
      <c r="BL16" s="415"/>
      <c r="BM16" s="415"/>
      <c r="BN16" s="415"/>
      <c r="BO16" s="415"/>
      <c r="BP16" s="415"/>
      <c r="BQ16" s="415"/>
      <c r="BR16" s="415"/>
      <c r="BS16" s="415"/>
      <c r="BT16" s="415"/>
      <c r="BU16" s="415"/>
      <c r="BV16" s="415"/>
    </row>
    <row r="17" spans="1:74" ht="11.1" customHeight="1" x14ac:dyDescent="0.2">
      <c r="A17" s="163" t="s">
        <v>399</v>
      </c>
      <c r="B17" s="173" t="s">
        <v>561</v>
      </c>
      <c r="C17" s="256">
        <v>4.9314550489000002</v>
      </c>
      <c r="D17" s="256">
        <v>4.8701450489000004</v>
      </c>
      <c r="E17" s="256">
        <v>4.9632310489</v>
      </c>
      <c r="F17" s="256">
        <v>4.8810300488999996</v>
      </c>
      <c r="G17" s="256">
        <v>4.7837214437000002</v>
      </c>
      <c r="H17" s="256">
        <v>4.2276058049999996</v>
      </c>
      <c r="I17" s="256">
        <v>4.4416873147000002</v>
      </c>
      <c r="J17" s="256">
        <v>4.1019609276000004</v>
      </c>
      <c r="K17" s="256">
        <v>4.2959986050000003</v>
      </c>
      <c r="L17" s="256">
        <v>4.7274986050000001</v>
      </c>
      <c r="M17" s="256">
        <v>4.7225136049999996</v>
      </c>
      <c r="N17" s="256">
        <v>4.6338136050000003</v>
      </c>
      <c r="O17" s="256">
        <v>4.7535336769000001</v>
      </c>
      <c r="P17" s="256">
        <v>4.4999256769000002</v>
      </c>
      <c r="Q17" s="256">
        <v>4.3711946769000001</v>
      </c>
      <c r="R17" s="256">
        <v>4.5571236768999999</v>
      </c>
      <c r="S17" s="256">
        <v>4.1050086768999998</v>
      </c>
      <c r="T17" s="256">
        <v>4.1484206768999998</v>
      </c>
      <c r="U17" s="256">
        <v>4.1710926768999999</v>
      </c>
      <c r="V17" s="256">
        <v>3.9801206768999999</v>
      </c>
      <c r="W17" s="256">
        <v>4.0259166768999997</v>
      </c>
      <c r="X17" s="256">
        <v>4.2827276768999996</v>
      </c>
      <c r="Y17" s="256">
        <v>4.3535986768999999</v>
      </c>
      <c r="Z17" s="256">
        <v>4.2370516769000002</v>
      </c>
      <c r="AA17" s="256">
        <v>4.3103819839000002</v>
      </c>
      <c r="AB17" s="256">
        <v>4.3894469504</v>
      </c>
      <c r="AC17" s="256">
        <v>4.2893093554000004</v>
      </c>
      <c r="AD17" s="256">
        <v>4.2643519332000004</v>
      </c>
      <c r="AE17" s="256">
        <v>4.1266482096999999</v>
      </c>
      <c r="AF17" s="256">
        <v>4.0346622867999997</v>
      </c>
      <c r="AG17" s="256">
        <v>4.0111045484999996</v>
      </c>
      <c r="AH17" s="256">
        <v>3.8086551718999999</v>
      </c>
      <c r="AI17" s="256">
        <v>3.2685042659999999</v>
      </c>
      <c r="AJ17" s="256">
        <v>3.6810252827999999</v>
      </c>
      <c r="AK17" s="256">
        <v>3.839685518</v>
      </c>
      <c r="AL17" s="256">
        <v>4.0074902884999997</v>
      </c>
      <c r="AM17" s="256">
        <v>3.974414516</v>
      </c>
      <c r="AN17" s="256">
        <v>3.8488886769000001</v>
      </c>
      <c r="AO17" s="256">
        <v>3.8019326768999999</v>
      </c>
      <c r="AP17" s="256">
        <v>3.8952406768999999</v>
      </c>
      <c r="AQ17" s="256">
        <v>3.9277346769000001</v>
      </c>
      <c r="AR17" s="256">
        <v>3.6588806769</v>
      </c>
      <c r="AS17" s="256">
        <v>3.9586084484000001</v>
      </c>
      <c r="AT17" s="256">
        <v>3.6347554518999998</v>
      </c>
      <c r="AU17" s="256">
        <v>3.5008836478999998</v>
      </c>
      <c r="AV17" s="256">
        <v>3.6766186769</v>
      </c>
      <c r="AW17" s="256">
        <v>3.9006786769000001</v>
      </c>
      <c r="AX17" s="256">
        <v>3.9176156769000001</v>
      </c>
      <c r="AY17" s="256">
        <v>3.7111646217000001</v>
      </c>
      <c r="AZ17" s="256">
        <v>3.7971147048999998</v>
      </c>
      <c r="BA17" s="256">
        <v>3.7930543620999999</v>
      </c>
      <c r="BB17" s="414">
        <v>3.7713784977999998</v>
      </c>
      <c r="BC17" s="414">
        <v>3.7032218663999998</v>
      </c>
      <c r="BD17" s="414">
        <v>3.7323017616</v>
      </c>
      <c r="BE17" s="414">
        <v>3.7218941984999998</v>
      </c>
      <c r="BF17" s="414">
        <v>3.7130452108999998</v>
      </c>
      <c r="BG17" s="414">
        <v>3.6595721062000002</v>
      </c>
      <c r="BH17" s="414">
        <v>3.6112663810000001</v>
      </c>
      <c r="BI17" s="414">
        <v>3.6554696247999998</v>
      </c>
      <c r="BJ17" s="414">
        <v>3.6962376164999999</v>
      </c>
      <c r="BK17" s="414">
        <v>3.6453030808000002</v>
      </c>
      <c r="BL17" s="414">
        <v>3.7163348150000002</v>
      </c>
      <c r="BM17" s="414">
        <v>3.7208342581</v>
      </c>
      <c r="BN17" s="414">
        <v>3.6764616278000002</v>
      </c>
      <c r="BO17" s="414">
        <v>3.5890034104000001</v>
      </c>
      <c r="BP17" s="414">
        <v>3.5217779351999998</v>
      </c>
      <c r="BQ17" s="414">
        <v>3.5496578131000001</v>
      </c>
      <c r="BR17" s="414">
        <v>3.5490252168</v>
      </c>
      <c r="BS17" s="414">
        <v>3.5140237169000001</v>
      </c>
      <c r="BT17" s="414">
        <v>3.5984393970999999</v>
      </c>
      <c r="BU17" s="414">
        <v>3.6200566982</v>
      </c>
      <c r="BV17" s="414">
        <v>3.5945590837000001</v>
      </c>
    </row>
    <row r="18" spans="1:74" ht="11.1" customHeight="1" x14ac:dyDescent="0.2">
      <c r="A18" s="163" t="s">
        <v>290</v>
      </c>
      <c r="B18" s="174" t="s">
        <v>395</v>
      </c>
      <c r="C18" s="256">
        <v>2.3488196967000001</v>
      </c>
      <c r="D18" s="256">
        <v>2.3448196967000001</v>
      </c>
      <c r="E18" s="256">
        <v>2.2728196967000001</v>
      </c>
      <c r="F18" s="256">
        <v>2.2488196967</v>
      </c>
      <c r="G18" s="256">
        <v>2.2049301397000001</v>
      </c>
      <c r="H18" s="256">
        <v>1.8799301396999999</v>
      </c>
      <c r="I18" s="256">
        <v>2.1249301397</v>
      </c>
      <c r="J18" s="256">
        <v>1.8259301397000001</v>
      </c>
      <c r="K18" s="256">
        <v>1.8319301397000001</v>
      </c>
      <c r="L18" s="256">
        <v>2.2379301397</v>
      </c>
      <c r="M18" s="256">
        <v>2.1509301396999998</v>
      </c>
      <c r="N18" s="256">
        <v>2.1459301396999999</v>
      </c>
      <c r="O18" s="256">
        <v>2.1730270247000001</v>
      </c>
      <c r="P18" s="256">
        <v>2.1210270247</v>
      </c>
      <c r="Q18" s="256">
        <v>2.0260270246999998</v>
      </c>
      <c r="R18" s="256">
        <v>2.1060270246999999</v>
      </c>
      <c r="S18" s="256">
        <v>1.8370270247</v>
      </c>
      <c r="T18" s="256">
        <v>1.8970270247000001</v>
      </c>
      <c r="U18" s="256">
        <v>1.9740270247</v>
      </c>
      <c r="V18" s="256">
        <v>1.9650270246999999</v>
      </c>
      <c r="W18" s="256">
        <v>1.9010270247000001</v>
      </c>
      <c r="X18" s="256">
        <v>2.0300270246999998</v>
      </c>
      <c r="Y18" s="256">
        <v>2.0670270247000002</v>
      </c>
      <c r="Z18" s="256">
        <v>2.0000270247</v>
      </c>
      <c r="AA18" s="256">
        <v>2.0460270246999999</v>
      </c>
      <c r="AB18" s="256">
        <v>2.0910270246999998</v>
      </c>
      <c r="AC18" s="256">
        <v>2.0650270247</v>
      </c>
      <c r="AD18" s="256">
        <v>2.0390270247000002</v>
      </c>
      <c r="AE18" s="256">
        <v>2.0150270247000002</v>
      </c>
      <c r="AF18" s="256">
        <v>1.8710270247</v>
      </c>
      <c r="AG18" s="256">
        <v>1.8650270247</v>
      </c>
      <c r="AH18" s="256">
        <v>1.8440270246999999</v>
      </c>
      <c r="AI18" s="256">
        <v>1.5230270247</v>
      </c>
      <c r="AJ18" s="256">
        <v>1.8130270247</v>
      </c>
      <c r="AK18" s="256">
        <v>1.7760270247000001</v>
      </c>
      <c r="AL18" s="256">
        <v>1.8760270246999999</v>
      </c>
      <c r="AM18" s="256">
        <v>1.8610270247</v>
      </c>
      <c r="AN18" s="256">
        <v>1.7970270247</v>
      </c>
      <c r="AO18" s="256">
        <v>1.7980270247000001</v>
      </c>
      <c r="AP18" s="256">
        <v>1.8760270246999999</v>
      </c>
      <c r="AQ18" s="256">
        <v>1.8790270247</v>
      </c>
      <c r="AR18" s="256">
        <v>1.6920270247</v>
      </c>
      <c r="AS18" s="256">
        <v>1.9680270247</v>
      </c>
      <c r="AT18" s="256">
        <v>1.8280270246999999</v>
      </c>
      <c r="AU18" s="256">
        <v>1.6060270246999999</v>
      </c>
      <c r="AV18" s="256">
        <v>1.7600270247000001</v>
      </c>
      <c r="AW18" s="256">
        <v>1.9049020246999999</v>
      </c>
      <c r="AX18" s="256">
        <v>1.7914220246999999</v>
      </c>
      <c r="AY18" s="256">
        <v>1.7908945436999999</v>
      </c>
      <c r="AZ18" s="256">
        <v>1.8122392295</v>
      </c>
      <c r="BA18" s="256">
        <v>1.8222244189000001</v>
      </c>
      <c r="BB18" s="414">
        <v>1.8022533227999999</v>
      </c>
      <c r="BC18" s="414">
        <v>1.7962070398000001</v>
      </c>
      <c r="BD18" s="414">
        <v>1.844358621</v>
      </c>
      <c r="BE18" s="414">
        <v>1.846381284</v>
      </c>
      <c r="BF18" s="414">
        <v>1.8303937112999999</v>
      </c>
      <c r="BG18" s="414">
        <v>1.7964563064000001</v>
      </c>
      <c r="BH18" s="414">
        <v>1.7414128176000001</v>
      </c>
      <c r="BI18" s="414">
        <v>1.7782208877000001</v>
      </c>
      <c r="BJ18" s="414">
        <v>1.7985760357</v>
      </c>
      <c r="BK18" s="414">
        <v>1.7629020075999999</v>
      </c>
      <c r="BL18" s="414">
        <v>1.8503952361</v>
      </c>
      <c r="BM18" s="414">
        <v>1.8627441955999999</v>
      </c>
      <c r="BN18" s="414">
        <v>1.8451731888</v>
      </c>
      <c r="BO18" s="414">
        <v>1.8095338696000001</v>
      </c>
      <c r="BP18" s="414">
        <v>1.7530992905</v>
      </c>
      <c r="BQ18" s="414">
        <v>1.7655481529999999</v>
      </c>
      <c r="BR18" s="414">
        <v>1.7859912358000001</v>
      </c>
      <c r="BS18" s="414">
        <v>1.7504949097</v>
      </c>
      <c r="BT18" s="414">
        <v>1.8378989688</v>
      </c>
      <c r="BU18" s="414">
        <v>1.8503756648</v>
      </c>
      <c r="BV18" s="414">
        <v>1.8343526495</v>
      </c>
    </row>
    <row r="19" spans="1:74" ht="11.1" customHeight="1" x14ac:dyDescent="0.2">
      <c r="A19" s="163" t="s">
        <v>396</v>
      </c>
      <c r="B19" s="174" t="s">
        <v>950</v>
      </c>
      <c r="C19" s="256">
        <v>1.457795</v>
      </c>
      <c r="D19" s="256">
        <v>1.3797470000000001</v>
      </c>
      <c r="E19" s="256">
        <v>1.524308</v>
      </c>
      <c r="F19" s="256">
        <v>1.4937530000000001</v>
      </c>
      <c r="G19" s="256">
        <v>1.3904780000000001</v>
      </c>
      <c r="H19" s="256">
        <v>1.1479999999999999</v>
      </c>
      <c r="I19" s="256">
        <v>1.1319999999999999</v>
      </c>
      <c r="J19" s="256">
        <v>1.129</v>
      </c>
      <c r="K19" s="256">
        <v>1.2669999999999999</v>
      </c>
      <c r="L19" s="256">
        <v>1.272</v>
      </c>
      <c r="M19" s="256">
        <v>1.3440000000000001</v>
      </c>
      <c r="N19" s="256">
        <v>1.29</v>
      </c>
      <c r="O19" s="256">
        <v>1.3939999999999999</v>
      </c>
      <c r="P19" s="256">
        <v>1.1619999999999999</v>
      </c>
      <c r="Q19" s="256">
        <v>1.141</v>
      </c>
      <c r="R19" s="256">
        <v>1.232</v>
      </c>
      <c r="S19" s="256">
        <v>1.075</v>
      </c>
      <c r="T19" s="256">
        <v>1.0720000000000001</v>
      </c>
      <c r="U19" s="256">
        <v>0.99299999999999999</v>
      </c>
      <c r="V19" s="256">
        <v>0.80500000000000005</v>
      </c>
      <c r="W19" s="256">
        <v>0.92800000000000005</v>
      </c>
      <c r="X19" s="256">
        <v>1.0549999999999999</v>
      </c>
      <c r="Y19" s="256">
        <v>1.093</v>
      </c>
      <c r="Z19" s="256">
        <v>1.0660000000000001</v>
      </c>
      <c r="AA19" s="256">
        <v>1.0795342276</v>
      </c>
      <c r="AB19" s="256">
        <v>1.0852210162</v>
      </c>
      <c r="AC19" s="256">
        <v>1.0329860676</v>
      </c>
      <c r="AD19" s="256">
        <v>1.025752923</v>
      </c>
      <c r="AE19" s="256">
        <v>0.94075191782000001</v>
      </c>
      <c r="AF19" s="256">
        <v>0.98204906312999996</v>
      </c>
      <c r="AG19" s="256">
        <v>0.97316369585999996</v>
      </c>
      <c r="AH19" s="256">
        <v>0.80131952070000001</v>
      </c>
      <c r="AI19" s="256">
        <v>0.59806978757999996</v>
      </c>
      <c r="AJ19" s="256">
        <v>0.69992803967999995</v>
      </c>
      <c r="AK19" s="256">
        <v>0.89247217817000002</v>
      </c>
      <c r="AL19" s="256">
        <v>0.96165968232999999</v>
      </c>
      <c r="AM19" s="256">
        <v>0.95099083909000004</v>
      </c>
      <c r="AN19" s="256">
        <v>0.870726</v>
      </c>
      <c r="AO19" s="256">
        <v>0.84555400000000003</v>
      </c>
      <c r="AP19" s="256">
        <v>0.86756200000000006</v>
      </c>
      <c r="AQ19" s="256">
        <v>0.90264500000000003</v>
      </c>
      <c r="AR19" s="256">
        <v>0.81187699999999996</v>
      </c>
      <c r="AS19" s="256">
        <v>0.82478777147000004</v>
      </c>
      <c r="AT19" s="256">
        <v>0.64939277504000004</v>
      </c>
      <c r="AU19" s="256">
        <v>0.74465697099999995</v>
      </c>
      <c r="AV19" s="256">
        <v>0.752556</v>
      </c>
      <c r="AW19" s="256">
        <v>0.84429699999999996</v>
      </c>
      <c r="AX19" s="256">
        <v>0.97102599999999994</v>
      </c>
      <c r="AY19" s="256">
        <v>0.77213692574000004</v>
      </c>
      <c r="AZ19" s="256">
        <v>0.77013040504999997</v>
      </c>
      <c r="BA19" s="256">
        <v>0.76458665626</v>
      </c>
      <c r="BB19" s="414">
        <v>0.75616020502000003</v>
      </c>
      <c r="BC19" s="414">
        <v>0.72829733026999999</v>
      </c>
      <c r="BD19" s="414">
        <v>0.71009617530000002</v>
      </c>
      <c r="BE19" s="414">
        <v>0.69752745024999996</v>
      </c>
      <c r="BF19" s="414">
        <v>0.67408950192999995</v>
      </c>
      <c r="BG19" s="414">
        <v>0.68472142538000003</v>
      </c>
      <c r="BH19" s="414">
        <v>0.69573844966999998</v>
      </c>
      <c r="BI19" s="414">
        <v>0.70157748805999998</v>
      </c>
      <c r="BJ19" s="414">
        <v>0.69316992589000004</v>
      </c>
      <c r="BK19" s="414">
        <v>0.68454251523999998</v>
      </c>
      <c r="BL19" s="414">
        <v>0.67468429378999994</v>
      </c>
      <c r="BM19" s="414">
        <v>0.66357137985000003</v>
      </c>
      <c r="BN19" s="414">
        <v>0.65118769750000005</v>
      </c>
      <c r="BO19" s="414">
        <v>0.62050377727999995</v>
      </c>
      <c r="BP19" s="414">
        <v>0.60028357254999998</v>
      </c>
      <c r="BQ19" s="414">
        <v>0.58626404323000003</v>
      </c>
      <c r="BR19" s="414">
        <v>0.56177722215000003</v>
      </c>
      <c r="BS19" s="414">
        <v>0.57164286862000002</v>
      </c>
      <c r="BT19" s="414">
        <v>0.58209442397</v>
      </c>
      <c r="BU19" s="414">
        <v>0.58750938327000002</v>
      </c>
      <c r="BV19" s="414">
        <v>0.57877990358999998</v>
      </c>
    </row>
    <row r="20" spans="1:74" ht="11.1" customHeight="1" x14ac:dyDescent="0.2">
      <c r="A20" s="163" t="s">
        <v>398</v>
      </c>
      <c r="B20" s="174" t="s">
        <v>397</v>
      </c>
      <c r="C20" s="256">
        <v>0.28403330327999998</v>
      </c>
      <c r="D20" s="256">
        <v>0.30490330327999998</v>
      </c>
      <c r="E20" s="256">
        <v>0.30820730328000001</v>
      </c>
      <c r="F20" s="256">
        <v>0.29128230327999999</v>
      </c>
      <c r="G20" s="256">
        <v>0.28807086027000001</v>
      </c>
      <c r="H20" s="256">
        <v>0.28387086027000002</v>
      </c>
      <c r="I20" s="256">
        <v>0.27387086027000002</v>
      </c>
      <c r="J20" s="256">
        <v>0.22287086027</v>
      </c>
      <c r="K20" s="256">
        <v>0.26509686027000001</v>
      </c>
      <c r="L20" s="256">
        <v>0.27749186027</v>
      </c>
      <c r="M20" s="256">
        <v>0.29136086027000002</v>
      </c>
      <c r="N20" s="256">
        <v>0.27608086027000001</v>
      </c>
      <c r="O20" s="256">
        <v>0.27089997533999999</v>
      </c>
      <c r="P20" s="256">
        <v>0.26886697533999998</v>
      </c>
      <c r="Q20" s="256">
        <v>0.26188297533999999</v>
      </c>
      <c r="R20" s="256">
        <v>0.27080997534000001</v>
      </c>
      <c r="S20" s="256">
        <v>0.28208497533999999</v>
      </c>
      <c r="T20" s="256">
        <v>0.25832697533999999</v>
      </c>
      <c r="U20" s="256">
        <v>0.24649097534</v>
      </c>
      <c r="V20" s="256">
        <v>0.24955197534000001</v>
      </c>
      <c r="W20" s="256">
        <v>0.24618897534</v>
      </c>
      <c r="X20" s="256">
        <v>0.25346797533999998</v>
      </c>
      <c r="Y20" s="256">
        <v>0.24852497534000001</v>
      </c>
      <c r="Z20" s="256">
        <v>0.22314097533999999</v>
      </c>
      <c r="AA20" s="256">
        <v>0.23507097533999999</v>
      </c>
      <c r="AB20" s="256">
        <v>0.25515397534000001</v>
      </c>
      <c r="AC20" s="256">
        <v>0.24078697533999999</v>
      </c>
      <c r="AD20" s="256">
        <v>0.25077397534000001</v>
      </c>
      <c r="AE20" s="256">
        <v>0.24177397534</v>
      </c>
      <c r="AF20" s="256">
        <v>0.24877397534000001</v>
      </c>
      <c r="AG20" s="256">
        <v>0.23607397533999999</v>
      </c>
      <c r="AH20" s="256">
        <v>0.23117397534</v>
      </c>
      <c r="AI20" s="256">
        <v>0.21417397533999999</v>
      </c>
      <c r="AJ20" s="256">
        <v>0.23147397534</v>
      </c>
      <c r="AK20" s="256">
        <v>0.23827397534</v>
      </c>
      <c r="AL20" s="256">
        <v>0.23527397534</v>
      </c>
      <c r="AM20" s="256">
        <v>0.22354097534</v>
      </c>
      <c r="AN20" s="256">
        <v>0.23841997534000001</v>
      </c>
      <c r="AO20" s="256">
        <v>0.23405397534</v>
      </c>
      <c r="AP20" s="256">
        <v>0.21684897534</v>
      </c>
      <c r="AQ20" s="256">
        <v>0.21522497534000001</v>
      </c>
      <c r="AR20" s="256">
        <v>0.20336197534</v>
      </c>
      <c r="AS20" s="256">
        <v>0.21180197534</v>
      </c>
      <c r="AT20" s="256">
        <v>0.19786797534</v>
      </c>
      <c r="AU20" s="256">
        <v>0.19159997534000001</v>
      </c>
      <c r="AV20" s="256">
        <v>0.20838397534</v>
      </c>
      <c r="AW20" s="256">
        <v>0.20168097534000001</v>
      </c>
      <c r="AX20" s="256">
        <v>0.19925697534</v>
      </c>
      <c r="AY20" s="256">
        <v>0.20146043516000001</v>
      </c>
      <c r="AZ20" s="256">
        <v>0.26934569418999998</v>
      </c>
      <c r="BA20" s="256">
        <v>0.2702814596</v>
      </c>
      <c r="BB20" s="414">
        <v>0.27899032031999998</v>
      </c>
      <c r="BC20" s="414">
        <v>0.25909441650999998</v>
      </c>
      <c r="BD20" s="414">
        <v>0.24857031568999999</v>
      </c>
      <c r="BE20" s="414">
        <v>0.24821919896</v>
      </c>
      <c r="BF20" s="414">
        <v>0.27824412022</v>
      </c>
      <c r="BG20" s="414">
        <v>0.2485797777</v>
      </c>
      <c r="BH20" s="414">
        <v>0.24813975892000001</v>
      </c>
      <c r="BI20" s="414">
        <v>0.25073961761000002</v>
      </c>
      <c r="BJ20" s="414">
        <v>0.28286967682000003</v>
      </c>
      <c r="BK20" s="414">
        <v>0.28458811050999999</v>
      </c>
      <c r="BL20" s="414">
        <v>0.27335449915999999</v>
      </c>
      <c r="BM20" s="414">
        <v>0.28382056900000002</v>
      </c>
      <c r="BN20" s="414">
        <v>0.26764893686000002</v>
      </c>
      <c r="BO20" s="414">
        <v>0.25454095657999998</v>
      </c>
      <c r="BP20" s="414">
        <v>0.25375235081000003</v>
      </c>
      <c r="BQ20" s="414">
        <v>0.28033414225999997</v>
      </c>
      <c r="BR20" s="414">
        <v>0.28010959995000001</v>
      </c>
      <c r="BS20" s="414">
        <v>0.27022459746999999</v>
      </c>
      <c r="BT20" s="414">
        <v>0.25959252318999998</v>
      </c>
      <c r="BU20" s="414">
        <v>0.26202376379999998</v>
      </c>
      <c r="BV20" s="414">
        <v>0.26400945567</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3"/>
      <c r="AZ21" s="643"/>
      <c r="BA21" s="643"/>
      <c r="BB21" s="499"/>
      <c r="BC21" s="499"/>
      <c r="BD21" s="499"/>
      <c r="BE21" s="499"/>
      <c r="BF21" s="499"/>
      <c r="BG21" s="499"/>
      <c r="BH21" s="499"/>
      <c r="BI21" s="499"/>
      <c r="BJ21" s="499"/>
      <c r="BK21" s="415"/>
      <c r="BL21" s="415"/>
      <c r="BM21" s="415"/>
      <c r="BN21" s="415"/>
      <c r="BO21" s="415"/>
      <c r="BP21" s="415"/>
      <c r="BQ21" s="415"/>
      <c r="BR21" s="415"/>
      <c r="BS21" s="415"/>
      <c r="BT21" s="415"/>
      <c r="BU21" s="415"/>
      <c r="BV21" s="415"/>
    </row>
    <row r="22" spans="1:74" ht="11.1" customHeight="1" x14ac:dyDescent="0.2">
      <c r="A22" s="163" t="s">
        <v>546</v>
      </c>
      <c r="B22" s="173" t="s">
        <v>722</v>
      </c>
      <c r="C22" s="256">
        <v>13.048205197</v>
      </c>
      <c r="D22" s="256">
        <v>13.115556197</v>
      </c>
      <c r="E22" s="256">
        <v>13.174176197</v>
      </c>
      <c r="F22" s="256">
        <v>13.147532197</v>
      </c>
      <c r="G22" s="256">
        <v>13.223035847</v>
      </c>
      <c r="H22" s="256">
        <v>13.225596556999999</v>
      </c>
      <c r="I22" s="256">
        <v>13.278588783</v>
      </c>
      <c r="J22" s="256">
        <v>13.223534299000001</v>
      </c>
      <c r="K22" s="256">
        <v>13.25543409</v>
      </c>
      <c r="L22" s="256">
        <v>13.401864396000001</v>
      </c>
      <c r="M22" s="256">
        <v>13.338675423</v>
      </c>
      <c r="N22" s="256">
        <v>13.286807556999999</v>
      </c>
      <c r="O22" s="256">
        <v>13.373287298999999</v>
      </c>
      <c r="P22" s="256">
        <v>13.36983895</v>
      </c>
      <c r="Q22" s="256">
        <v>13.351891105</v>
      </c>
      <c r="R22" s="256">
        <v>13.381303623000001</v>
      </c>
      <c r="S22" s="256">
        <v>13.391183557</v>
      </c>
      <c r="T22" s="256">
        <v>13.332449957</v>
      </c>
      <c r="U22" s="256">
        <v>13.402434620999999</v>
      </c>
      <c r="V22" s="256">
        <v>13.323870847</v>
      </c>
      <c r="W22" s="256">
        <v>13.062250023000001</v>
      </c>
      <c r="X22" s="256">
        <v>13.393784459999999</v>
      </c>
      <c r="Y22" s="256">
        <v>13.131787723</v>
      </c>
      <c r="Z22" s="256">
        <v>13.409924041</v>
      </c>
      <c r="AA22" s="256">
        <v>13.432328557</v>
      </c>
      <c r="AB22" s="256">
        <v>13.432943557</v>
      </c>
      <c r="AC22" s="256">
        <v>13.436555557</v>
      </c>
      <c r="AD22" s="256">
        <v>13.362562557</v>
      </c>
      <c r="AE22" s="256">
        <v>13.369529557</v>
      </c>
      <c r="AF22" s="256">
        <v>13.368862557</v>
      </c>
      <c r="AG22" s="256">
        <v>13.393755557</v>
      </c>
      <c r="AH22" s="256">
        <v>13.362115556999999</v>
      </c>
      <c r="AI22" s="256">
        <v>13.345011556999999</v>
      </c>
      <c r="AJ22" s="256">
        <v>13.408121556999999</v>
      </c>
      <c r="AK22" s="256">
        <v>13.547928557000001</v>
      </c>
      <c r="AL22" s="256">
        <v>13.543846557</v>
      </c>
      <c r="AM22" s="256">
        <v>13.534029557</v>
      </c>
      <c r="AN22" s="256">
        <v>13.545337557</v>
      </c>
      <c r="AO22" s="256">
        <v>13.526796557000001</v>
      </c>
      <c r="AP22" s="256">
        <v>13.510044557000001</v>
      </c>
      <c r="AQ22" s="256">
        <v>13.414715556999999</v>
      </c>
      <c r="AR22" s="256">
        <v>13.480930557000001</v>
      </c>
      <c r="AS22" s="256">
        <v>13.595729557</v>
      </c>
      <c r="AT22" s="256">
        <v>13.395068557</v>
      </c>
      <c r="AU22" s="256">
        <v>13.553258556999999</v>
      </c>
      <c r="AV22" s="256">
        <v>13.665041557</v>
      </c>
      <c r="AW22" s="256">
        <v>13.396771556999999</v>
      </c>
      <c r="AX22" s="256">
        <v>13.693454557000001</v>
      </c>
      <c r="AY22" s="256">
        <v>13.693652118999999</v>
      </c>
      <c r="AZ22" s="256">
        <v>13.689937604000001</v>
      </c>
      <c r="BA22" s="256">
        <v>13.69441821</v>
      </c>
      <c r="BB22" s="414">
        <v>13.705934505</v>
      </c>
      <c r="BC22" s="414">
        <v>13.710198068</v>
      </c>
      <c r="BD22" s="414">
        <v>13.726576765000001</v>
      </c>
      <c r="BE22" s="414">
        <v>13.771763238</v>
      </c>
      <c r="BF22" s="414">
        <v>13.780653512000001</v>
      </c>
      <c r="BG22" s="414">
        <v>13.82270853</v>
      </c>
      <c r="BH22" s="414">
        <v>13.825381535</v>
      </c>
      <c r="BI22" s="414">
        <v>13.822461571</v>
      </c>
      <c r="BJ22" s="414">
        <v>13.853012131</v>
      </c>
      <c r="BK22" s="414">
        <v>13.821307767</v>
      </c>
      <c r="BL22" s="414">
        <v>13.807606735</v>
      </c>
      <c r="BM22" s="414">
        <v>13.812683550999999</v>
      </c>
      <c r="BN22" s="414">
        <v>13.818631563</v>
      </c>
      <c r="BO22" s="414">
        <v>13.827584605</v>
      </c>
      <c r="BP22" s="414">
        <v>13.84482661</v>
      </c>
      <c r="BQ22" s="414">
        <v>13.893509978999999</v>
      </c>
      <c r="BR22" s="414">
        <v>13.896946663</v>
      </c>
      <c r="BS22" s="414">
        <v>13.888812339999999</v>
      </c>
      <c r="BT22" s="414">
        <v>13.880198666</v>
      </c>
      <c r="BU22" s="414">
        <v>13.873071935</v>
      </c>
      <c r="BV22" s="414">
        <v>13.864728447999999</v>
      </c>
    </row>
    <row r="23" spans="1:74" ht="11.1" customHeight="1" x14ac:dyDescent="0.2">
      <c r="A23" s="163" t="s">
        <v>291</v>
      </c>
      <c r="B23" s="174" t="s">
        <v>542</v>
      </c>
      <c r="C23" s="256">
        <v>1.0111589127</v>
      </c>
      <c r="D23" s="256">
        <v>0.97011491267000005</v>
      </c>
      <c r="E23" s="256">
        <v>1.0241149127</v>
      </c>
      <c r="F23" s="256">
        <v>1.0661119127000001</v>
      </c>
      <c r="G23" s="256">
        <v>1.0822292952999999</v>
      </c>
      <c r="H23" s="256">
        <v>1.0142292953000001</v>
      </c>
      <c r="I23" s="256">
        <v>1.0482292953000001</v>
      </c>
      <c r="J23" s="256">
        <v>1.0722292953000001</v>
      </c>
      <c r="K23" s="256">
        <v>1.0437422953</v>
      </c>
      <c r="L23" s="256">
        <v>1.0702292953000001</v>
      </c>
      <c r="M23" s="256">
        <v>1.0559422952999999</v>
      </c>
      <c r="N23" s="256">
        <v>1.0526572953</v>
      </c>
      <c r="O23" s="256">
        <v>1.0113742953</v>
      </c>
      <c r="P23" s="256">
        <v>1.0100942953000001</v>
      </c>
      <c r="Q23" s="256">
        <v>1.0018152952999999</v>
      </c>
      <c r="R23" s="256">
        <v>1.0015402953000001</v>
      </c>
      <c r="S23" s="256">
        <v>1.0112662953</v>
      </c>
      <c r="T23" s="256">
        <v>1.0009952953000001</v>
      </c>
      <c r="U23" s="256">
        <v>1.0057262952999999</v>
      </c>
      <c r="V23" s="256">
        <v>0.93723029528000001</v>
      </c>
      <c r="W23" s="256">
        <v>0.98696529527999999</v>
      </c>
      <c r="X23" s="256">
        <v>0.95623029528000003</v>
      </c>
      <c r="Y23" s="256">
        <v>0.99623029527999996</v>
      </c>
      <c r="Z23" s="256">
        <v>1.0009722953</v>
      </c>
      <c r="AA23" s="256">
        <v>0.97323029528000005</v>
      </c>
      <c r="AB23" s="256">
        <v>0.96223029528000004</v>
      </c>
      <c r="AC23" s="256">
        <v>0.96495029527999998</v>
      </c>
      <c r="AD23" s="256">
        <v>0.95470129528000003</v>
      </c>
      <c r="AE23" s="256">
        <v>0.95819329527999997</v>
      </c>
      <c r="AF23" s="256">
        <v>0.95494829528000003</v>
      </c>
      <c r="AG23" s="256">
        <v>0.95906129527999995</v>
      </c>
      <c r="AH23" s="256">
        <v>0.92506129528000003</v>
      </c>
      <c r="AI23" s="256">
        <v>0.86506129527999998</v>
      </c>
      <c r="AJ23" s="256">
        <v>0.88006129527999999</v>
      </c>
      <c r="AK23" s="256">
        <v>0.87605729527999998</v>
      </c>
      <c r="AL23" s="256">
        <v>0.92605529527999997</v>
      </c>
      <c r="AM23" s="256">
        <v>0.92005529527999996</v>
      </c>
      <c r="AN23" s="256">
        <v>0.91301129528000002</v>
      </c>
      <c r="AO23" s="256">
        <v>0.87978329527999999</v>
      </c>
      <c r="AP23" s="256">
        <v>0.87000029528</v>
      </c>
      <c r="AQ23" s="256">
        <v>0.87977629528000001</v>
      </c>
      <c r="AR23" s="256">
        <v>0.91500029528000004</v>
      </c>
      <c r="AS23" s="256">
        <v>0.90000029528000003</v>
      </c>
      <c r="AT23" s="256">
        <v>0.81000029527999995</v>
      </c>
      <c r="AU23" s="256">
        <v>0.88000029528000001</v>
      </c>
      <c r="AV23" s="256">
        <v>0.86500029528</v>
      </c>
      <c r="AW23" s="256">
        <v>0.87978729527999999</v>
      </c>
      <c r="AX23" s="256">
        <v>0.88957629528000004</v>
      </c>
      <c r="AY23" s="256">
        <v>0.88339379193000001</v>
      </c>
      <c r="AZ23" s="256">
        <v>0.87719690497000002</v>
      </c>
      <c r="BA23" s="256">
        <v>0.87100177191999995</v>
      </c>
      <c r="BB23" s="414">
        <v>0.86489854802999999</v>
      </c>
      <c r="BC23" s="414">
        <v>0.85879546209000002</v>
      </c>
      <c r="BD23" s="414">
        <v>0.85287794027999997</v>
      </c>
      <c r="BE23" s="414">
        <v>0.84680323949000003</v>
      </c>
      <c r="BF23" s="414">
        <v>0.84088523013000005</v>
      </c>
      <c r="BG23" s="414">
        <v>0.83504603750999995</v>
      </c>
      <c r="BH23" s="414">
        <v>0.82918062523000002</v>
      </c>
      <c r="BI23" s="414">
        <v>0.82340465266999996</v>
      </c>
      <c r="BJ23" s="414">
        <v>0.83914965958999999</v>
      </c>
      <c r="BK23" s="414">
        <v>0.83339805866000005</v>
      </c>
      <c r="BL23" s="414">
        <v>0.82776961260000004</v>
      </c>
      <c r="BM23" s="414">
        <v>0.82210025325000002</v>
      </c>
      <c r="BN23" s="414">
        <v>0.81653741647</v>
      </c>
      <c r="BO23" s="414">
        <v>0.81096852459000002</v>
      </c>
      <c r="BP23" s="414">
        <v>0.80557935069999997</v>
      </c>
      <c r="BQ23" s="414">
        <v>0.80003130245999998</v>
      </c>
      <c r="BR23" s="414">
        <v>0.79463318133000005</v>
      </c>
      <c r="BS23" s="414">
        <v>0.78931322150000005</v>
      </c>
      <c r="BT23" s="414">
        <v>0.78396070187</v>
      </c>
      <c r="BU23" s="414">
        <v>0.77869340350000005</v>
      </c>
      <c r="BV23" s="414">
        <v>0.77343623816999996</v>
      </c>
    </row>
    <row r="24" spans="1:74" ht="11.1" customHeight="1" x14ac:dyDescent="0.2">
      <c r="A24" s="163" t="s">
        <v>292</v>
      </c>
      <c r="B24" s="174" t="s">
        <v>543</v>
      </c>
      <c r="C24" s="256">
        <v>1.5670316174000001</v>
      </c>
      <c r="D24" s="256">
        <v>1.6405316174</v>
      </c>
      <c r="E24" s="256">
        <v>1.6112826173999999</v>
      </c>
      <c r="F24" s="256">
        <v>1.5796726174</v>
      </c>
      <c r="G24" s="256">
        <v>1.5414937402</v>
      </c>
      <c r="H24" s="256">
        <v>1.5757937402</v>
      </c>
      <c r="I24" s="256">
        <v>1.6184937401999999</v>
      </c>
      <c r="J24" s="256">
        <v>1.6294937402</v>
      </c>
      <c r="K24" s="256">
        <v>1.5854937402</v>
      </c>
      <c r="L24" s="256">
        <v>1.5984937401999999</v>
      </c>
      <c r="M24" s="256">
        <v>1.6584937402</v>
      </c>
      <c r="N24" s="256">
        <v>1.7039937402000001</v>
      </c>
      <c r="O24" s="256">
        <v>1.6764037402</v>
      </c>
      <c r="P24" s="256">
        <v>1.6614037401999999</v>
      </c>
      <c r="Q24" s="256">
        <v>1.6664037402</v>
      </c>
      <c r="R24" s="256">
        <v>1.6544037402</v>
      </c>
      <c r="S24" s="256">
        <v>1.6334037401999999</v>
      </c>
      <c r="T24" s="256">
        <v>1.6637857402</v>
      </c>
      <c r="U24" s="256">
        <v>1.6346637401999999</v>
      </c>
      <c r="V24" s="256">
        <v>1.6444037402</v>
      </c>
      <c r="W24" s="256">
        <v>1.5994037402000001</v>
      </c>
      <c r="X24" s="256">
        <v>1.6014037402000001</v>
      </c>
      <c r="Y24" s="256">
        <v>1.6164037402</v>
      </c>
      <c r="Z24" s="256">
        <v>1.6104037402</v>
      </c>
      <c r="AA24" s="256">
        <v>1.6294037401999999</v>
      </c>
      <c r="AB24" s="256">
        <v>1.6264037402</v>
      </c>
      <c r="AC24" s="256">
        <v>1.6254037401999999</v>
      </c>
      <c r="AD24" s="256">
        <v>1.5932237402</v>
      </c>
      <c r="AE24" s="256">
        <v>1.5761437402</v>
      </c>
      <c r="AF24" s="256">
        <v>1.6004037402</v>
      </c>
      <c r="AG24" s="256">
        <v>1.6005437402</v>
      </c>
      <c r="AH24" s="256">
        <v>1.5764037402</v>
      </c>
      <c r="AI24" s="256">
        <v>1.5734037402000001</v>
      </c>
      <c r="AJ24" s="256">
        <v>1.5784037402</v>
      </c>
      <c r="AK24" s="256">
        <v>1.6554037401999999</v>
      </c>
      <c r="AL24" s="256">
        <v>1.6364037402</v>
      </c>
      <c r="AM24" s="256">
        <v>1.6551037402</v>
      </c>
      <c r="AN24" s="256">
        <v>1.6742037402000001</v>
      </c>
      <c r="AO24" s="256">
        <v>1.6797037401999999</v>
      </c>
      <c r="AP24" s="256">
        <v>1.6633037401999999</v>
      </c>
      <c r="AQ24" s="256">
        <v>1.5410037402000001</v>
      </c>
      <c r="AR24" s="256">
        <v>1.6385037402</v>
      </c>
      <c r="AS24" s="256">
        <v>1.6691037402</v>
      </c>
      <c r="AT24" s="256">
        <v>1.5493037402000001</v>
      </c>
      <c r="AU24" s="256">
        <v>1.6136037402000001</v>
      </c>
      <c r="AV24" s="256">
        <v>1.7162037402000001</v>
      </c>
      <c r="AW24" s="256">
        <v>1.7170037402</v>
      </c>
      <c r="AX24" s="256">
        <v>1.7204997402</v>
      </c>
      <c r="AY24" s="256">
        <v>1.7196350236</v>
      </c>
      <c r="AZ24" s="256">
        <v>1.7187876656000001</v>
      </c>
      <c r="BA24" s="256">
        <v>1.7179297911</v>
      </c>
      <c r="BB24" s="414">
        <v>1.7171154910999999</v>
      </c>
      <c r="BC24" s="414">
        <v>1.7169046471</v>
      </c>
      <c r="BD24" s="414">
        <v>1.715716646</v>
      </c>
      <c r="BE24" s="414">
        <v>1.7142429607</v>
      </c>
      <c r="BF24" s="414">
        <v>1.7130035836999999</v>
      </c>
      <c r="BG24" s="414">
        <v>1.7720885486</v>
      </c>
      <c r="BH24" s="414">
        <v>1.7828405563</v>
      </c>
      <c r="BI24" s="414">
        <v>1.7813218961999999</v>
      </c>
      <c r="BJ24" s="414">
        <v>1.7979591495</v>
      </c>
      <c r="BK24" s="414">
        <v>1.8295589672999999</v>
      </c>
      <c r="BL24" s="414">
        <v>1.8328567334999999</v>
      </c>
      <c r="BM24" s="414">
        <v>1.8456546947000001</v>
      </c>
      <c r="BN24" s="414">
        <v>1.8580229109999999</v>
      </c>
      <c r="BO24" s="414">
        <v>1.8705170055</v>
      </c>
      <c r="BP24" s="414">
        <v>1.8833193606</v>
      </c>
      <c r="BQ24" s="414">
        <v>1.8958327374999999</v>
      </c>
      <c r="BR24" s="414">
        <v>1.8948657671</v>
      </c>
      <c r="BS24" s="414">
        <v>1.8937197137999999</v>
      </c>
      <c r="BT24" s="414">
        <v>1.8926417789000001</v>
      </c>
      <c r="BU24" s="414">
        <v>1.8913888445</v>
      </c>
      <c r="BV24" s="414">
        <v>1.8901410261</v>
      </c>
    </row>
    <row r="25" spans="1:74" ht="11.1" customHeight="1" x14ac:dyDescent="0.2">
      <c r="A25" s="163" t="s">
        <v>293</v>
      </c>
      <c r="B25" s="174" t="s">
        <v>544</v>
      </c>
      <c r="C25" s="256">
        <v>10.063285838000001</v>
      </c>
      <c r="D25" s="256">
        <v>10.098985838000001</v>
      </c>
      <c r="E25" s="256">
        <v>10.134285838</v>
      </c>
      <c r="F25" s="256">
        <v>10.096836838</v>
      </c>
      <c r="G25" s="256">
        <v>10.155821894000001</v>
      </c>
      <c r="H25" s="256">
        <v>10.193376894</v>
      </c>
      <c r="I25" s="256">
        <v>10.176021894</v>
      </c>
      <c r="J25" s="256">
        <v>10.084021893999999</v>
      </c>
      <c r="K25" s="256">
        <v>10.178021894</v>
      </c>
      <c r="L25" s="256">
        <v>10.286021893999999</v>
      </c>
      <c r="M25" s="256">
        <v>10.178021894</v>
      </c>
      <c r="N25" s="256">
        <v>10.085021894</v>
      </c>
      <c r="O25" s="256">
        <v>10.237021894</v>
      </c>
      <c r="P25" s="256">
        <v>10.241021893999999</v>
      </c>
      <c r="Q25" s="256">
        <v>10.220021894</v>
      </c>
      <c r="R25" s="256">
        <v>10.265021894</v>
      </c>
      <c r="S25" s="256">
        <v>10.289021893999999</v>
      </c>
      <c r="T25" s="256">
        <v>10.211021894</v>
      </c>
      <c r="U25" s="256">
        <v>10.308021893999999</v>
      </c>
      <c r="V25" s="256">
        <v>10.285021894</v>
      </c>
      <c r="W25" s="256">
        <v>10.015921894</v>
      </c>
      <c r="X25" s="256">
        <v>10.376021894000001</v>
      </c>
      <c r="Y25" s="256">
        <v>10.055221894000001</v>
      </c>
      <c r="Z25" s="256">
        <v>10.342021894</v>
      </c>
      <c r="AA25" s="256">
        <v>10.368021894</v>
      </c>
      <c r="AB25" s="256">
        <v>10.363021893999999</v>
      </c>
      <c r="AC25" s="256">
        <v>10.365021894</v>
      </c>
      <c r="AD25" s="256">
        <v>10.334021893999999</v>
      </c>
      <c r="AE25" s="256">
        <v>10.355821894</v>
      </c>
      <c r="AF25" s="256">
        <v>10.333821894</v>
      </c>
      <c r="AG25" s="256">
        <v>10.355821894</v>
      </c>
      <c r="AH25" s="256">
        <v>10.381621894</v>
      </c>
      <c r="AI25" s="256">
        <v>10.416721894</v>
      </c>
      <c r="AJ25" s="256">
        <v>10.462021893999999</v>
      </c>
      <c r="AK25" s="256">
        <v>10.529021894</v>
      </c>
      <c r="AL25" s="256">
        <v>10.498021894000001</v>
      </c>
      <c r="AM25" s="256">
        <v>10.474051894</v>
      </c>
      <c r="AN25" s="256">
        <v>10.468091894000001</v>
      </c>
      <c r="AO25" s="256">
        <v>10.474051894</v>
      </c>
      <c r="AP25" s="256">
        <v>10.480321893999999</v>
      </c>
      <c r="AQ25" s="256">
        <v>10.497621894</v>
      </c>
      <c r="AR25" s="256">
        <v>10.431421894</v>
      </c>
      <c r="AS25" s="256">
        <v>10.533321894</v>
      </c>
      <c r="AT25" s="256">
        <v>10.546121894000001</v>
      </c>
      <c r="AU25" s="256">
        <v>10.564335893999999</v>
      </c>
      <c r="AV25" s="256">
        <v>10.592197894</v>
      </c>
      <c r="AW25" s="256">
        <v>10.305824894000001</v>
      </c>
      <c r="AX25" s="256">
        <v>10.599792894</v>
      </c>
      <c r="AY25" s="256">
        <v>10.552457119</v>
      </c>
      <c r="AZ25" s="256">
        <v>10.555953168</v>
      </c>
      <c r="BA25" s="256">
        <v>10.568855586</v>
      </c>
      <c r="BB25" s="414">
        <v>10.582499277</v>
      </c>
      <c r="BC25" s="414">
        <v>10.595892118</v>
      </c>
      <c r="BD25" s="414">
        <v>10.620481428</v>
      </c>
      <c r="BE25" s="414">
        <v>10.668796797000001</v>
      </c>
      <c r="BF25" s="414">
        <v>10.685622240000001</v>
      </c>
      <c r="BG25" s="414">
        <v>10.686183767999999</v>
      </c>
      <c r="BH25" s="414">
        <v>10.685820787999999</v>
      </c>
      <c r="BI25" s="414">
        <v>10.685754032</v>
      </c>
      <c r="BJ25" s="414">
        <v>10.685483065</v>
      </c>
      <c r="BK25" s="414">
        <v>10.631916336</v>
      </c>
      <c r="BL25" s="414">
        <v>10.62150297</v>
      </c>
      <c r="BM25" s="414">
        <v>10.620956702000001</v>
      </c>
      <c r="BN25" s="414">
        <v>10.620927879</v>
      </c>
      <c r="BO25" s="414">
        <v>10.620583719000001</v>
      </c>
      <c r="BP25" s="414">
        <v>10.631242766</v>
      </c>
      <c r="BQ25" s="414">
        <v>10.673272280999999</v>
      </c>
      <c r="BR25" s="414">
        <v>10.683599696</v>
      </c>
      <c r="BS25" s="414">
        <v>10.683438305999999</v>
      </c>
      <c r="BT25" s="414">
        <v>10.682874191</v>
      </c>
      <c r="BU25" s="414">
        <v>10.682604789000001</v>
      </c>
      <c r="BV25" s="414">
        <v>10.682121577</v>
      </c>
    </row>
    <row r="26" spans="1:74" ht="11.1" customHeight="1" x14ac:dyDescent="0.2">
      <c r="A26" s="163" t="s">
        <v>1185</v>
      </c>
      <c r="B26" s="174" t="s">
        <v>1186</v>
      </c>
      <c r="C26" s="256">
        <v>0.20223972744999999</v>
      </c>
      <c r="D26" s="256">
        <v>0.20293972745</v>
      </c>
      <c r="E26" s="256">
        <v>0.20313972745</v>
      </c>
      <c r="F26" s="256">
        <v>0.20433972745000001</v>
      </c>
      <c r="G26" s="256">
        <v>0.1984779784</v>
      </c>
      <c r="H26" s="256">
        <v>0.19867797840000001</v>
      </c>
      <c r="I26" s="256">
        <v>0.19367797840000001</v>
      </c>
      <c r="J26" s="256">
        <v>0.19367797840000001</v>
      </c>
      <c r="K26" s="256">
        <v>0.20777797840000001</v>
      </c>
      <c r="L26" s="256">
        <v>0.20847797840000001</v>
      </c>
      <c r="M26" s="256">
        <v>0.20917797839999999</v>
      </c>
      <c r="N26" s="256">
        <v>0.2098779784</v>
      </c>
      <c r="O26" s="256">
        <v>0.2108779784</v>
      </c>
      <c r="P26" s="256">
        <v>0.22087797840000001</v>
      </c>
      <c r="Q26" s="256">
        <v>0.22587797840000001</v>
      </c>
      <c r="R26" s="256">
        <v>0.22287797840000001</v>
      </c>
      <c r="S26" s="256">
        <v>0.22107797840000001</v>
      </c>
      <c r="T26" s="256">
        <v>0.22157797839999999</v>
      </c>
      <c r="U26" s="256">
        <v>0.21977797839999999</v>
      </c>
      <c r="V26" s="256">
        <v>0.2239779784</v>
      </c>
      <c r="W26" s="256">
        <v>0.22567797840000001</v>
      </c>
      <c r="X26" s="256">
        <v>0.22567797840000001</v>
      </c>
      <c r="Y26" s="256">
        <v>0.22867797840000001</v>
      </c>
      <c r="Z26" s="256">
        <v>0.2252779784</v>
      </c>
      <c r="AA26" s="256">
        <v>0.2254779784</v>
      </c>
      <c r="AB26" s="256">
        <v>0.24267797839999999</v>
      </c>
      <c r="AC26" s="256">
        <v>0.2428779784</v>
      </c>
      <c r="AD26" s="256">
        <v>0.24307797840000001</v>
      </c>
      <c r="AE26" s="256">
        <v>0.24227797840000001</v>
      </c>
      <c r="AF26" s="256">
        <v>0.24247797839999999</v>
      </c>
      <c r="AG26" s="256">
        <v>0.24167797839999999</v>
      </c>
      <c r="AH26" s="256">
        <v>0.2418779784</v>
      </c>
      <c r="AI26" s="256">
        <v>0.25207797840000001</v>
      </c>
      <c r="AJ26" s="256">
        <v>0.25127797839999999</v>
      </c>
      <c r="AK26" s="256">
        <v>0.25147797840000002</v>
      </c>
      <c r="AL26" s="256">
        <v>0.2516779784</v>
      </c>
      <c r="AM26" s="256">
        <v>0.25087797839999998</v>
      </c>
      <c r="AN26" s="256">
        <v>0.25700297840000003</v>
      </c>
      <c r="AO26" s="256">
        <v>0.25887097840000001</v>
      </c>
      <c r="AP26" s="256">
        <v>0.26073797840000001</v>
      </c>
      <c r="AQ26" s="256">
        <v>0.2626059784</v>
      </c>
      <c r="AR26" s="256">
        <v>0.26447397839999998</v>
      </c>
      <c r="AS26" s="256">
        <v>0.26107797840000002</v>
      </c>
      <c r="AT26" s="256">
        <v>0.2582779784</v>
      </c>
      <c r="AU26" s="256">
        <v>0.26347797839999998</v>
      </c>
      <c r="AV26" s="256">
        <v>0.26167797840000001</v>
      </c>
      <c r="AW26" s="256">
        <v>0.26187797839999999</v>
      </c>
      <c r="AX26" s="256">
        <v>0.25207797840000001</v>
      </c>
      <c r="AY26" s="256">
        <v>0.28228686873999997</v>
      </c>
      <c r="AZ26" s="256">
        <v>0.28249231534000002</v>
      </c>
      <c r="BA26" s="256">
        <v>0.28269050242999999</v>
      </c>
      <c r="BB26" s="414">
        <v>0.28789203156999998</v>
      </c>
      <c r="BC26" s="414">
        <v>0.28808796298</v>
      </c>
      <c r="BD26" s="414">
        <v>0.28829880958999998</v>
      </c>
      <c r="BE26" s="414">
        <v>0.29350001769</v>
      </c>
      <c r="BF26" s="414">
        <v>0.29370049821999999</v>
      </c>
      <c r="BG26" s="414">
        <v>0.28390478484999998</v>
      </c>
      <c r="BH26" s="414">
        <v>0.28410113778000001</v>
      </c>
      <c r="BI26" s="414">
        <v>0.28930244686000001</v>
      </c>
      <c r="BJ26" s="414">
        <v>0.28950093657999998</v>
      </c>
      <c r="BK26" s="414">
        <v>0.28969661863000001</v>
      </c>
      <c r="BL26" s="414">
        <v>0.28990429507999999</v>
      </c>
      <c r="BM26" s="414">
        <v>0.29010048421000001</v>
      </c>
      <c r="BN26" s="414">
        <v>0.29030218232999999</v>
      </c>
      <c r="BO26" s="414">
        <v>0.29049816581999999</v>
      </c>
      <c r="BP26" s="414">
        <v>0.2907088753</v>
      </c>
      <c r="BQ26" s="414">
        <v>0.29091032168999997</v>
      </c>
      <c r="BR26" s="414">
        <v>0.29111074937999998</v>
      </c>
      <c r="BS26" s="414">
        <v>0.29131514237</v>
      </c>
      <c r="BT26" s="414">
        <v>0.29151146572999997</v>
      </c>
      <c r="BU26" s="414">
        <v>0.29171273192000002</v>
      </c>
      <c r="BV26" s="414">
        <v>0.29191087653999997</v>
      </c>
    </row>
    <row r="27" spans="1:74" ht="11.1" customHeight="1" x14ac:dyDescent="0.2">
      <c r="A27" s="163" t="s">
        <v>545</v>
      </c>
      <c r="B27" s="174" t="s">
        <v>723</v>
      </c>
      <c r="C27" s="256">
        <v>0.20448910144999999</v>
      </c>
      <c r="D27" s="256">
        <v>0.20298410145000001</v>
      </c>
      <c r="E27" s="256">
        <v>0.20135310144999999</v>
      </c>
      <c r="F27" s="256">
        <v>0.20057110145000001</v>
      </c>
      <c r="G27" s="256">
        <v>0.24501293959000001</v>
      </c>
      <c r="H27" s="256">
        <v>0.24351864927</v>
      </c>
      <c r="I27" s="256">
        <v>0.24216587508000001</v>
      </c>
      <c r="J27" s="256">
        <v>0.24411139121</v>
      </c>
      <c r="K27" s="256">
        <v>0.24039818261000001</v>
      </c>
      <c r="L27" s="256">
        <v>0.23864148798000001</v>
      </c>
      <c r="M27" s="256">
        <v>0.23703951594</v>
      </c>
      <c r="N27" s="256">
        <v>0.23525664927000001</v>
      </c>
      <c r="O27" s="256">
        <v>0.23760939120999999</v>
      </c>
      <c r="P27" s="256">
        <v>0.23644104213</v>
      </c>
      <c r="Q27" s="256">
        <v>0.23777219765999999</v>
      </c>
      <c r="R27" s="256">
        <v>0.23745971594000001</v>
      </c>
      <c r="S27" s="256">
        <v>0.23641364927</v>
      </c>
      <c r="T27" s="256">
        <v>0.23506904927</v>
      </c>
      <c r="U27" s="256">
        <v>0.23424471379</v>
      </c>
      <c r="V27" s="256">
        <v>0.23323693959</v>
      </c>
      <c r="W27" s="256">
        <v>0.23428111594000001</v>
      </c>
      <c r="X27" s="256">
        <v>0.23445055249999999</v>
      </c>
      <c r="Y27" s="256">
        <v>0.23525381594</v>
      </c>
      <c r="Z27" s="256">
        <v>0.23124813314000001</v>
      </c>
      <c r="AA27" s="256">
        <v>0.23619464927</v>
      </c>
      <c r="AB27" s="256">
        <v>0.23860964927</v>
      </c>
      <c r="AC27" s="256">
        <v>0.23830164927</v>
      </c>
      <c r="AD27" s="256">
        <v>0.23753764927000001</v>
      </c>
      <c r="AE27" s="256">
        <v>0.23709264927000001</v>
      </c>
      <c r="AF27" s="256">
        <v>0.23721064926999999</v>
      </c>
      <c r="AG27" s="256">
        <v>0.23665064927000001</v>
      </c>
      <c r="AH27" s="256">
        <v>0.23715064927000001</v>
      </c>
      <c r="AI27" s="256">
        <v>0.23774664927</v>
      </c>
      <c r="AJ27" s="256">
        <v>0.23635664927</v>
      </c>
      <c r="AK27" s="256">
        <v>0.23596764927</v>
      </c>
      <c r="AL27" s="256">
        <v>0.23168764926999999</v>
      </c>
      <c r="AM27" s="256">
        <v>0.23394064927</v>
      </c>
      <c r="AN27" s="256">
        <v>0.23302764927</v>
      </c>
      <c r="AO27" s="256">
        <v>0.23438664927</v>
      </c>
      <c r="AP27" s="256">
        <v>0.23568064926999999</v>
      </c>
      <c r="AQ27" s="256">
        <v>0.23370764927000001</v>
      </c>
      <c r="AR27" s="256">
        <v>0.23153064927</v>
      </c>
      <c r="AS27" s="256">
        <v>0.23222564927</v>
      </c>
      <c r="AT27" s="256">
        <v>0.23136464927</v>
      </c>
      <c r="AU27" s="256">
        <v>0.23184064927</v>
      </c>
      <c r="AV27" s="256">
        <v>0.22996164927000001</v>
      </c>
      <c r="AW27" s="256">
        <v>0.23227764927</v>
      </c>
      <c r="AX27" s="256">
        <v>0.23150764927</v>
      </c>
      <c r="AY27" s="256">
        <v>0.25587931591000002</v>
      </c>
      <c r="AZ27" s="256">
        <v>0.25550754937999998</v>
      </c>
      <c r="BA27" s="256">
        <v>0.25394055886</v>
      </c>
      <c r="BB27" s="414">
        <v>0.25352915714000002</v>
      </c>
      <c r="BC27" s="414">
        <v>0.2505178783</v>
      </c>
      <c r="BD27" s="414">
        <v>0.24920194088</v>
      </c>
      <c r="BE27" s="414">
        <v>0.24842022335</v>
      </c>
      <c r="BF27" s="414">
        <v>0.24744195934999999</v>
      </c>
      <c r="BG27" s="414">
        <v>0.24548539107</v>
      </c>
      <c r="BH27" s="414">
        <v>0.24343842757</v>
      </c>
      <c r="BI27" s="414">
        <v>0.24267854297999999</v>
      </c>
      <c r="BJ27" s="414">
        <v>0.24091931950000001</v>
      </c>
      <c r="BK27" s="414">
        <v>0.23673778649999999</v>
      </c>
      <c r="BL27" s="414">
        <v>0.23557312425999999</v>
      </c>
      <c r="BM27" s="414">
        <v>0.23387141684000001</v>
      </c>
      <c r="BN27" s="414">
        <v>0.23284117406999999</v>
      </c>
      <c r="BO27" s="414">
        <v>0.23501719018</v>
      </c>
      <c r="BP27" s="414">
        <v>0.23397625691000001</v>
      </c>
      <c r="BQ27" s="414">
        <v>0.23346333689000001</v>
      </c>
      <c r="BR27" s="414">
        <v>0.23273726952000001</v>
      </c>
      <c r="BS27" s="414">
        <v>0.23102595616999999</v>
      </c>
      <c r="BT27" s="414">
        <v>0.22921052820999999</v>
      </c>
      <c r="BU27" s="414">
        <v>0.22867216557</v>
      </c>
      <c r="BV27" s="414">
        <v>0.22711872982</v>
      </c>
    </row>
    <row r="28" spans="1:74" ht="11.1" customHeight="1" x14ac:dyDescent="0.2">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3"/>
      <c r="AZ28" s="643"/>
      <c r="BA28" s="643"/>
      <c r="BB28" s="499"/>
      <c r="BC28" s="499"/>
      <c r="BD28" s="499"/>
      <c r="BE28" s="499"/>
      <c r="BF28" s="499"/>
      <c r="BG28" s="499"/>
      <c r="BH28" s="499"/>
      <c r="BI28" s="499"/>
      <c r="BJ28" s="499"/>
      <c r="BK28" s="415"/>
      <c r="BL28" s="415"/>
      <c r="BM28" s="415"/>
      <c r="BN28" s="415"/>
      <c r="BO28" s="415"/>
      <c r="BP28" s="415"/>
      <c r="BQ28" s="415"/>
      <c r="BR28" s="415"/>
      <c r="BS28" s="415"/>
      <c r="BT28" s="415"/>
      <c r="BU28" s="415"/>
      <c r="BV28" s="415"/>
    </row>
    <row r="29" spans="1:74" ht="11.1" customHeight="1" x14ac:dyDescent="0.2">
      <c r="A29" s="163" t="s">
        <v>550</v>
      </c>
      <c r="B29" s="173" t="s">
        <v>562</v>
      </c>
      <c r="C29" s="256">
        <v>1.5800915625</v>
      </c>
      <c r="D29" s="256">
        <v>1.5876613525000001</v>
      </c>
      <c r="E29" s="256">
        <v>1.5829772124999999</v>
      </c>
      <c r="F29" s="256">
        <v>1.5622625425000001</v>
      </c>
      <c r="G29" s="256">
        <v>1.6278144659</v>
      </c>
      <c r="H29" s="256">
        <v>1.6157884658999999</v>
      </c>
      <c r="I29" s="256">
        <v>1.6294684659000001</v>
      </c>
      <c r="J29" s="256">
        <v>1.6264474659000001</v>
      </c>
      <c r="K29" s="256">
        <v>1.6344474658999999</v>
      </c>
      <c r="L29" s="256">
        <v>1.6324474658999999</v>
      </c>
      <c r="M29" s="256">
        <v>1.6454474659</v>
      </c>
      <c r="N29" s="256">
        <v>1.6454474659</v>
      </c>
      <c r="O29" s="256">
        <v>1.6801264658999999</v>
      </c>
      <c r="P29" s="256">
        <v>1.6717354659000001</v>
      </c>
      <c r="Q29" s="256">
        <v>1.6407354659</v>
      </c>
      <c r="R29" s="256">
        <v>1.5467354659000001</v>
      </c>
      <c r="S29" s="256">
        <v>1.5437354659</v>
      </c>
      <c r="T29" s="256">
        <v>1.5797354659</v>
      </c>
      <c r="U29" s="256">
        <v>1.6302404659</v>
      </c>
      <c r="V29" s="256">
        <v>1.6299884658999999</v>
      </c>
      <c r="W29" s="256">
        <v>1.4892734659</v>
      </c>
      <c r="X29" s="256">
        <v>1.3712364659</v>
      </c>
      <c r="Y29" s="256">
        <v>1.3472364659</v>
      </c>
      <c r="Z29" s="256">
        <v>1.3698864659000001</v>
      </c>
      <c r="AA29" s="256">
        <v>1.2969904659</v>
      </c>
      <c r="AB29" s="256">
        <v>1.2944154659</v>
      </c>
      <c r="AC29" s="256">
        <v>1.2570904659</v>
      </c>
      <c r="AD29" s="256">
        <v>1.3230904659</v>
      </c>
      <c r="AE29" s="256">
        <v>1.3250904659</v>
      </c>
      <c r="AF29" s="256">
        <v>1.3530904659</v>
      </c>
      <c r="AG29" s="256">
        <v>1.3342904659000001</v>
      </c>
      <c r="AH29" s="256">
        <v>1.3312904659</v>
      </c>
      <c r="AI29" s="256">
        <v>1.3445154659</v>
      </c>
      <c r="AJ29" s="256">
        <v>1.3542904658999999</v>
      </c>
      <c r="AK29" s="256">
        <v>1.3522904658999999</v>
      </c>
      <c r="AL29" s="256">
        <v>1.2945154659</v>
      </c>
      <c r="AM29" s="256">
        <v>1.2544904659</v>
      </c>
      <c r="AN29" s="256">
        <v>1.2680404659</v>
      </c>
      <c r="AO29" s="256">
        <v>1.2605904659</v>
      </c>
      <c r="AP29" s="256">
        <v>1.1725904658999999</v>
      </c>
      <c r="AQ29" s="256">
        <v>1.1435904659</v>
      </c>
      <c r="AR29" s="256">
        <v>1.2355904659000001</v>
      </c>
      <c r="AS29" s="256">
        <v>1.2053654658999999</v>
      </c>
      <c r="AT29" s="256">
        <v>1.2021404658999999</v>
      </c>
      <c r="AU29" s="256">
        <v>1.2016904659000001</v>
      </c>
      <c r="AV29" s="256">
        <v>1.1954654658999999</v>
      </c>
      <c r="AW29" s="256">
        <v>1.1872404659</v>
      </c>
      <c r="AX29" s="256">
        <v>1.1609704659</v>
      </c>
      <c r="AY29" s="256">
        <v>1.1711563154</v>
      </c>
      <c r="AZ29" s="256">
        <v>1.1971878893000001</v>
      </c>
      <c r="BA29" s="256">
        <v>1.2000113741</v>
      </c>
      <c r="BB29" s="414">
        <v>1.2045585506000001</v>
      </c>
      <c r="BC29" s="414">
        <v>1.2086449339000001</v>
      </c>
      <c r="BD29" s="414">
        <v>1.2277803091999999</v>
      </c>
      <c r="BE29" s="414">
        <v>1.2375022174000001</v>
      </c>
      <c r="BF29" s="414">
        <v>1.2450811861</v>
      </c>
      <c r="BG29" s="414">
        <v>1.2545429943999999</v>
      </c>
      <c r="BH29" s="414">
        <v>1.2580973543</v>
      </c>
      <c r="BI29" s="414">
        <v>1.2589252112</v>
      </c>
      <c r="BJ29" s="414">
        <v>1.2559685532</v>
      </c>
      <c r="BK29" s="414">
        <v>1.2683759028999999</v>
      </c>
      <c r="BL29" s="414">
        <v>1.2705806046999999</v>
      </c>
      <c r="BM29" s="414">
        <v>1.2634302652</v>
      </c>
      <c r="BN29" s="414">
        <v>1.2567262616999999</v>
      </c>
      <c r="BO29" s="414">
        <v>1.2519274032000001</v>
      </c>
      <c r="BP29" s="414">
        <v>1.2624803393999999</v>
      </c>
      <c r="BQ29" s="414">
        <v>1.2635929830999999</v>
      </c>
      <c r="BR29" s="414">
        <v>1.2634916708999999</v>
      </c>
      <c r="BS29" s="414">
        <v>1.2643611721000001</v>
      </c>
      <c r="BT29" s="414">
        <v>1.2593883217999999</v>
      </c>
      <c r="BU29" s="414">
        <v>1.2583863328</v>
      </c>
      <c r="BV29" s="414">
        <v>1.2536500665000001</v>
      </c>
    </row>
    <row r="30" spans="1:74" ht="11.1" customHeight="1" x14ac:dyDescent="0.2">
      <c r="A30" s="163" t="s">
        <v>294</v>
      </c>
      <c r="B30" s="174" t="s">
        <v>547</v>
      </c>
      <c r="C30" s="256">
        <v>0.84812722662999995</v>
      </c>
      <c r="D30" s="256">
        <v>0.85641001663000005</v>
      </c>
      <c r="E30" s="256">
        <v>0.85852187663000001</v>
      </c>
      <c r="F30" s="256">
        <v>0.84027120662999999</v>
      </c>
      <c r="G30" s="256">
        <v>0.86010216676999995</v>
      </c>
      <c r="H30" s="256">
        <v>0.84807616676999997</v>
      </c>
      <c r="I30" s="256">
        <v>0.86175616677</v>
      </c>
      <c r="J30" s="256">
        <v>0.85873516676999995</v>
      </c>
      <c r="K30" s="256">
        <v>0.86673516676999995</v>
      </c>
      <c r="L30" s="256">
        <v>0.86473516676999995</v>
      </c>
      <c r="M30" s="256">
        <v>0.87773516676999996</v>
      </c>
      <c r="N30" s="256">
        <v>0.87773516676999996</v>
      </c>
      <c r="O30" s="256">
        <v>0.88573516676999997</v>
      </c>
      <c r="P30" s="256">
        <v>0.87773516676999996</v>
      </c>
      <c r="Q30" s="256">
        <v>0.87373516676999996</v>
      </c>
      <c r="R30" s="256">
        <v>0.86473516676999995</v>
      </c>
      <c r="S30" s="256">
        <v>0.88273516676999997</v>
      </c>
      <c r="T30" s="256">
        <v>0.87573516676999996</v>
      </c>
      <c r="U30" s="256">
        <v>0.89073516676999998</v>
      </c>
      <c r="V30" s="256">
        <v>0.89273516676999998</v>
      </c>
      <c r="W30" s="256">
        <v>0.89173516676999998</v>
      </c>
      <c r="X30" s="256">
        <v>0.89373516676999998</v>
      </c>
      <c r="Y30" s="256">
        <v>0.86973516676999996</v>
      </c>
      <c r="Z30" s="256">
        <v>0.89373516676999998</v>
      </c>
      <c r="AA30" s="256">
        <v>0.88973516676999997</v>
      </c>
      <c r="AB30" s="256">
        <v>0.89073516676999998</v>
      </c>
      <c r="AC30" s="256">
        <v>0.89873516676999998</v>
      </c>
      <c r="AD30" s="256">
        <v>0.88973516676999997</v>
      </c>
      <c r="AE30" s="256">
        <v>0.91873516677</v>
      </c>
      <c r="AF30" s="256">
        <v>0.90773516676999999</v>
      </c>
      <c r="AG30" s="256">
        <v>0.91573516677</v>
      </c>
      <c r="AH30" s="256">
        <v>0.92373516677</v>
      </c>
      <c r="AI30" s="256">
        <v>0.93273516677000001</v>
      </c>
      <c r="AJ30" s="256">
        <v>0.93973516677000002</v>
      </c>
      <c r="AK30" s="256">
        <v>0.93873516677000002</v>
      </c>
      <c r="AL30" s="256">
        <v>0.94673516677000003</v>
      </c>
      <c r="AM30" s="256">
        <v>0.93373516677000001</v>
      </c>
      <c r="AN30" s="256">
        <v>0.93973516677000002</v>
      </c>
      <c r="AO30" s="256">
        <v>0.93473516677000001</v>
      </c>
      <c r="AP30" s="256">
        <v>0.93973516677000002</v>
      </c>
      <c r="AQ30" s="256">
        <v>0.91173516676999999</v>
      </c>
      <c r="AR30" s="256">
        <v>0.96273516677000004</v>
      </c>
      <c r="AS30" s="256">
        <v>0.93573516677000002</v>
      </c>
      <c r="AT30" s="256">
        <v>0.94273516677000002</v>
      </c>
      <c r="AU30" s="256">
        <v>0.97073516677000005</v>
      </c>
      <c r="AV30" s="256">
        <v>0.94873516677000003</v>
      </c>
      <c r="AW30" s="256">
        <v>0.94673516677000003</v>
      </c>
      <c r="AX30" s="256">
        <v>0.94473516677000002</v>
      </c>
      <c r="AY30" s="256">
        <v>0.94366940117999998</v>
      </c>
      <c r="AZ30" s="256">
        <v>0.95710882534999997</v>
      </c>
      <c r="BA30" s="256">
        <v>0.96496730602000003</v>
      </c>
      <c r="BB30" s="414">
        <v>0.97727615667000001</v>
      </c>
      <c r="BC30" s="414">
        <v>0.98209257930000005</v>
      </c>
      <c r="BD30" s="414">
        <v>0.99523165198999997</v>
      </c>
      <c r="BE30" s="414">
        <v>1.0039524900000001</v>
      </c>
      <c r="BF30" s="414">
        <v>1.0136230728</v>
      </c>
      <c r="BG30" s="414">
        <v>1.0252532718</v>
      </c>
      <c r="BH30" s="414">
        <v>1.0317572195</v>
      </c>
      <c r="BI30" s="414">
        <v>1.03214959</v>
      </c>
      <c r="BJ30" s="414">
        <v>1.0333968899999999</v>
      </c>
      <c r="BK30" s="414">
        <v>1.0293902604</v>
      </c>
      <c r="BL30" s="414">
        <v>1.0297892173000001</v>
      </c>
      <c r="BM30" s="414">
        <v>1.0276447747999999</v>
      </c>
      <c r="BN30" s="414">
        <v>1.0287637793</v>
      </c>
      <c r="BO30" s="414">
        <v>1.0265049557000001</v>
      </c>
      <c r="BP30" s="414">
        <v>1.0311771056000001</v>
      </c>
      <c r="BQ30" s="414">
        <v>1.0314114623999999</v>
      </c>
      <c r="BR30" s="414">
        <v>1.0334213996999999</v>
      </c>
      <c r="BS30" s="414">
        <v>1.0365711685000001</v>
      </c>
      <c r="BT30" s="414">
        <v>1.0345772025</v>
      </c>
      <c r="BU30" s="414">
        <v>1.0331924357</v>
      </c>
      <c r="BV30" s="414">
        <v>1.0326642960000001</v>
      </c>
    </row>
    <row r="31" spans="1:74" ht="11.1" customHeight="1" x14ac:dyDescent="0.2">
      <c r="A31" s="163" t="s">
        <v>295</v>
      </c>
      <c r="B31" s="174" t="s">
        <v>548</v>
      </c>
      <c r="C31" s="256">
        <v>0.40385878621999999</v>
      </c>
      <c r="D31" s="256">
        <v>0.40622878622000003</v>
      </c>
      <c r="E31" s="256">
        <v>0.40217278622000002</v>
      </c>
      <c r="F31" s="256">
        <v>0.40770578621999998</v>
      </c>
      <c r="G31" s="256">
        <v>0.42329704714999999</v>
      </c>
      <c r="H31" s="256">
        <v>0.42429704715</v>
      </c>
      <c r="I31" s="256">
        <v>0.42529704715</v>
      </c>
      <c r="J31" s="256">
        <v>0.42629704715</v>
      </c>
      <c r="K31" s="256">
        <v>0.42729704715</v>
      </c>
      <c r="L31" s="256">
        <v>0.42829704715</v>
      </c>
      <c r="M31" s="256">
        <v>0.42929704715</v>
      </c>
      <c r="N31" s="256">
        <v>0.43029704715</v>
      </c>
      <c r="O31" s="256">
        <v>0.42929704715</v>
      </c>
      <c r="P31" s="256">
        <v>0.43029704715</v>
      </c>
      <c r="Q31" s="256">
        <v>0.43329704715</v>
      </c>
      <c r="R31" s="256">
        <v>0.43429704715</v>
      </c>
      <c r="S31" s="256">
        <v>0.43529704715</v>
      </c>
      <c r="T31" s="256">
        <v>0.43629704715000001</v>
      </c>
      <c r="U31" s="256">
        <v>0.43729704715000001</v>
      </c>
      <c r="V31" s="256">
        <v>0.43829704715000001</v>
      </c>
      <c r="W31" s="256">
        <v>0.29654704715000002</v>
      </c>
      <c r="X31" s="256">
        <v>0.27064704714999999</v>
      </c>
      <c r="Y31" s="256">
        <v>0.27064704714999999</v>
      </c>
      <c r="Z31" s="256">
        <v>0.23929704715</v>
      </c>
      <c r="AA31" s="256">
        <v>0.21339704714999999</v>
      </c>
      <c r="AB31" s="256">
        <v>0.17682204714999999</v>
      </c>
      <c r="AC31" s="256">
        <v>0.19249704714999999</v>
      </c>
      <c r="AD31" s="256">
        <v>0.19249704714999999</v>
      </c>
      <c r="AE31" s="256">
        <v>0.19249704714999999</v>
      </c>
      <c r="AF31" s="256">
        <v>0.19249704714999999</v>
      </c>
      <c r="AG31" s="256">
        <v>0.15069704715000001</v>
      </c>
      <c r="AH31" s="256">
        <v>0.15069704715000001</v>
      </c>
      <c r="AI31" s="256">
        <v>0.15592204714999999</v>
      </c>
      <c r="AJ31" s="256">
        <v>0.15069704715000001</v>
      </c>
      <c r="AK31" s="256">
        <v>0.15069704715000001</v>
      </c>
      <c r="AL31" s="256">
        <v>0.15592204714999999</v>
      </c>
      <c r="AM31" s="256">
        <v>0.10989704715</v>
      </c>
      <c r="AN31" s="256">
        <v>9.9447047146000001E-2</v>
      </c>
      <c r="AO31" s="256">
        <v>7.7997047146000004E-2</v>
      </c>
      <c r="AP31" s="256">
        <v>7.7997047146000004E-2</v>
      </c>
      <c r="AQ31" s="256">
        <v>7.7997047146000004E-2</v>
      </c>
      <c r="AR31" s="256">
        <v>7.7997047146000004E-2</v>
      </c>
      <c r="AS31" s="256">
        <v>7.2772047145999996E-2</v>
      </c>
      <c r="AT31" s="256">
        <v>6.7547047146000003E-2</v>
      </c>
      <c r="AU31" s="256">
        <v>5.7097047146000002E-2</v>
      </c>
      <c r="AV31" s="256">
        <v>5.1872047146000001E-2</v>
      </c>
      <c r="AW31" s="256">
        <v>4.6647047146000001E-2</v>
      </c>
      <c r="AX31" s="256">
        <v>4.0377047146000003E-2</v>
      </c>
      <c r="AY31" s="256">
        <v>4.2615368420999999E-2</v>
      </c>
      <c r="AZ31" s="256">
        <v>4.1958500562999997E-2</v>
      </c>
      <c r="BA31" s="256">
        <v>4.0757313028000001E-2</v>
      </c>
      <c r="BB31" s="414">
        <v>4.0665419295999997E-2</v>
      </c>
      <c r="BC31" s="414">
        <v>4.0275871420999997E-2</v>
      </c>
      <c r="BD31" s="414">
        <v>4.0031626101999999E-2</v>
      </c>
      <c r="BE31" s="414">
        <v>3.9091895037000002E-2</v>
      </c>
      <c r="BF31" s="414">
        <v>3.8613552343999998E-2</v>
      </c>
      <c r="BG31" s="414">
        <v>3.7317554629999999E-2</v>
      </c>
      <c r="BH31" s="414">
        <v>3.6505728825E-2</v>
      </c>
      <c r="BI31" s="414">
        <v>3.6058693336000001E-2</v>
      </c>
      <c r="BJ31" s="414">
        <v>3.5504012638000002E-2</v>
      </c>
      <c r="BK31" s="414">
        <v>4.2709734684000002E-2</v>
      </c>
      <c r="BL31" s="414">
        <v>4.2001172454999999E-2</v>
      </c>
      <c r="BM31" s="414">
        <v>4.0748577488000003E-2</v>
      </c>
      <c r="BN31" s="414">
        <v>4.0659363509999998E-2</v>
      </c>
      <c r="BO31" s="414">
        <v>4.0245580417E-2</v>
      </c>
      <c r="BP31" s="414">
        <v>3.9989151734999999E-2</v>
      </c>
      <c r="BQ31" s="414">
        <v>3.8967535061000001E-2</v>
      </c>
      <c r="BR31" s="414">
        <v>3.8454311009999999E-2</v>
      </c>
      <c r="BS31" s="414">
        <v>3.7041632047999998E-2</v>
      </c>
      <c r="BT31" s="414">
        <v>3.6185194366999997E-2</v>
      </c>
      <c r="BU31" s="414">
        <v>3.5705668667999999E-2</v>
      </c>
      <c r="BV31" s="414">
        <v>3.5106491461999997E-2</v>
      </c>
    </row>
    <row r="32" spans="1:74" ht="11.1" customHeight="1" x14ac:dyDescent="0.2">
      <c r="A32" s="163" t="s">
        <v>296</v>
      </c>
      <c r="B32" s="174" t="s">
        <v>549</v>
      </c>
      <c r="C32" s="256">
        <v>0.27786722270000003</v>
      </c>
      <c r="D32" s="256">
        <v>0.27478422270000002</v>
      </c>
      <c r="E32" s="256">
        <v>0.2720442227</v>
      </c>
      <c r="F32" s="256">
        <v>0.26404722269999997</v>
      </c>
      <c r="G32" s="256">
        <v>0.29125577213999998</v>
      </c>
      <c r="H32" s="256">
        <v>0.29025577213999998</v>
      </c>
      <c r="I32" s="256">
        <v>0.28925577213999998</v>
      </c>
      <c r="J32" s="256">
        <v>0.28825577213999998</v>
      </c>
      <c r="K32" s="256">
        <v>0.28725577213999998</v>
      </c>
      <c r="L32" s="256">
        <v>0.28625577213999998</v>
      </c>
      <c r="M32" s="256">
        <v>0.28525577213999997</v>
      </c>
      <c r="N32" s="256">
        <v>0.28425577213999997</v>
      </c>
      <c r="O32" s="256">
        <v>0.31064677214000003</v>
      </c>
      <c r="P32" s="256">
        <v>0.30925577214</v>
      </c>
      <c r="Q32" s="256">
        <v>0.27925577214000002</v>
      </c>
      <c r="R32" s="256">
        <v>0.19325577214</v>
      </c>
      <c r="S32" s="256">
        <v>0.17125577214000001</v>
      </c>
      <c r="T32" s="256">
        <v>0.21325577213999999</v>
      </c>
      <c r="U32" s="256">
        <v>0.24776077214</v>
      </c>
      <c r="V32" s="256">
        <v>0.24450877214</v>
      </c>
      <c r="W32" s="256">
        <v>0.24654377214000001</v>
      </c>
      <c r="X32" s="256">
        <v>0.15240677214000001</v>
      </c>
      <c r="Y32" s="256">
        <v>0.15240677214000001</v>
      </c>
      <c r="Z32" s="256">
        <v>0.18240677214000001</v>
      </c>
      <c r="AA32" s="256">
        <v>0.13240677213999999</v>
      </c>
      <c r="AB32" s="256">
        <v>0.16540677213999999</v>
      </c>
      <c r="AC32" s="256">
        <v>0.10440677214000001</v>
      </c>
      <c r="AD32" s="256">
        <v>0.17940677214</v>
      </c>
      <c r="AE32" s="256">
        <v>0.15240677214000001</v>
      </c>
      <c r="AF32" s="256">
        <v>0.19140677213999999</v>
      </c>
      <c r="AG32" s="256">
        <v>0.20640677214</v>
      </c>
      <c r="AH32" s="256">
        <v>0.19540677213999999</v>
      </c>
      <c r="AI32" s="256">
        <v>0.19440677213999999</v>
      </c>
      <c r="AJ32" s="256">
        <v>0.20240677214</v>
      </c>
      <c r="AK32" s="256">
        <v>0.20140677214</v>
      </c>
      <c r="AL32" s="256">
        <v>0.13040677213999999</v>
      </c>
      <c r="AM32" s="256">
        <v>0.14940677214</v>
      </c>
      <c r="AN32" s="256">
        <v>0.16740677213999999</v>
      </c>
      <c r="AO32" s="256">
        <v>0.18640677214000001</v>
      </c>
      <c r="AP32" s="256">
        <v>9.3406772139000005E-2</v>
      </c>
      <c r="AQ32" s="256">
        <v>9.2406772139000004E-2</v>
      </c>
      <c r="AR32" s="256">
        <v>0.13340677213999999</v>
      </c>
      <c r="AS32" s="256">
        <v>0.13540677213999999</v>
      </c>
      <c r="AT32" s="256">
        <v>0.13040677213999999</v>
      </c>
      <c r="AU32" s="256">
        <v>0.11240677214</v>
      </c>
      <c r="AV32" s="256">
        <v>0.13340677213999999</v>
      </c>
      <c r="AW32" s="256">
        <v>0.13240677213999999</v>
      </c>
      <c r="AX32" s="256">
        <v>0.11440677214</v>
      </c>
      <c r="AY32" s="256">
        <v>0.12343833218</v>
      </c>
      <c r="AZ32" s="256">
        <v>0.13665066720999999</v>
      </c>
      <c r="BA32" s="256">
        <v>0.13287823151</v>
      </c>
      <c r="BB32" s="414">
        <v>0.12522765983</v>
      </c>
      <c r="BC32" s="414">
        <v>0.12497670667999999</v>
      </c>
      <c r="BD32" s="414">
        <v>0.13111631204999999</v>
      </c>
      <c r="BE32" s="414">
        <v>0.13308414555</v>
      </c>
      <c r="BF32" s="414">
        <v>0.13150812467</v>
      </c>
      <c r="BG32" s="414">
        <v>0.13062319258999999</v>
      </c>
      <c r="BH32" s="414">
        <v>0.12857769628999999</v>
      </c>
      <c r="BI32" s="414">
        <v>0.12948715479</v>
      </c>
      <c r="BJ32" s="414">
        <v>0.12590185654</v>
      </c>
      <c r="BK32" s="414">
        <v>0.13529327425000001</v>
      </c>
      <c r="BL32" s="414">
        <v>0.13773077984000001</v>
      </c>
      <c r="BM32" s="414">
        <v>0.13405324977999999</v>
      </c>
      <c r="BN32" s="414">
        <v>0.12632346527999999</v>
      </c>
      <c r="BO32" s="414">
        <v>0.12427224593</v>
      </c>
      <c r="BP32" s="414">
        <v>0.13029581687</v>
      </c>
      <c r="BQ32" s="414">
        <v>0.13220455040000001</v>
      </c>
      <c r="BR32" s="414">
        <v>0.13062898416999999</v>
      </c>
      <c r="BS32" s="414">
        <v>0.12973164670000001</v>
      </c>
      <c r="BT32" s="414">
        <v>0.12768582425</v>
      </c>
      <c r="BU32" s="414">
        <v>0.12855945830000001</v>
      </c>
      <c r="BV32" s="414">
        <v>0.12500279942</v>
      </c>
    </row>
    <row r="33" spans="1:74" ht="11.1" customHeight="1" x14ac:dyDescent="0.2">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3"/>
      <c r="AZ33" s="643"/>
      <c r="BA33" s="643"/>
      <c r="BB33" s="499"/>
      <c r="BC33" s="499"/>
      <c r="BD33" s="499"/>
      <c r="BE33" s="499"/>
      <c r="BF33" s="499"/>
      <c r="BG33" s="499"/>
      <c r="BH33" s="499"/>
      <c r="BI33" s="499"/>
      <c r="BJ33" s="499"/>
      <c r="BK33" s="415"/>
      <c r="BL33" s="415"/>
      <c r="BM33" s="415"/>
      <c r="BN33" s="415"/>
      <c r="BO33" s="415"/>
      <c r="BP33" s="415"/>
      <c r="BQ33" s="415"/>
      <c r="BR33" s="415"/>
      <c r="BS33" s="415"/>
      <c r="BT33" s="415"/>
      <c r="BU33" s="415"/>
      <c r="BV33" s="415"/>
    </row>
    <row r="34" spans="1:74" ht="11.1" customHeight="1" x14ac:dyDescent="0.2">
      <c r="A34" s="163" t="s">
        <v>551</v>
      </c>
      <c r="B34" s="173" t="s">
        <v>563</v>
      </c>
      <c r="C34" s="256">
        <v>8.7068224231000002</v>
      </c>
      <c r="D34" s="256">
        <v>8.7397264231000005</v>
      </c>
      <c r="E34" s="256">
        <v>8.7399374231000007</v>
      </c>
      <c r="F34" s="256">
        <v>8.8020614230999996</v>
      </c>
      <c r="G34" s="256">
        <v>9.0971911832999997</v>
      </c>
      <c r="H34" s="256">
        <v>9.1986755238000004</v>
      </c>
      <c r="I34" s="256">
        <v>9.1971652471999992</v>
      </c>
      <c r="J34" s="256">
        <v>9.2229489918999992</v>
      </c>
      <c r="K34" s="256">
        <v>9.3370183960999995</v>
      </c>
      <c r="L34" s="256">
        <v>9.1727858177999995</v>
      </c>
      <c r="M34" s="256">
        <v>9.3239147877999997</v>
      </c>
      <c r="N34" s="256">
        <v>9.1443921208999992</v>
      </c>
      <c r="O34" s="256">
        <v>9.1704520688999995</v>
      </c>
      <c r="P34" s="256">
        <v>9.1450575099000009</v>
      </c>
      <c r="Q34" s="256">
        <v>9.1145818358999993</v>
      </c>
      <c r="R34" s="256">
        <v>9.0466541489000001</v>
      </c>
      <c r="S34" s="256">
        <v>8.9322173309000004</v>
      </c>
      <c r="T34" s="256">
        <v>8.8575958169</v>
      </c>
      <c r="U34" s="256">
        <v>8.8493214868999992</v>
      </c>
      <c r="V34" s="256">
        <v>9.0002501748999997</v>
      </c>
      <c r="W34" s="256">
        <v>8.8544232468999997</v>
      </c>
      <c r="X34" s="256">
        <v>8.8006465589000005</v>
      </c>
      <c r="Y34" s="256">
        <v>8.9780110308999994</v>
      </c>
      <c r="Z34" s="256">
        <v>9.0167030509000003</v>
      </c>
      <c r="AA34" s="256">
        <v>8.9738100118999995</v>
      </c>
      <c r="AB34" s="256">
        <v>8.9814946909</v>
      </c>
      <c r="AC34" s="256">
        <v>8.9696400568999994</v>
      </c>
      <c r="AD34" s="256">
        <v>8.9973599119000003</v>
      </c>
      <c r="AE34" s="256">
        <v>8.8948633688999994</v>
      </c>
      <c r="AF34" s="256">
        <v>8.8621088259</v>
      </c>
      <c r="AG34" s="256">
        <v>8.8807826489000004</v>
      </c>
      <c r="AH34" s="256">
        <v>9.0182182818999994</v>
      </c>
      <c r="AI34" s="256">
        <v>9.0481037728999993</v>
      </c>
      <c r="AJ34" s="256">
        <v>9.1314481108999992</v>
      </c>
      <c r="AK34" s="256">
        <v>9.1173794908999994</v>
      </c>
      <c r="AL34" s="256">
        <v>9.1074193519000008</v>
      </c>
      <c r="AM34" s="256">
        <v>8.9570228829000005</v>
      </c>
      <c r="AN34" s="256">
        <v>9.0075592858999993</v>
      </c>
      <c r="AO34" s="256">
        <v>9.0287615338999991</v>
      </c>
      <c r="AP34" s="256">
        <v>9.0165670118999994</v>
      </c>
      <c r="AQ34" s="256">
        <v>8.9986199168999992</v>
      </c>
      <c r="AR34" s="256">
        <v>9.0440156969000007</v>
      </c>
      <c r="AS34" s="256">
        <v>8.7782407549000006</v>
      </c>
      <c r="AT34" s="256">
        <v>8.8094529079000008</v>
      </c>
      <c r="AU34" s="256">
        <v>8.7673473179000005</v>
      </c>
      <c r="AV34" s="256">
        <v>8.8470779108999995</v>
      </c>
      <c r="AW34" s="256">
        <v>8.9344165309000001</v>
      </c>
      <c r="AX34" s="256">
        <v>8.9199512089000006</v>
      </c>
      <c r="AY34" s="256">
        <v>8.8954118524000005</v>
      </c>
      <c r="AZ34" s="256">
        <v>8.9265620725999995</v>
      </c>
      <c r="BA34" s="256">
        <v>8.9450971986999992</v>
      </c>
      <c r="BB34" s="414">
        <v>8.952209496</v>
      </c>
      <c r="BC34" s="414">
        <v>9.0177706619000002</v>
      </c>
      <c r="BD34" s="414">
        <v>9.0662252769999991</v>
      </c>
      <c r="BE34" s="414">
        <v>9.0426545325000003</v>
      </c>
      <c r="BF34" s="414">
        <v>9.0908033563000004</v>
      </c>
      <c r="BG34" s="414">
        <v>9.1009404823000004</v>
      </c>
      <c r="BH34" s="414">
        <v>9.1093187609000008</v>
      </c>
      <c r="BI34" s="414">
        <v>9.1079123895999992</v>
      </c>
      <c r="BJ34" s="414">
        <v>9.0342038666000004</v>
      </c>
      <c r="BK34" s="414">
        <v>9.1076336915000002</v>
      </c>
      <c r="BL34" s="414">
        <v>9.1408188762000009</v>
      </c>
      <c r="BM34" s="414">
        <v>9.1528204692999999</v>
      </c>
      <c r="BN34" s="414">
        <v>9.1526430218999995</v>
      </c>
      <c r="BO34" s="414">
        <v>9.1706883587999997</v>
      </c>
      <c r="BP34" s="414">
        <v>9.2193738448999998</v>
      </c>
      <c r="BQ34" s="414">
        <v>9.1908624331999995</v>
      </c>
      <c r="BR34" s="414">
        <v>9.2394419416000009</v>
      </c>
      <c r="BS34" s="414">
        <v>9.2509475446000007</v>
      </c>
      <c r="BT34" s="414">
        <v>9.2459152868000007</v>
      </c>
      <c r="BU34" s="414">
        <v>9.2412181558000004</v>
      </c>
      <c r="BV34" s="414">
        <v>9.1676834295000003</v>
      </c>
    </row>
    <row r="35" spans="1:74" ht="11.1" customHeight="1" x14ac:dyDescent="0.2">
      <c r="A35" s="163" t="s">
        <v>297</v>
      </c>
      <c r="B35" s="174" t="s">
        <v>383</v>
      </c>
      <c r="C35" s="256">
        <v>0.57237591038000002</v>
      </c>
      <c r="D35" s="256">
        <v>0.56737591038000001</v>
      </c>
      <c r="E35" s="256">
        <v>0.54537591038</v>
      </c>
      <c r="F35" s="256">
        <v>0.64037591037999997</v>
      </c>
      <c r="G35" s="256">
        <v>0.62377961644000002</v>
      </c>
      <c r="H35" s="256">
        <v>0.63277961644000003</v>
      </c>
      <c r="I35" s="256">
        <v>0.67377961643999995</v>
      </c>
      <c r="J35" s="256">
        <v>0.62677961644000002</v>
      </c>
      <c r="K35" s="256">
        <v>0.61877961644000001</v>
      </c>
      <c r="L35" s="256">
        <v>0.58977961643999999</v>
      </c>
      <c r="M35" s="256">
        <v>0.57977961643999998</v>
      </c>
      <c r="N35" s="256">
        <v>0.55589999999999995</v>
      </c>
      <c r="O35" s="256">
        <v>0.49309999999999998</v>
      </c>
      <c r="P35" s="256">
        <v>0.5071</v>
      </c>
      <c r="Q35" s="256">
        <v>0.54210000000000003</v>
      </c>
      <c r="R35" s="256">
        <v>0.54210000000000003</v>
      </c>
      <c r="S35" s="256">
        <v>0.54310000000000003</v>
      </c>
      <c r="T35" s="256">
        <v>0.5151</v>
      </c>
      <c r="U35" s="256">
        <v>0.49709999999999999</v>
      </c>
      <c r="V35" s="256">
        <v>0.53910000000000002</v>
      </c>
      <c r="W35" s="256">
        <v>0.53210000000000002</v>
      </c>
      <c r="X35" s="256">
        <v>0.55310000000000004</v>
      </c>
      <c r="Y35" s="256">
        <v>0.57210000000000005</v>
      </c>
      <c r="Z35" s="256">
        <v>0.57609999999999995</v>
      </c>
      <c r="AA35" s="256">
        <v>0.51100000000000001</v>
      </c>
      <c r="AB35" s="256">
        <v>0.51300000000000001</v>
      </c>
      <c r="AC35" s="256">
        <v>0.51600000000000001</v>
      </c>
      <c r="AD35" s="256">
        <v>0.55400000000000005</v>
      </c>
      <c r="AE35" s="256">
        <v>0.52600000000000002</v>
      </c>
      <c r="AF35" s="256">
        <v>0.51700000000000002</v>
      </c>
      <c r="AG35" s="256">
        <v>0.55600000000000005</v>
      </c>
      <c r="AH35" s="256">
        <v>0.56100000000000005</v>
      </c>
      <c r="AI35" s="256">
        <v>0.53900000000000003</v>
      </c>
      <c r="AJ35" s="256">
        <v>0.51600000000000001</v>
      </c>
      <c r="AK35" s="256">
        <v>0.48699999999999999</v>
      </c>
      <c r="AL35" s="256">
        <v>0.48099999999999998</v>
      </c>
      <c r="AM35" s="256">
        <v>0.38900000000000001</v>
      </c>
      <c r="AN35" s="256">
        <v>0.41899999999999998</v>
      </c>
      <c r="AO35" s="256">
        <v>0.434</v>
      </c>
      <c r="AP35" s="256">
        <v>0.45600000000000002</v>
      </c>
      <c r="AQ35" s="256">
        <v>0.45200000000000001</v>
      </c>
      <c r="AR35" s="256">
        <v>0.47399999999999998</v>
      </c>
      <c r="AS35" s="256">
        <v>0.48699999999999999</v>
      </c>
      <c r="AT35" s="256">
        <v>0.48099999999999998</v>
      </c>
      <c r="AU35" s="256">
        <v>0.47099999999999997</v>
      </c>
      <c r="AV35" s="256">
        <v>0.39200000000000002</v>
      </c>
      <c r="AW35" s="256">
        <v>0.45</v>
      </c>
      <c r="AX35" s="256">
        <v>0.47299999999999998</v>
      </c>
      <c r="AY35" s="256">
        <v>0.434</v>
      </c>
      <c r="AZ35" s="256">
        <v>0.49362809400000002</v>
      </c>
      <c r="BA35" s="256">
        <v>0.48719670599999998</v>
      </c>
      <c r="BB35" s="414">
        <v>0.49085310700000001</v>
      </c>
      <c r="BC35" s="414">
        <v>0.49890393416000001</v>
      </c>
      <c r="BD35" s="414">
        <v>0.50393407615999997</v>
      </c>
      <c r="BE35" s="414">
        <v>0.51994665323</v>
      </c>
      <c r="BF35" s="414">
        <v>0.51765691092999999</v>
      </c>
      <c r="BG35" s="414">
        <v>0.50454203954999999</v>
      </c>
      <c r="BH35" s="414">
        <v>0.48990585644000001</v>
      </c>
      <c r="BI35" s="414">
        <v>0.49175141756000001</v>
      </c>
      <c r="BJ35" s="414">
        <v>0.49363390060000001</v>
      </c>
      <c r="BK35" s="414">
        <v>0.48943083976000001</v>
      </c>
      <c r="BL35" s="414">
        <v>0.49519616956000001</v>
      </c>
      <c r="BM35" s="414">
        <v>0.48852386232</v>
      </c>
      <c r="BN35" s="414">
        <v>0.49215272743999999</v>
      </c>
      <c r="BO35" s="414">
        <v>0.49519711285000001</v>
      </c>
      <c r="BP35" s="414">
        <v>0.50009526928000003</v>
      </c>
      <c r="BQ35" s="414">
        <v>0.51391145180999998</v>
      </c>
      <c r="BR35" s="414">
        <v>0.50957240978999996</v>
      </c>
      <c r="BS35" s="414">
        <v>0.50046107917000004</v>
      </c>
      <c r="BT35" s="414">
        <v>0.48090644450999998</v>
      </c>
      <c r="BU35" s="414">
        <v>0.48465444793000001</v>
      </c>
      <c r="BV35" s="414">
        <v>0.49228790868</v>
      </c>
    </row>
    <row r="36" spans="1:74" ht="11.1" customHeight="1" x14ac:dyDescent="0.2">
      <c r="A36" s="163" t="s">
        <v>298</v>
      </c>
      <c r="B36" s="174" t="s">
        <v>384</v>
      </c>
      <c r="C36" s="256">
        <v>4.2122999999999999</v>
      </c>
      <c r="D36" s="256">
        <v>4.1813000000000002</v>
      </c>
      <c r="E36" s="256">
        <v>4.2141000000000002</v>
      </c>
      <c r="F36" s="256">
        <v>4.1943999999999999</v>
      </c>
      <c r="G36" s="256">
        <v>4.3327999999999998</v>
      </c>
      <c r="H36" s="256">
        <v>4.3895</v>
      </c>
      <c r="I36" s="256">
        <v>4.3438999999999997</v>
      </c>
      <c r="J36" s="256">
        <v>4.3882000000000003</v>
      </c>
      <c r="K36" s="256">
        <v>4.4717000000000002</v>
      </c>
      <c r="L36" s="256">
        <v>4.4699</v>
      </c>
      <c r="M36" s="256">
        <v>4.5648999999999997</v>
      </c>
      <c r="N36" s="256">
        <v>4.4101999999999997</v>
      </c>
      <c r="O36" s="256">
        <v>4.5255000000000001</v>
      </c>
      <c r="P36" s="256">
        <v>4.4763999999999999</v>
      </c>
      <c r="Q36" s="256">
        <v>4.4478</v>
      </c>
      <c r="R36" s="256">
        <v>4.4153000000000002</v>
      </c>
      <c r="S36" s="256">
        <v>4.3936000000000002</v>
      </c>
      <c r="T36" s="256">
        <v>4.3052999999999999</v>
      </c>
      <c r="U36" s="256">
        <v>4.2436999999999996</v>
      </c>
      <c r="V36" s="256">
        <v>4.3146000000000004</v>
      </c>
      <c r="W36" s="256">
        <v>4.2352999999999996</v>
      </c>
      <c r="X36" s="256">
        <v>4.1786000000000003</v>
      </c>
      <c r="Y36" s="256">
        <v>4.266</v>
      </c>
      <c r="Z36" s="256">
        <v>4.2873000000000001</v>
      </c>
      <c r="AA36" s="256">
        <v>4.3090999999999999</v>
      </c>
      <c r="AB36" s="256">
        <v>4.2725</v>
      </c>
      <c r="AC36" s="256">
        <v>4.3019999999999996</v>
      </c>
      <c r="AD36" s="256">
        <v>4.3470000000000004</v>
      </c>
      <c r="AE36" s="256">
        <v>4.3080999999999996</v>
      </c>
      <c r="AF36" s="256">
        <v>4.2502000000000004</v>
      </c>
      <c r="AG36" s="256">
        <v>4.2549000000000001</v>
      </c>
      <c r="AH36" s="256">
        <v>4.3575999999999997</v>
      </c>
      <c r="AI36" s="256">
        <v>4.4565000000000001</v>
      </c>
      <c r="AJ36" s="256">
        <v>4.5335000000000001</v>
      </c>
      <c r="AK36" s="256">
        <v>4.4748000000000001</v>
      </c>
      <c r="AL36" s="256">
        <v>4.4641999999999999</v>
      </c>
      <c r="AM36" s="256">
        <v>4.4630999999999998</v>
      </c>
      <c r="AN36" s="256">
        <v>4.4413999999999998</v>
      </c>
      <c r="AO36" s="256">
        <v>4.4585999999999997</v>
      </c>
      <c r="AP36" s="256">
        <v>4.4687000000000001</v>
      </c>
      <c r="AQ36" s="256">
        <v>4.4690000000000003</v>
      </c>
      <c r="AR36" s="256">
        <v>4.5389999999999997</v>
      </c>
      <c r="AS36" s="256">
        <v>4.3383000000000003</v>
      </c>
      <c r="AT36" s="256">
        <v>4.3696000000000002</v>
      </c>
      <c r="AU36" s="256">
        <v>4.4020000000000001</v>
      </c>
      <c r="AV36" s="256">
        <v>4.55</v>
      </c>
      <c r="AW36" s="256">
        <v>4.4996</v>
      </c>
      <c r="AX36" s="256">
        <v>4.5099</v>
      </c>
      <c r="AY36" s="256">
        <v>4.5004453391999997</v>
      </c>
      <c r="AZ36" s="256">
        <v>4.4985312721000001</v>
      </c>
      <c r="BA36" s="256">
        <v>4.5036787045000004</v>
      </c>
      <c r="BB36" s="414">
        <v>4.5118016216000001</v>
      </c>
      <c r="BC36" s="414">
        <v>4.5341417303</v>
      </c>
      <c r="BD36" s="414">
        <v>4.5596338216000003</v>
      </c>
      <c r="BE36" s="414">
        <v>4.5191866459999996</v>
      </c>
      <c r="BF36" s="414">
        <v>4.5524347334000002</v>
      </c>
      <c r="BG36" s="414">
        <v>4.5512795009999998</v>
      </c>
      <c r="BH36" s="414">
        <v>4.5550527071999998</v>
      </c>
      <c r="BI36" s="414">
        <v>4.5637437919000003</v>
      </c>
      <c r="BJ36" s="414">
        <v>4.5158273727999996</v>
      </c>
      <c r="BK36" s="414">
        <v>4.5663098619999998</v>
      </c>
      <c r="BL36" s="414">
        <v>4.5673615484000001</v>
      </c>
      <c r="BM36" s="414">
        <v>4.5714737686999998</v>
      </c>
      <c r="BN36" s="414">
        <v>4.5805452337999997</v>
      </c>
      <c r="BO36" s="414">
        <v>4.5983588654999998</v>
      </c>
      <c r="BP36" s="414">
        <v>4.6243091635000004</v>
      </c>
      <c r="BQ36" s="414">
        <v>4.5835499705</v>
      </c>
      <c r="BR36" s="414">
        <v>4.6174227681</v>
      </c>
      <c r="BS36" s="414">
        <v>4.6164279233999999</v>
      </c>
      <c r="BT36" s="414">
        <v>4.6204124998999996</v>
      </c>
      <c r="BU36" s="414">
        <v>4.6293448853000001</v>
      </c>
      <c r="BV36" s="414">
        <v>4.5807611009000002</v>
      </c>
    </row>
    <row r="37" spans="1:74" ht="11.1" customHeight="1" x14ac:dyDescent="0.2">
      <c r="A37" s="163" t="s">
        <v>299</v>
      </c>
      <c r="B37" s="174" t="s">
        <v>385</v>
      </c>
      <c r="C37" s="256">
        <v>0.90901555286000002</v>
      </c>
      <c r="D37" s="256">
        <v>0.91536655286000002</v>
      </c>
      <c r="E37" s="256">
        <v>0.91600555285999996</v>
      </c>
      <c r="F37" s="256">
        <v>0.92023355285999997</v>
      </c>
      <c r="G37" s="256">
        <v>0.92326426045999999</v>
      </c>
      <c r="H37" s="256">
        <v>0.95025226046</v>
      </c>
      <c r="I37" s="256">
        <v>0.99506026045999996</v>
      </c>
      <c r="J37" s="256">
        <v>0.97506426046000005</v>
      </c>
      <c r="K37" s="256">
        <v>0.98068826046000002</v>
      </c>
      <c r="L37" s="256">
        <v>0.98526293746000004</v>
      </c>
      <c r="M37" s="256">
        <v>1.0248684605</v>
      </c>
      <c r="N37" s="256">
        <v>1.024350452</v>
      </c>
      <c r="O37" s="256">
        <v>0.99615277400000002</v>
      </c>
      <c r="P37" s="256">
        <v>1.012809428</v>
      </c>
      <c r="Q37" s="256">
        <v>1.0129628390000001</v>
      </c>
      <c r="R37" s="256">
        <v>1.007465067</v>
      </c>
      <c r="S37" s="256">
        <v>0.98508748400000001</v>
      </c>
      <c r="T37" s="256">
        <v>0.99414426700000003</v>
      </c>
      <c r="U37" s="256">
        <v>1.0018121289999999</v>
      </c>
      <c r="V37" s="256">
        <v>0.99979870999999998</v>
      </c>
      <c r="W37" s="256">
        <v>0.99169386699999995</v>
      </c>
      <c r="X37" s="256">
        <v>0.98975483900000005</v>
      </c>
      <c r="Y37" s="256">
        <v>0.981305333</v>
      </c>
      <c r="Z37" s="256">
        <v>0.978123097</v>
      </c>
      <c r="AA37" s="256">
        <v>0.98308748400000001</v>
      </c>
      <c r="AB37" s="256">
        <v>0.99123448199999997</v>
      </c>
      <c r="AC37" s="256">
        <v>0.98798374200000005</v>
      </c>
      <c r="AD37" s="256">
        <v>0.99504400000000004</v>
      </c>
      <c r="AE37" s="256">
        <v>0.987225032</v>
      </c>
      <c r="AF37" s="256">
        <v>1.0391159999999999</v>
      </c>
      <c r="AG37" s="256">
        <v>0.99803741899999998</v>
      </c>
      <c r="AH37" s="256">
        <v>0.99230162600000005</v>
      </c>
      <c r="AI37" s="256">
        <v>0.97400584000000001</v>
      </c>
      <c r="AJ37" s="256">
        <v>0.98541736999999996</v>
      </c>
      <c r="AK37" s="256">
        <v>0.98821098399999996</v>
      </c>
      <c r="AL37" s="256">
        <v>0.98733548400000004</v>
      </c>
      <c r="AM37" s="256">
        <v>0.97481935500000005</v>
      </c>
      <c r="AN37" s="256">
        <v>0.97976199100000005</v>
      </c>
      <c r="AO37" s="256">
        <v>0.99463075099999998</v>
      </c>
      <c r="AP37" s="256">
        <v>0.98582386700000002</v>
      </c>
      <c r="AQ37" s="256">
        <v>0.98138519700000004</v>
      </c>
      <c r="AR37" s="256">
        <v>0.98794063700000001</v>
      </c>
      <c r="AS37" s="256">
        <v>0.97524822700000002</v>
      </c>
      <c r="AT37" s="256">
        <v>0.97433297500000005</v>
      </c>
      <c r="AU37" s="256">
        <v>0.97535689599999997</v>
      </c>
      <c r="AV37" s="256">
        <v>0.97104042599999996</v>
      </c>
      <c r="AW37" s="256">
        <v>0.99016189600000004</v>
      </c>
      <c r="AX37" s="256">
        <v>0.99371025499999999</v>
      </c>
      <c r="AY37" s="256">
        <v>0.99073126732000005</v>
      </c>
      <c r="AZ37" s="256">
        <v>0.99623832601999995</v>
      </c>
      <c r="BA37" s="256">
        <v>0.99601473723</v>
      </c>
      <c r="BB37" s="414">
        <v>0.99579739507999998</v>
      </c>
      <c r="BC37" s="414">
        <v>0.99826333941000001</v>
      </c>
      <c r="BD37" s="414">
        <v>1.00023079</v>
      </c>
      <c r="BE37" s="414">
        <v>1.0006570847</v>
      </c>
      <c r="BF37" s="414">
        <v>0.99926023852000001</v>
      </c>
      <c r="BG37" s="414">
        <v>0.99978147938999995</v>
      </c>
      <c r="BH37" s="414">
        <v>0.99984159217000002</v>
      </c>
      <c r="BI37" s="414">
        <v>1.0004584127</v>
      </c>
      <c r="BJ37" s="414">
        <v>1.0004344033999999</v>
      </c>
      <c r="BK37" s="414">
        <v>1.0069833748000001</v>
      </c>
      <c r="BL37" s="414">
        <v>1.0100567579999999</v>
      </c>
      <c r="BM37" s="414">
        <v>1.0109083375000001</v>
      </c>
      <c r="BN37" s="414">
        <v>1.0128419216</v>
      </c>
      <c r="BO37" s="414">
        <v>1.0114078166</v>
      </c>
      <c r="BP37" s="414">
        <v>1.0152053044</v>
      </c>
      <c r="BQ37" s="414">
        <v>1.0175264015000001</v>
      </c>
      <c r="BR37" s="414">
        <v>1.0179981196000001</v>
      </c>
      <c r="BS37" s="414">
        <v>1.0204213404</v>
      </c>
      <c r="BT37" s="414">
        <v>1.0223760878000001</v>
      </c>
      <c r="BU37" s="414">
        <v>1.0248958327</v>
      </c>
      <c r="BV37" s="414">
        <v>1.0269682102</v>
      </c>
    </row>
    <row r="38" spans="1:74" ht="11.1" customHeight="1" x14ac:dyDescent="0.2">
      <c r="A38" s="163" t="s">
        <v>1210</v>
      </c>
      <c r="B38" s="174" t="s">
        <v>1211</v>
      </c>
      <c r="C38" s="256">
        <v>1.0117273629000001</v>
      </c>
      <c r="D38" s="256">
        <v>1.0277273629000001</v>
      </c>
      <c r="E38" s="256">
        <v>1.0307273629</v>
      </c>
      <c r="F38" s="256">
        <v>1.0347273629</v>
      </c>
      <c r="G38" s="256">
        <v>1.0565626816</v>
      </c>
      <c r="H38" s="256">
        <v>1.0555626816000001</v>
      </c>
      <c r="I38" s="256">
        <v>1.0355626816000001</v>
      </c>
      <c r="J38" s="256">
        <v>1.0615626815999999</v>
      </c>
      <c r="K38" s="256">
        <v>1.0465626816</v>
      </c>
      <c r="L38" s="256">
        <v>0.99656268156000005</v>
      </c>
      <c r="M38" s="256">
        <v>1.0225626816</v>
      </c>
      <c r="N38" s="256">
        <v>1.0125626816</v>
      </c>
      <c r="O38" s="256">
        <v>1.0165626816</v>
      </c>
      <c r="P38" s="256">
        <v>1.0195626816000001</v>
      </c>
      <c r="Q38" s="256">
        <v>1.0215626816000001</v>
      </c>
      <c r="R38" s="256">
        <v>1.0215626816000001</v>
      </c>
      <c r="S38" s="256">
        <v>1.0135626816000001</v>
      </c>
      <c r="T38" s="256">
        <v>1.0045626816</v>
      </c>
      <c r="U38" s="256">
        <v>1.0065626816</v>
      </c>
      <c r="V38" s="256">
        <v>1.0235626816000001</v>
      </c>
      <c r="W38" s="256">
        <v>1.0405626816</v>
      </c>
      <c r="X38" s="256">
        <v>1.0115626816000001</v>
      </c>
      <c r="Y38" s="256">
        <v>1.0135626816000001</v>
      </c>
      <c r="Z38" s="256">
        <v>0.99656268156000005</v>
      </c>
      <c r="AA38" s="256">
        <v>0.99946268155999995</v>
      </c>
      <c r="AB38" s="256">
        <v>0.99846268155999995</v>
      </c>
      <c r="AC38" s="256">
        <v>0.99746268155999995</v>
      </c>
      <c r="AD38" s="256">
        <v>0.98346268156000005</v>
      </c>
      <c r="AE38" s="256">
        <v>0.99446268155999995</v>
      </c>
      <c r="AF38" s="256">
        <v>0.97446268156000004</v>
      </c>
      <c r="AG38" s="256">
        <v>0.96846268156000004</v>
      </c>
      <c r="AH38" s="256">
        <v>0.96846268156000004</v>
      </c>
      <c r="AI38" s="256">
        <v>0.95846268156000003</v>
      </c>
      <c r="AJ38" s="256">
        <v>0.95146268156000002</v>
      </c>
      <c r="AK38" s="256">
        <v>0.94746268156000002</v>
      </c>
      <c r="AL38" s="256">
        <v>0.94946268156000002</v>
      </c>
      <c r="AM38" s="256">
        <v>0.94546268156000002</v>
      </c>
      <c r="AN38" s="256">
        <v>0.95346268156000002</v>
      </c>
      <c r="AO38" s="256">
        <v>0.96646268156000004</v>
      </c>
      <c r="AP38" s="256">
        <v>0.96046268156000003</v>
      </c>
      <c r="AQ38" s="256">
        <v>0.95646268156000003</v>
      </c>
      <c r="AR38" s="256">
        <v>0.93446268156000001</v>
      </c>
      <c r="AS38" s="256">
        <v>0.91146268155999999</v>
      </c>
      <c r="AT38" s="256">
        <v>0.90746268155999998</v>
      </c>
      <c r="AU38" s="256">
        <v>0.89546268155999997</v>
      </c>
      <c r="AV38" s="256">
        <v>0.89946268155999998</v>
      </c>
      <c r="AW38" s="256">
        <v>0.89346268155999997</v>
      </c>
      <c r="AX38" s="256">
        <v>0.88546268155999996</v>
      </c>
      <c r="AY38" s="256">
        <v>0.89652366809999995</v>
      </c>
      <c r="AZ38" s="256">
        <v>0.90174826335000002</v>
      </c>
      <c r="BA38" s="256">
        <v>0.90183845922999994</v>
      </c>
      <c r="BB38" s="414">
        <v>0.90198914223000004</v>
      </c>
      <c r="BC38" s="414">
        <v>0.90244098760000002</v>
      </c>
      <c r="BD38" s="414">
        <v>0.90276107365000002</v>
      </c>
      <c r="BE38" s="414">
        <v>0.90290305823000006</v>
      </c>
      <c r="BF38" s="414">
        <v>0.90303075049000003</v>
      </c>
      <c r="BG38" s="414">
        <v>0.90322749588999995</v>
      </c>
      <c r="BH38" s="414">
        <v>0.90827749895999998</v>
      </c>
      <c r="BI38" s="414">
        <v>0.90841770944</v>
      </c>
      <c r="BJ38" s="414">
        <v>0.90850520376999999</v>
      </c>
      <c r="BK38" s="414">
        <v>0.90933008187999997</v>
      </c>
      <c r="BL38" s="414">
        <v>0.90960230314000001</v>
      </c>
      <c r="BM38" s="414">
        <v>0.90966235805999995</v>
      </c>
      <c r="BN38" s="414">
        <v>0.90982268284000001</v>
      </c>
      <c r="BO38" s="414">
        <v>0.91028197080999995</v>
      </c>
      <c r="BP38" s="414">
        <v>0.91060597175000002</v>
      </c>
      <c r="BQ38" s="414">
        <v>0.91575872282000004</v>
      </c>
      <c r="BR38" s="414">
        <v>0.92089178094000002</v>
      </c>
      <c r="BS38" s="414">
        <v>0.92109677016000002</v>
      </c>
      <c r="BT38" s="414">
        <v>0.92115247027000002</v>
      </c>
      <c r="BU38" s="414">
        <v>0.92129808486999998</v>
      </c>
      <c r="BV38" s="414">
        <v>0.92138538085999999</v>
      </c>
    </row>
    <row r="39" spans="1:74" ht="11.1" customHeight="1" x14ac:dyDescent="0.2">
      <c r="A39" s="163" t="s">
        <v>300</v>
      </c>
      <c r="B39" s="174" t="s">
        <v>386</v>
      </c>
      <c r="C39" s="256">
        <v>0.66981647107999998</v>
      </c>
      <c r="D39" s="256">
        <v>0.68503247107999998</v>
      </c>
      <c r="E39" s="256">
        <v>0.67964747108000001</v>
      </c>
      <c r="F39" s="256">
        <v>0.66413747107999999</v>
      </c>
      <c r="G39" s="256">
        <v>0.70447425927999996</v>
      </c>
      <c r="H39" s="256">
        <v>0.67472159971000001</v>
      </c>
      <c r="I39" s="256">
        <v>0.64857532310999999</v>
      </c>
      <c r="J39" s="256">
        <v>0.66029606779000005</v>
      </c>
      <c r="K39" s="256">
        <v>0.70176947204999995</v>
      </c>
      <c r="L39" s="256">
        <v>0.67111521672999996</v>
      </c>
      <c r="M39" s="256">
        <v>0.66119766373</v>
      </c>
      <c r="N39" s="256">
        <v>0.67021362172999999</v>
      </c>
      <c r="O39" s="256">
        <v>0.67021362172999999</v>
      </c>
      <c r="P39" s="256">
        <v>0.67291840872999997</v>
      </c>
      <c r="Q39" s="256">
        <v>0.64857532373000004</v>
      </c>
      <c r="R39" s="256">
        <v>0.63054340873000003</v>
      </c>
      <c r="S39" s="256">
        <v>0.55300617373000005</v>
      </c>
      <c r="T39" s="256">
        <v>0.57374287673000002</v>
      </c>
      <c r="U39" s="256">
        <v>0.61431468472999995</v>
      </c>
      <c r="V39" s="256">
        <v>0.63414979172999997</v>
      </c>
      <c r="W39" s="256">
        <v>0.60980670673000004</v>
      </c>
      <c r="X39" s="256">
        <v>0.62242904672999999</v>
      </c>
      <c r="Y39" s="256">
        <v>0.62693702473000001</v>
      </c>
      <c r="Z39" s="256">
        <v>0.65759128072999995</v>
      </c>
      <c r="AA39" s="256">
        <v>0.66300085473000003</v>
      </c>
      <c r="AB39" s="256">
        <v>0.68824553573000002</v>
      </c>
      <c r="AC39" s="256">
        <v>0.66570564173000002</v>
      </c>
      <c r="AD39" s="256">
        <v>0.62423223873</v>
      </c>
      <c r="AE39" s="256">
        <v>0.61882266373000006</v>
      </c>
      <c r="AF39" s="256">
        <v>0.59988915272999999</v>
      </c>
      <c r="AG39" s="256">
        <v>0.59898755673000004</v>
      </c>
      <c r="AH39" s="256">
        <v>0.63595298273</v>
      </c>
      <c r="AI39" s="256">
        <v>0.61972425973</v>
      </c>
      <c r="AJ39" s="256">
        <v>0.66029606773000005</v>
      </c>
      <c r="AK39" s="256">
        <v>0.66750883373000003</v>
      </c>
      <c r="AL39" s="256">
        <v>0.67562319472999999</v>
      </c>
      <c r="AM39" s="256">
        <v>0.66500085473000003</v>
      </c>
      <c r="AN39" s="256">
        <v>0.67221362172999999</v>
      </c>
      <c r="AO39" s="256">
        <v>0.65328010972999995</v>
      </c>
      <c r="AP39" s="256">
        <v>0.61901947173000005</v>
      </c>
      <c r="AQ39" s="256">
        <v>0.62442904672999999</v>
      </c>
      <c r="AR39" s="256">
        <v>0.63705138672999995</v>
      </c>
      <c r="AS39" s="256">
        <v>0.62262585472999998</v>
      </c>
      <c r="AT39" s="256">
        <v>0.62172425973000001</v>
      </c>
      <c r="AU39" s="256">
        <v>0.60279074873000005</v>
      </c>
      <c r="AV39" s="256">
        <v>0.58926681172999995</v>
      </c>
      <c r="AW39" s="256">
        <v>0.64246096173</v>
      </c>
      <c r="AX39" s="256">
        <v>0.61721628073000001</v>
      </c>
      <c r="AY39" s="256">
        <v>0.62043929524999997</v>
      </c>
      <c r="AZ39" s="256">
        <v>0.60661008573999997</v>
      </c>
      <c r="BA39" s="256">
        <v>0.6246802212</v>
      </c>
      <c r="BB39" s="414">
        <v>0.61300302204000001</v>
      </c>
      <c r="BC39" s="414">
        <v>0.60677430988000003</v>
      </c>
      <c r="BD39" s="414">
        <v>0.61190296783999998</v>
      </c>
      <c r="BE39" s="414">
        <v>0.61298759127000002</v>
      </c>
      <c r="BF39" s="414">
        <v>0.63042278036999999</v>
      </c>
      <c r="BG39" s="414">
        <v>0.65261814876000002</v>
      </c>
      <c r="BH39" s="414">
        <v>0.66424949036000003</v>
      </c>
      <c r="BI39" s="414">
        <v>0.64900202305999999</v>
      </c>
      <c r="BJ39" s="414">
        <v>0.61884277199000004</v>
      </c>
      <c r="BK39" s="414">
        <v>0.64109498496999995</v>
      </c>
      <c r="BL39" s="414">
        <v>0.66126686985000005</v>
      </c>
      <c r="BM39" s="414">
        <v>0.68034015423000005</v>
      </c>
      <c r="BN39" s="414">
        <v>0.66691885333000001</v>
      </c>
      <c r="BO39" s="414">
        <v>0.65948381443000004</v>
      </c>
      <c r="BP39" s="414">
        <v>0.66441403942999999</v>
      </c>
      <c r="BQ39" s="414">
        <v>0.66279372158000005</v>
      </c>
      <c r="BR39" s="414">
        <v>0.67695438880000003</v>
      </c>
      <c r="BS39" s="414">
        <v>0.69617190748000002</v>
      </c>
      <c r="BT39" s="414">
        <v>0.7039999374</v>
      </c>
      <c r="BU39" s="414">
        <v>0.68323987166</v>
      </c>
      <c r="BV39" s="414">
        <v>0.64801903042999998</v>
      </c>
    </row>
    <row r="40" spans="1:74" ht="11.1" customHeight="1" x14ac:dyDescent="0.2">
      <c r="A40" s="163" t="s">
        <v>301</v>
      </c>
      <c r="B40" s="174" t="s">
        <v>387</v>
      </c>
      <c r="C40" s="256">
        <v>0.34100000000000003</v>
      </c>
      <c r="D40" s="256">
        <v>0.35399999999999998</v>
      </c>
      <c r="E40" s="256">
        <v>0.34699999999999998</v>
      </c>
      <c r="F40" s="256">
        <v>0.33800000000000002</v>
      </c>
      <c r="G40" s="256">
        <v>0.31307302173000001</v>
      </c>
      <c r="H40" s="256">
        <v>0.34207302172999998</v>
      </c>
      <c r="I40" s="256">
        <v>0.33607302172999998</v>
      </c>
      <c r="J40" s="256">
        <v>0.35307302172999999</v>
      </c>
      <c r="K40" s="256">
        <v>0.34707302172999999</v>
      </c>
      <c r="L40" s="256">
        <v>0.32307302173000002</v>
      </c>
      <c r="M40" s="256">
        <v>0.34207302172999998</v>
      </c>
      <c r="N40" s="256">
        <v>0.33407302172999997</v>
      </c>
      <c r="O40" s="256">
        <v>0.32647302172999998</v>
      </c>
      <c r="P40" s="256">
        <v>0.32347302172999998</v>
      </c>
      <c r="Q40" s="256">
        <v>0.32647302172999998</v>
      </c>
      <c r="R40" s="256">
        <v>0.31547302173000003</v>
      </c>
      <c r="S40" s="256">
        <v>0.30847302173000002</v>
      </c>
      <c r="T40" s="256">
        <v>0.30147302173000001</v>
      </c>
      <c r="U40" s="256">
        <v>0.31147302173000002</v>
      </c>
      <c r="V40" s="256">
        <v>0.31247302173000002</v>
      </c>
      <c r="W40" s="256">
        <v>0.29447302173000001</v>
      </c>
      <c r="X40" s="256">
        <v>0.33547302172999999</v>
      </c>
      <c r="Y40" s="256">
        <v>0.36747302173000002</v>
      </c>
      <c r="Z40" s="256">
        <v>0.36047302173000001</v>
      </c>
      <c r="AA40" s="256">
        <v>0.36447302173000001</v>
      </c>
      <c r="AB40" s="256">
        <v>0.36047302173000001</v>
      </c>
      <c r="AC40" s="256">
        <v>0.34947302173</v>
      </c>
      <c r="AD40" s="256">
        <v>0.35347302173</v>
      </c>
      <c r="AE40" s="256">
        <v>0.36447302173000001</v>
      </c>
      <c r="AF40" s="256">
        <v>0.35247302173</v>
      </c>
      <c r="AG40" s="256">
        <v>0.35447302173</v>
      </c>
      <c r="AH40" s="256">
        <v>0.36447302173000001</v>
      </c>
      <c r="AI40" s="256">
        <v>0.38347302172999997</v>
      </c>
      <c r="AJ40" s="256">
        <v>0.36347302173000001</v>
      </c>
      <c r="AK40" s="256">
        <v>0.37847302173000003</v>
      </c>
      <c r="AL40" s="256">
        <v>0.37347302173000002</v>
      </c>
      <c r="AM40" s="256">
        <v>0.36147302173000001</v>
      </c>
      <c r="AN40" s="256">
        <v>0.37147302173000002</v>
      </c>
      <c r="AO40" s="256">
        <v>0.35347302173</v>
      </c>
      <c r="AP40" s="256">
        <v>0.37547302173000002</v>
      </c>
      <c r="AQ40" s="256">
        <v>0.36447302173000001</v>
      </c>
      <c r="AR40" s="256">
        <v>0.34847302173</v>
      </c>
      <c r="AS40" s="256">
        <v>0.34147302172999999</v>
      </c>
      <c r="AT40" s="256">
        <v>0.33847302172999999</v>
      </c>
      <c r="AU40" s="256">
        <v>0.33847302172999999</v>
      </c>
      <c r="AV40" s="256">
        <v>0.34447302173</v>
      </c>
      <c r="AW40" s="256">
        <v>0.34547302173</v>
      </c>
      <c r="AX40" s="256">
        <v>0.34247302172999999</v>
      </c>
      <c r="AY40" s="256">
        <v>0.35555651986999998</v>
      </c>
      <c r="AZ40" s="256">
        <v>0.35452245972000002</v>
      </c>
      <c r="BA40" s="256">
        <v>0.35850274078</v>
      </c>
      <c r="BB40" s="414">
        <v>0.36250512526000001</v>
      </c>
      <c r="BC40" s="414">
        <v>0.36650063369000002</v>
      </c>
      <c r="BD40" s="414">
        <v>0.36856460035999999</v>
      </c>
      <c r="BE40" s="414">
        <v>0.37056503148999997</v>
      </c>
      <c r="BF40" s="414">
        <v>0.37256071527000001</v>
      </c>
      <c r="BG40" s="414">
        <v>0.37458156341999999</v>
      </c>
      <c r="BH40" s="414">
        <v>0.37655012103000002</v>
      </c>
      <c r="BI40" s="414">
        <v>0.37855143047000001</v>
      </c>
      <c r="BJ40" s="414">
        <v>0.38053419154000001</v>
      </c>
      <c r="BK40" s="414">
        <v>0.38031972299</v>
      </c>
      <c r="BL40" s="414">
        <v>0.38016394612999999</v>
      </c>
      <c r="BM40" s="414">
        <v>0.37993242567000002</v>
      </c>
      <c r="BN40" s="414">
        <v>0.37973729384999999</v>
      </c>
      <c r="BO40" s="414">
        <v>0.37953450122999999</v>
      </c>
      <c r="BP40" s="414">
        <v>0.37939890815999999</v>
      </c>
      <c r="BQ40" s="414">
        <v>0.37920224303</v>
      </c>
      <c r="BR40" s="414">
        <v>0.37899889941999998</v>
      </c>
      <c r="BS40" s="414">
        <v>0.37882175924</v>
      </c>
      <c r="BT40" s="414">
        <v>0.37859142044999999</v>
      </c>
      <c r="BU40" s="414">
        <v>0.37839373426</v>
      </c>
      <c r="BV40" s="414">
        <v>0.37818558171</v>
      </c>
    </row>
    <row r="41" spans="1:74" ht="11.1" customHeight="1" x14ac:dyDescent="0.2">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3"/>
      <c r="AZ41" s="643"/>
      <c r="BA41" s="643"/>
      <c r="BB41" s="499"/>
      <c r="BC41" s="499"/>
      <c r="BD41" s="499"/>
      <c r="BE41" s="499"/>
      <c r="BF41" s="499"/>
      <c r="BG41" s="499"/>
      <c r="BH41" s="499"/>
      <c r="BI41" s="499"/>
      <c r="BJ41" s="499"/>
      <c r="BK41" s="415"/>
      <c r="BL41" s="415"/>
      <c r="BM41" s="415"/>
      <c r="BN41" s="415"/>
      <c r="BO41" s="415"/>
      <c r="BP41" s="415"/>
      <c r="BQ41" s="415"/>
      <c r="BR41" s="415"/>
      <c r="BS41" s="415"/>
      <c r="BT41" s="415"/>
      <c r="BU41" s="415"/>
      <c r="BV41" s="415"/>
    </row>
    <row r="42" spans="1:74" ht="11.1" customHeight="1" x14ac:dyDescent="0.2">
      <c r="A42" s="163" t="s">
        <v>555</v>
      </c>
      <c r="B42" s="173" t="s">
        <v>564</v>
      </c>
      <c r="C42" s="256">
        <v>2.6033925993999998</v>
      </c>
      <c r="D42" s="256">
        <v>2.6112325994000001</v>
      </c>
      <c r="E42" s="256">
        <v>2.6152755993999999</v>
      </c>
      <c r="F42" s="256">
        <v>2.6164045994</v>
      </c>
      <c r="G42" s="256">
        <v>2.6279855097000002</v>
      </c>
      <c r="H42" s="256">
        <v>2.6350924246999998</v>
      </c>
      <c r="I42" s="256">
        <v>2.6309431548000002</v>
      </c>
      <c r="J42" s="256">
        <v>2.6251280903</v>
      </c>
      <c r="K42" s="256">
        <v>2.6134329913999998</v>
      </c>
      <c r="L42" s="256">
        <v>2.5973355742000002</v>
      </c>
      <c r="M42" s="256">
        <v>2.5939476247000002</v>
      </c>
      <c r="N42" s="256">
        <v>2.5998477677</v>
      </c>
      <c r="O42" s="256">
        <v>2.5683735370999998</v>
      </c>
      <c r="P42" s="256">
        <v>2.5946523651</v>
      </c>
      <c r="Q42" s="256">
        <v>2.6103012041000002</v>
      </c>
      <c r="R42" s="256">
        <v>2.5522244551000002</v>
      </c>
      <c r="S42" s="256">
        <v>2.6026437741000001</v>
      </c>
      <c r="T42" s="256">
        <v>2.6113638661</v>
      </c>
      <c r="U42" s="256">
        <v>2.6015351620999998</v>
      </c>
      <c r="V42" s="256">
        <v>2.6087790621</v>
      </c>
      <c r="W42" s="256">
        <v>2.6066511331000002</v>
      </c>
      <c r="X42" s="256">
        <v>2.5856914981000001</v>
      </c>
      <c r="Y42" s="256">
        <v>2.6020223660999999</v>
      </c>
      <c r="Z42" s="256">
        <v>2.6150875940999998</v>
      </c>
      <c r="AA42" s="256">
        <v>2.4982862621000002</v>
      </c>
      <c r="AB42" s="256">
        <v>2.2631233841</v>
      </c>
      <c r="AC42" s="256">
        <v>2.2549858900999999</v>
      </c>
      <c r="AD42" s="256">
        <v>2.2143415020999999</v>
      </c>
      <c r="AE42" s="256">
        <v>2.2198087431000002</v>
      </c>
      <c r="AF42" s="256">
        <v>2.2253301611</v>
      </c>
      <c r="AG42" s="256">
        <v>2.2320591131</v>
      </c>
      <c r="AH42" s="256">
        <v>2.2350680560999998</v>
      </c>
      <c r="AI42" s="256">
        <v>2.2337154181000001</v>
      </c>
      <c r="AJ42" s="256">
        <v>2.2380081030999999</v>
      </c>
      <c r="AK42" s="256">
        <v>2.2356168451</v>
      </c>
      <c r="AL42" s="256">
        <v>2.2562220531000001</v>
      </c>
      <c r="AM42" s="256">
        <v>2.2169082860999998</v>
      </c>
      <c r="AN42" s="256">
        <v>2.2091156931000002</v>
      </c>
      <c r="AO42" s="256">
        <v>2.2112997541000001</v>
      </c>
      <c r="AP42" s="256">
        <v>2.2121568000999998</v>
      </c>
      <c r="AQ42" s="256">
        <v>2.3408776270999998</v>
      </c>
      <c r="AR42" s="256">
        <v>2.4239011450999999</v>
      </c>
      <c r="AS42" s="256">
        <v>2.4094571740999999</v>
      </c>
      <c r="AT42" s="256">
        <v>2.3977497201000002</v>
      </c>
      <c r="AU42" s="256">
        <v>2.4029210821000002</v>
      </c>
      <c r="AV42" s="256">
        <v>2.4342615650999999</v>
      </c>
      <c r="AW42" s="256">
        <v>2.5022711521000001</v>
      </c>
      <c r="AX42" s="256">
        <v>2.4742831610999998</v>
      </c>
      <c r="AY42" s="256">
        <v>2.3454369407</v>
      </c>
      <c r="AZ42" s="256">
        <v>2.3440126917000002</v>
      </c>
      <c r="BA42" s="256">
        <v>2.3515155625999999</v>
      </c>
      <c r="BB42" s="414">
        <v>2.3471088404999998</v>
      </c>
      <c r="BC42" s="414">
        <v>2.3397801721999998</v>
      </c>
      <c r="BD42" s="414">
        <v>2.3317364938999998</v>
      </c>
      <c r="BE42" s="414">
        <v>2.3250025415</v>
      </c>
      <c r="BF42" s="414">
        <v>2.3200722232</v>
      </c>
      <c r="BG42" s="414">
        <v>2.3143783251999999</v>
      </c>
      <c r="BH42" s="414">
        <v>2.3144702973000002</v>
      </c>
      <c r="BI42" s="414">
        <v>2.3248554386000002</v>
      </c>
      <c r="BJ42" s="414">
        <v>2.3262939913</v>
      </c>
      <c r="BK42" s="414">
        <v>2.2788697410999998</v>
      </c>
      <c r="BL42" s="414">
        <v>2.2786600496</v>
      </c>
      <c r="BM42" s="414">
        <v>2.2934462583999999</v>
      </c>
      <c r="BN42" s="414">
        <v>2.2966266215000002</v>
      </c>
      <c r="BO42" s="414">
        <v>2.3070707282999998</v>
      </c>
      <c r="BP42" s="414">
        <v>2.3025580771</v>
      </c>
      <c r="BQ42" s="414">
        <v>2.2992043</v>
      </c>
      <c r="BR42" s="414">
        <v>2.2925366095999999</v>
      </c>
      <c r="BS42" s="414">
        <v>2.2890848020000001</v>
      </c>
      <c r="BT42" s="414">
        <v>2.2843906670999998</v>
      </c>
      <c r="BU42" s="414">
        <v>2.2809819755</v>
      </c>
      <c r="BV42" s="414">
        <v>2.2786133947999998</v>
      </c>
    </row>
    <row r="43" spans="1:74" ht="11.1" customHeight="1" x14ac:dyDescent="0.2">
      <c r="A43" s="163" t="s">
        <v>302</v>
      </c>
      <c r="B43" s="174" t="s">
        <v>552</v>
      </c>
      <c r="C43" s="256">
        <v>0.66477726368000001</v>
      </c>
      <c r="D43" s="256">
        <v>0.66477726368000001</v>
      </c>
      <c r="E43" s="256">
        <v>0.66477726368000001</v>
      </c>
      <c r="F43" s="256">
        <v>0.66477726368000001</v>
      </c>
      <c r="G43" s="256">
        <v>0.71820512186999996</v>
      </c>
      <c r="H43" s="256">
        <v>0.71720512186999996</v>
      </c>
      <c r="I43" s="256">
        <v>0.71720512186999996</v>
      </c>
      <c r="J43" s="256">
        <v>0.71620512186999996</v>
      </c>
      <c r="K43" s="256">
        <v>0.71620512186999996</v>
      </c>
      <c r="L43" s="256">
        <v>0.71520512186999996</v>
      </c>
      <c r="M43" s="256">
        <v>0.71520512186999996</v>
      </c>
      <c r="N43" s="256">
        <v>0.71420512186999996</v>
      </c>
      <c r="O43" s="256">
        <v>0.72420512186999997</v>
      </c>
      <c r="P43" s="256">
        <v>0.72320512186999997</v>
      </c>
      <c r="Q43" s="256">
        <v>0.72220512186999997</v>
      </c>
      <c r="R43" s="256">
        <v>0.72120512186999997</v>
      </c>
      <c r="S43" s="256">
        <v>0.72020512186999996</v>
      </c>
      <c r="T43" s="256">
        <v>0.71920512186999996</v>
      </c>
      <c r="U43" s="256">
        <v>0.71820512186999996</v>
      </c>
      <c r="V43" s="256">
        <v>0.71720512186999996</v>
      </c>
      <c r="W43" s="256">
        <v>0.71620512186999996</v>
      </c>
      <c r="X43" s="256">
        <v>0.71520512186999996</v>
      </c>
      <c r="Y43" s="256">
        <v>0.71420512186999996</v>
      </c>
      <c r="Z43" s="256">
        <v>0.71320512186999996</v>
      </c>
      <c r="AA43" s="256">
        <v>0.71720512186999996</v>
      </c>
      <c r="AB43" s="256">
        <v>0.71620512186999996</v>
      </c>
      <c r="AC43" s="256">
        <v>0.71520512186999996</v>
      </c>
      <c r="AD43" s="256">
        <v>0.71420512186999996</v>
      </c>
      <c r="AE43" s="256">
        <v>0.71320512186999996</v>
      </c>
      <c r="AF43" s="256">
        <v>0.71220512186999996</v>
      </c>
      <c r="AG43" s="256">
        <v>0.71120512186999996</v>
      </c>
      <c r="AH43" s="256">
        <v>0.71020512186999996</v>
      </c>
      <c r="AI43" s="256">
        <v>0.70920512186999995</v>
      </c>
      <c r="AJ43" s="256">
        <v>0.70820512186999995</v>
      </c>
      <c r="AK43" s="256">
        <v>0.70720512186999995</v>
      </c>
      <c r="AL43" s="256">
        <v>0.70620512186999995</v>
      </c>
      <c r="AM43" s="256">
        <v>0.70820512186999995</v>
      </c>
      <c r="AN43" s="256">
        <v>0.70520512186999995</v>
      </c>
      <c r="AO43" s="256">
        <v>0.70220512186999995</v>
      </c>
      <c r="AP43" s="256">
        <v>0.69920512186999995</v>
      </c>
      <c r="AQ43" s="256">
        <v>0.69620512187000005</v>
      </c>
      <c r="AR43" s="256">
        <v>0.69320512187000005</v>
      </c>
      <c r="AS43" s="256">
        <v>0.69020512187000005</v>
      </c>
      <c r="AT43" s="256">
        <v>0.68720512187000005</v>
      </c>
      <c r="AU43" s="256">
        <v>0.68420512187000004</v>
      </c>
      <c r="AV43" s="256">
        <v>0.68120512187000004</v>
      </c>
      <c r="AW43" s="256">
        <v>0.67820512187000004</v>
      </c>
      <c r="AX43" s="256">
        <v>0.67520512187000004</v>
      </c>
      <c r="AY43" s="256">
        <v>0.67716847259000001</v>
      </c>
      <c r="AZ43" s="256">
        <v>0.67414601967999999</v>
      </c>
      <c r="BA43" s="256">
        <v>0.67115349316999995</v>
      </c>
      <c r="BB43" s="414">
        <v>0.66814718949999996</v>
      </c>
      <c r="BC43" s="414">
        <v>0.66516396174000003</v>
      </c>
      <c r="BD43" s="414">
        <v>0.66211924799999999</v>
      </c>
      <c r="BE43" s="414">
        <v>0.65911426776000004</v>
      </c>
      <c r="BF43" s="414">
        <v>0.65611228683</v>
      </c>
      <c r="BG43" s="414">
        <v>0.65309461574000005</v>
      </c>
      <c r="BH43" s="414">
        <v>0.65010965031000001</v>
      </c>
      <c r="BI43" s="414">
        <v>0.64710425379000003</v>
      </c>
      <c r="BJ43" s="414">
        <v>0.64411047972000002</v>
      </c>
      <c r="BK43" s="414">
        <v>0.64412827990999999</v>
      </c>
      <c r="BL43" s="414">
        <v>0.64109663475000001</v>
      </c>
      <c r="BM43" s="414">
        <v>0.63811234458999999</v>
      </c>
      <c r="BN43" s="414">
        <v>0.63510534428999998</v>
      </c>
      <c r="BO43" s="414">
        <v>0.63212190183999994</v>
      </c>
      <c r="BP43" s="414">
        <v>0.62907775338000005</v>
      </c>
      <c r="BQ43" s="414">
        <v>0.62607179083999998</v>
      </c>
      <c r="BR43" s="414">
        <v>0.62307002775999998</v>
      </c>
      <c r="BS43" s="414">
        <v>0.62005191822000005</v>
      </c>
      <c r="BT43" s="414">
        <v>0.61706707466999999</v>
      </c>
      <c r="BU43" s="414">
        <v>0.61406185498999999</v>
      </c>
      <c r="BV43" s="414">
        <v>0.61106950353</v>
      </c>
    </row>
    <row r="44" spans="1:74" ht="11.1" customHeight="1" x14ac:dyDescent="0.2">
      <c r="A44" s="163" t="s">
        <v>303</v>
      </c>
      <c r="B44" s="174" t="s">
        <v>553</v>
      </c>
      <c r="C44" s="256">
        <v>0.33415099999999998</v>
      </c>
      <c r="D44" s="256">
        <v>0.33313799999999999</v>
      </c>
      <c r="E44" s="256">
        <v>0.33152599999999999</v>
      </c>
      <c r="F44" s="256">
        <v>0.32988400000000001</v>
      </c>
      <c r="G44" s="256">
        <v>0.33018900000000001</v>
      </c>
      <c r="H44" s="256">
        <v>0.32721</v>
      </c>
      <c r="I44" s="256">
        <v>0.32523400000000002</v>
      </c>
      <c r="J44" s="256">
        <v>0.32350600000000002</v>
      </c>
      <c r="K44" s="256">
        <v>0.31329400000000002</v>
      </c>
      <c r="L44" s="256">
        <v>0.311</v>
      </c>
      <c r="M44" s="256">
        <v>0.308</v>
      </c>
      <c r="N44" s="256">
        <v>0.30599999999999999</v>
      </c>
      <c r="O44" s="256">
        <v>0.29413299999999998</v>
      </c>
      <c r="P44" s="256">
        <v>0.29413299999999998</v>
      </c>
      <c r="Q44" s="256">
        <v>0.29413299999999998</v>
      </c>
      <c r="R44" s="256">
        <v>0.29413299999999998</v>
      </c>
      <c r="S44" s="256">
        <v>0.29413299999999998</v>
      </c>
      <c r="T44" s="256">
        <v>0.29413299999999998</v>
      </c>
      <c r="U44" s="256">
        <v>0.29413299999999998</v>
      </c>
      <c r="V44" s="256">
        <v>0.29413299999999998</v>
      </c>
      <c r="W44" s="256">
        <v>0.29413299999999998</v>
      </c>
      <c r="X44" s="256">
        <v>0.29413299999999998</v>
      </c>
      <c r="Y44" s="256">
        <v>0.319133</v>
      </c>
      <c r="Z44" s="256">
        <v>0.32913300000000001</v>
      </c>
      <c r="AA44" s="256">
        <v>0.31190000000000001</v>
      </c>
      <c r="AB44" s="256">
        <v>0.31190000000000001</v>
      </c>
      <c r="AC44" s="256">
        <v>0.31190000000000001</v>
      </c>
      <c r="AD44" s="256">
        <v>0.31190000000000001</v>
      </c>
      <c r="AE44" s="256">
        <v>0.31190000000000001</v>
      </c>
      <c r="AF44" s="256">
        <v>0.31190000000000001</v>
      </c>
      <c r="AG44" s="256">
        <v>0.31190000000000001</v>
      </c>
      <c r="AH44" s="256">
        <v>0.31190000000000001</v>
      </c>
      <c r="AI44" s="256">
        <v>0.31190000000000001</v>
      </c>
      <c r="AJ44" s="256">
        <v>0.31190000000000001</v>
      </c>
      <c r="AK44" s="256">
        <v>0.31190000000000001</v>
      </c>
      <c r="AL44" s="256">
        <v>0.31190000000000001</v>
      </c>
      <c r="AM44" s="256">
        <v>0.27510000000000001</v>
      </c>
      <c r="AN44" s="256">
        <v>0.27510000000000001</v>
      </c>
      <c r="AO44" s="256">
        <v>0.27510000000000001</v>
      </c>
      <c r="AP44" s="256">
        <v>0.27510000000000001</v>
      </c>
      <c r="AQ44" s="256">
        <v>0.27510000000000001</v>
      </c>
      <c r="AR44" s="256">
        <v>0.27510000000000001</v>
      </c>
      <c r="AS44" s="256">
        <v>0.29010000000000002</v>
      </c>
      <c r="AT44" s="256">
        <v>0.30509999999999998</v>
      </c>
      <c r="AU44" s="256">
        <v>0.31259999999999999</v>
      </c>
      <c r="AV44" s="256">
        <v>0.31259999999999999</v>
      </c>
      <c r="AW44" s="256">
        <v>0.31259999999999999</v>
      </c>
      <c r="AX44" s="256">
        <v>0.31259999999999999</v>
      </c>
      <c r="AY44" s="256">
        <v>0.26800000000000002</v>
      </c>
      <c r="AZ44" s="256">
        <v>0.26800000000000002</v>
      </c>
      <c r="BA44" s="256">
        <v>0.26800000000000002</v>
      </c>
      <c r="BB44" s="414">
        <v>0.26800000000000002</v>
      </c>
      <c r="BC44" s="414">
        <v>0.26986932376</v>
      </c>
      <c r="BD44" s="414">
        <v>0.26889923577000002</v>
      </c>
      <c r="BE44" s="414">
        <v>0.26926349346</v>
      </c>
      <c r="BF44" s="414">
        <v>0.26979067895999997</v>
      </c>
      <c r="BG44" s="414">
        <v>0.26969349616999999</v>
      </c>
      <c r="BH44" s="414">
        <v>0.26942992303000002</v>
      </c>
      <c r="BI44" s="414">
        <v>0.26905592341000001</v>
      </c>
      <c r="BJ44" s="414">
        <v>0.26861413756000002</v>
      </c>
      <c r="BK44" s="414">
        <v>0.23767470186</v>
      </c>
      <c r="BL44" s="414">
        <v>0.23799102997999999</v>
      </c>
      <c r="BM44" s="414">
        <v>0.23800245917000001</v>
      </c>
      <c r="BN44" s="414">
        <v>0.23790757876999999</v>
      </c>
      <c r="BO44" s="414">
        <v>0.23933638304999999</v>
      </c>
      <c r="BP44" s="414">
        <v>0.23851302868999999</v>
      </c>
      <c r="BQ44" s="414">
        <v>0.23901694200000001</v>
      </c>
      <c r="BR44" s="414">
        <v>0.23967704373000001</v>
      </c>
      <c r="BS44" s="414">
        <v>0.23970636027</v>
      </c>
      <c r="BT44" s="414">
        <v>0.23956317670999999</v>
      </c>
      <c r="BU44" s="414">
        <v>0.23930374945999999</v>
      </c>
      <c r="BV44" s="414">
        <v>0.23897099739</v>
      </c>
    </row>
    <row r="45" spans="1:74" ht="11.1" customHeight="1" x14ac:dyDescent="0.2">
      <c r="A45" s="163" t="s">
        <v>305</v>
      </c>
      <c r="B45" s="174" t="s">
        <v>554</v>
      </c>
      <c r="C45" s="256">
        <v>0.23354674678000001</v>
      </c>
      <c r="D45" s="256">
        <v>0.23254674678000001</v>
      </c>
      <c r="E45" s="256">
        <v>0.23054674678000001</v>
      </c>
      <c r="F45" s="256">
        <v>0.23054674678000001</v>
      </c>
      <c r="G45" s="256">
        <v>0.24463162089000001</v>
      </c>
      <c r="H45" s="256">
        <v>0.24963162088999999</v>
      </c>
      <c r="I45" s="256">
        <v>0.24963162088999999</v>
      </c>
      <c r="J45" s="256">
        <v>0.24963162088999999</v>
      </c>
      <c r="K45" s="256">
        <v>0.24963162088999999</v>
      </c>
      <c r="L45" s="256">
        <v>0.24963162088999999</v>
      </c>
      <c r="M45" s="256">
        <v>0.24963162088999999</v>
      </c>
      <c r="N45" s="256">
        <v>0.24963162088999999</v>
      </c>
      <c r="O45" s="256">
        <v>0.24780442088999999</v>
      </c>
      <c r="P45" s="256">
        <v>0.24764132088999999</v>
      </c>
      <c r="Q45" s="256">
        <v>0.24743772088999999</v>
      </c>
      <c r="R45" s="256">
        <v>0.20613672089000001</v>
      </c>
      <c r="S45" s="256">
        <v>0.24694112089</v>
      </c>
      <c r="T45" s="256">
        <v>0.24671112089</v>
      </c>
      <c r="U45" s="256">
        <v>0.24001222088999999</v>
      </c>
      <c r="V45" s="256">
        <v>0.23519312089</v>
      </c>
      <c r="W45" s="256">
        <v>0.24536842088999999</v>
      </c>
      <c r="X45" s="256">
        <v>0.24563162089000001</v>
      </c>
      <c r="Y45" s="256">
        <v>0.24563162089000001</v>
      </c>
      <c r="Z45" s="256">
        <v>0.24463162089000001</v>
      </c>
      <c r="AA45" s="256">
        <v>0.24421495089</v>
      </c>
      <c r="AB45" s="256">
        <v>0.24379828089</v>
      </c>
      <c r="AC45" s="256">
        <v>0.24338161088999999</v>
      </c>
      <c r="AD45" s="256">
        <v>0.24296494089000001</v>
      </c>
      <c r="AE45" s="256">
        <v>0.24254827089</v>
      </c>
      <c r="AF45" s="256">
        <v>0.24213160088999999</v>
      </c>
      <c r="AG45" s="256">
        <v>0.24171493089000001</v>
      </c>
      <c r="AH45" s="256">
        <v>0.24129826089</v>
      </c>
      <c r="AI45" s="256">
        <v>0.24088159089</v>
      </c>
      <c r="AJ45" s="256">
        <v>0.24046492088999999</v>
      </c>
      <c r="AK45" s="256">
        <v>0.24004825089000001</v>
      </c>
      <c r="AL45" s="256">
        <v>0.23963158089</v>
      </c>
      <c r="AM45" s="256">
        <v>0.23921491088999999</v>
      </c>
      <c r="AN45" s="256">
        <v>0.23879824089000001</v>
      </c>
      <c r="AO45" s="256">
        <v>0.23838157089000001</v>
      </c>
      <c r="AP45" s="256">
        <v>0.23796490089</v>
      </c>
      <c r="AQ45" s="256">
        <v>0.23754823088999999</v>
      </c>
      <c r="AR45" s="256">
        <v>0.23663162089000001</v>
      </c>
      <c r="AS45" s="256">
        <v>0.24464824089000001</v>
      </c>
      <c r="AT45" s="256">
        <v>0.24581824089000001</v>
      </c>
      <c r="AU45" s="256">
        <v>0.24698824088999999</v>
      </c>
      <c r="AV45" s="256">
        <v>0.24815824088999999</v>
      </c>
      <c r="AW45" s="256">
        <v>0.24932824089</v>
      </c>
      <c r="AX45" s="256">
        <v>0.25049824089</v>
      </c>
      <c r="AY45" s="256">
        <v>0.25166341033</v>
      </c>
      <c r="AZ45" s="256">
        <v>0.25283045092</v>
      </c>
      <c r="BA45" s="256">
        <v>0.25300143597000002</v>
      </c>
      <c r="BB45" s="414">
        <v>0.25217060511</v>
      </c>
      <c r="BC45" s="414">
        <v>0.25134281578000001</v>
      </c>
      <c r="BD45" s="414">
        <v>0.25050692227999999</v>
      </c>
      <c r="BE45" s="414">
        <v>0.24967626586</v>
      </c>
      <c r="BF45" s="414">
        <v>0.24884600475999999</v>
      </c>
      <c r="BG45" s="414">
        <v>0.24801367562000001</v>
      </c>
      <c r="BH45" s="414">
        <v>0.24718565725</v>
      </c>
      <c r="BI45" s="414">
        <v>0.24635494595999999</v>
      </c>
      <c r="BJ45" s="414">
        <v>0.24552576657</v>
      </c>
      <c r="BK45" s="414">
        <v>0.23969811273</v>
      </c>
      <c r="BL45" s="414">
        <v>0.23886394174</v>
      </c>
      <c r="BM45" s="414">
        <v>0.23803601236999999</v>
      </c>
      <c r="BN45" s="414">
        <v>0.23720508970000001</v>
      </c>
      <c r="BO45" s="414">
        <v>0.23637727207000001</v>
      </c>
      <c r="BP45" s="414">
        <v>0.23554145307999999</v>
      </c>
      <c r="BQ45" s="414">
        <v>0.23471066718</v>
      </c>
      <c r="BR45" s="414">
        <v>0.23388043480000001</v>
      </c>
      <c r="BS45" s="414">
        <v>0.23304804787</v>
      </c>
      <c r="BT45" s="414">
        <v>0.23222004557000001</v>
      </c>
      <c r="BU45" s="414">
        <v>0.23138935759000001</v>
      </c>
      <c r="BV45" s="414">
        <v>0.23056036569999999</v>
      </c>
    </row>
    <row r="46" spans="1:74" ht="11.1" customHeight="1" x14ac:dyDescent="0.2">
      <c r="A46" s="163" t="s">
        <v>306</v>
      </c>
      <c r="B46" s="174" t="s">
        <v>410</v>
      </c>
      <c r="C46" s="256">
        <v>0.50323835288999996</v>
      </c>
      <c r="D46" s="256">
        <v>0.51323835288999997</v>
      </c>
      <c r="E46" s="256">
        <v>0.51823835288999998</v>
      </c>
      <c r="F46" s="256">
        <v>0.52423835288999998</v>
      </c>
      <c r="G46" s="256">
        <v>0.49216463877</v>
      </c>
      <c r="H46" s="256">
        <v>0.49016463876999999</v>
      </c>
      <c r="I46" s="256">
        <v>0.48816463876999999</v>
      </c>
      <c r="J46" s="256">
        <v>0.48616463876999999</v>
      </c>
      <c r="K46" s="256">
        <v>0.48416463876999999</v>
      </c>
      <c r="L46" s="256">
        <v>0.48216463876999999</v>
      </c>
      <c r="M46" s="256">
        <v>0.48016463876999999</v>
      </c>
      <c r="N46" s="256">
        <v>0.47816463876999998</v>
      </c>
      <c r="O46" s="256">
        <v>0.47286463877000001</v>
      </c>
      <c r="P46" s="256">
        <v>0.47286463877000001</v>
      </c>
      <c r="Q46" s="256">
        <v>0.46286463877</v>
      </c>
      <c r="R46" s="256">
        <v>0.44286463876999999</v>
      </c>
      <c r="S46" s="256">
        <v>0.45286463876999999</v>
      </c>
      <c r="T46" s="256">
        <v>0.46286463877</v>
      </c>
      <c r="U46" s="256">
        <v>0.46286463877</v>
      </c>
      <c r="V46" s="256">
        <v>0.46286463877</v>
      </c>
      <c r="W46" s="256">
        <v>0.45286463876999999</v>
      </c>
      <c r="X46" s="256">
        <v>0.44286463876999999</v>
      </c>
      <c r="Y46" s="256">
        <v>0.44286463876999999</v>
      </c>
      <c r="Z46" s="256">
        <v>0.44286463876999999</v>
      </c>
      <c r="AA46" s="256">
        <v>0.34786463877000001</v>
      </c>
      <c r="AB46" s="256">
        <v>0.10786463876999999</v>
      </c>
      <c r="AC46" s="256">
        <v>0.10786463876999999</v>
      </c>
      <c r="AD46" s="256">
        <v>6.6531305767000004E-2</v>
      </c>
      <c r="AE46" s="256">
        <v>8.2864638766999996E-2</v>
      </c>
      <c r="AF46" s="256">
        <v>8.7864638767E-2</v>
      </c>
      <c r="AG46" s="256">
        <v>9.7864638766999995E-2</v>
      </c>
      <c r="AH46" s="256">
        <v>9.7864638766999995E-2</v>
      </c>
      <c r="AI46" s="256">
        <v>9.2864638767000005E-2</v>
      </c>
      <c r="AJ46" s="256">
        <v>9.2864638767000005E-2</v>
      </c>
      <c r="AK46" s="256">
        <v>9.2864638767000005E-2</v>
      </c>
      <c r="AL46" s="256">
        <v>0.10386463877</v>
      </c>
      <c r="AM46" s="256">
        <v>0.10886463876999999</v>
      </c>
      <c r="AN46" s="256">
        <v>0.10886463876999999</v>
      </c>
      <c r="AO46" s="256">
        <v>0.11486463877</v>
      </c>
      <c r="AP46" s="256">
        <v>0.11819797176999999</v>
      </c>
      <c r="AQ46" s="256">
        <v>0.25075173576999998</v>
      </c>
      <c r="AR46" s="256">
        <v>0.33886463877</v>
      </c>
      <c r="AS46" s="256">
        <v>0.30357431576999999</v>
      </c>
      <c r="AT46" s="256">
        <v>0.27986463877000001</v>
      </c>
      <c r="AU46" s="256">
        <v>0.31953130577</v>
      </c>
      <c r="AV46" s="256">
        <v>0.34486463877000001</v>
      </c>
      <c r="AW46" s="256">
        <v>0.36486463877000003</v>
      </c>
      <c r="AX46" s="256">
        <v>0.33786463877</v>
      </c>
      <c r="AY46" s="256">
        <v>0.26488153520000002</v>
      </c>
      <c r="AZ46" s="256">
        <v>0.26490127669000002</v>
      </c>
      <c r="BA46" s="256">
        <v>0.27489262727000002</v>
      </c>
      <c r="BB46" s="414">
        <v>0.27389724199999999</v>
      </c>
      <c r="BC46" s="414">
        <v>0.27290497423999999</v>
      </c>
      <c r="BD46" s="414">
        <v>0.27194643534000001</v>
      </c>
      <c r="BE46" s="414">
        <v>0.27095011342999997</v>
      </c>
      <c r="BF46" s="414">
        <v>0.26995102255999998</v>
      </c>
      <c r="BG46" s="414">
        <v>0.26996697358999999</v>
      </c>
      <c r="BH46" s="414">
        <v>0.27695181891999998</v>
      </c>
      <c r="BI46" s="414">
        <v>0.29295621272</v>
      </c>
      <c r="BJ46" s="414">
        <v>0.29894958924999998</v>
      </c>
      <c r="BK46" s="414">
        <v>0.30991608682999999</v>
      </c>
      <c r="BL46" s="414">
        <v>0.31494597744000002</v>
      </c>
      <c r="BM46" s="414">
        <v>0.32993074346000001</v>
      </c>
      <c r="BN46" s="414">
        <v>0.33493718302999997</v>
      </c>
      <c r="BO46" s="414">
        <v>0.34994618237000003</v>
      </c>
      <c r="BP46" s="414">
        <v>0.34998807703000001</v>
      </c>
      <c r="BQ46" s="414">
        <v>0.34999358185000001</v>
      </c>
      <c r="BR46" s="414">
        <v>0.34499509812000001</v>
      </c>
      <c r="BS46" s="414">
        <v>0.34501221305000002</v>
      </c>
      <c r="BT46" s="414">
        <v>0.34499762493000002</v>
      </c>
      <c r="BU46" s="414">
        <v>0.34500247508999998</v>
      </c>
      <c r="BV46" s="414">
        <v>0.34499506738000002</v>
      </c>
    </row>
    <row r="47" spans="1:74" ht="11.1" customHeight="1" x14ac:dyDescent="0.2">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3"/>
      <c r="AZ47" s="643"/>
      <c r="BA47" s="643"/>
      <c r="BB47" s="499"/>
      <c r="BC47" s="499"/>
      <c r="BD47" s="499"/>
      <c r="BE47" s="499"/>
      <c r="BF47" s="499"/>
      <c r="BG47" s="499"/>
      <c r="BH47" s="499"/>
      <c r="BI47" s="499"/>
      <c r="BJ47" s="499"/>
      <c r="BK47" s="415"/>
      <c r="BL47" s="415"/>
      <c r="BM47" s="415"/>
      <c r="BN47" s="415"/>
      <c r="BO47" s="415"/>
      <c r="BP47" s="415"/>
      <c r="BQ47" s="415"/>
      <c r="BR47" s="415"/>
      <c r="BS47" s="415"/>
      <c r="BT47" s="415"/>
      <c r="BU47" s="415"/>
      <c r="BV47" s="415"/>
    </row>
    <row r="48" spans="1:74" ht="11.1" customHeight="1" x14ac:dyDescent="0.2">
      <c r="A48" s="163" t="s">
        <v>557</v>
      </c>
      <c r="B48" s="173" t="s">
        <v>88</v>
      </c>
      <c r="C48" s="256">
        <v>50.811382711999997</v>
      </c>
      <c r="D48" s="256">
        <v>51.255707027</v>
      </c>
      <c r="E48" s="256">
        <v>51.428855609999999</v>
      </c>
      <c r="F48" s="256">
        <v>51.729371901</v>
      </c>
      <c r="G48" s="256">
        <v>52.390658062999997</v>
      </c>
      <c r="H48" s="256">
        <v>51.917301092999999</v>
      </c>
      <c r="I48" s="256">
        <v>52.213231055999998</v>
      </c>
      <c r="J48" s="256">
        <v>52.177869962999999</v>
      </c>
      <c r="K48" s="256">
        <v>52.28791416</v>
      </c>
      <c r="L48" s="256">
        <v>52.544442042999997</v>
      </c>
      <c r="M48" s="256">
        <v>52.913597175</v>
      </c>
      <c r="N48" s="256">
        <v>52.620509955000003</v>
      </c>
      <c r="O48" s="256">
        <v>52.403053399999997</v>
      </c>
      <c r="P48" s="256">
        <v>51.630572057999998</v>
      </c>
      <c r="Q48" s="256">
        <v>52.115417921000002</v>
      </c>
      <c r="R48" s="256">
        <v>52.045645776000001</v>
      </c>
      <c r="S48" s="256">
        <v>51.853204089000002</v>
      </c>
      <c r="T48" s="256">
        <v>52.075426446000002</v>
      </c>
      <c r="U48" s="256">
        <v>52.227851366000003</v>
      </c>
      <c r="V48" s="256">
        <v>52.642754613999998</v>
      </c>
      <c r="W48" s="256">
        <v>51.872141155000001</v>
      </c>
      <c r="X48" s="256">
        <v>52.573566278000001</v>
      </c>
      <c r="Y48" s="256">
        <v>52.762796696999999</v>
      </c>
      <c r="Z48" s="256">
        <v>53.003051004</v>
      </c>
      <c r="AA48" s="256">
        <v>52.723625863999999</v>
      </c>
      <c r="AB48" s="256">
        <v>52.844580231000002</v>
      </c>
      <c r="AC48" s="256">
        <v>52.314140686000002</v>
      </c>
      <c r="AD48" s="256">
        <v>52.374575784000001</v>
      </c>
      <c r="AE48" s="256">
        <v>52.414247545000002</v>
      </c>
      <c r="AF48" s="256">
        <v>52.098780849000001</v>
      </c>
      <c r="AG48" s="256">
        <v>52.522756387000001</v>
      </c>
      <c r="AH48" s="256">
        <v>52.448698938</v>
      </c>
      <c r="AI48" s="256">
        <v>52.026407491000001</v>
      </c>
      <c r="AJ48" s="256">
        <v>53.212093523999997</v>
      </c>
      <c r="AK48" s="256">
        <v>53.680346280999998</v>
      </c>
      <c r="AL48" s="256">
        <v>53.783414071999999</v>
      </c>
      <c r="AM48" s="256">
        <v>53.126784528000002</v>
      </c>
      <c r="AN48" s="256">
        <v>52.956966299999998</v>
      </c>
      <c r="AO48" s="256">
        <v>52.969035429000002</v>
      </c>
      <c r="AP48" s="256">
        <v>53.408529377000001</v>
      </c>
      <c r="AQ48" s="256">
        <v>53.461164576999998</v>
      </c>
      <c r="AR48" s="256">
        <v>53.693590018999998</v>
      </c>
      <c r="AS48" s="256">
        <v>54.367489001999999</v>
      </c>
      <c r="AT48" s="256">
        <v>54.295961363000004</v>
      </c>
      <c r="AU48" s="256">
        <v>54.497571297</v>
      </c>
      <c r="AV48" s="256">
        <v>54.655573865999997</v>
      </c>
      <c r="AW48" s="256">
        <v>55.201503312</v>
      </c>
      <c r="AX48" s="256">
        <v>55.328914158000003</v>
      </c>
      <c r="AY48" s="256">
        <v>54.552333576999999</v>
      </c>
      <c r="AZ48" s="256">
        <v>54.748307984</v>
      </c>
      <c r="BA48" s="256">
        <v>54.775069756000001</v>
      </c>
      <c r="BB48" s="414">
        <v>55.13096118</v>
      </c>
      <c r="BC48" s="414">
        <v>55.528911581000003</v>
      </c>
      <c r="BD48" s="414">
        <v>55.907599914999999</v>
      </c>
      <c r="BE48" s="414">
        <v>55.875986650000002</v>
      </c>
      <c r="BF48" s="414">
        <v>56.151299328</v>
      </c>
      <c r="BG48" s="414">
        <v>56.305427850999997</v>
      </c>
      <c r="BH48" s="414">
        <v>56.285333725999998</v>
      </c>
      <c r="BI48" s="414">
        <v>56.259932296000002</v>
      </c>
      <c r="BJ48" s="414">
        <v>56.064590879999997</v>
      </c>
      <c r="BK48" s="414">
        <v>56.047635014000001</v>
      </c>
      <c r="BL48" s="414">
        <v>56.289109603</v>
      </c>
      <c r="BM48" s="414">
        <v>56.142781131</v>
      </c>
      <c r="BN48" s="414">
        <v>56.588995552999997</v>
      </c>
      <c r="BO48" s="414">
        <v>56.892799795999998</v>
      </c>
      <c r="BP48" s="414">
        <v>56.995627304999999</v>
      </c>
      <c r="BQ48" s="414">
        <v>57.103031518000002</v>
      </c>
      <c r="BR48" s="414">
        <v>57.320223052000003</v>
      </c>
      <c r="BS48" s="414">
        <v>57.511878783999997</v>
      </c>
      <c r="BT48" s="414">
        <v>57.575279491000003</v>
      </c>
      <c r="BU48" s="414">
        <v>57.563264785000001</v>
      </c>
      <c r="BV48" s="414">
        <v>57.329760419999999</v>
      </c>
    </row>
    <row r="49" spans="1:74" ht="11.1" customHeight="1" x14ac:dyDescent="0.2">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414"/>
      <c r="BC49" s="414"/>
      <c r="BD49" s="414"/>
      <c r="BE49" s="414"/>
      <c r="BF49" s="414"/>
      <c r="BG49" s="414"/>
      <c r="BH49" s="414"/>
      <c r="BI49" s="414"/>
      <c r="BJ49" s="414"/>
      <c r="BK49" s="414"/>
      <c r="BL49" s="414"/>
      <c r="BM49" s="414"/>
      <c r="BN49" s="414"/>
      <c r="BO49" s="414"/>
      <c r="BP49" s="414"/>
      <c r="BQ49" s="414"/>
      <c r="BR49" s="414"/>
      <c r="BS49" s="414"/>
      <c r="BT49" s="414"/>
      <c r="BU49" s="414"/>
      <c r="BV49" s="414"/>
    </row>
    <row r="50" spans="1:74" ht="11.1" customHeight="1" x14ac:dyDescent="0.2">
      <c r="A50" s="163" t="s">
        <v>556</v>
      </c>
      <c r="B50" s="173" t="s">
        <v>565</v>
      </c>
      <c r="C50" s="256">
        <v>5.0452767520000004</v>
      </c>
      <c r="D50" s="256">
        <v>5.1116157519999996</v>
      </c>
      <c r="E50" s="256">
        <v>5.1788447519999998</v>
      </c>
      <c r="F50" s="256">
        <v>5.2320127520000002</v>
      </c>
      <c r="G50" s="256">
        <v>5.5035100235999996</v>
      </c>
      <c r="H50" s="256">
        <v>5.5376100236000001</v>
      </c>
      <c r="I50" s="256">
        <v>5.5978830235999997</v>
      </c>
      <c r="J50" s="256">
        <v>5.9056190235999999</v>
      </c>
      <c r="K50" s="256">
        <v>5.6718481461000003</v>
      </c>
      <c r="L50" s="256">
        <v>5.6972431460999999</v>
      </c>
      <c r="M50" s="256">
        <v>5.7497851460999998</v>
      </c>
      <c r="N50" s="256">
        <v>5.7623271460999996</v>
      </c>
      <c r="O50" s="256">
        <v>5.8993301460999996</v>
      </c>
      <c r="P50" s="256">
        <v>5.9113301461000001</v>
      </c>
      <c r="Q50" s="256">
        <v>5.7583301460999996</v>
      </c>
      <c r="R50" s="256">
        <v>5.8063301460999996</v>
      </c>
      <c r="S50" s="256">
        <v>5.8203301460999999</v>
      </c>
      <c r="T50" s="256">
        <v>5.8203301460999999</v>
      </c>
      <c r="U50" s="256">
        <v>5.8023301461000001</v>
      </c>
      <c r="V50" s="256">
        <v>5.8083301461000003</v>
      </c>
      <c r="W50" s="256">
        <v>5.8183301461000001</v>
      </c>
      <c r="X50" s="256">
        <v>5.8593301460999996</v>
      </c>
      <c r="Y50" s="256">
        <v>5.8993301460999996</v>
      </c>
      <c r="Z50" s="256">
        <v>5.9093301461000003</v>
      </c>
      <c r="AA50" s="256">
        <v>6.1833301461000003</v>
      </c>
      <c r="AB50" s="256">
        <v>6.1983301461</v>
      </c>
      <c r="AC50" s="256">
        <v>6.1933301461000001</v>
      </c>
      <c r="AD50" s="256">
        <v>6.2483301460999998</v>
      </c>
      <c r="AE50" s="256">
        <v>6.2433301460999999</v>
      </c>
      <c r="AF50" s="256">
        <v>6.2423301460999996</v>
      </c>
      <c r="AG50" s="256">
        <v>6.2753301461</v>
      </c>
      <c r="AH50" s="256">
        <v>6.2923301461000003</v>
      </c>
      <c r="AI50" s="256">
        <v>6.2643301460999998</v>
      </c>
      <c r="AJ50" s="256">
        <v>6.2513301460999999</v>
      </c>
      <c r="AK50" s="256">
        <v>6.2423301460999996</v>
      </c>
      <c r="AL50" s="256">
        <v>6.2843301461000003</v>
      </c>
      <c r="AM50" s="256">
        <v>6.3183301461000001</v>
      </c>
      <c r="AN50" s="256">
        <v>6.3283301460999999</v>
      </c>
      <c r="AO50" s="256">
        <v>6.3333301460999998</v>
      </c>
      <c r="AP50" s="256">
        <v>6.3383301460999997</v>
      </c>
      <c r="AQ50" s="256">
        <v>6.3583301461000001</v>
      </c>
      <c r="AR50" s="256">
        <v>6.3483301461000003</v>
      </c>
      <c r="AS50" s="256">
        <v>6.3683301460999999</v>
      </c>
      <c r="AT50" s="256">
        <v>6.3862451461000003</v>
      </c>
      <c r="AU50" s="256">
        <v>6.2662571461000001</v>
      </c>
      <c r="AV50" s="256">
        <v>6.2692691461000001</v>
      </c>
      <c r="AW50" s="256">
        <v>6.3801841461000004</v>
      </c>
      <c r="AX50" s="256">
        <v>6.3831951461000003</v>
      </c>
      <c r="AY50" s="256">
        <v>6.0351464186000001</v>
      </c>
      <c r="AZ50" s="256">
        <v>6.3125034553999999</v>
      </c>
      <c r="BA50" s="256">
        <v>6.3200494339000004</v>
      </c>
      <c r="BB50" s="414">
        <v>6.3274965549999997</v>
      </c>
      <c r="BC50" s="414">
        <v>6.3843653623999996</v>
      </c>
      <c r="BD50" s="414">
        <v>6.3920558823000002</v>
      </c>
      <c r="BE50" s="414">
        <v>6.3990334400000002</v>
      </c>
      <c r="BF50" s="414">
        <v>6.4058707377999999</v>
      </c>
      <c r="BG50" s="414">
        <v>6.4143639815000002</v>
      </c>
      <c r="BH50" s="414">
        <v>6.4222935806999999</v>
      </c>
      <c r="BI50" s="414">
        <v>6.4354725971000004</v>
      </c>
      <c r="BJ50" s="414">
        <v>6.448425705</v>
      </c>
      <c r="BK50" s="414">
        <v>6.4691662848</v>
      </c>
      <c r="BL50" s="414">
        <v>6.4826143995000001</v>
      </c>
      <c r="BM50" s="414">
        <v>6.4953182193999996</v>
      </c>
      <c r="BN50" s="414">
        <v>6.5083421459000004</v>
      </c>
      <c r="BO50" s="414">
        <v>6.5209922144999997</v>
      </c>
      <c r="BP50" s="414">
        <v>6.5345462486999999</v>
      </c>
      <c r="BQ50" s="414">
        <v>6.5475141493000004</v>
      </c>
      <c r="BR50" s="414">
        <v>6.5604131679000002</v>
      </c>
      <c r="BS50" s="414">
        <v>6.5735570970000001</v>
      </c>
      <c r="BT50" s="414">
        <v>6.5861993119999998</v>
      </c>
      <c r="BU50" s="414">
        <v>6.5991530462999997</v>
      </c>
      <c r="BV50" s="414">
        <v>6.6119184235999997</v>
      </c>
    </row>
    <row r="51" spans="1:74" ht="11.1" customHeight="1" x14ac:dyDescent="0.2">
      <c r="A51" s="163" t="s">
        <v>558</v>
      </c>
      <c r="B51" s="173" t="s">
        <v>566</v>
      </c>
      <c r="C51" s="256">
        <v>55.856659464000003</v>
      </c>
      <c r="D51" s="256">
        <v>56.367322778999998</v>
      </c>
      <c r="E51" s="256">
        <v>56.607700362000003</v>
      </c>
      <c r="F51" s="256">
        <v>56.961384653000003</v>
      </c>
      <c r="G51" s="256">
        <v>57.894168086999997</v>
      </c>
      <c r="H51" s="256">
        <v>57.454911115999998</v>
      </c>
      <c r="I51" s="256">
        <v>57.811114078999999</v>
      </c>
      <c r="J51" s="256">
        <v>58.083488987000003</v>
      </c>
      <c r="K51" s="256">
        <v>57.959762306000002</v>
      </c>
      <c r="L51" s="256">
        <v>58.241685189000002</v>
      </c>
      <c r="M51" s="256">
        <v>58.663382321</v>
      </c>
      <c r="N51" s="256">
        <v>58.382837101</v>
      </c>
      <c r="O51" s="256">
        <v>58.302383546000002</v>
      </c>
      <c r="P51" s="256">
        <v>57.541902204000003</v>
      </c>
      <c r="Q51" s="256">
        <v>57.873748067000001</v>
      </c>
      <c r="R51" s="256">
        <v>57.851975922000001</v>
      </c>
      <c r="S51" s="256">
        <v>57.673534234999998</v>
      </c>
      <c r="T51" s="256">
        <v>57.895756591999998</v>
      </c>
      <c r="U51" s="256">
        <v>58.030181511999999</v>
      </c>
      <c r="V51" s="256">
        <v>58.451084760000001</v>
      </c>
      <c r="W51" s="256">
        <v>57.690471301000002</v>
      </c>
      <c r="X51" s="256">
        <v>58.432896423999999</v>
      </c>
      <c r="Y51" s="256">
        <v>58.662126843000003</v>
      </c>
      <c r="Z51" s="256">
        <v>58.912381150999998</v>
      </c>
      <c r="AA51" s="256">
        <v>58.906956010000002</v>
      </c>
      <c r="AB51" s="256">
        <v>59.042910376999998</v>
      </c>
      <c r="AC51" s="256">
        <v>58.507470832000003</v>
      </c>
      <c r="AD51" s="256">
        <v>58.622905930000002</v>
      </c>
      <c r="AE51" s="256">
        <v>58.657577691</v>
      </c>
      <c r="AF51" s="256">
        <v>58.341110995000001</v>
      </c>
      <c r="AG51" s="256">
        <v>58.798086533000003</v>
      </c>
      <c r="AH51" s="256">
        <v>58.741029083999997</v>
      </c>
      <c r="AI51" s="256">
        <v>58.290737636999999</v>
      </c>
      <c r="AJ51" s="256">
        <v>59.463423669999997</v>
      </c>
      <c r="AK51" s="256">
        <v>59.922676428000003</v>
      </c>
      <c r="AL51" s="256">
        <v>60.067744218000001</v>
      </c>
      <c r="AM51" s="256">
        <v>59.445114674000003</v>
      </c>
      <c r="AN51" s="256">
        <v>59.285296445999997</v>
      </c>
      <c r="AO51" s="256">
        <v>59.302365575000003</v>
      </c>
      <c r="AP51" s="256">
        <v>59.746859522999998</v>
      </c>
      <c r="AQ51" s="256">
        <v>59.819494722999998</v>
      </c>
      <c r="AR51" s="256">
        <v>60.041920165000001</v>
      </c>
      <c r="AS51" s="256">
        <v>60.735819147999997</v>
      </c>
      <c r="AT51" s="256">
        <v>60.682206508999997</v>
      </c>
      <c r="AU51" s="256">
        <v>60.763828443000001</v>
      </c>
      <c r="AV51" s="256">
        <v>60.924843011999997</v>
      </c>
      <c r="AW51" s="256">
        <v>61.581687459000001</v>
      </c>
      <c r="AX51" s="256">
        <v>61.712109304000002</v>
      </c>
      <c r="AY51" s="256">
        <v>60.587479995999999</v>
      </c>
      <c r="AZ51" s="256">
        <v>61.060811440000002</v>
      </c>
      <c r="BA51" s="256">
        <v>61.095119189999998</v>
      </c>
      <c r="BB51" s="414">
        <v>61.458457735000003</v>
      </c>
      <c r="BC51" s="414">
        <v>61.913276943</v>
      </c>
      <c r="BD51" s="414">
        <v>62.299655798000003</v>
      </c>
      <c r="BE51" s="414">
        <v>62.275020089999998</v>
      </c>
      <c r="BF51" s="414">
        <v>62.557170065999998</v>
      </c>
      <c r="BG51" s="414">
        <v>62.719791833000002</v>
      </c>
      <c r="BH51" s="414">
        <v>62.707627305999999</v>
      </c>
      <c r="BI51" s="414">
        <v>62.695404893000003</v>
      </c>
      <c r="BJ51" s="414">
        <v>62.513016585000003</v>
      </c>
      <c r="BK51" s="414">
        <v>62.516801299000001</v>
      </c>
      <c r="BL51" s="414">
        <v>62.771724001999999</v>
      </c>
      <c r="BM51" s="414">
        <v>62.638099349999997</v>
      </c>
      <c r="BN51" s="414">
        <v>63.097337697999997</v>
      </c>
      <c r="BO51" s="414">
        <v>63.413792010999998</v>
      </c>
      <c r="BP51" s="414">
        <v>63.530173554000001</v>
      </c>
      <c r="BQ51" s="414">
        <v>63.650545667000003</v>
      </c>
      <c r="BR51" s="414">
        <v>63.88063622</v>
      </c>
      <c r="BS51" s="414">
        <v>64.085435880999995</v>
      </c>
      <c r="BT51" s="414">
        <v>64.161478802999994</v>
      </c>
      <c r="BU51" s="414">
        <v>64.162417830999999</v>
      </c>
      <c r="BV51" s="414">
        <v>63.941678842999998</v>
      </c>
    </row>
    <row r="52" spans="1:74" ht="11.1" customHeight="1" x14ac:dyDescent="0.2">
      <c r="B52" s="173"/>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414"/>
      <c r="BC52" s="414"/>
      <c r="BD52" s="414"/>
      <c r="BE52" s="414"/>
      <c r="BF52" s="414"/>
      <c r="BG52" s="414"/>
      <c r="BH52" s="414"/>
      <c r="BI52" s="414"/>
      <c r="BJ52" s="414"/>
      <c r="BK52" s="414"/>
      <c r="BL52" s="414"/>
      <c r="BM52" s="414"/>
      <c r="BN52" s="414"/>
      <c r="BO52" s="414"/>
      <c r="BP52" s="414"/>
      <c r="BQ52" s="414"/>
      <c r="BR52" s="414"/>
      <c r="BS52" s="414"/>
      <c r="BT52" s="414"/>
      <c r="BU52" s="414"/>
      <c r="BV52" s="414"/>
    </row>
    <row r="53" spans="1:74" ht="11.1" customHeight="1" x14ac:dyDescent="0.2">
      <c r="A53" s="163" t="s">
        <v>1263</v>
      </c>
      <c r="B53" s="175" t="s">
        <v>1264</v>
      </c>
      <c r="C53" s="257" t="s">
        <v>1266</v>
      </c>
      <c r="D53" s="257" t="s">
        <v>1266</v>
      </c>
      <c r="E53" s="257" t="s">
        <v>1266</v>
      </c>
      <c r="F53" s="257" t="s">
        <v>1266</v>
      </c>
      <c r="G53" s="257" t="s">
        <v>1266</v>
      </c>
      <c r="H53" s="257" t="s">
        <v>1266</v>
      </c>
      <c r="I53" s="257" t="s">
        <v>1266</v>
      </c>
      <c r="J53" s="257" t="s">
        <v>1266</v>
      </c>
      <c r="K53" s="257" t="s">
        <v>1266</v>
      </c>
      <c r="L53" s="257" t="s">
        <v>1266</v>
      </c>
      <c r="M53" s="257" t="s">
        <v>1266</v>
      </c>
      <c r="N53" s="257" t="s">
        <v>1266</v>
      </c>
      <c r="O53" s="257">
        <v>0.40843699999999999</v>
      </c>
      <c r="P53" s="257">
        <v>0.350437</v>
      </c>
      <c r="Q53" s="257">
        <v>0.34343699999999999</v>
      </c>
      <c r="R53" s="257">
        <v>0.51</v>
      </c>
      <c r="S53" s="257">
        <v>0.437</v>
      </c>
      <c r="T53" s="257">
        <v>0.35499999999999998</v>
      </c>
      <c r="U53" s="257">
        <v>0.34100000000000003</v>
      </c>
      <c r="V53" s="257">
        <v>0.36749999999999999</v>
      </c>
      <c r="W53" s="257">
        <v>0.69699999999999995</v>
      </c>
      <c r="X53" s="257">
        <v>0.55200000000000005</v>
      </c>
      <c r="Y53" s="257">
        <v>0.66200000000000003</v>
      </c>
      <c r="Z53" s="257">
        <v>0.64700000000000002</v>
      </c>
      <c r="AA53" s="257">
        <v>0.67200000000000004</v>
      </c>
      <c r="AB53" s="257">
        <v>1.004</v>
      </c>
      <c r="AC53" s="257">
        <v>1.2549999999999999</v>
      </c>
      <c r="AD53" s="257">
        <v>0.98633333332999995</v>
      </c>
      <c r="AE53" s="257">
        <v>0.89500000000000002</v>
      </c>
      <c r="AF53" s="257">
        <v>0.98</v>
      </c>
      <c r="AG53" s="257">
        <v>0.90300000000000002</v>
      </c>
      <c r="AH53" s="257">
        <v>0.99199999999999999</v>
      </c>
      <c r="AI53" s="257">
        <v>0.95399999999999996</v>
      </c>
      <c r="AJ53" s="257">
        <v>0.74199999999999999</v>
      </c>
      <c r="AK53" s="257">
        <v>0.78300000000000003</v>
      </c>
      <c r="AL53" s="257">
        <v>0.76900000000000002</v>
      </c>
      <c r="AM53" s="257">
        <v>0.873</v>
      </c>
      <c r="AN53" s="257">
        <v>0.92</v>
      </c>
      <c r="AO53" s="257">
        <v>0.90600000000000003</v>
      </c>
      <c r="AP53" s="257">
        <v>0.89866666666999995</v>
      </c>
      <c r="AQ53" s="257">
        <v>0.81211290322999996</v>
      </c>
      <c r="AR53" s="257">
        <v>0.94899999999999995</v>
      </c>
      <c r="AS53" s="257">
        <v>0.97829032258000004</v>
      </c>
      <c r="AT53" s="257">
        <v>0.94899999999999995</v>
      </c>
      <c r="AU53" s="257">
        <v>0.63833333332999997</v>
      </c>
      <c r="AV53" s="257">
        <v>0.71299999999999997</v>
      </c>
      <c r="AW53" s="257">
        <v>0.52800000000000002</v>
      </c>
      <c r="AX53" s="257">
        <v>0.60699999999999998</v>
      </c>
      <c r="AY53" s="257">
        <v>0.70180100000000001</v>
      </c>
      <c r="AZ53" s="257">
        <v>0.65180099999999996</v>
      </c>
      <c r="BA53" s="257">
        <v>0.61</v>
      </c>
      <c r="BB53" s="647" t="s">
        <v>1266</v>
      </c>
      <c r="BC53" s="647" t="s">
        <v>1266</v>
      </c>
      <c r="BD53" s="647" t="s">
        <v>1266</v>
      </c>
      <c r="BE53" s="647" t="s">
        <v>1266</v>
      </c>
      <c r="BF53" s="647" t="s">
        <v>1266</v>
      </c>
      <c r="BG53" s="647" t="s">
        <v>1266</v>
      </c>
      <c r="BH53" s="647" t="s">
        <v>1266</v>
      </c>
      <c r="BI53" s="647" t="s">
        <v>1266</v>
      </c>
      <c r="BJ53" s="647" t="s">
        <v>1266</v>
      </c>
      <c r="BK53" s="647" t="s">
        <v>1266</v>
      </c>
      <c r="BL53" s="647" t="s">
        <v>1266</v>
      </c>
      <c r="BM53" s="647" t="s">
        <v>1266</v>
      </c>
      <c r="BN53" s="647" t="s">
        <v>1266</v>
      </c>
      <c r="BO53" s="647" t="s">
        <v>1266</v>
      </c>
      <c r="BP53" s="647" t="s">
        <v>1266</v>
      </c>
      <c r="BQ53" s="647" t="s">
        <v>1266</v>
      </c>
      <c r="BR53" s="647" t="s">
        <v>1266</v>
      </c>
      <c r="BS53" s="647" t="s">
        <v>1266</v>
      </c>
      <c r="BT53" s="647" t="s">
        <v>1266</v>
      </c>
      <c r="BU53" s="647" t="s">
        <v>1266</v>
      </c>
      <c r="BV53" s="647" t="s">
        <v>1266</v>
      </c>
    </row>
    <row r="54" spans="1:74" ht="11.1" customHeight="1" x14ac:dyDescent="0.2">
      <c r="B54" s="173"/>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414"/>
      <c r="BC54" s="414"/>
      <c r="BD54" s="414"/>
      <c r="BE54" s="414"/>
      <c r="BF54" s="414"/>
      <c r="BG54" s="414"/>
      <c r="BH54" s="414"/>
      <c r="BI54" s="414"/>
      <c r="BJ54" s="414"/>
      <c r="BK54" s="414"/>
      <c r="BL54" s="414"/>
      <c r="BM54" s="414"/>
      <c r="BN54" s="414"/>
      <c r="BO54" s="414"/>
      <c r="BP54" s="414"/>
      <c r="BQ54" s="414"/>
      <c r="BR54" s="414"/>
      <c r="BS54" s="414"/>
      <c r="BT54" s="414"/>
      <c r="BU54" s="414"/>
      <c r="BV54" s="414"/>
    </row>
    <row r="55" spans="1:74" ht="11.1" customHeight="1" x14ac:dyDescent="0.2">
      <c r="BK55" s="416"/>
      <c r="BL55" s="416"/>
      <c r="BM55" s="416"/>
      <c r="BN55" s="416"/>
      <c r="BO55" s="416"/>
      <c r="BP55" s="416"/>
      <c r="BQ55" s="416"/>
      <c r="BR55" s="416"/>
      <c r="BS55" s="416"/>
      <c r="BT55" s="416"/>
      <c r="BU55" s="416"/>
      <c r="BV55" s="416"/>
    </row>
    <row r="56" spans="1:74" ht="12" customHeight="1" x14ac:dyDescent="0.2">
      <c r="B56" s="670" t="s">
        <v>1116</v>
      </c>
      <c r="C56" s="667"/>
      <c r="D56" s="667"/>
      <c r="E56" s="667"/>
      <c r="F56" s="667"/>
      <c r="G56" s="667"/>
      <c r="H56" s="667"/>
      <c r="I56" s="667"/>
      <c r="J56" s="667"/>
      <c r="K56" s="667"/>
      <c r="L56" s="667"/>
      <c r="M56" s="667"/>
      <c r="N56" s="667"/>
      <c r="O56" s="667"/>
      <c r="P56" s="667"/>
      <c r="Q56" s="667"/>
    </row>
    <row r="57" spans="1:74" ht="12" customHeight="1" x14ac:dyDescent="0.2">
      <c r="B57" s="681" t="s">
        <v>1213</v>
      </c>
      <c r="C57" s="683"/>
      <c r="D57" s="683"/>
      <c r="E57" s="683"/>
      <c r="F57" s="683"/>
      <c r="G57" s="683"/>
      <c r="H57" s="683"/>
      <c r="I57" s="683"/>
      <c r="J57" s="683"/>
      <c r="K57" s="683"/>
      <c r="L57" s="683"/>
      <c r="M57" s="683"/>
      <c r="N57" s="683"/>
      <c r="O57" s="683"/>
      <c r="P57" s="683"/>
      <c r="Q57" s="653"/>
    </row>
    <row r="58" spans="1:74" ht="12" customHeight="1" x14ac:dyDescent="0.2">
      <c r="B58" s="681" t="s">
        <v>972</v>
      </c>
      <c r="C58" s="653"/>
      <c r="D58" s="653"/>
      <c r="E58" s="653"/>
      <c r="F58" s="653"/>
      <c r="G58" s="653"/>
      <c r="H58" s="653"/>
      <c r="I58" s="653"/>
      <c r="J58" s="653"/>
      <c r="K58" s="653"/>
      <c r="L58" s="653"/>
      <c r="M58" s="653"/>
      <c r="N58" s="653"/>
      <c r="O58" s="653"/>
      <c r="P58" s="653"/>
      <c r="Q58" s="653"/>
    </row>
    <row r="59" spans="1:74" ht="12" customHeight="1" x14ac:dyDescent="0.2">
      <c r="B59" s="681" t="s">
        <v>1212</v>
      </c>
      <c r="C59" s="657"/>
      <c r="D59" s="657"/>
      <c r="E59" s="657"/>
      <c r="F59" s="657"/>
      <c r="G59" s="657"/>
      <c r="H59" s="657"/>
      <c r="I59" s="657"/>
      <c r="J59" s="657"/>
      <c r="K59" s="657"/>
      <c r="L59" s="657"/>
      <c r="M59" s="657"/>
      <c r="N59" s="657"/>
      <c r="O59" s="657"/>
      <c r="P59" s="657"/>
      <c r="Q59" s="653"/>
    </row>
    <row r="60" spans="1:74" s="446" customFormat="1" ht="12" customHeight="1" x14ac:dyDescent="0.2">
      <c r="A60" s="447"/>
      <c r="B60" s="656" t="s">
        <v>1146</v>
      </c>
      <c r="C60" s="657"/>
      <c r="D60" s="657"/>
      <c r="E60" s="657"/>
      <c r="F60" s="657"/>
      <c r="G60" s="657"/>
      <c r="H60" s="657"/>
      <c r="I60" s="657"/>
      <c r="J60" s="657"/>
      <c r="K60" s="657"/>
      <c r="L60" s="657"/>
      <c r="M60" s="657"/>
      <c r="N60" s="657"/>
      <c r="O60" s="657"/>
      <c r="P60" s="657"/>
      <c r="Q60" s="653"/>
      <c r="AY60" s="544"/>
      <c r="AZ60" s="544"/>
      <c r="BA60" s="544"/>
      <c r="BB60" s="544"/>
      <c r="BC60" s="544"/>
      <c r="BD60" s="544"/>
      <c r="BE60" s="544"/>
      <c r="BF60" s="544"/>
      <c r="BG60" s="544"/>
      <c r="BH60" s="544"/>
      <c r="BI60" s="544"/>
      <c r="BJ60" s="544"/>
    </row>
    <row r="61" spans="1:74" s="446" customFormat="1" ht="12" customHeight="1" x14ac:dyDescent="0.2">
      <c r="A61" s="447"/>
      <c r="B61" s="681" t="s">
        <v>1094</v>
      </c>
      <c r="C61" s="681"/>
      <c r="D61" s="681"/>
      <c r="E61" s="681"/>
      <c r="F61" s="681"/>
      <c r="G61" s="681"/>
      <c r="H61" s="681"/>
      <c r="I61" s="681"/>
      <c r="J61" s="681"/>
      <c r="K61" s="681"/>
      <c r="L61" s="681"/>
      <c r="M61" s="681"/>
      <c r="N61" s="681"/>
      <c r="O61" s="681"/>
      <c r="P61" s="681"/>
      <c r="Q61" s="653"/>
      <c r="AY61" s="544"/>
      <c r="AZ61" s="544"/>
      <c r="BA61" s="544"/>
      <c r="BB61" s="544"/>
      <c r="BC61" s="544"/>
      <c r="BD61" s="544"/>
      <c r="BE61" s="544"/>
      <c r="BF61" s="544"/>
      <c r="BG61" s="544"/>
      <c r="BH61" s="544"/>
      <c r="BI61" s="544"/>
      <c r="BJ61" s="544"/>
    </row>
    <row r="62" spans="1:74" s="446" customFormat="1" ht="12" customHeight="1" x14ac:dyDescent="0.2">
      <c r="A62" s="447"/>
      <c r="B62" s="681" t="s">
        <v>1187</v>
      </c>
      <c r="C62" s="653"/>
      <c r="D62" s="653"/>
      <c r="E62" s="653"/>
      <c r="F62" s="653"/>
      <c r="G62" s="653"/>
      <c r="H62" s="653"/>
      <c r="I62" s="653"/>
      <c r="J62" s="653"/>
      <c r="K62" s="653"/>
      <c r="L62" s="653"/>
      <c r="M62" s="653"/>
      <c r="N62" s="653"/>
      <c r="O62" s="653"/>
      <c r="P62" s="653"/>
      <c r="Q62" s="653"/>
      <c r="AY62" s="544"/>
      <c r="AZ62" s="544"/>
      <c r="BA62" s="544"/>
      <c r="BB62" s="544"/>
      <c r="BC62" s="544"/>
      <c r="BD62" s="544"/>
      <c r="BE62" s="544"/>
      <c r="BF62" s="544"/>
      <c r="BG62" s="544"/>
      <c r="BH62" s="544"/>
      <c r="BI62" s="544"/>
      <c r="BJ62" s="544"/>
    </row>
    <row r="63" spans="1:74" s="446" customFormat="1" ht="12.75" x14ac:dyDescent="0.2">
      <c r="A63" s="447"/>
      <c r="B63" s="680" t="s">
        <v>1173</v>
      </c>
      <c r="C63" s="653"/>
      <c r="D63" s="653"/>
      <c r="E63" s="653"/>
      <c r="F63" s="653"/>
      <c r="G63" s="653"/>
      <c r="H63" s="653"/>
      <c r="I63" s="653"/>
      <c r="J63" s="653"/>
      <c r="K63" s="653"/>
      <c r="L63" s="653"/>
      <c r="M63" s="653"/>
      <c r="N63" s="653"/>
      <c r="O63" s="653"/>
      <c r="P63" s="653"/>
      <c r="Q63" s="653"/>
      <c r="AY63" s="544"/>
      <c r="AZ63" s="544"/>
      <c r="BA63" s="544"/>
      <c r="BB63" s="544"/>
      <c r="BC63" s="544"/>
      <c r="BD63" s="544"/>
      <c r="BE63" s="544"/>
      <c r="BF63" s="544"/>
      <c r="BG63" s="544"/>
      <c r="BH63" s="544"/>
      <c r="BI63" s="544"/>
      <c r="BJ63" s="544"/>
    </row>
    <row r="64" spans="1:74" s="446" customFormat="1" ht="12" customHeight="1" x14ac:dyDescent="0.2">
      <c r="A64" s="447"/>
      <c r="B64" s="651" t="s">
        <v>1151</v>
      </c>
      <c r="C64" s="652"/>
      <c r="D64" s="652"/>
      <c r="E64" s="652"/>
      <c r="F64" s="652"/>
      <c r="G64" s="652"/>
      <c r="H64" s="652"/>
      <c r="I64" s="652"/>
      <c r="J64" s="652"/>
      <c r="K64" s="652"/>
      <c r="L64" s="652"/>
      <c r="M64" s="652"/>
      <c r="N64" s="652"/>
      <c r="O64" s="652"/>
      <c r="P64" s="652"/>
      <c r="Q64" s="653"/>
      <c r="AY64" s="544"/>
      <c r="AZ64" s="544"/>
      <c r="BA64" s="544"/>
      <c r="BB64" s="544"/>
      <c r="BC64" s="544"/>
      <c r="BD64" s="544"/>
      <c r="BE64" s="544"/>
      <c r="BF64" s="544"/>
      <c r="BG64" s="544"/>
      <c r="BH64" s="544"/>
      <c r="BI64" s="544"/>
      <c r="BJ64" s="544"/>
    </row>
    <row r="65" spans="1:74" s="446" customFormat="1" ht="12" customHeight="1" x14ac:dyDescent="0.2">
      <c r="A65" s="442"/>
      <c r="B65" s="673" t="s">
        <v>1159</v>
      </c>
      <c r="C65" s="653"/>
      <c r="D65" s="653"/>
      <c r="E65" s="653"/>
      <c r="F65" s="653"/>
      <c r="G65" s="653"/>
      <c r="H65" s="653"/>
      <c r="I65" s="653"/>
      <c r="J65" s="653"/>
      <c r="K65" s="653"/>
      <c r="L65" s="653"/>
      <c r="M65" s="653"/>
      <c r="N65" s="653"/>
      <c r="O65" s="653"/>
      <c r="P65" s="653"/>
      <c r="Q65" s="653"/>
      <c r="AY65" s="544"/>
      <c r="AZ65" s="544"/>
      <c r="BA65" s="544"/>
      <c r="BB65" s="544"/>
      <c r="BC65" s="544"/>
      <c r="BD65" s="544"/>
      <c r="BE65" s="544"/>
      <c r="BF65" s="544"/>
      <c r="BG65" s="544"/>
      <c r="BH65" s="544"/>
      <c r="BI65" s="544"/>
      <c r="BJ65" s="544"/>
    </row>
    <row r="66" spans="1:74" x14ac:dyDescent="0.2">
      <c r="BK66" s="416"/>
      <c r="BL66" s="416"/>
      <c r="BM66" s="416"/>
      <c r="BN66" s="416"/>
      <c r="BO66" s="416"/>
      <c r="BP66" s="416"/>
      <c r="BQ66" s="416"/>
      <c r="BR66" s="416"/>
      <c r="BS66" s="416"/>
      <c r="BT66" s="416"/>
      <c r="BU66" s="416"/>
      <c r="BV66" s="416"/>
    </row>
    <row r="67" spans="1:74" x14ac:dyDescent="0.2">
      <c r="BK67" s="416"/>
      <c r="BL67" s="416"/>
      <c r="BM67" s="416"/>
      <c r="BN67" s="416"/>
      <c r="BO67" s="416"/>
      <c r="BP67" s="416"/>
      <c r="BQ67" s="416"/>
      <c r="BR67" s="416"/>
      <c r="BS67" s="416"/>
      <c r="BT67" s="416"/>
      <c r="BU67" s="416"/>
      <c r="BV67" s="416"/>
    </row>
    <row r="68" spans="1:74" x14ac:dyDescent="0.2">
      <c r="BK68" s="416"/>
      <c r="BL68" s="416"/>
      <c r="BM68" s="416"/>
      <c r="BN68" s="416"/>
      <c r="BO68" s="416"/>
      <c r="BP68" s="416"/>
      <c r="BQ68" s="416"/>
      <c r="BR68" s="416"/>
      <c r="BS68" s="416"/>
      <c r="BT68" s="416"/>
      <c r="BU68" s="416"/>
      <c r="BV68" s="416"/>
    </row>
    <row r="69" spans="1:74" x14ac:dyDescent="0.2">
      <c r="BK69" s="416"/>
      <c r="BL69" s="416"/>
      <c r="BM69" s="416"/>
      <c r="BN69" s="416"/>
      <c r="BO69" s="416"/>
      <c r="BP69" s="416"/>
      <c r="BQ69" s="416"/>
      <c r="BR69" s="416"/>
      <c r="BS69" s="416"/>
      <c r="BT69" s="416"/>
      <c r="BU69" s="416"/>
      <c r="BV69" s="416"/>
    </row>
    <row r="70" spans="1:74" x14ac:dyDescent="0.2">
      <c r="BK70" s="416"/>
      <c r="BL70" s="416"/>
      <c r="BM70" s="416"/>
      <c r="BN70" s="416"/>
      <c r="BO70" s="416"/>
      <c r="BP70" s="416"/>
      <c r="BQ70" s="416"/>
      <c r="BR70" s="416"/>
      <c r="BS70" s="416"/>
      <c r="BT70" s="416"/>
      <c r="BU70" s="416"/>
      <c r="BV70" s="416"/>
    </row>
    <row r="71" spans="1:74" x14ac:dyDescent="0.2">
      <c r="BK71" s="416"/>
      <c r="BL71" s="416"/>
      <c r="BM71" s="416"/>
      <c r="BN71" s="416"/>
      <c r="BO71" s="416"/>
      <c r="BP71" s="416"/>
      <c r="BQ71" s="416"/>
      <c r="BR71" s="416"/>
      <c r="BS71" s="416"/>
      <c r="BT71" s="416"/>
      <c r="BU71" s="416"/>
      <c r="BV71" s="416"/>
    </row>
    <row r="72" spans="1:74" x14ac:dyDescent="0.2">
      <c r="BK72" s="416"/>
      <c r="BL72" s="416"/>
      <c r="BM72" s="416"/>
      <c r="BN72" s="416"/>
      <c r="BO72" s="416"/>
      <c r="BP72" s="416"/>
      <c r="BQ72" s="416"/>
      <c r="BR72" s="416"/>
      <c r="BS72" s="416"/>
      <c r="BT72" s="416"/>
      <c r="BU72" s="416"/>
      <c r="BV72" s="416"/>
    </row>
    <row r="73" spans="1:74" x14ac:dyDescent="0.2">
      <c r="BK73" s="416"/>
      <c r="BL73" s="416"/>
      <c r="BM73" s="416"/>
      <c r="BN73" s="416"/>
      <c r="BO73" s="416"/>
      <c r="BP73" s="416"/>
      <c r="BQ73" s="416"/>
      <c r="BR73" s="416"/>
      <c r="BS73" s="416"/>
      <c r="BT73" s="416"/>
      <c r="BU73" s="416"/>
      <c r="BV73" s="416"/>
    </row>
    <row r="74" spans="1:74" x14ac:dyDescent="0.2">
      <c r="BK74" s="416"/>
      <c r="BL74" s="416"/>
      <c r="BM74" s="416"/>
      <c r="BN74" s="416"/>
      <c r="BO74" s="416"/>
      <c r="BP74" s="416"/>
      <c r="BQ74" s="416"/>
      <c r="BR74" s="416"/>
      <c r="BS74" s="416"/>
      <c r="BT74" s="416"/>
      <c r="BU74" s="416"/>
      <c r="BV74" s="416"/>
    </row>
    <row r="75" spans="1:74" x14ac:dyDescent="0.2">
      <c r="BK75" s="416"/>
      <c r="BL75" s="416"/>
      <c r="BM75" s="416"/>
      <c r="BN75" s="416"/>
      <c r="BO75" s="416"/>
      <c r="BP75" s="416"/>
      <c r="BQ75" s="416"/>
      <c r="BR75" s="416"/>
      <c r="BS75" s="416"/>
      <c r="BT75" s="416"/>
      <c r="BU75" s="416"/>
      <c r="BV75" s="416"/>
    </row>
    <row r="76" spans="1:74" x14ac:dyDescent="0.2">
      <c r="BK76" s="416"/>
      <c r="BL76" s="416"/>
      <c r="BM76" s="416"/>
      <c r="BN76" s="416"/>
      <c r="BO76" s="416"/>
      <c r="BP76" s="416"/>
      <c r="BQ76" s="416"/>
      <c r="BR76" s="416"/>
      <c r="BS76" s="416"/>
      <c r="BT76" s="416"/>
      <c r="BU76" s="416"/>
      <c r="BV76" s="416"/>
    </row>
    <row r="77" spans="1:74" x14ac:dyDescent="0.2">
      <c r="BK77" s="416"/>
      <c r="BL77" s="416"/>
      <c r="BM77" s="416"/>
      <c r="BN77" s="416"/>
      <c r="BO77" s="416"/>
      <c r="BP77" s="416"/>
      <c r="BQ77" s="416"/>
      <c r="BR77" s="416"/>
      <c r="BS77" s="416"/>
      <c r="BT77" s="416"/>
      <c r="BU77" s="416"/>
      <c r="BV77" s="416"/>
    </row>
    <row r="78" spans="1:74" x14ac:dyDescent="0.2">
      <c r="BK78" s="416"/>
      <c r="BL78" s="416"/>
      <c r="BM78" s="416"/>
      <c r="BN78" s="416"/>
      <c r="BO78" s="416"/>
      <c r="BP78" s="416"/>
      <c r="BQ78" s="416"/>
      <c r="BR78" s="416"/>
      <c r="BS78" s="416"/>
      <c r="BT78" s="416"/>
      <c r="BU78" s="416"/>
      <c r="BV78" s="416"/>
    </row>
    <row r="79" spans="1:74" x14ac:dyDescent="0.2">
      <c r="BK79" s="416"/>
      <c r="BL79" s="416"/>
      <c r="BM79" s="416"/>
      <c r="BN79" s="416"/>
      <c r="BO79" s="416"/>
      <c r="BP79" s="416"/>
      <c r="BQ79" s="416"/>
      <c r="BR79" s="416"/>
      <c r="BS79" s="416"/>
      <c r="BT79" s="416"/>
      <c r="BU79" s="416"/>
      <c r="BV79" s="416"/>
    </row>
    <row r="80" spans="1: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row r="126" spans="63:74" x14ac:dyDescent="0.2">
      <c r="BK126" s="416"/>
      <c r="BL126" s="416"/>
      <c r="BM126" s="416"/>
      <c r="BN126" s="416"/>
      <c r="BO126" s="416"/>
      <c r="BP126" s="416"/>
      <c r="BQ126" s="416"/>
      <c r="BR126" s="416"/>
      <c r="BS126" s="416"/>
      <c r="BT126" s="416"/>
      <c r="BU126" s="416"/>
      <c r="BV126" s="416"/>
    </row>
    <row r="127" spans="63:74" x14ac:dyDescent="0.2">
      <c r="BK127" s="416"/>
      <c r="BL127" s="416"/>
      <c r="BM127" s="416"/>
      <c r="BN127" s="416"/>
      <c r="BO127" s="416"/>
      <c r="BP127" s="416"/>
      <c r="BQ127" s="416"/>
      <c r="BR127" s="416"/>
      <c r="BS127" s="416"/>
      <c r="BT127" s="416"/>
      <c r="BU127" s="416"/>
      <c r="BV127" s="416"/>
    </row>
    <row r="128" spans="63:74" x14ac:dyDescent="0.2">
      <c r="BK128" s="416"/>
      <c r="BL128" s="416"/>
      <c r="BM128" s="416"/>
      <c r="BN128" s="416"/>
      <c r="BO128" s="416"/>
      <c r="BP128" s="416"/>
      <c r="BQ128" s="416"/>
      <c r="BR128" s="416"/>
      <c r="BS128" s="416"/>
      <c r="BT128" s="416"/>
      <c r="BU128" s="416"/>
      <c r="BV128" s="416"/>
    </row>
    <row r="129" spans="63:74" x14ac:dyDescent="0.2">
      <c r="BK129" s="416"/>
      <c r="BL129" s="416"/>
      <c r="BM129" s="416"/>
      <c r="BN129" s="416"/>
      <c r="BO129" s="416"/>
      <c r="BP129" s="416"/>
      <c r="BQ129" s="416"/>
      <c r="BR129" s="416"/>
      <c r="BS129" s="416"/>
      <c r="BT129" s="416"/>
      <c r="BU129" s="416"/>
      <c r="BV129" s="416"/>
    </row>
    <row r="130" spans="63:74" x14ac:dyDescent="0.2">
      <c r="BK130" s="416"/>
      <c r="BL130" s="416"/>
      <c r="BM130" s="416"/>
      <c r="BN130" s="416"/>
      <c r="BO130" s="416"/>
      <c r="BP130" s="416"/>
      <c r="BQ130" s="416"/>
      <c r="BR130" s="416"/>
      <c r="BS130" s="416"/>
      <c r="BT130" s="416"/>
      <c r="BU130" s="416"/>
      <c r="BV130" s="416"/>
    </row>
    <row r="131" spans="63:74" x14ac:dyDescent="0.2">
      <c r="BK131" s="416"/>
      <c r="BL131" s="416"/>
      <c r="BM131" s="416"/>
      <c r="BN131" s="416"/>
      <c r="BO131" s="416"/>
      <c r="BP131" s="416"/>
      <c r="BQ131" s="416"/>
      <c r="BR131" s="416"/>
      <c r="BS131" s="416"/>
      <c r="BT131" s="416"/>
      <c r="BU131" s="416"/>
      <c r="BV131" s="416"/>
    </row>
    <row r="132" spans="63:74" x14ac:dyDescent="0.2">
      <c r="BK132" s="416"/>
      <c r="BL132" s="416"/>
      <c r="BM132" s="416"/>
      <c r="BN132" s="416"/>
      <c r="BO132" s="416"/>
      <c r="BP132" s="416"/>
      <c r="BQ132" s="416"/>
      <c r="BR132" s="416"/>
      <c r="BS132" s="416"/>
      <c r="BT132" s="416"/>
      <c r="BU132" s="416"/>
      <c r="BV132" s="416"/>
    </row>
    <row r="133" spans="63:74" x14ac:dyDescent="0.2">
      <c r="BK133" s="416"/>
      <c r="BL133" s="416"/>
      <c r="BM133" s="416"/>
      <c r="BN133" s="416"/>
      <c r="BO133" s="416"/>
      <c r="BP133" s="416"/>
      <c r="BQ133" s="416"/>
      <c r="BR133" s="416"/>
      <c r="BS133" s="416"/>
      <c r="BT133" s="416"/>
      <c r="BU133" s="416"/>
      <c r="BV133" s="416"/>
    </row>
    <row r="134" spans="63:74" x14ac:dyDescent="0.2">
      <c r="BK134" s="416"/>
      <c r="BL134" s="416"/>
      <c r="BM134" s="416"/>
      <c r="BN134" s="416"/>
      <c r="BO134" s="416"/>
      <c r="BP134" s="416"/>
      <c r="BQ134" s="416"/>
      <c r="BR134" s="416"/>
      <c r="BS134" s="416"/>
      <c r="BT134" s="416"/>
      <c r="BU134" s="416"/>
      <c r="BV134" s="416"/>
    </row>
    <row r="135" spans="63:74" x14ac:dyDescent="0.2">
      <c r="BK135" s="416"/>
      <c r="BL135" s="416"/>
      <c r="BM135" s="416"/>
      <c r="BN135" s="416"/>
      <c r="BO135" s="416"/>
      <c r="BP135" s="416"/>
      <c r="BQ135" s="416"/>
      <c r="BR135" s="416"/>
      <c r="BS135" s="416"/>
      <c r="BT135" s="416"/>
      <c r="BU135" s="416"/>
      <c r="BV135" s="416"/>
    </row>
    <row r="136" spans="63:74" x14ac:dyDescent="0.2">
      <c r="BK136" s="416"/>
      <c r="BL136" s="416"/>
      <c r="BM136" s="416"/>
      <c r="BN136" s="416"/>
      <c r="BO136" s="416"/>
      <c r="BP136" s="416"/>
      <c r="BQ136" s="416"/>
      <c r="BR136" s="416"/>
      <c r="BS136" s="416"/>
      <c r="BT136" s="416"/>
      <c r="BU136" s="416"/>
      <c r="BV136" s="416"/>
    </row>
    <row r="137" spans="63:74" x14ac:dyDescent="0.2">
      <c r="BK137" s="416"/>
      <c r="BL137" s="416"/>
      <c r="BM137" s="416"/>
      <c r="BN137" s="416"/>
      <c r="BO137" s="416"/>
      <c r="BP137" s="416"/>
      <c r="BQ137" s="416"/>
      <c r="BR137" s="416"/>
      <c r="BS137" s="416"/>
      <c r="BT137" s="416"/>
      <c r="BU137" s="416"/>
      <c r="BV137" s="416"/>
    </row>
    <row r="138" spans="63:74" x14ac:dyDescent="0.2">
      <c r="BK138" s="416"/>
      <c r="BL138" s="416"/>
      <c r="BM138" s="416"/>
      <c r="BN138" s="416"/>
      <c r="BO138" s="416"/>
      <c r="BP138" s="416"/>
      <c r="BQ138" s="416"/>
      <c r="BR138" s="416"/>
      <c r="BS138" s="416"/>
      <c r="BT138" s="416"/>
      <c r="BU138" s="416"/>
      <c r="BV138" s="416"/>
    </row>
    <row r="139" spans="63:74" x14ac:dyDescent="0.2">
      <c r="BK139" s="416"/>
      <c r="BL139" s="416"/>
      <c r="BM139" s="416"/>
      <c r="BN139" s="416"/>
      <c r="BO139" s="416"/>
      <c r="BP139" s="416"/>
      <c r="BQ139" s="416"/>
      <c r="BR139" s="416"/>
      <c r="BS139" s="416"/>
      <c r="BT139" s="416"/>
      <c r="BU139" s="416"/>
      <c r="BV139" s="416"/>
    </row>
    <row r="140" spans="63:74" x14ac:dyDescent="0.2">
      <c r="BK140" s="416"/>
      <c r="BL140" s="416"/>
      <c r="BM140" s="416"/>
      <c r="BN140" s="416"/>
      <c r="BO140" s="416"/>
      <c r="BP140" s="416"/>
      <c r="BQ140" s="416"/>
      <c r="BR140" s="416"/>
      <c r="BS140" s="416"/>
      <c r="BT140" s="416"/>
      <c r="BU140" s="416"/>
      <c r="BV140" s="416"/>
    </row>
    <row r="141" spans="63:74" x14ac:dyDescent="0.2">
      <c r="BK141" s="416"/>
      <c r="BL141" s="416"/>
      <c r="BM141" s="416"/>
      <c r="BN141" s="416"/>
      <c r="BO141" s="416"/>
      <c r="BP141" s="416"/>
      <c r="BQ141" s="416"/>
      <c r="BR141" s="416"/>
      <c r="BS141" s="416"/>
      <c r="BT141" s="416"/>
      <c r="BU141" s="416"/>
      <c r="BV141" s="416"/>
    </row>
    <row r="142" spans="63:74" x14ac:dyDescent="0.2">
      <c r="BK142" s="416"/>
      <c r="BL142" s="416"/>
      <c r="BM142" s="416"/>
      <c r="BN142" s="416"/>
      <c r="BO142" s="416"/>
      <c r="BP142" s="416"/>
      <c r="BQ142" s="416"/>
      <c r="BR142" s="416"/>
      <c r="BS142" s="416"/>
      <c r="BT142" s="416"/>
      <c r="BU142" s="416"/>
      <c r="BV142" s="416"/>
    </row>
    <row r="143" spans="63:74" x14ac:dyDescent="0.2">
      <c r="BK143" s="416"/>
      <c r="BL143" s="416"/>
      <c r="BM143" s="416"/>
      <c r="BN143" s="416"/>
      <c r="BO143" s="416"/>
      <c r="BP143" s="416"/>
      <c r="BQ143" s="416"/>
      <c r="BR143" s="416"/>
      <c r="BS143" s="416"/>
      <c r="BT143" s="416"/>
      <c r="BU143" s="416"/>
      <c r="BV143" s="416"/>
    </row>
    <row r="144" spans="63:74" x14ac:dyDescent="0.2">
      <c r="BK144" s="416"/>
      <c r="BL144" s="416"/>
      <c r="BM144" s="416"/>
      <c r="BN144" s="416"/>
      <c r="BO144" s="416"/>
      <c r="BP144" s="416"/>
      <c r="BQ144" s="416"/>
      <c r="BR144" s="416"/>
      <c r="BS144" s="416"/>
      <c r="BT144" s="416"/>
      <c r="BU144" s="416"/>
      <c r="BV144" s="416"/>
    </row>
    <row r="145" spans="63:74" x14ac:dyDescent="0.2">
      <c r="BK145" s="416"/>
      <c r="BL145" s="416"/>
      <c r="BM145" s="416"/>
      <c r="BN145" s="416"/>
      <c r="BO145" s="416"/>
      <c r="BP145" s="416"/>
      <c r="BQ145" s="416"/>
      <c r="BR145" s="416"/>
      <c r="BS145" s="416"/>
      <c r="BT145" s="416"/>
      <c r="BU145" s="416"/>
      <c r="BV145" s="416"/>
    </row>
    <row r="146" spans="63:74" x14ac:dyDescent="0.2">
      <c r="BK146" s="416"/>
      <c r="BL146" s="416"/>
      <c r="BM146" s="416"/>
      <c r="BN146" s="416"/>
      <c r="BO146" s="416"/>
      <c r="BP146" s="416"/>
      <c r="BQ146" s="416"/>
      <c r="BR146" s="416"/>
      <c r="BS146" s="416"/>
      <c r="BT146" s="416"/>
      <c r="BU146" s="416"/>
      <c r="BV146" s="416"/>
    </row>
    <row r="147" spans="63:74" x14ac:dyDescent="0.2">
      <c r="BK147" s="416"/>
      <c r="BL147" s="416"/>
      <c r="BM147" s="416"/>
      <c r="BN147" s="416"/>
      <c r="BO147" s="416"/>
      <c r="BP147" s="416"/>
      <c r="BQ147" s="416"/>
      <c r="BR147" s="416"/>
      <c r="BS147" s="416"/>
      <c r="BT147" s="416"/>
      <c r="BU147" s="416"/>
      <c r="BV147" s="416"/>
    </row>
    <row r="148" spans="63:74" x14ac:dyDescent="0.2">
      <c r="BK148" s="416"/>
      <c r="BL148" s="416"/>
      <c r="BM148" s="416"/>
      <c r="BN148" s="416"/>
      <c r="BO148" s="416"/>
      <c r="BP148" s="416"/>
      <c r="BQ148" s="416"/>
      <c r="BR148" s="416"/>
      <c r="BS148" s="416"/>
      <c r="BT148" s="416"/>
      <c r="BU148" s="416"/>
      <c r="BV148" s="416"/>
    </row>
    <row r="149" spans="63:74" x14ac:dyDescent="0.2">
      <c r="BK149" s="416"/>
      <c r="BL149" s="416"/>
      <c r="BM149" s="416"/>
      <c r="BN149" s="416"/>
      <c r="BO149" s="416"/>
      <c r="BP149" s="416"/>
      <c r="BQ149" s="416"/>
      <c r="BR149" s="416"/>
      <c r="BS149" s="416"/>
      <c r="BT149" s="416"/>
      <c r="BU149" s="416"/>
      <c r="BV149" s="416"/>
    </row>
    <row r="150" spans="63:74" x14ac:dyDescent="0.2">
      <c r="BK150" s="416"/>
      <c r="BL150" s="416"/>
      <c r="BM150" s="416"/>
      <c r="BN150" s="416"/>
      <c r="BO150" s="416"/>
      <c r="BP150" s="416"/>
      <c r="BQ150" s="416"/>
      <c r="BR150" s="416"/>
      <c r="BS150" s="416"/>
      <c r="BT150" s="416"/>
      <c r="BU150" s="416"/>
      <c r="BV150" s="416"/>
    </row>
  </sheetData>
  <mergeCells count="18">
    <mergeCell ref="A1:A2"/>
    <mergeCell ref="AM3:AX3"/>
    <mergeCell ref="AY3:BJ3"/>
    <mergeCell ref="BK3:BV3"/>
    <mergeCell ref="B1:AL1"/>
    <mergeCell ref="C3:N3"/>
    <mergeCell ref="O3:Z3"/>
    <mergeCell ref="AA3:AL3"/>
    <mergeCell ref="B63:Q63"/>
    <mergeCell ref="B64:Q64"/>
    <mergeCell ref="B65:Q65"/>
    <mergeCell ref="B56:Q56"/>
    <mergeCell ref="B60:Q60"/>
    <mergeCell ref="B61:Q61"/>
    <mergeCell ref="B57:Q57"/>
    <mergeCell ref="B62:Q62"/>
    <mergeCell ref="B59:Q59"/>
    <mergeCell ref="B58:Q58"/>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5" activePane="bottomRight" state="frozen"/>
      <selection activeCell="BC15" sqref="BC15"/>
      <selection pane="topRight" activeCell="BC15" sqref="BC15"/>
      <selection pane="bottomLeft" activeCell="BC15" sqref="BC15"/>
      <selection pane="bottomRight" activeCell="B1" sqref="B1:AL1"/>
    </sheetView>
  </sheetViews>
  <sheetFormatPr defaultColWidth="8.85546875" defaultRowHeight="11.25" x14ac:dyDescent="0.2"/>
  <cols>
    <col min="1" max="1" width="12.42578125" style="163" customWidth="1"/>
    <col min="2" max="2" width="29.140625" style="153" customWidth="1"/>
    <col min="3" max="50" width="6.5703125" style="153" customWidth="1"/>
    <col min="51" max="62" width="6.5703125" style="501" customWidth="1"/>
    <col min="63" max="74" width="6.5703125" style="153" customWidth="1"/>
    <col min="75" max="16384" width="8.85546875" style="153"/>
  </cols>
  <sheetData>
    <row r="1" spans="1:74" ht="13.35" customHeight="1" x14ac:dyDescent="0.2">
      <c r="A1" s="659" t="s">
        <v>1089</v>
      </c>
      <c r="B1" s="682" t="s">
        <v>961</v>
      </c>
      <c r="C1" s="667"/>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c r="AF1" s="667"/>
      <c r="AG1" s="667"/>
      <c r="AH1" s="667"/>
      <c r="AI1" s="667"/>
      <c r="AJ1" s="667"/>
      <c r="AK1" s="667"/>
      <c r="AL1" s="667"/>
    </row>
    <row r="2" spans="1:74"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B5" s="258" t="s">
        <v>356</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256"/>
      <c r="BB5" s="414"/>
      <c r="BC5" s="414"/>
      <c r="BD5" s="414"/>
      <c r="BE5" s="256"/>
      <c r="BF5" s="414"/>
      <c r="BG5" s="256"/>
      <c r="BH5" s="414"/>
      <c r="BI5" s="414"/>
      <c r="BJ5" s="414"/>
      <c r="BK5" s="414"/>
      <c r="BL5" s="414"/>
      <c r="BM5" s="414"/>
      <c r="BN5" s="414"/>
      <c r="BO5" s="414"/>
      <c r="BP5" s="414"/>
      <c r="BQ5" s="414"/>
      <c r="BR5" s="414"/>
      <c r="BS5" s="414"/>
      <c r="BT5" s="414"/>
      <c r="BU5" s="414"/>
      <c r="BV5" s="414"/>
    </row>
    <row r="6" spans="1:74" ht="11.1" customHeight="1" x14ac:dyDescent="0.2">
      <c r="A6" s="163" t="s">
        <v>370</v>
      </c>
      <c r="B6" s="174" t="s">
        <v>357</v>
      </c>
      <c r="C6" s="256">
        <v>1.35</v>
      </c>
      <c r="D6" s="256">
        <v>1.35</v>
      </c>
      <c r="E6" s="256">
        <v>1.35</v>
      </c>
      <c r="F6" s="256">
        <v>1.35</v>
      </c>
      <c r="G6" s="256">
        <v>1.27</v>
      </c>
      <c r="H6" s="256">
        <v>1.27</v>
      </c>
      <c r="I6" s="256">
        <v>1.27</v>
      </c>
      <c r="J6" s="256">
        <v>1.27</v>
      </c>
      <c r="K6" s="256">
        <v>1.27</v>
      </c>
      <c r="L6" s="256">
        <v>1.27</v>
      </c>
      <c r="M6" s="256">
        <v>1.27</v>
      </c>
      <c r="N6" s="256">
        <v>1.27</v>
      </c>
      <c r="O6" s="256">
        <v>1.27</v>
      </c>
      <c r="P6" s="256">
        <v>1.27</v>
      </c>
      <c r="Q6" s="256">
        <v>1.27</v>
      </c>
      <c r="R6" s="256">
        <v>1.27</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v>
      </c>
      <c r="AK6" s="256">
        <v>1.2</v>
      </c>
      <c r="AL6" s="256">
        <v>1.2</v>
      </c>
      <c r="AM6" s="256">
        <v>1.2</v>
      </c>
      <c r="AN6" s="256">
        <v>1.2</v>
      </c>
      <c r="AO6" s="256">
        <v>1.2</v>
      </c>
      <c r="AP6" s="256">
        <v>1.2</v>
      </c>
      <c r="AQ6" s="256">
        <v>1.2</v>
      </c>
      <c r="AR6" s="256">
        <v>1.2</v>
      </c>
      <c r="AS6" s="256">
        <v>1.2</v>
      </c>
      <c r="AT6" s="256">
        <v>1.2</v>
      </c>
      <c r="AU6" s="256">
        <v>1.2</v>
      </c>
      <c r="AV6" s="256">
        <v>1.2</v>
      </c>
      <c r="AW6" s="256">
        <v>1.1000000000000001</v>
      </c>
      <c r="AX6" s="256">
        <v>1.2</v>
      </c>
      <c r="AY6" s="256">
        <v>1.1499999999999999</v>
      </c>
      <c r="AZ6" s="256">
        <v>1.2</v>
      </c>
      <c r="BA6" s="256">
        <v>1.2</v>
      </c>
      <c r="BB6" s="414" t="s">
        <v>1265</v>
      </c>
      <c r="BC6" s="414" t="s">
        <v>1265</v>
      </c>
      <c r="BD6" s="414" t="s">
        <v>1265</v>
      </c>
      <c r="BE6" s="414" t="s">
        <v>1265</v>
      </c>
      <c r="BF6" s="414" t="s">
        <v>1265</v>
      </c>
      <c r="BG6" s="414" t="s">
        <v>1265</v>
      </c>
      <c r="BH6" s="414" t="s">
        <v>1265</v>
      </c>
      <c r="BI6" s="414" t="s">
        <v>1265</v>
      </c>
      <c r="BJ6" s="414" t="s">
        <v>1265</v>
      </c>
      <c r="BK6" s="414" t="s">
        <v>1265</v>
      </c>
      <c r="BL6" s="414" t="s">
        <v>1265</v>
      </c>
      <c r="BM6" s="414" t="s">
        <v>1265</v>
      </c>
      <c r="BN6" s="414" t="s">
        <v>1265</v>
      </c>
      <c r="BO6" s="414" t="s">
        <v>1265</v>
      </c>
      <c r="BP6" s="414" t="s">
        <v>1265</v>
      </c>
      <c r="BQ6" s="414" t="s">
        <v>1265</v>
      </c>
      <c r="BR6" s="414" t="s">
        <v>1265</v>
      </c>
      <c r="BS6" s="414" t="s">
        <v>1265</v>
      </c>
      <c r="BT6" s="414" t="s">
        <v>1265</v>
      </c>
      <c r="BU6" s="414" t="s">
        <v>1265</v>
      </c>
      <c r="BV6" s="414" t="s">
        <v>1265</v>
      </c>
    </row>
    <row r="7" spans="1:74" ht="11.1" customHeight="1" x14ac:dyDescent="0.2">
      <c r="A7" s="163" t="s">
        <v>379</v>
      </c>
      <c r="B7" s="174" t="s">
        <v>366</v>
      </c>
      <c r="C7" s="256">
        <v>1.95</v>
      </c>
      <c r="D7" s="256">
        <v>1.97</v>
      </c>
      <c r="E7" s="256">
        <v>1.98</v>
      </c>
      <c r="F7" s="256">
        <v>1.98</v>
      </c>
      <c r="G7" s="256">
        <v>1.94</v>
      </c>
      <c r="H7" s="256">
        <v>1.89</v>
      </c>
      <c r="I7" s="256">
        <v>1.88</v>
      </c>
      <c r="J7" s="256">
        <v>1.8</v>
      </c>
      <c r="K7" s="256">
        <v>1.7</v>
      </c>
      <c r="L7" s="256">
        <v>1.7</v>
      </c>
      <c r="M7" s="256">
        <v>1.7</v>
      </c>
      <c r="N7" s="256">
        <v>1.7</v>
      </c>
      <c r="O7" s="256">
        <v>1.7</v>
      </c>
      <c r="P7" s="256">
        <v>1.7</v>
      </c>
      <c r="Q7" s="256">
        <v>1.7</v>
      </c>
      <c r="R7" s="256">
        <v>1.65</v>
      </c>
      <c r="S7" s="256">
        <v>1.55</v>
      </c>
      <c r="T7" s="256">
        <v>1.6</v>
      </c>
      <c r="U7" s="256">
        <v>1.65</v>
      </c>
      <c r="V7" s="256">
        <v>1.7</v>
      </c>
      <c r="W7" s="256">
        <v>1.75</v>
      </c>
      <c r="X7" s="256">
        <v>1.7</v>
      </c>
      <c r="Y7" s="256">
        <v>1.85</v>
      </c>
      <c r="Z7" s="256">
        <v>1.8</v>
      </c>
      <c r="AA7" s="256">
        <v>1.8</v>
      </c>
      <c r="AB7" s="256">
        <v>1.85</v>
      </c>
      <c r="AC7" s="256">
        <v>1.7</v>
      </c>
      <c r="AD7" s="256">
        <v>1.8</v>
      </c>
      <c r="AE7" s="256">
        <v>1.75</v>
      </c>
      <c r="AF7" s="256">
        <v>1.7</v>
      </c>
      <c r="AG7" s="256">
        <v>1.65</v>
      </c>
      <c r="AH7" s="256">
        <v>1.75</v>
      </c>
      <c r="AI7" s="256">
        <v>1.65</v>
      </c>
      <c r="AJ7" s="256">
        <v>1.7</v>
      </c>
      <c r="AK7" s="256">
        <v>1.68</v>
      </c>
      <c r="AL7" s="256">
        <v>1.7</v>
      </c>
      <c r="AM7" s="256">
        <v>1.75</v>
      </c>
      <c r="AN7" s="256">
        <v>1.7</v>
      </c>
      <c r="AO7" s="256">
        <v>1.8</v>
      </c>
      <c r="AP7" s="256">
        <v>1.7649999999999999</v>
      </c>
      <c r="AQ7" s="256">
        <v>1.8</v>
      </c>
      <c r="AR7" s="256">
        <v>1.78</v>
      </c>
      <c r="AS7" s="256">
        <v>1.7</v>
      </c>
      <c r="AT7" s="256">
        <v>1.68</v>
      </c>
      <c r="AU7" s="256">
        <v>1.72</v>
      </c>
      <c r="AV7" s="256">
        <v>1.71</v>
      </c>
      <c r="AW7" s="256">
        <v>1.7</v>
      </c>
      <c r="AX7" s="256">
        <v>1.7</v>
      </c>
      <c r="AY7" s="256">
        <v>1.6</v>
      </c>
      <c r="AZ7" s="256">
        <v>1.65</v>
      </c>
      <c r="BA7" s="256">
        <v>1.52</v>
      </c>
      <c r="BB7" s="414" t="s">
        <v>1265</v>
      </c>
      <c r="BC7" s="414" t="s">
        <v>1265</v>
      </c>
      <c r="BD7" s="414" t="s">
        <v>1265</v>
      </c>
      <c r="BE7" s="414" t="s">
        <v>1265</v>
      </c>
      <c r="BF7" s="414" t="s">
        <v>1265</v>
      </c>
      <c r="BG7" s="414" t="s">
        <v>1265</v>
      </c>
      <c r="BH7" s="414" t="s">
        <v>1265</v>
      </c>
      <c r="BI7" s="414" t="s">
        <v>1265</v>
      </c>
      <c r="BJ7" s="414" t="s">
        <v>1265</v>
      </c>
      <c r="BK7" s="414" t="s">
        <v>1265</v>
      </c>
      <c r="BL7" s="414" t="s">
        <v>1265</v>
      </c>
      <c r="BM7" s="414" t="s">
        <v>1265</v>
      </c>
      <c r="BN7" s="414" t="s">
        <v>1265</v>
      </c>
      <c r="BO7" s="414" t="s">
        <v>1265</v>
      </c>
      <c r="BP7" s="414" t="s">
        <v>1265</v>
      </c>
      <c r="BQ7" s="414" t="s">
        <v>1265</v>
      </c>
      <c r="BR7" s="414" t="s">
        <v>1265</v>
      </c>
      <c r="BS7" s="414" t="s">
        <v>1265</v>
      </c>
      <c r="BT7" s="414" t="s">
        <v>1265</v>
      </c>
      <c r="BU7" s="414" t="s">
        <v>1265</v>
      </c>
      <c r="BV7" s="414" t="s">
        <v>1265</v>
      </c>
    </row>
    <row r="8" spans="1:74" ht="11.1" customHeight="1" x14ac:dyDescent="0.2">
      <c r="A8" s="163" t="s">
        <v>90</v>
      </c>
      <c r="B8" s="174" t="s">
        <v>89</v>
      </c>
      <c r="C8" s="256">
        <v>0.46365527600000001</v>
      </c>
      <c r="D8" s="256">
        <v>0.470088848</v>
      </c>
      <c r="E8" s="256">
        <v>0.478291301</v>
      </c>
      <c r="F8" s="256">
        <v>0.47978205699999998</v>
      </c>
      <c r="G8" s="256">
        <v>0.47840983399999998</v>
      </c>
      <c r="H8" s="256">
        <v>0.49066332200000001</v>
      </c>
      <c r="I8" s="256">
        <v>0.491758996</v>
      </c>
      <c r="J8" s="256">
        <v>0.48492247300000002</v>
      </c>
      <c r="K8" s="256">
        <v>0.48994882000000001</v>
      </c>
      <c r="L8" s="256">
        <v>0.49747846800000001</v>
      </c>
      <c r="M8" s="256">
        <v>0.50793676200000004</v>
      </c>
      <c r="N8" s="256">
        <v>0.49933339799999998</v>
      </c>
      <c r="O8" s="256">
        <v>0.50075790499999995</v>
      </c>
      <c r="P8" s="256">
        <v>0.50084812199999995</v>
      </c>
      <c r="Q8" s="256">
        <v>0.50905229100000005</v>
      </c>
      <c r="R8" s="256">
        <v>0.50161257100000001</v>
      </c>
      <c r="S8" s="256">
        <v>0.50380336699999995</v>
      </c>
      <c r="T8" s="256">
        <v>0.49753345199999999</v>
      </c>
      <c r="U8" s="256">
        <v>0.49494843300000002</v>
      </c>
      <c r="V8" s="256">
        <v>0.49160667699999999</v>
      </c>
      <c r="W8" s="256">
        <v>0.49559819399999999</v>
      </c>
      <c r="X8" s="256">
        <v>0.49493123300000003</v>
      </c>
      <c r="Y8" s="256">
        <v>0.50152202400000001</v>
      </c>
      <c r="Z8" s="256">
        <v>0.50413243299999999</v>
      </c>
      <c r="AA8" s="256">
        <v>0.50060099999999996</v>
      </c>
      <c r="AB8" s="256">
        <v>0.50284799999999996</v>
      </c>
      <c r="AC8" s="256">
        <v>0.49934600000000001</v>
      </c>
      <c r="AD8" s="256">
        <v>0.50037399999999999</v>
      </c>
      <c r="AE8" s="256">
        <v>0.49783899999999998</v>
      </c>
      <c r="AF8" s="256">
        <v>0.50167600000000001</v>
      </c>
      <c r="AG8" s="256">
        <v>0.50796200000000002</v>
      </c>
      <c r="AH8" s="256">
        <v>0.51201300000000005</v>
      </c>
      <c r="AI8" s="256">
        <v>0.50644699999999998</v>
      </c>
      <c r="AJ8" s="256">
        <v>0.50286500000000001</v>
      </c>
      <c r="AK8" s="256">
        <v>0.50431499999999996</v>
      </c>
      <c r="AL8" s="256">
        <v>0.50336499999999995</v>
      </c>
      <c r="AM8" s="256">
        <v>0.50504000000000004</v>
      </c>
      <c r="AN8" s="256">
        <v>0.50937100000000002</v>
      </c>
      <c r="AO8" s="256">
        <v>0.50422999999999996</v>
      </c>
      <c r="AP8" s="256">
        <v>0.51572700000000005</v>
      </c>
      <c r="AQ8" s="256">
        <v>0.52150799999999997</v>
      </c>
      <c r="AR8" s="256">
        <v>0.52404099999999998</v>
      </c>
      <c r="AS8" s="256">
        <v>0.53029300000000001</v>
      </c>
      <c r="AT8" s="256">
        <v>0.53665499999999999</v>
      </c>
      <c r="AU8" s="256">
        <v>0.53511799999999998</v>
      </c>
      <c r="AV8" s="256">
        <v>0.53986800000000001</v>
      </c>
      <c r="AW8" s="256">
        <v>0.53319499999999997</v>
      </c>
      <c r="AX8" s="256">
        <v>0.535026</v>
      </c>
      <c r="AY8" s="256">
        <v>0.54037599999999997</v>
      </c>
      <c r="AZ8" s="256">
        <v>0.55118400000000001</v>
      </c>
      <c r="BA8" s="256">
        <v>0.53994500000000001</v>
      </c>
      <c r="BB8" s="414" t="s">
        <v>1265</v>
      </c>
      <c r="BC8" s="414" t="s">
        <v>1265</v>
      </c>
      <c r="BD8" s="414" t="s">
        <v>1265</v>
      </c>
      <c r="BE8" s="414" t="s">
        <v>1265</v>
      </c>
      <c r="BF8" s="414" t="s">
        <v>1265</v>
      </c>
      <c r="BG8" s="414" t="s">
        <v>1265</v>
      </c>
      <c r="BH8" s="414" t="s">
        <v>1265</v>
      </c>
      <c r="BI8" s="414" t="s">
        <v>1265</v>
      </c>
      <c r="BJ8" s="414" t="s">
        <v>1265</v>
      </c>
      <c r="BK8" s="414" t="s">
        <v>1265</v>
      </c>
      <c r="BL8" s="414" t="s">
        <v>1265</v>
      </c>
      <c r="BM8" s="414" t="s">
        <v>1265</v>
      </c>
      <c r="BN8" s="414" t="s">
        <v>1265</v>
      </c>
      <c r="BO8" s="414" t="s">
        <v>1265</v>
      </c>
      <c r="BP8" s="414" t="s">
        <v>1265</v>
      </c>
      <c r="BQ8" s="414" t="s">
        <v>1265</v>
      </c>
      <c r="BR8" s="414" t="s">
        <v>1265</v>
      </c>
      <c r="BS8" s="414" t="s">
        <v>1265</v>
      </c>
      <c r="BT8" s="414" t="s">
        <v>1265</v>
      </c>
      <c r="BU8" s="414" t="s">
        <v>1265</v>
      </c>
      <c r="BV8" s="414" t="s">
        <v>1265</v>
      </c>
    </row>
    <row r="9" spans="1:74" ht="11.1" customHeight="1" x14ac:dyDescent="0.2">
      <c r="A9" s="163" t="s">
        <v>371</v>
      </c>
      <c r="B9" s="174" t="s">
        <v>358</v>
      </c>
      <c r="C9" s="256">
        <v>3.8</v>
      </c>
      <c r="D9" s="256">
        <v>3.8</v>
      </c>
      <c r="E9" s="256">
        <v>3.8</v>
      </c>
      <c r="F9" s="256">
        <v>3.8</v>
      </c>
      <c r="G9" s="256">
        <v>3.8</v>
      </c>
      <c r="H9" s="256">
        <v>3.8</v>
      </c>
      <c r="I9" s="256">
        <v>3.7</v>
      </c>
      <c r="J9" s="256">
        <v>3.7</v>
      </c>
      <c r="K9" s="256">
        <v>3.7</v>
      </c>
      <c r="L9" s="256">
        <v>3.7</v>
      </c>
      <c r="M9" s="256">
        <v>3.7</v>
      </c>
      <c r="N9" s="256">
        <v>3.7</v>
      </c>
      <c r="O9" s="256">
        <v>3.7</v>
      </c>
      <c r="P9" s="256">
        <v>3.7</v>
      </c>
      <c r="Q9" s="256">
        <v>3.7</v>
      </c>
      <c r="R9" s="256">
        <v>3.7</v>
      </c>
      <c r="S9" s="256">
        <v>3.7</v>
      </c>
      <c r="T9" s="256">
        <v>3.7</v>
      </c>
      <c r="U9" s="256">
        <v>3.65</v>
      </c>
      <c r="V9" s="256">
        <v>3.65</v>
      </c>
      <c r="W9" s="256">
        <v>3.65</v>
      </c>
      <c r="X9" s="256">
        <v>3.6</v>
      </c>
      <c r="Y9" s="256">
        <v>3.6</v>
      </c>
      <c r="Z9" s="256">
        <v>3.55</v>
      </c>
      <c r="AA9" s="256">
        <v>3.45</v>
      </c>
      <c r="AB9" s="256">
        <v>3.4</v>
      </c>
      <c r="AC9" s="256">
        <v>3.35</v>
      </c>
      <c r="AD9" s="256">
        <v>3.2</v>
      </c>
      <c r="AE9" s="256">
        <v>3.125</v>
      </c>
      <c r="AF9" s="256">
        <v>2.95</v>
      </c>
      <c r="AG9" s="256">
        <v>2.8</v>
      </c>
      <c r="AH9" s="256">
        <v>2.7</v>
      </c>
      <c r="AI9" s="256">
        <v>2.75</v>
      </c>
      <c r="AJ9" s="256">
        <v>2.6</v>
      </c>
      <c r="AK9" s="256">
        <v>2.6</v>
      </c>
      <c r="AL9" s="256">
        <v>2.7</v>
      </c>
      <c r="AM9" s="256">
        <v>2.8</v>
      </c>
      <c r="AN9" s="256">
        <v>2.8</v>
      </c>
      <c r="AO9" s="256">
        <v>2.8</v>
      </c>
      <c r="AP9" s="256">
        <v>2.8</v>
      </c>
      <c r="AQ9" s="256">
        <v>2.8</v>
      </c>
      <c r="AR9" s="256">
        <v>2.8</v>
      </c>
      <c r="AS9" s="256">
        <v>2.8</v>
      </c>
      <c r="AT9" s="256">
        <v>2.8</v>
      </c>
      <c r="AU9" s="256">
        <v>2.8</v>
      </c>
      <c r="AV9" s="256">
        <v>2.8</v>
      </c>
      <c r="AW9" s="256">
        <v>2.8</v>
      </c>
      <c r="AX9" s="256">
        <v>2.8</v>
      </c>
      <c r="AY9" s="256">
        <v>2.8</v>
      </c>
      <c r="AZ9" s="256">
        <v>2.8</v>
      </c>
      <c r="BA9" s="256">
        <v>2.8</v>
      </c>
      <c r="BB9" s="414" t="s">
        <v>1265</v>
      </c>
      <c r="BC9" s="414" t="s">
        <v>1265</v>
      </c>
      <c r="BD9" s="414" t="s">
        <v>1265</v>
      </c>
      <c r="BE9" s="414" t="s">
        <v>1265</v>
      </c>
      <c r="BF9" s="414" t="s">
        <v>1265</v>
      </c>
      <c r="BG9" s="414" t="s">
        <v>1265</v>
      </c>
      <c r="BH9" s="414" t="s">
        <v>1265</v>
      </c>
      <c r="BI9" s="414" t="s">
        <v>1265</v>
      </c>
      <c r="BJ9" s="414" t="s">
        <v>1265</v>
      </c>
      <c r="BK9" s="414" t="s">
        <v>1265</v>
      </c>
      <c r="BL9" s="414" t="s">
        <v>1265</v>
      </c>
      <c r="BM9" s="414" t="s">
        <v>1265</v>
      </c>
      <c r="BN9" s="414" t="s">
        <v>1265</v>
      </c>
      <c r="BO9" s="414" t="s">
        <v>1265</v>
      </c>
      <c r="BP9" s="414" t="s">
        <v>1265</v>
      </c>
      <c r="BQ9" s="414" t="s">
        <v>1265</v>
      </c>
      <c r="BR9" s="414" t="s">
        <v>1265</v>
      </c>
      <c r="BS9" s="414" t="s">
        <v>1265</v>
      </c>
      <c r="BT9" s="414" t="s">
        <v>1265</v>
      </c>
      <c r="BU9" s="414" t="s">
        <v>1265</v>
      </c>
      <c r="BV9" s="414" t="s">
        <v>1265</v>
      </c>
    </row>
    <row r="10" spans="1:74" ht="11.1" customHeight="1" x14ac:dyDescent="0.2">
      <c r="A10" s="163" t="s">
        <v>380</v>
      </c>
      <c r="B10" s="174" t="s">
        <v>367</v>
      </c>
      <c r="C10" s="256">
        <v>2.4500000000000002</v>
      </c>
      <c r="D10" s="256">
        <v>2.4500000000000002</v>
      </c>
      <c r="E10" s="256">
        <v>2.35</v>
      </c>
      <c r="F10" s="256">
        <v>2.35</v>
      </c>
      <c r="G10" s="256">
        <v>2.35</v>
      </c>
      <c r="H10" s="256">
        <v>2.4</v>
      </c>
      <c r="I10" s="256">
        <v>2.2999999999999998</v>
      </c>
      <c r="J10" s="256">
        <v>2.2999999999999998</v>
      </c>
      <c r="K10" s="256">
        <v>2.35</v>
      </c>
      <c r="L10" s="256">
        <v>2.35</v>
      </c>
      <c r="M10" s="256">
        <v>2.35</v>
      </c>
      <c r="N10" s="256">
        <v>2.5</v>
      </c>
      <c r="O10" s="256">
        <v>2.6</v>
      </c>
      <c r="P10" s="256">
        <v>2.5</v>
      </c>
      <c r="Q10" s="256">
        <v>2.5</v>
      </c>
      <c r="R10" s="256">
        <v>2.5</v>
      </c>
      <c r="S10" s="256">
        <v>2.5499999999999998</v>
      </c>
      <c r="T10" s="256">
        <v>2.5499999999999998</v>
      </c>
      <c r="U10" s="256">
        <v>2.6</v>
      </c>
      <c r="V10" s="256">
        <v>2.6</v>
      </c>
      <c r="W10" s="256">
        <v>2.7</v>
      </c>
      <c r="X10" s="256">
        <v>2.7</v>
      </c>
      <c r="Y10" s="256">
        <v>2.7</v>
      </c>
      <c r="Z10" s="256">
        <v>2.7</v>
      </c>
      <c r="AA10" s="256">
        <v>2.65</v>
      </c>
      <c r="AB10" s="256">
        <v>2.5499999999999998</v>
      </c>
      <c r="AC10" s="256">
        <v>2.7</v>
      </c>
      <c r="AD10" s="256">
        <v>2.94</v>
      </c>
      <c r="AE10" s="256">
        <v>2.9</v>
      </c>
      <c r="AF10" s="256">
        <v>2.95</v>
      </c>
      <c r="AG10" s="256">
        <v>3.05</v>
      </c>
      <c r="AH10" s="256">
        <v>3.15</v>
      </c>
      <c r="AI10" s="256">
        <v>3.25</v>
      </c>
      <c r="AJ10" s="256">
        <v>3.05</v>
      </c>
      <c r="AK10" s="256">
        <v>3.2</v>
      </c>
      <c r="AL10" s="256">
        <v>3.1</v>
      </c>
      <c r="AM10" s="256">
        <v>3.05</v>
      </c>
      <c r="AN10" s="256">
        <v>3.05</v>
      </c>
      <c r="AO10" s="256">
        <v>3.05</v>
      </c>
      <c r="AP10" s="256">
        <v>3.15</v>
      </c>
      <c r="AQ10" s="256">
        <v>3.05</v>
      </c>
      <c r="AR10" s="256">
        <v>3.0750000000000002</v>
      </c>
      <c r="AS10" s="256">
        <v>3.0750000000000002</v>
      </c>
      <c r="AT10" s="256">
        <v>3.25</v>
      </c>
      <c r="AU10" s="256">
        <v>2.8</v>
      </c>
      <c r="AV10" s="256">
        <v>2.95</v>
      </c>
      <c r="AW10" s="256">
        <v>2.95</v>
      </c>
      <c r="AX10" s="256">
        <v>2.9</v>
      </c>
      <c r="AY10" s="256">
        <v>3.1</v>
      </c>
      <c r="AZ10" s="256">
        <v>3.4</v>
      </c>
      <c r="BA10" s="256">
        <v>3.3</v>
      </c>
      <c r="BB10" s="414" t="s">
        <v>1265</v>
      </c>
      <c r="BC10" s="414" t="s">
        <v>1265</v>
      </c>
      <c r="BD10" s="414" t="s">
        <v>1265</v>
      </c>
      <c r="BE10" s="414" t="s">
        <v>1265</v>
      </c>
      <c r="BF10" s="414" t="s">
        <v>1265</v>
      </c>
      <c r="BG10" s="414" t="s">
        <v>1265</v>
      </c>
      <c r="BH10" s="414" t="s">
        <v>1265</v>
      </c>
      <c r="BI10" s="414" t="s">
        <v>1265</v>
      </c>
      <c r="BJ10" s="414" t="s">
        <v>1265</v>
      </c>
      <c r="BK10" s="414" t="s">
        <v>1265</v>
      </c>
      <c r="BL10" s="414" t="s">
        <v>1265</v>
      </c>
      <c r="BM10" s="414" t="s">
        <v>1265</v>
      </c>
      <c r="BN10" s="414" t="s">
        <v>1265</v>
      </c>
      <c r="BO10" s="414" t="s">
        <v>1265</v>
      </c>
      <c r="BP10" s="414" t="s">
        <v>1265</v>
      </c>
      <c r="BQ10" s="414" t="s">
        <v>1265</v>
      </c>
      <c r="BR10" s="414" t="s">
        <v>1265</v>
      </c>
      <c r="BS10" s="414" t="s">
        <v>1265</v>
      </c>
      <c r="BT10" s="414" t="s">
        <v>1265</v>
      </c>
      <c r="BU10" s="414" t="s">
        <v>1265</v>
      </c>
      <c r="BV10" s="414" t="s">
        <v>1265</v>
      </c>
    </row>
    <row r="11" spans="1:74" ht="11.1" customHeight="1" x14ac:dyDescent="0.2">
      <c r="A11" s="163" t="s">
        <v>372</v>
      </c>
      <c r="B11" s="174" t="s">
        <v>359</v>
      </c>
      <c r="C11" s="256">
        <v>2.2999999999999998</v>
      </c>
      <c r="D11" s="256">
        <v>2.2999999999999998</v>
      </c>
      <c r="E11" s="256">
        <v>2.2999999999999998</v>
      </c>
      <c r="F11" s="256">
        <v>2.2999999999999998</v>
      </c>
      <c r="G11" s="256">
        <v>2.2000000000000002</v>
      </c>
      <c r="H11" s="256">
        <v>2.2000000000000002</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2.4</v>
      </c>
      <c r="R11" s="256">
        <v>2.5</v>
      </c>
      <c r="S11" s="256">
        <v>2.5</v>
      </c>
      <c r="T11" s="256">
        <v>2.5</v>
      </c>
      <c r="U11" s="256">
        <v>2.5</v>
      </c>
      <c r="V11" s="256">
        <v>2.5499999999999998</v>
      </c>
      <c r="W11" s="256">
        <v>2.5499999999999998</v>
      </c>
      <c r="X11" s="256">
        <v>2.5499999999999998</v>
      </c>
      <c r="Y11" s="256">
        <v>2.5499999999999998</v>
      </c>
      <c r="Z11" s="256">
        <v>2.5499999999999998</v>
      </c>
      <c r="AA11" s="256">
        <v>2.6</v>
      </c>
      <c r="AB11" s="256">
        <v>2.6</v>
      </c>
      <c r="AC11" s="256">
        <v>2.59</v>
      </c>
      <c r="AD11" s="256">
        <v>2.59</v>
      </c>
      <c r="AE11" s="256">
        <v>2.59</v>
      </c>
      <c r="AF11" s="256">
        <v>2.58</v>
      </c>
      <c r="AG11" s="256">
        <v>2.5750000000000002</v>
      </c>
      <c r="AH11" s="256">
        <v>2.5750000000000002</v>
      </c>
      <c r="AI11" s="256">
        <v>2.56</v>
      </c>
      <c r="AJ11" s="256">
        <v>2.56</v>
      </c>
      <c r="AK11" s="256">
        <v>2.6</v>
      </c>
      <c r="AL11" s="256">
        <v>2.6</v>
      </c>
      <c r="AM11" s="256">
        <v>2.6</v>
      </c>
      <c r="AN11" s="256">
        <v>2.6</v>
      </c>
      <c r="AO11" s="256">
        <v>2.6</v>
      </c>
      <c r="AP11" s="256">
        <v>2.6</v>
      </c>
      <c r="AQ11" s="256">
        <v>2.6</v>
      </c>
      <c r="AR11" s="256">
        <v>2.6</v>
      </c>
      <c r="AS11" s="256">
        <v>2.6</v>
      </c>
      <c r="AT11" s="256">
        <v>2.6</v>
      </c>
      <c r="AU11" s="256">
        <v>2.6</v>
      </c>
      <c r="AV11" s="256">
        <v>2.6</v>
      </c>
      <c r="AW11" s="256">
        <v>2.6</v>
      </c>
      <c r="AX11" s="256">
        <v>2.6</v>
      </c>
      <c r="AY11" s="256">
        <v>2.6</v>
      </c>
      <c r="AZ11" s="256">
        <v>2.6</v>
      </c>
      <c r="BA11" s="256">
        <v>2.6</v>
      </c>
      <c r="BB11" s="414" t="s">
        <v>1265</v>
      </c>
      <c r="BC11" s="414" t="s">
        <v>1265</v>
      </c>
      <c r="BD11" s="414" t="s">
        <v>1265</v>
      </c>
      <c r="BE11" s="414" t="s">
        <v>1265</v>
      </c>
      <c r="BF11" s="414" t="s">
        <v>1265</v>
      </c>
      <c r="BG11" s="414" t="s">
        <v>1265</v>
      </c>
      <c r="BH11" s="414" t="s">
        <v>1265</v>
      </c>
      <c r="BI11" s="414" t="s">
        <v>1265</v>
      </c>
      <c r="BJ11" s="414" t="s">
        <v>1265</v>
      </c>
      <c r="BK11" s="414" t="s">
        <v>1265</v>
      </c>
      <c r="BL11" s="414" t="s">
        <v>1265</v>
      </c>
      <c r="BM11" s="414" t="s">
        <v>1265</v>
      </c>
      <c r="BN11" s="414" t="s">
        <v>1265</v>
      </c>
      <c r="BO11" s="414" t="s">
        <v>1265</v>
      </c>
      <c r="BP11" s="414" t="s">
        <v>1265</v>
      </c>
      <c r="BQ11" s="414" t="s">
        <v>1265</v>
      </c>
      <c r="BR11" s="414" t="s">
        <v>1265</v>
      </c>
      <c r="BS11" s="414" t="s">
        <v>1265</v>
      </c>
      <c r="BT11" s="414" t="s">
        <v>1265</v>
      </c>
      <c r="BU11" s="414" t="s">
        <v>1265</v>
      </c>
      <c r="BV11" s="414" t="s">
        <v>1265</v>
      </c>
    </row>
    <row r="12" spans="1:74" ht="11.1" customHeight="1" x14ac:dyDescent="0.2">
      <c r="A12" s="163" t="s">
        <v>373</v>
      </c>
      <c r="B12" s="174" t="s">
        <v>360</v>
      </c>
      <c r="C12" s="256">
        <v>1.65</v>
      </c>
      <c r="D12" s="256">
        <v>1.65</v>
      </c>
      <c r="E12" s="256">
        <v>1.65</v>
      </c>
      <c r="F12" s="256">
        <v>1.65</v>
      </c>
      <c r="G12" s="256">
        <v>1.65</v>
      </c>
      <c r="H12" s="256">
        <v>1.65</v>
      </c>
      <c r="I12" s="256">
        <v>1.65</v>
      </c>
      <c r="J12" s="256">
        <v>1.65</v>
      </c>
      <c r="K12" s="256">
        <v>1.65</v>
      </c>
      <c r="L12" s="256">
        <v>1.65</v>
      </c>
      <c r="M12" s="256">
        <v>1.65</v>
      </c>
      <c r="N12" s="256">
        <v>1.65</v>
      </c>
      <c r="O12" s="256">
        <v>1.65</v>
      </c>
      <c r="P12" s="256">
        <v>1.34</v>
      </c>
      <c r="Q12" s="256">
        <v>0.3</v>
      </c>
      <c r="R12" s="256">
        <v>0.2</v>
      </c>
      <c r="S12" s="256">
        <v>0.2</v>
      </c>
      <c r="T12" s="256">
        <v>0.1</v>
      </c>
      <c r="U12" s="256">
        <v>0.1</v>
      </c>
      <c r="V12" s="256">
        <v>0</v>
      </c>
      <c r="W12" s="256">
        <v>0.1</v>
      </c>
      <c r="X12" s="256">
        <v>0.3</v>
      </c>
      <c r="Y12" s="256">
        <v>0.55000000000000004</v>
      </c>
      <c r="Z12" s="256">
        <v>0.8</v>
      </c>
      <c r="AA12" s="256">
        <v>1</v>
      </c>
      <c r="AB12" s="256">
        <v>1.2</v>
      </c>
      <c r="AC12" s="256">
        <v>1.35</v>
      </c>
      <c r="AD12" s="256">
        <v>1.4</v>
      </c>
      <c r="AE12" s="256">
        <v>1.4</v>
      </c>
      <c r="AF12" s="256">
        <v>1.4</v>
      </c>
      <c r="AG12" s="256">
        <v>1.4</v>
      </c>
      <c r="AH12" s="256">
        <v>1.45</v>
      </c>
      <c r="AI12" s="256">
        <v>1.5</v>
      </c>
      <c r="AJ12" s="256">
        <v>1.5</v>
      </c>
      <c r="AK12" s="256">
        <v>1.45</v>
      </c>
      <c r="AL12" s="256">
        <v>1.35</v>
      </c>
      <c r="AM12" s="256">
        <v>1.35</v>
      </c>
      <c r="AN12" s="256">
        <v>1.4</v>
      </c>
      <c r="AO12" s="256">
        <v>1.35</v>
      </c>
      <c r="AP12" s="256">
        <v>1.45</v>
      </c>
      <c r="AQ12" s="256">
        <v>1.42</v>
      </c>
      <c r="AR12" s="256">
        <v>1.1299999999999999</v>
      </c>
      <c r="AS12" s="256">
        <v>1</v>
      </c>
      <c r="AT12" s="256">
        <v>0.59</v>
      </c>
      <c r="AU12" s="256">
        <v>0.36</v>
      </c>
      <c r="AV12" s="256">
        <v>0.55000000000000004</v>
      </c>
      <c r="AW12" s="256">
        <v>0.22</v>
      </c>
      <c r="AX12" s="256">
        <v>0.23</v>
      </c>
      <c r="AY12" s="256">
        <v>0.51</v>
      </c>
      <c r="AZ12" s="256">
        <v>0.38</v>
      </c>
      <c r="BA12" s="256">
        <v>0.23</v>
      </c>
      <c r="BB12" s="414" t="s">
        <v>1265</v>
      </c>
      <c r="BC12" s="414" t="s">
        <v>1265</v>
      </c>
      <c r="BD12" s="414" t="s">
        <v>1265</v>
      </c>
      <c r="BE12" s="414" t="s">
        <v>1265</v>
      </c>
      <c r="BF12" s="414" t="s">
        <v>1265</v>
      </c>
      <c r="BG12" s="414" t="s">
        <v>1265</v>
      </c>
      <c r="BH12" s="414" t="s">
        <v>1265</v>
      </c>
      <c r="BI12" s="414" t="s">
        <v>1265</v>
      </c>
      <c r="BJ12" s="414" t="s">
        <v>1265</v>
      </c>
      <c r="BK12" s="414" t="s">
        <v>1265</v>
      </c>
      <c r="BL12" s="414" t="s">
        <v>1265</v>
      </c>
      <c r="BM12" s="414" t="s">
        <v>1265</v>
      </c>
      <c r="BN12" s="414" t="s">
        <v>1265</v>
      </c>
      <c r="BO12" s="414" t="s">
        <v>1265</v>
      </c>
      <c r="BP12" s="414" t="s">
        <v>1265</v>
      </c>
      <c r="BQ12" s="414" t="s">
        <v>1265</v>
      </c>
      <c r="BR12" s="414" t="s">
        <v>1265</v>
      </c>
      <c r="BS12" s="414" t="s">
        <v>1265</v>
      </c>
      <c r="BT12" s="414" t="s">
        <v>1265</v>
      </c>
      <c r="BU12" s="414" t="s">
        <v>1265</v>
      </c>
      <c r="BV12" s="414" t="s">
        <v>1265</v>
      </c>
    </row>
    <row r="13" spans="1:74" ht="11.1" customHeight="1" x14ac:dyDescent="0.2">
      <c r="A13" s="163" t="s">
        <v>374</v>
      </c>
      <c r="B13" s="174" t="s">
        <v>361</v>
      </c>
      <c r="C13" s="256">
        <v>2.0699999999999998</v>
      </c>
      <c r="D13" s="256">
        <v>2.0099999999999998</v>
      </c>
      <c r="E13" s="256">
        <v>2.02</v>
      </c>
      <c r="F13" s="256">
        <v>1.95</v>
      </c>
      <c r="G13" s="256">
        <v>1.9</v>
      </c>
      <c r="H13" s="256">
        <v>2</v>
      </c>
      <c r="I13" s="256">
        <v>2</v>
      </c>
      <c r="J13" s="256">
        <v>2.1</v>
      </c>
      <c r="K13" s="256">
        <v>2.14</v>
      </c>
      <c r="L13" s="256">
        <v>2.17</v>
      </c>
      <c r="M13" s="256">
        <v>2.1</v>
      </c>
      <c r="N13" s="256">
        <v>2.08</v>
      </c>
      <c r="O13" s="256">
        <v>2.1800000000000002</v>
      </c>
      <c r="P13" s="256">
        <v>2.17</v>
      </c>
      <c r="Q13" s="256">
        <v>2.0499999999999998</v>
      </c>
      <c r="R13" s="256">
        <v>2.1</v>
      </c>
      <c r="S13" s="256">
        <v>2.17</v>
      </c>
      <c r="T13" s="256">
        <v>2.17</v>
      </c>
      <c r="U13" s="256">
        <v>2.17</v>
      </c>
      <c r="V13" s="256">
        <v>2.2000000000000002</v>
      </c>
      <c r="W13" s="256">
        <v>2.2000000000000002</v>
      </c>
      <c r="X13" s="256">
        <v>2</v>
      </c>
      <c r="Y13" s="256">
        <v>2.1</v>
      </c>
      <c r="Z13" s="256">
        <v>2</v>
      </c>
      <c r="AA13" s="256">
        <v>2.1</v>
      </c>
      <c r="AB13" s="256">
        <v>2.15</v>
      </c>
      <c r="AC13" s="256">
        <v>2.1</v>
      </c>
      <c r="AD13" s="256">
        <v>2.2000000000000002</v>
      </c>
      <c r="AE13" s="256">
        <v>2.15</v>
      </c>
      <c r="AF13" s="256">
        <v>2.15</v>
      </c>
      <c r="AG13" s="256">
        <v>2.15</v>
      </c>
      <c r="AH13" s="256">
        <v>2.2000000000000002</v>
      </c>
      <c r="AI13" s="256">
        <v>2.0499999999999998</v>
      </c>
      <c r="AJ13" s="256">
        <v>1.95</v>
      </c>
      <c r="AK13" s="256">
        <v>1.9</v>
      </c>
      <c r="AL13" s="256">
        <v>2.1</v>
      </c>
      <c r="AM13" s="256">
        <v>2</v>
      </c>
      <c r="AN13" s="256">
        <v>1.9</v>
      </c>
      <c r="AO13" s="256">
        <v>2</v>
      </c>
      <c r="AP13" s="256">
        <v>1.98</v>
      </c>
      <c r="AQ13" s="256">
        <v>2</v>
      </c>
      <c r="AR13" s="256">
        <v>1.85</v>
      </c>
      <c r="AS13" s="256">
        <v>1.98</v>
      </c>
      <c r="AT13" s="256">
        <v>1.95</v>
      </c>
      <c r="AU13" s="256">
        <v>2</v>
      </c>
      <c r="AV13" s="256">
        <v>1.95</v>
      </c>
      <c r="AW13" s="256">
        <v>1.85</v>
      </c>
      <c r="AX13" s="256">
        <v>1.93</v>
      </c>
      <c r="AY13" s="256">
        <v>1.92</v>
      </c>
      <c r="AZ13" s="256">
        <v>1.97</v>
      </c>
      <c r="BA13" s="256">
        <v>1.95</v>
      </c>
      <c r="BB13" s="414" t="s">
        <v>1265</v>
      </c>
      <c r="BC13" s="414" t="s">
        <v>1265</v>
      </c>
      <c r="BD13" s="414" t="s">
        <v>1265</v>
      </c>
      <c r="BE13" s="414" t="s">
        <v>1265</v>
      </c>
      <c r="BF13" s="414" t="s">
        <v>1265</v>
      </c>
      <c r="BG13" s="414" t="s">
        <v>1265</v>
      </c>
      <c r="BH13" s="414" t="s">
        <v>1265</v>
      </c>
      <c r="BI13" s="414" t="s">
        <v>1265</v>
      </c>
      <c r="BJ13" s="414" t="s">
        <v>1265</v>
      </c>
      <c r="BK13" s="414" t="s">
        <v>1265</v>
      </c>
      <c r="BL13" s="414" t="s">
        <v>1265</v>
      </c>
      <c r="BM13" s="414" t="s">
        <v>1265</v>
      </c>
      <c r="BN13" s="414" t="s">
        <v>1265</v>
      </c>
      <c r="BO13" s="414" t="s">
        <v>1265</v>
      </c>
      <c r="BP13" s="414" t="s">
        <v>1265</v>
      </c>
      <c r="BQ13" s="414" t="s">
        <v>1265</v>
      </c>
      <c r="BR13" s="414" t="s">
        <v>1265</v>
      </c>
      <c r="BS13" s="414" t="s">
        <v>1265</v>
      </c>
      <c r="BT13" s="414" t="s">
        <v>1265</v>
      </c>
      <c r="BU13" s="414" t="s">
        <v>1265</v>
      </c>
      <c r="BV13" s="414" t="s">
        <v>1265</v>
      </c>
    </row>
    <row r="14" spans="1:74" ht="11.1" customHeight="1" x14ac:dyDescent="0.2">
      <c r="A14" s="163" t="s">
        <v>375</v>
      </c>
      <c r="B14" s="174" t="s">
        <v>362</v>
      </c>
      <c r="C14" s="256">
        <v>0.83</v>
      </c>
      <c r="D14" s="256">
        <v>0.85</v>
      </c>
      <c r="E14" s="256">
        <v>0.85</v>
      </c>
      <c r="F14" s="256">
        <v>0.85</v>
      </c>
      <c r="G14" s="256">
        <v>0.85</v>
      </c>
      <c r="H14" s="256">
        <v>0.85</v>
      </c>
      <c r="I14" s="256">
        <v>0.85</v>
      </c>
      <c r="J14" s="256">
        <v>0.85</v>
      </c>
      <c r="K14" s="256">
        <v>0.85</v>
      </c>
      <c r="L14" s="256">
        <v>0.85</v>
      </c>
      <c r="M14" s="256">
        <v>0.85</v>
      </c>
      <c r="N14" s="256">
        <v>0.85</v>
      </c>
      <c r="O14" s="256">
        <v>0.85</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0.75</v>
      </c>
      <c r="AD14" s="256">
        <v>0.74</v>
      </c>
      <c r="AE14" s="256">
        <v>0.73</v>
      </c>
      <c r="AF14" s="256">
        <v>0.73</v>
      </c>
      <c r="AG14" s="256">
        <v>0.73</v>
      </c>
      <c r="AH14" s="256">
        <v>0.73</v>
      </c>
      <c r="AI14" s="256">
        <v>0.73</v>
      </c>
      <c r="AJ14" s="256">
        <v>0.73</v>
      </c>
      <c r="AK14" s="256">
        <v>0.73</v>
      </c>
      <c r="AL14" s="256">
        <v>0.73</v>
      </c>
      <c r="AM14" s="256">
        <v>0.73</v>
      </c>
      <c r="AN14" s="256">
        <v>0.73</v>
      </c>
      <c r="AO14" s="256">
        <v>0.73</v>
      </c>
      <c r="AP14" s="256">
        <v>0.73</v>
      </c>
      <c r="AQ14" s="256">
        <v>0.73</v>
      </c>
      <c r="AR14" s="256">
        <v>0.73</v>
      </c>
      <c r="AS14" s="256">
        <v>0.73</v>
      </c>
      <c r="AT14" s="256">
        <v>0.73</v>
      </c>
      <c r="AU14" s="256">
        <v>0.73</v>
      </c>
      <c r="AV14" s="256">
        <v>0.73</v>
      </c>
      <c r="AW14" s="256">
        <v>0.73</v>
      </c>
      <c r="AX14" s="256">
        <v>0.73</v>
      </c>
      <c r="AY14" s="256">
        <v>0.74</v>
      </c>
      <c r="AZ14" s="256">
        <v>0.74</v>
      </c>
      <c r="BA14" s="256">
        <v>0.74</v>
      </c>
      <c r="BB14" s="414" t="s">
        <v>1265</v>
      </c>
      <c r="BC14" s="414" t="s">
        <v>1265</v>
      </c>
      <c r="BD14" s="414" t="s">
        <v>1265</v>
      </c>
      <c r="BE14" s="414" t="s">
        <v>1265</v>
      </c>
      <c r="BF14" s="414" t="s">
        <v>1265</v>
      </c>
      <c r="BG14" s="414" t="s">
        <v>1265</v>
      </c>
      <c r="BH14" s="414" t="s">
        <v>1265</v>
      </c>
      <c r="BI14" s="414" t="s">
        <v>1265</v>
      </c>
      <c r="BJ14" s="414" t="s">
        <v>1265</v>
      </c>
      <c r="BK14" s="414" t="s">
        <v>1265</v>
      </c>
      <c r="BL14" s="414" t="s">
        <v>1265</v>
      </c>
      <c r="BM14" s="414" t="s">
        <v>1265</v>
      </c>
      <c r="BN14" s="414" t="s">
        <v>1265</v>
      </c>
      <c r="BO14" s="414" t="s">
        <v>1265</v>
      </c>
      <c r="BP14" s="414" t="s">
        <v>1265</v>
      </c>
      <c r="BQ14" s="414" t="s">
        <v>1265</v>
      </c>
      <c r="BR14" s="414" t="s">
        <v>1265</v>
      </c>
      <c r="BS14" s="414" t="s">
        <v>1265</v>
      </c>
      <c r="BT14" s="414" t="s">
        <v>1265</v>
      </c>
      <c r="BU14" s="414" t="s">
        <v>1265</v>
      </c>
      <c r="BV14" s="414" t="s">
        <v>1265</v>
      </c>
    </row>
    <row r="15" spans="1:74" ht="11.1" customHeight="1" x14ac:dyDescent="0.2">
      <c r="A15" s="163" t="s">
        <v>376</v>
      </c>
      <c r="B15" s="174" t="s">
        <v>363</v>
      </c>
      <c r="C15" s="256">
        <v>8.1999999999999993</v>
      </c>
      <c r="D15" s="256">
        <v>8.1999999999999993</v>
      </c>
      <c r="E15" s="256">
        <v>8.1999999999999993</v>
      </c>
      <c r="F15" s="256">
        <v>8.1999999999999993</v>
      </c>
      <c r="G15" s="256">
        <v>8.6999999999999993</v>
      </c>
      <c r="H15" s="256">
        <v>9.1999999999999993</v>
      </c>
      <c r="I15" s="256">
        <v>9.3000000000000007</v>
      </c>
      <c r="J15" s="256">
        <v>9.3000000000000007</v>
      </c>
      <c r="K15" s="256">
        <v>9.3000000000000007</v>
      </c>
      <c r="L15" s="256">
        <v>8.8000000000000007</v>
      </c>
      <c r="M15" s="256">
        <v>9</v>
      </c>
      <c r="N15" s="256">
        <v>8.9</v>
      </c>
      <c r="O15" s="256">
        <v>9.1</v>
      </c>
      <c r="P15" s="256">
        <v>9.1</v>
      </c>
      <c r="Q15" s="256">
        <v>8.9</v>
      </c>
      <c r="R15" s="256">
        <v>8.9</v>
      </c>
      <c r="S15" s="256">
        <v>8.9</v>
      </c>
      <c r="T15" s="256">
        <v>9.6</v>
      </c>
      <c r="U15" s="256">
        <v>9.8000000000000007</v>
      </c>
      <c r="V15" s="256">
        <v>9.9</v>
      </c>
      <c r="W15" s="256">
        <v>9.6999999999999993</v>
      </c>
      <c r="X15" s="256">
        <v>9.5</v>
      </c>
      <c r="Y15" s="256">
        <v>9.8000000000000007</v>
      </c>
      <c r="Z15" s="256">
        <v>9.8000000000000007</v>
      </c>
      <c r="AA15" s="256">
        <v>9.8000000000000007</v>
      </c>
      <c r="AB15" s="256">
        <v>10</v>
      </c>
      <c r="AC15" s="256">
        <v>9.99</v>
      </c>
      <c r="AD15" s="256">
        <v>9.89</v>
      </c>
      <c r="AE15" s="256">
        <v>9.69</v>
      </c>
      <c r="AF15" s="256">
        <v>9.98</v>
      </c>
      <c r="AG15" s="256">
        <v>9.9749999999999996</v>
      </c>
      <c r="AH15" s="256">
        <v>9.9749999999999996</v>
      </c>
      <c r="AI15" s="256">
        <v>9.76</v>
      </c>
      <c r="AJ15" s="256">
        <v>9.76</v>
      </c>
      <c r="AK15" s="256">
        <v>9.5</v>
      </c>
      <c r="AL15" s="256">
        <v>9.1999999999999993</v>
      </c>
      <c r="AM15" s="256">
        <v>9.1</v>
      </c>
      <c r="AN15" s="256">
        <v>9.1</v>
      </c>
      <c r="AO15" s="256">
        <v>9.1</v>
      </c>
      <c r="AP15" s="256">
        <v>9.4</v>
      </c>
      <c r="AQ15" s="256">
        <v>9.6</v>
      </c>
      <c r="AR15" s="256">
        <v>9.8000000000000007</v>
      </c>
      <c r="AS15" s="256">
        <v>10</v>
      </c>
      <c r="AT15" s="256">
        <v>10.199999999999999</v>
      </c>
      <c r="AU15" s="256">
        <v>10.1</v>
      </c>
      <c r="AV15" s="256">
        <v>9.8000000000000007</v>
      </c>
      <c r="AW15" s="256">
        <v>9.8000000000000007</v>
      </c>
      <c r="AX15" s="256">
        <v>9.6999999999999993</v>
      </c>
      <c r="AY15" s="256">
        <v>9.9</v>
      </c>
      <c r="AZ15" s="256">
        <v>9.85</v>
      </c>
      <c r="BA15" s="256">
        <v>9.75</v>
      </c>
      <c r="BB15" s="414" t="s">
        <v>1265</v>
      </c>
      <c r="BC15" s="414" t="s">
        <v>1265</v>
      </c>
      <c r="BD15" s="414" t="s">
        <v>1265</v>
      </c>
      <c r="BE15" s="414" t="s">
        <v>1265</v>
      </c>
      <c r="BF15" s="414" t="s">
        <v>1265</v>
      </c>
      <c r="BG15" s="414" t="s">
        <v>1265</v>
      </c>
      <c r="BH15" s="414" t="s">
        <v>1265</v>
      </c>
      <c r="BI15" s="414" t="s">
        <v>1265</v>
      </c>
      <c r="BJ15" s="414" t="s">
        <v>1265</v>
      </c>
      <c r="BK15" s="414" t="s">
        <v>1265</v>
      </c>
      <c r="BL15" s="414" t="s">
        <v>1265</v>
      </c>
      <c r="BM15" s="414" t="s">
        <v>1265</v>
      </c>
      <c r="BN15" s="414" t="s">
        <v>1265</v>
      </c>
      <c r="BO15" s="414" t="s">
        <v>1265</v>
      </c>
      <c r="BP15" s="414" t="s">
        <v>1265</v>
      </c>
      <c r="BQ15" s="414" t="s">
        <v>1265</v>
      </c>
      <c r="BR15" s="414" t="s">
        <v>1265</v>
      </c>
      <c r="BS15" s="414" t="s">
        <v>1265</v>
      </c>
      <c r="BT15" s="414" t="s">
        <v>1265</v>
      </c>
      <c r="BU15" s="414" t="s">
        <v>1265</v>
      </c>
      <c r="BV15" s="414" t="s">
        <v>1265</v>
      </c>
    </row>
    <row r="16" spans="1:74" ht="11.1" customHeight="1" x14ac:dyDescent="0.2">
      <c r="A16" s="163" t="s">
        <v>377</v>
      </c>
      <c r="B16" s="174" t="s">
        <v>364</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2.4</v>
      </c>
      <c r="P16" s="256">
        <v>2.4</v>
      </c>
      <c r="Q16" s="256">
        <v>2.5</v>
      </c>
      <c r="R16" s="256">
        <v>2.6</v>
      </c>
      <c r="S16" s="256">
        <v>2.6</v>
      </c>
      <c r="T16" s="256">
        <v>2.6</v>
      </c>
      <c r="U16" s="256">
        <v>2.6</v>
      </c>
      <c r="V16" s="256">
        <v>2.6</v>
      </c>
      <c r="W16" s="256">
        <v>2.6</v>
      </c>
      <c r="X16" s="256">
        <v>2.6</v>
      </c>
      <c r="Y16" s="256">
        <v>2.6</v>
      </c>
      <c r="Z16" s="256">
        <v>2.6</v>
      </c>
      <c r="AA16" s="256">
        <v>2.6</v>
      </c>
      <c r="AB16" s="256">
        <v>2.6</v>
      </c>
      <c r="AC16" s="256">
        <v>2.7</v>
      </c>
      <c r="AD16" s="256">
        <v>2.7</v>
      </c>
      <c r="AE16" s="256">
        <v>2.7</v>
      </c>
      <c r="AF16" s="256">
        <v>2.7</v>
      </c>
      <c r="AG16" s="256">
        <v>2.7</v>
      </c>
      <c r="AH16" s="256">
        <v>2.7</v>
      </c>
      <c r="AI16" s="256">
        <v>2.7</v>
      </c>
      <c r="AJ16" s="256">
        <v>2.7</v>
      </c>
      <c r="AK16" s="256">
        <v>2.7</v>
      </c>
      <c r="AL16" s="256">
        <v>2.7</v>
      </c>
      <c r="AM16" s="256">
        <v>2.7</v>
      </c>
      <c r="AN16" s="256">
        <v>2.7</v>
      </c>
      <c r="AO16" s="256">
        <v>2.7</v>
      </c>
      <c r="AP16" s="256">
        <v>2.7</v>
      </c>
      <c r="AQ16" s="256">
        <v>2.7</v>
      </c>
      <c r="AR16" s="256">
        <v>2.7</v>
      </c>
      <c r="AS16" s="256">
        <v>2.7</v>
      </c>
      <c r="AT16" s="256">
        <v>2.7</v>
      </c>
      <c r="AU16" s="256">
        <v>2.7</v>
      </c>
      <c r="AV16" s="256">
        <v>2.7</v>
      </c>
      <c r="AW16" s="256">
        <v>2.7</v>
      </c>
      <c r="AX16" s="256">
        <v>2.7</v>
      </c>
      <c r="AY16" s="256">
        <v>2.7</v>
      </c>
      <c r="AZ16" s="256">
        <v>2.7</v>
      </c>
      <c r="BA16" s="256">
        <v>2.7</v>
      </c>
      <c r="BB16" s="414" t="s">
        <v>1265</v>
      </c>
      <c r="BC16" s="414" t="s">
        <v>1265</v>
      </c>
      <c r="BD16" s="414" t="s">
        <v>1265</v>
      </c>
      <c r="BE16" s="414" t="s">
        <v>1265</v>
      </c>
      <c r="BF16" s="414" t="s">
        <v>1265</v>
      </c>
      <c r="BG16" s="414" t="s">
        <v>1265</v>
      </c>
      <c r="BH16" s="414" t="s">
        <v>1265</v>
      </c>
      <c r="BI16" s="414" t="s">
        <v>1265</v>
      </c>
      <c r="BJ16" s="414" t="s">
        <v>1265</v>
      </c>
      <c r="BK16" s="414" t="s">
        <v>1265</v>
      </c>
      <c r="BL16" s="414" t="s">
        <v>1265</v>
      </c>
      <c r="BM16" s="414" t="s">
        <v>1265</v>
      </c>
      <c r="BN16" s="414" t="s">
        <v>1265</v>
      </c>
      <c r="BO16" s="414" t="s">
        <v>1265</v>
      </c>
      <c r="BP16" s="414" t="s">
        <v>1265</v>
      </c>
      <c r="BQ16" s="414" t="s">
        <v>1265</v>
      </c>
      <c r="BR16" s="414" t="s">
        <v>1265</v>
      </c>
      <c r="BS16" s="414" t="s">
        <v>1265</v>
      </c>
      <c r="BT16" s="414" t="s">
        <v>1265</v>
      </c>
      <c r="BU16" s="414" t="s">
        <v>1265</v>
      </c>
      <c r="BV16" s="414" t="s">
        <v>1265</v>
      </c>
    </row>
    <row r="17" spans="1:74" ht="11.1" customHeight="1" x14ac:dyDescent="0.2">
      <c r="A17" s="163" t="s">
        <v>378</v>
      </c>
      <c r="B17" s="174" t="s">
        <v>365</v>
      </c>
      <c r="C17" s="256">
        <v>2.0499999999999998</v>
      </c>
      <c r="D17" s="256">
        <v>2.1</v>
      </c>
      <c r="E17" s="256">
        <v>2.0499999999999998</v>
      </c>
      <c r="F17" s="256">
        <v>2.0699999999999998</v>
      </c>
      <c r="G17" s="256">
        <v>2.1</v>
      </c>
      <c r="H17" s="256">
        <v>2.1</v>
      </c>
      <c r="I17" s="256">
        <v>2.1</v>
      </c>
      <c r="J17" s="256">
        <v>2.1</v>
      </c>
      <c r="K17" s="256">
        <v>2.1</v>
      </c>
      <c r="L17" s="256">
        <v>2.1</v>
      </c>
      <c r="M17" s="256">
        <v>2.2000000000000002</v>
      </c>
      <c r="N17" s="256">
        <v>2.2000000000000002</v>
      </c>
      <c r="O17" s="256">
        <v>2.2000000000000002</v>
      </c>
      <c r="P17" s="256">
        <v>2.2000000000000002</v>
      </c>
      <c r="Q17" s="256">
        <v>2.2000000000000002</v>
      </c>
      <c r="R17" s="256">
        <v>2.2000000000000002</v>
      </c>
      <c r="S17" s="256">
        <v>2.2000000000000002</v>
      </c>
      <c r="T17" s="256">
        <v>2.2000000000000002</v>
      </c>
      <c r="U17" s="256">
        <v>2.2000000000000002</v>
      </c>
      <c r="V17" s="256">
        <v>2.2000000000000002</v>
      </c>
      <c r="W17" s="256">
        <v>2.2000000000000002</v>
      </c>
      <c r="X17" s="256">
        <v>2.2000000000000002</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256">
        <v>2.2000000000000002</v>
      </c>
      <c r="BA17" s="256">
        <v>2.2000000000000002</v>
      </c>
      <c r="BB17" s="414" t="s">
        <v>1265</v>
      </c>
      <c r="BC17" s="414" t="s">
        <v>1265</v>
      </c>
      <c r="BD17" s="414" t="s">
        <v>1265</v>
      </c>
      <c r="BE17" s="414" t="s">
        <v>1265</v>
      </c>
      <c r="BF17" s="414" t="s">
        <v>1265</v>
      </c>
      <c r="BG17" s="414" t="s">
        <v>1265</v>
      </c>
      <c r="BH17" s="414" t="s">
        <v>1265</v>
      </c>
      <c r="BI17" s="414" t="s">
        <v>1265</v>
      </c>
      <c r="BJ17" s="414" t="s">
        <v>1265</v>
      </c>
      <c r="BK17" s="414" t="s">
        <v>1265</v>
      </c>
      <c r="BL17" s="414" t="s">
        <v>1265</v>
      </c>
      <c r="BM17" s="414" t="s">
        <v>1265</v>
      </c>
      <c r="BN17" s="414" t="s">
        <v>1265</v>
      </c>
      <c r="BO17" s="414" t="s">
        <v>1265</v>
      </c>
      <c r="BP17" s="414" t="s">
        <v>1265</v>
      </c>
      <c r="BQ17" s="414" t="s">
        <v>1265</v>
      </c>
      <c r="BR17" s="414" t="s">
        <v>1265</v>
      </c>
      <c r="BS17" s="414" t="s">
        <v>1265</v>
      </c>
      <c r="BT17" s="414" t="s">
        <v>1265</v>
      </c>
      <c r="BU17" s="414" t="s">
        <v>1265</v>
      </c>
      <c r="BV17" s="414" t="s">
        <v>1265</v>
      </c>
    </row>
    <row r="18" spans="1:74" ht="11.1" customHeight="1" x14ac:dyDescent="0.2">
      <c r="A18" s="163" t="s">
        <v>340</v>
      </c>
      <c r="B18" s="174" t="s">
        <v>91</v>
      </c>
      <c r="C18" s="256">
        <v>29.413655276</v>
      </c>
      <c r="D18" s="256">
        <v>29.450088848</v>
      </c>
      <c r="E18" s="256">
        <v>29.328291301</v>
      </c>
      <c r="F18" s="256">
        <v>29.279782056999998</v>
      </c>
      <c r="G18" s="256">
        <v>29.538409833999999</v>
      </c>
      <c r="H18" s="256">
        <v>30.150663322</v>
      </c>
      <c r="I18" s="256">
        <v>30.141758996</v>
      </c>
      <c r="J18" s="256">
        <v>30.154922472999999</v>
      </c>
      <c r="K18" s="256">
        <v>30.149948819999999</v>
      </c>
      <c r="L18" s="256">
        <v>29.687478467999998</v>
      </c>
      <c r="M18" s="256">
        <v>29.927936762000002</v>
      </c>
      <c r="N18" s="256">
        <v>29.949333398</v>
      </c>
      <c r="O18" s="256">
        <v>30.450757905</v>
      </c>
      <c r="P18" s="256">
        <v>30.030848121999998</v>
      </c>
      <c r="Q18" s="256">
        <v>28.879052291000001</v>
      </c>
      <c r="R18" s="256">
        <v>28.971612571000001</v>
      </c>
      <c r="S18" s="256">
        <v>28.993803367000002</v>
      </c>
      <c r="T18" s="256">
        <v>29.637533452</v>
      </c>
      <c r="U18" s="256">
        <v>29.884948433000002</v>
      </c>
      <c r="V18" s="256">
        <v>30.011606677</v>
      </c>
      <c r="W18" s="256">
        <v>30.065598194</v>
      </c>
      <c r="X18" s="256">
        <v>29.764931232999999</v>
      </c>
      <c r="Y18" s="256">
        <v>30.571522024</v>
      </c>
      <c r="Z18" s="256">
        <v>30.624132433</v>
      </c>
      <c r="AA18" s="256">
        <v>30.820601</v>
      </c>
      <c r="AB18" s="256">
        <v>31.172847999999998</v>
      </c>
      <c r="AC18" s="256">
        <v>31.199345999999998</v>
      </c>
      <c r="AD18" s="256">
        <v>31.430374</v>
      </c>
      <c r="AE18" s="256">
        <v>31.002839000000002</v>
      </c>
      <c r="AF18" s="256">
        <v>31.111675999999999</v>
      </c>
      <c r="AG18" s="256">
        <v>31.007961999999999</v>
      </c>
      <c r="AH18" s="256">
        <v>31.212012999999999</v>
      </c>
      <c r="AI18" s="256">
        <v>30.926447</v>
      </c>
      <c r="AJ18" s="256">
        <v>30.452864999999999</v>
      </c>
      <c r="AK18" s="256">
        <v>30.264315</v>
      </c>
      <c r="AL18" s="256">
        <v>30.083365000000001</v>
      </c>
      <c r="AM18" s="256">
        <v>29.985040000000001</v>
      </c>
      <c r="AN18" s="256">
        <v>29.889371000000001</v>
      </c>
      <c r="AO18" s="256">
        <v>30.034230000000001</v>
      </c>
      <c r="AP18" s="256">
        <v>30.490727</v>
      </c>
      <c r="AQ18" s="256">
        <v>30.621507999999999</v>
      </c>
      <c r="AR18" s="256">
        <v>30.389040999999999</v>
      </c>
      <c r="AS18" s="256">
        <v>30.515293</v>
      </c>
      <c r="AT18" s="256">
        <v>30.436654999999998</v>
      </c>
      <c r="AU18" s="256">
        <v>29.745118000000002</v>
      </c>
      <c r="AV18" s="256">
        <v>29.729868</v>
      </c>
      <c r="AW18" s="256">
        <v>29.183195000000001</v>
      </c>
      <c r="AX18" s="256">
        <v>29.225026</v>
      </c>
      <c r="AY18" s="256">
        <v>29.760376000000001</v>
      </c>
      <c r="AZ18" s="256">
        <v>30.041184000000001</v>
      </c>
      <c r="BA18" s="256">
        <v>29.529945000000001</v>
      </c>
      <c r="BB18" s="414">
        <v>29.621632999999999</v>
      </c>
      <c r="BC18" s="414">
        <v>29.802866999999999</v>
      </c>
      <c r="BD18" s="414">
        <v>29.893345</v>
      </c>
      <c r="BE18" s="414">
        <v>29.981795000000002</v>
      </c>
      <c r="BF18" s="414">
        <v>30.065916999999999</v>
      </c>
      <c r="BG18" s="414">
        <v>30.162110999999999</v>
      </c>
      <c r="BH18" s="414">
        <v>29.458207000000002</v>
      </c>
      <c r="BI18" s="414">
        <v>29.543275000000001</v>
      </c>
      <c r="BJ18" s="414">
        <v>29.627261000000001</v>
      </c>
      <c r="BK18" s="414">
        <v>29.312353999999999</v>
      </c>
      <c r="BL18" s="414">
        <v>29.366655999999999</v>
      </c>
      <c r="BM18" s="414">
        <v>29.456087</v>
      </c>
      <c r="BN18" s="414">
        <v>29.535827999999999</v>
      </c>
      <c r="BO18" s="414">
        <v>29.632588999999999</v>
      </c>
      <c r="BP18" s="414">
        <v>29.723502</v>
      </c>
      <c r="BQ18" s="414">
        <v>29.811094000000001</v>
      </c>
      <c r="BR18" s="414">
        <v>29.90249</v>
      </c>
      <c r="BS18" s="414">
        <v>29.993998000000001</v>
      </c>
      <c r="BT18" s="414">
        <v>29.377426</v>
      </c>
      <c r="BU18" s="414">
        <v>29.467285</v>
      </c>
      <c r="BV18" s="414">
        <v>29.540458999999998</v>
      </c>
    </row>
    <row r="19" spans="1:74" ht="11.1" customHeight="1" x14ac:dyDescent="0.2">
      <c r="C19" s="486"/>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3"/>
      <c r="AZ19" s="643"/>
      <c r="BA19" s="643"/>
      <c r="BB19" s="499"/>
      <c r="BC19" s="499"/>
      <c r="BD19" s="499"/>
      <c r="BE19" s="499"/>
      <c r="BF19" s="499"/>
      <c r="BG19" s="499"/>
      <c r="BH19" s="499"/>
      <c r="BI19" s="499"/>
      <c r="BJ19" s="499"/>
      <c r="BK19" s="499"/>
      <c r="BL19" s="499"/>
      <c r="BM19" s="499"/>
      <c r="BN19" s="499"/>
      <c r="BO19" s="499"/>
      <c r="BP19" s="499"/>
      <c r="BQ19" s="499"/>
      <c r="BR19" s="499"/>
      <c r="BS19" s="499"/>
      <c r="BT19" s="499"/>
      <c r="BU19" s="499"/>
      <c r="BV19" s="499"/>
    </row>
    <row r="20" spans="1:74" ht="11.1" customHeight="1" x14ac:dyDescent="0.2">
      <c r="A20" s="163" t="s">
        <v>556</v>
      </c>
      <c r="B20" s="173" t="s">
        <v>368</v>
      </c>
      <c r="C20" s="256">
        <v>5.0452767520000004</v>
      </c>
      <c r="D20" s="256">
        <v>5.1116157519999996</v>
      </c>
      <c r="E20" s="256">
        <v>5.1788447519999998</v>
      </c>
      <c r="F20" s="256">
        <v>5.2320127520000002</v>
      </c>
      <c r="G20" s="256">
        <v>5.5035100235999996</v>
      </c>
      <c r="H20" s="256">
        <v>5.5376100236000001</v>
      </c>
      <c r="I20" s="256">
        <v>5.5978830235999997</v>
      </c>
      <c r="J20" s="256">
        <v>5.9056190235999999</v>
      </c>
      <c r="K20" s="256">
        <v>5.6718481461000003</v>
      </c>
      <c r="L20" s="256">
        <v>5.6972431460999999</v>
      </c>
      <c r="M20" s="256">
        <v>5.7497851460999998</v>
      </c>
      <c r="N20" s="256">
        <v>5.7623271460999996</v>
      </c>
      <c r="O20" s="256">
        <v>5.8993301460999996</v>
      </c>
      <c r="P20" s="256">
        <v>5.9113301461000001</v>
      </c>
      <c r="Q20" s="256">
        <v>5.7583301460999996</v>
      </c>
      <c r="R20" s="256">
        <v>5.8063301460999996</v>
      </c>
      <c r="S20" s="256">
        <v>5.8203301460999999</v>
      </c>
      <c r="T20" s="256">
        <v>5.8203301460999999</v>
      </c>
      <c r="U20" s="256">
        <v>5.8023301461000001</v>
      </c>
      <c r="V20" s="256">
        <v>5.8083301461000003</v>
      </c>
      <c r="W20" s="256">
        <v>5.8183301461000001</v>
      </c>
      <c r="X20" s="256">
        <v>5.8593301460999996</v>
      </c>
      <c r="Y20" s="256">
        <v>5.8993301460999996</v>
      </c>
      <c r="Z20" s="256">
        <v>5.9093301461000003</v>
      </c>
      <c r="AA20" s="256">
        <v>6.1833301461000003</v>
      </c>
      <c r="AB20" s="256">
        <v>6.1983301461</v>
      </c>
      <c r="AC20" s="256">
        <v>6.1933301461000001</v>
      </c>
      <c r="AD20" s="256">
        <v>6.2483301460999998</v>
      </c>
      <c r="AE20" s="256">
        <v>6.2433301460999999</v>
      </c>
      <c r="AF20" s="256">
        <v>6.2423301460999996</v>
      </c>
      <c r="AG20" s="256">
        <v>6.2753301461</v>
      </c>
      <c r="AH20" s="256">
        <v>6.2923301461000003</v>
      </c>
      <c r="AI20" s="256">
        <v>6.2643301460999998</v>
      </c>
      <c r="AJ20" s="256">
        <v>6.2513301460999999</v>
      </c>
      <c r="AK20" s="256">
        <v>6.2423301460999996</v>
      </c>
      <c r="AL20" s="256">
        <v>6.2843301461000003</v>
      </c>
      <c r="AM20" s="256">
        <v>6.3183301461000001</v>
      </c>
      <c r="AN20" s="256">
        <v>6.3283301460999999</v>
      </c>
      <c r="AO20" s="256">
        <v>6.3333301460999998</v>
      </c>
      <c r="AP20" s="256">
        <v>6.3383301460999997</v>
      </c>
      <c r="AQ20" s="256">
        <v>6.3583301461000001</v>
      </c>
      <c r="AR20" s="256">
        <v>6.3483301461000003</v>
      </c>
      <c r="AS20" s="256">
        <v>6.3683301460999999</v>
      </c>
      <c r="AT20" s="256">
        <v>6.3862451461000003</v>
      </c>
      <c r="AU20" s="256">
        <v>6.2662571461000001</v>
      </c>
      <c r="AV20" s="256">
        <v>6.2692691461000001</v>
      </c>
      <c r="AW20" s="256">
        <v>6.3801841461000004</v>
      </c>
      <c r="AX20" s="256">
        <v>6.3831951461000003</v>
      </c>
      <c r="AY20" s="256">
        <v>6.0351464186000001</v>
      </c>
      <c r="AZ20" s="256">
        <v>6.3125034553999999</v>
      </c>
      <c r="BA20" s="256">
        <v>6.3200494339000004</v>
      </c>
      <c r="BB20" s="414">
        <v>6.3274965549999997</v>
      </c>
      <c r="BC20" s="414">
        <v>6.3843653623999996</v>
      </c>
      <c r="BD20" s="414">
        <v>6.3920558823000002</v>
      </c>
      <c r="BE20" s="414">
        <v>6.3990334400000002</v>
      </c>
      <c r="BF20" s="414">
        <v>6.4058707377999999</v>
      </c>
      <c r="BG20" s="414">
        <v>6.4143639815000002</v>
      </c>
      <c r="BH20" s="414">
        <v>6.4222935806999999</v>
      </c>
      <c r="BI20" s="414">
        <v>6.4354725971000004</v>
      </c>
      <c r="BJ20" s="414">
        <v>6.448425705</v>
      </c>
      <c r="BK20" s="414">
        <v>6.4691662848</v>
      </c>
      <c r="BL20" s="414">
        <v>6.4826143995000001</v>
      </c>
      <c r="BM20" s="414">
        <v>6.4953182193999996</v>
      </c>
      <c r="BN20" s="414">
        <v>6.5083421459000004</v>
      </c>
      <c r="BO20" s="414">
        <v>6.5209922144999997</v>
      </c>
      <c r="BP20" s="414">
        <v>6.5345462486999999</v>
      </c>
      <c r="BQ20" s="414">
        <v>6.5475141493000004</v>
      </c>
      <c r="BR20" s="414">
        <v>6.5604131679000002</v>
      </c>
      <c r="BS20" s="414">
        <v>6.5735570970000001</v>
      </c>
      <c r="BT20" s="414">
        <v>6.5861993119999998</v>
      </c>
      <c r="BU20" s="414">
        <v>6.5991530462999997</v>
      </c>
      <c r="BV20" s="414">
        <v>6.6119184235999997</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3"/>
      <c r="AZ21" s="643"/>
      <c r="BA21" s="643"/>
      <c r="BB21" s="499"/>
      <c r="BC21" s="499"/>
      <c r="BD21" s="499"/>
      <c r="BE21" s="499"/>
      <c r="BF21" s="499"/>
      <c r="BG21" s="499"/>
      <c r="BH21" s="499"/>
      <c r="BI21" s="499"/>
      <c r="BJ21" s="499"/>
      <c r="BK21" s="499"/>
      <c r="BL21" s="499"/>
      <c r="BM21" s="499"/>
      <c r="BN21" s="499"/>
      <c r="BO21" s="499"/>
      <c r="BP21" s="499"/>
      <c r="BQ21" s="499"/>
      <c r="BR21" s="499"/>
      <c r="BS21" s="499"/>
      <c r="BT21" s="499"/>
      <c r="BU21" s="499"/>
      <c r="BV21" s="499"/>
    </row>
    <row r="22" spans="1:74" ht="11.1" customHeight="1" x14ac:dyDescent="0.2">
      <c r="A22" s="163" t="s">
        <v>339</v>
      </c>
      <c r="B22" s="173" t="s">
        <v>92</v>
      </c>
      <c r="C22" s="256">
        <v>34.458932028</v>
      </c>
      <c r="D22" s="256">
        <v>34.561704599999999</v>
      </c>
      <c r="E22" s="256">
        <v>34.507136053000004</v>
      </c>
      <c r="F22" s="256">
        <v>34.511794809000001</v>
      </c>
      <c r="G22" s="256">
        <v>35.041919858</v>
      </c>
      <c r="H22" s="256">
        <v>35.688273346000003</v>
      </c>
      <c r="I22" s="256">
        <v>35.739642019999998</v>
      </c>
      <c r="J22" s="256">
        <v>36.060541497000003</v>
      </c>
      <c r="K22" s="256">
        <v>35.821796966000001</v>
      </c>
      <c r="L22" s="256">
        <v>35.384721614</v>
      </c>
      <c r="M22" s="256">
        <v>35.677721908000002</v>
      </c>
      <c r="N22" s="256">
        <v>35.711660543999997</v>
      </c>
      <c r="O22" s="256">
        <v>36.350088051</v>
      </c>
      <c r="P22" s="256">
        <v>35.942178267999999</v>
      </c>
      <c r="Q22" s="256">
        <v>34.637382436999999</v>
      </c>
      <c r="R22" s="256">
        <v>34.777942717000002</v>
      </c>
      <c r="S22" s="256">
        <v>34.814133513000002</v>
      </c>
      <c r="T22" s="256">
        <v>35.457863598000003</v>
      </c>
      <c r="U22" s="256">
        <v>35.687278579000001</v>
      </c>
      <c r="V22" s="256">
        <v>35.819936822999999</v>
      </c>
      <c r="W22" s="256">
        <v>35.883928339999997</v>
      </c>
      <c r="X22" s="256">
        <v>35.624261378999996</v>
      </c>
      <c r="Y22" s="256">
        <v>36.470852170000001</v>
      </c>
      <c r="Z22" s="256">
        <v>36.533462579000002</v>
      </c>
      <c r="AA22" s="256">
        <v>37.003931145999999</v>
      </c>
      <c r="AB22" s="256">
        <v>37.371178145999998</v>
      </c>
      <c r="AC22" s="256">
        <v>37.392676145999999</v>
      </c>
      <c r="AD22" s="256">
        <v>37.678704146000001</v>
      </c>
      <c r="AE22" s="256">
        <v>37.246169146</v>
      </c>
      <c r="AF22" s="256">
        <v>37.354006146000003</v>
      </c>
      <c r="AG22" s="256">
        <v>37.283292146000001</v>
      </c>
      <c r="AH22" s="256">
        <v>37.504343145999997</v>
      </c>
      <c r="AI22" s="256">
        <v>37.190777146000002</v>
      </c>
      <c r="AJ22" s="256">
        <v>36.704195146000004</v>
      </c>
      <c r="AK22" s="256">
        <v>36.506645145999997</v>
      </c>
      <c r="AL22" s="256">
        <v>36.367695146000003</v>
      </c>
      <c r="AM22" s="256">
        <v>36.303370145999999</v>
      </c>
      <c r="AN22" s="256">
        <v>36.217701146000003</v>
      </c>
      <c r="AO22" s="256">
        <v>36.367560146000002</v>
      </c>
      <c r="AP22" s="256">
        <v>36.829057145999997</v>
      </c>
      <c r="AQ22" s="256">
        <v>36.979838145999999</v>
      </c>
      <c r="AR22" s="256">
        <v>36.737371146000001</v>
      </c>
      <c r="AS22" s="256">
        <v>36.883623145999998</v>
      </c>
      <c r="AT22" s="256">
        <v>36.822900146000002</v>
      </c>
      <c r="AU22" s="256">
        <v>36.011375145999999</v>
      </c>
      <c r="AV22" s="256">
        <v>35.999137146000002</v>
      </c>
      <c r="AW22" s="256">
        <v>35.563379146000003</v>
      </c>
      <c r="AX22" s="256">
        <v>35.608221145999998</v>
      </c>
      <c r="AY22" s="256">
        <v>35.795522419000001</v>
      </c>
      <c r="AZ22" s="256">
        <v>36.353687454999999</v>
      </c>
      <c r="BA22" s="256">
        <v>35.849994434000003</v>
      </c>
      <c r="BB22" s="414">
        <v>35.949129554999999</v>
      </c>
      <c r="BC22" s="414">
        <v>36.187232362000003</v>
      </c>
      <c r="BD22" s="414">
        <v>36.285400881999998</v>
      </c>
      <c r="BE22" s="414">
        <v>36.380828440000002</v>
      </c>
      <c r="BF22" s="414">
        <v>36.471787738000003</v>
      </c>
      <c r="BG22" s="414">
        <v>36.576474982000001</v>
      </c>
      <c r="BH22" s="414">
        <v>35.880500581</v>
      </c>
      <c r="BI22" s="414">
        <v>35.978747597000002</v>
      </c>
      <c r="BJ22" s="414">
        <v>36.075686705000003</v>
      </c>
      <c r="BK22" s="414">
        <v>35.781520284999999</v>
      </c>
      <c r="BL22" s="414">
        <v>35.849270400000002</v>
      </c>
      <c r="BM22" s="414">
        <v>35.951405219000002</v>
      </c>
      <c r="BN22" s="414">
        <v>36.044170145999999</v>
      </c>
      <c r="BO22" s="414">
        <v>36.153581213999999</v>
      </c>
      <c r="BP22" s="414">
        <v>36.258048248999998</v>
      </c>
      <c r="BQ22" s="414">
        <v>36.358608148999998</v>
      </c>
      <c r="BR22" s="414">
        <v>36.462903167999997</v>
      </c>
      <c r="BS22" s="414">
        <v>36.567555097000003</v>
      </c>
      <c r="BT22" s="414">
        <v>35.963625311999998</v>
      </c>
      <c r="BU22" s="414">
        <v>36.066438046000002</v>
      </c>
      <c r="BV22" s="414">
        <v>36.152377424000001</v>
      </c>
    </row>
    <row r="23" spans="1:74" ht="11.1" customHeight="1" x14ac:dyDescent="0.2">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3"/>
      <c r="AZ23" s="643"/>
      <c r="BA23" s="643"/>
      <c r="BB23" s="499"/>
      <c r="BC23" s="499"/>
      <c r="BD23" s="499"/>
      <c r="BE23" s="499"/>
      <c r="BF23" s="499"/>
      <c r="BG23" s="499"/>
      <c r="BH23" s="499"/>
      <c r="BI23" s="499"/>
      <c r="BJ23" s="499"/>
      <c r="BK23" s="499"/>
      <c r="BL23" s="499"/>
      <c r="BM23" s="499"/>
      <c r="BN23" s="499"/>
      <c r="BO23" s="499"/>
      <c r="BP23" s="499"/>
      <c r="BQ23" s="499"/>
      <c r="BR23" s="499"/>
      <c r="BS23" s="499"/>
      <c r="BT23" s="499"/>
      <c r="BU23" s="499"/>
      <c r="BV23" s="499"/>
    </row>
    <row r="24" spans="1:74" ht="11.1" customHeight="1" x14ac:dyDescent="0.2">
      <c r="B24" s="258" t="s">
        <v>369</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414"/>
      <c r="BC24" s="414"/>
      <c r="BD24" s="414"/>
      <c r="BE24" s="414"/>
      <c r="BF24" s="414"/>
      <c r="BG24" s="414"/>
      <c r="BH24" s="414"/>
      <c r="BI24" s="414"/>
      <c r="BJ24" s="414"/>
      <c r="BK24" s="414"/>
      <c r="BL24" s="414"/>
      <c r="BM24" s="414"/>
      <c r="BN24" s="414"/>
      <c r="BO24" s="414"/>
      <c r="BP24" s="414"/>
      <c r="BQ24" s="414"/>
      <c r="BR24" s="414"/>
      <c r="BS24" s="414"/>
      <c r="BT24" s="414"/>
      <c r="BU24" s="414"/>
      <c r="BV24" s="414"/>
    </row>
    <row r="25" spans="1:74" ht="11.1" customHeight="1" x14ac:dyDescent="0.2">
      <c r="A25" s="163" t="s">
        <v>752</v>
      </c>
      <c r="B25" s="174" t="s">
        <v>753</v>
      </c>
      <c r="C25" s="256">
        <v>7.0034010859000002</v>
      </c>
      <c r="D25" s="256">
        <v>6.9635037673999998</v>
      </c>
      <c r="E25" s="256">
        <v>6.9626425752000003</v>
      </c>
      <c r="F25" s="256">
        <v>6.9136603608999998</v>
      </c>
      <c r="G25" s="256">
        <v>6.7600000331999999</v>
      </c>
      <c r="H25" s="256">
        <v>6.8099999352999996</v>
      </c>
      <c r="I25" s="256">
        <v>6.8000000007999999</v>
      </c>
      <c r="J25" s="256">
        <v>6.8199999043000004</v>
      </c>
      <c r="K25" s="256">
        <v>6.7600000361000001</v>
      </c>
      <c r="L25" s="256">
        <v>6.7899999058000002</v>
      </c>
      <c r="M25" s="256">
        <v>6.7200000473000001</v>
      </c>
      <c r="N25" s="256">
        <v>6.6999999212999999</v>
      </c>
      <c r="O25" s="256">
        <v>6.7940265057999998</v>
      </c>
      <c r="P25" s="256">
        <v>6.4694339807999999</v>
      </c>
      <c r="Q25" s="256">
        <v>5.3069363435000003</v>
      </c>
      <c r="R25" s="256">
        <v>5.2151773950000004</v>
      </c>
      <c r="S25" s="256">
        <v>5.1852082585000003</v>
      </c>
      <c r="T25" s="256">
        <v>5.1352461760999999</v>
      </c>
      <c r="U25" s="256">
        <v>5.1852069417999997</v>
      </c>
      <c r="V25" s="256">
        <v>5.1652220994000002</v>
      </c>
      <c r="W25" s="256">
        <v>5.3151215615999998</v>
      </c>
      <c r="X25" s="256">
        <v>5.3151139882000003</v>
      </c>
      <c r="Y25" s="256">
        <v>5.7612896472999999</v>
      </c>
      <c r="Z25" s="256">
        <v>5.8576137668000001</v>
      </c>
      <c r="AA25" s="256">
        <v>6.1550968888000002</v>
      </c>
      <c r="AB25" s="256">
        <v>6.4524992438000002</v>
      </c>
      <c r="AC25" s="256">
        <v>6.42</v>
      </c>
      <c r="AD25" s="256">
        <v>6.67</v>
      </c>
      <c r="AE25" s="256">
        <v>6.57</v>
      </c>
      <c r="AF25" s="256">
        <v>6.5200041426000004</v>
      </c>
      <c r="AG25" s="256">
        <v>6.47</v>
      </c>
      <c r="AH25" s="256">
        <v>6.72</v>
      </c>
      <c r="AI25" s="256">
        <v>6.47</v>
      </c>
      <c r="AJ25" s="256">
        <v>6.35</v>
      </c>
      <c r="AK25" s="256">
        <v>6.2299727258999997</v>
      </c>
      <c r="AL25" s="256">
        <v>6.35</v>
      </c>
      <c r="AM25" s="256">
        <v>6.2990285463999998</v>
      </c>
      <c r="AN25" s="256">
        <v>6.1982172039999996</v>
      </c>
      <c r="AO25" s="256">
        <v>6.3491794369000001</v>
      </c>
      <c r="AP25" s="256">
        <v>6.3919421726000003</v>
      </c>
      <c r="AQ25" s="256">
        <v>6.4158057400999997</v>
      </c>
      <c r="AR25" s="256">
        <v>5.9555761469000004</v>
      </c>
      <c r="AS25" s="256">
        <v>5.8744879707999997</v>
      </c>
      <c r="AT25" s="256">
        <v>5.4137986627999997</v>
      </c>
      <c r="AU25" s="256">
        <v>5.2741032805000003</v>
      </c>
      <c r="AV25" s="256">
        <v>5.4032024336999998</v>
      </c>
      <c r="AW25" s="256">
        <v>4.8947888865999998</v>
      </c>
      <c r="AX25" s="256">
        <v>5.1042953717000001</v>
      </c>
      <c r="AY25" s="256">
        <v>5.1733940241000003</v>
      </c>
      <c r="AZ25" s="256">
        <v>5.1916803078999996</v>
      </c>
      <c r="BA25" s="256">
        <v>4.8938020632999999</v>
      </c>
      <c r="BB25" s="414">
        <v>5.1033144654000004</v>
      </c>
      <c r="BC25" s="414">
        <v>5.2571250881999996</v>
      </c>
      <c r="BD25" s="414">
        <v>5.3211405666999996</v>
      </c>
      <c r="BE25" s="414">
        <v>5.3871552223999997</v>
      </c>
      <c r="BF25" s="414">
        <v>5.4522299800000003</v>
      </c>
      <c r="BG25" s="414">
        <v>5.5269424481999998</v>
      </c>
      <c r="BH25" s="414">
        <v>5.5916828678000003</v>
      </c>
      <c r="BI25" s="414">
        <v>5.6565964857999997</v>
      </c>
      <c r="BJ25" s="500">
        <v>5.7217000226000003</v>
      </c>
      <c r="BK25" s="500">
        <v>5.7866150744000002</v>
      </c>
      <c r="BL25" s="500">
        <v>5.8570239600000003</v>
      </c>
      <c r="BM25" s="500">
        <v>5.9212025425999997</v>
      </c>
      <c r="BN25" s="500">
        <v>5.9871266149000002</v>
      </c>
      <c r="BO25" s="500">
        <v>6.0499542869000003</v>
      </c>
      <c r="BP25" s="500">
        <v>6.1138268406999998</v>
      </c>
      <c r="BQ25" s="500">
        <v>6.1782992928000002</v>
      </c>
      <c r="BR25" s="500">
        <v>6.2420543771999997</v>
      </c>
      <c r="BS25" s="500">
        <v>6.3057714995999996</v>
      </c>
      <c r="BT25" s="500">
        <v>6.3710020504999996</v>
      </c>
      <c r="BU25" s="500">
        <v>6.4350058138000001</v>
      </c>
      <c r="BV25" s="500">
        <v>6.4962486895999998</v>
      </c>
    </row>
    <row r="26" spans="1:74" ht="11.1" customHeight="1" x14ac:dyDescent="0.2">
      <c r="A26" s="163" t="s">
        <v>754</v>
      </c>
      <c r="B26" s="174" t="s">
        <v>755</v>
      </c>
      <c r="C26" s="256">
        <v>2.5077116937000001</v>
      </c>
      <c r="D26" s="256">
        <v>2.5640148102999998</v>
      </c>
      <c r="E26" s="256">
        <v>2.5147983793000002</v>
      </c>
      <c r="F26" s="256">
        <v>2.5437701494999998</v>
      </c>
      <c r="G26" s="256">
        <v>2.5784098467000001</v>
      </c>
      <c r="H26" s="256">
        <v>2.5906632973999999</v>
      </c>
      <c r="I26" s="256">
        <v>2.5917589962999998</v>
      </c>
      <c r="J26" s="256">
        <v>2.5849224366999999</v>
      </c>
      <c r="K26" s="256">
        <v>2.5899488337999998</v>
      </c>
      <c r="L26" s="256">
        <v>2.5974784319999999</v>
      </c>
      <c r="M26" s="256">
        <v>2.7079367810999999</v>
      </c>
      <c r="N26" s="256">
        <v>2.6993333662999999</v>
      </c>
      <c r="O26" s="256">
        <v>2.6983854105999998</v>
      </c>
      <c r="P26" s="256">
        <v>2.6964442311000001</v>
      </c>
      <c r="Q26" s="256">
        <v>2.7024000112</v>
      </c>
      <c r="R26" s="256">
        <v>2.6991166302999998</v>
      </c>
      <c r="S26" s="256">
        <v>2.7013070419999998</v>
      </c>
      <c r="T26" s="256">
        <v>2.6950385884000001</v>
      </c>
      <c r="U26" s="256">
        <v>2.6924595996999998</v>
      </c>
      <c r="V26" s="256">
        <v>2.6891192051999999</v>
      </c>
      <c r="W26" s="256">
        <v>2.6931263311999998</v>
      </c>
      <c r="X26" s="256">
        <v>2.6924561454</v>
      </c>
      <c r="Y26" s="256">
        <v>2.6974438248000001</v>
      </c>
      <c r="Z26" s="256">
        <v>2.6984264679000001</v>
      </c>
      <c r="AA26" s="256">
        <v>2.6940779275</v>
      </c>
      <c r="AB26" s="256">
        <v>2.6955370442</v>
      </c>
      <c r="AC26" s="256">
        <v>2.6993459999999998</v>
      </c>
      <c r="AD26" s="256">
        <v>2.7003740000000001</v>
      </c>
      <c r="AE26" s="256">
        <v>2.6978390000000001</v>
      </c>
      <c r="AF26" s="256">
        <v>2.7016777165999999</v>
      </c>
      <c r="AG26" s="256">
        <v>2.7079620000000002</v>
      </c>
      <c r="AH26" s="256">
        <v>2.7120129999999998</v>
      </c>
      <c r="AI26" s="256">
        <v>2.7064469999999998</v>
      </c>
      <c r="AJ26" s="256">
        <v>2.7028650000000001</v>
      </c>
      <c r="AK26" s="256">
        <v>2.7043031608999999</v>
      </c>
      <c r="AL26" s="256">
        <v>2.7033649999999998</v>
      </c>
      <c r="AM26" s="256">
        <v>2.7046228856000001</v>
      </c>
      <c r="AN26" s="256">
        <v>2.7085919265</v>
      </c>
      <c r="AO26" s="256">
        <v>2.7038805525999998</v>
      </c>
      <c r="AP26" s="256">
        <v>2.7144284504999998</v>
      </c>
      <c r="AQ26" s="256">
        <v>2.7197300074999999</v>
      </c>
      <c r="AR26" s="256">
        <v>2.7220190609000001</v>
      </c>
      <c r="AS26" s="256">
        <v>2.7277335689000002</v>
      </c>
      <c r="AT26" s="256">
        <v>2.7335238339000001</v>
      </c>
      <c r="AU26" s="256">
        <v>2.7320634122</v>
      </c>
      <c r="AV26" s="256">
        <v>2.7364254058999999</v>
      </c>
      <c r="AW26" s="256">
        <v>2.7302882675000002</v>
      </c>
      <c r="AX26" s="256">
        <v>2.7319727110000001</v>
      </c>
      <c r="AY26" s="256">
        <v>2.7368812398000002</v>
      </c>
      <c r="AZ26" s="256">
        <v>2.7467822685000001</v>
      </c>
      <c r="BA26" s="256">
        <v>2.7364792846000001</v>
      </c>
      <c r="BB26" s="414">
        <v>2.7380460563</v>
      </c>
      <c r="BC26" s="414">
        <v>2.7437569885999999</v>
      </c>
      <c r="BD26" s="414">
        <v>2.7487684377999999</v>
      </c>
      <c r="BE26" s="414">
        <v>2.7428009322000002</v>
      </c>
      <c r="BF26" s="414">
        <v>2.7420093388</v>
      </c>
      <c r="BG26" s="414">
        <v>2.7431119053000002</v>
      </c>
      <c r="BH26" s="414">
        <v>2.7441253570000002</v>
      </c>
      <c r="BI26" s="414">
        <v>2.744198183</v>
      </c>
      <c r="BJ26" s="500">
        <v>2.7432815577</v>
      </c>
      <c r="BK26" s="500">
        <v>2.7433787871000002</v>
      </c>
      <c r="BL26" s="500">
        <v>2.7152763281999999</v>
      </c>
      <c r="BM26" s="500">
        <v>2.7193429980000001</v>
      </c>
      <c r="BN26" s="500">
        <v>2.7145252254000001</v>
      </c>
      <c r="BO26" s="500">
        <v>2.7253160633000002</v>
      </c>
      <c r="BP26" s="500">
        <v>2.7307447542999999</v>
      </c>
      <c r="BQ26" s="500">
        <v>2.7331297697000001</v>
      </c>
      <c r="BR26" s="500">
        <v>2.7390034733999999</v>
      </c>
      <c r="BS26" s="500">
        <v>2.7449807191</v>
      </c>
      <c r="BT26" s="500">
        <v>2.7435512037000001</v>
      </c>
      <c r="BU26" s="500">
        <v>2.7480170637999999</v>
      </c>
      <c r="BV26" s="500">
        <v>2.7417654775</v>
      </c>
    </row>
    <row r="27" spans="1:74" ht="11.1" customHeight="1" x14ac:dyDescent="0.2">
      <c r="A27" s="163" t="s">
        <v>756</v>
      </c>
      <c r="B27" s="174" t="s">
        <v>757</v>
      </c>
      <c r="C27" s="256">
        <v>24.242542220000001</v>
      </c>
      <c r="D27" s="256">
        <v>24.242570422</v>
      </c>
      <c r="E27" s="256">
        <v>24.070850046</v>
      </c>
      <c r="F27" s="256">
        <v>24.392351489999999</v>
      </c>
      <c r="G27" s="256">
        <v>24.450000119999999</v>
      </c>
      <c r="H27" s="256">
        <v>24.499999766999998</v>
      </c>
      <c r="I27" s="256">
        <v>24.300000003000001</v>
      </c>
      <c r="J27" s="256">
        <v>24.299999659000001</v>
      </c>
      <c r="K27" s="256">
        <v>24.350000130000002</v>
      </c>
      <c r="L27" s="256">
        <v>24.349999661999998</v>
      </c>
      <c r="M27" s="256">
        <v>24.350000172000001</v>
      </c>
      <c r="N27" s="256">
        <v>24.499999712000001</v>
      </c>
      <c r="O27" s="256">
        <v>24.628346084</v>
      </c>
      <c r="P27" s="256">
        <v>24.509969787999999</v>
      </c>
      <c r="Q27" s="256">
        <v>24.489715645</v>
      </c>
      <c r="R27" s="256">
        <v>24.527318975</v>
      </c>
      <c r="S27" s="256">
        <v>24.577287698999999</v>
      </c>
      <c r="T27" s="256">
        <v>24.577248235999999</v>
      </c>
      <c r="U27" s="256">
        <v>24.577281458000002</v>
      </c>
      <c r="V27" s="256">
        <v>24.577265695000001</v>
      </c>
      <c r="W27" s="256">
        <v>24.677350106999999</v>
      </c>
      <c r="X27" s="256">
        <v>24.627360866</v>
      </c>
      <c r="Y27" s="256">
        <v>24.612788527999999</v>
      </c>
      <c r="Z27" s="256">
        <v>24.548091764999999</v>
      </c>
      <c r="AA27" s="256">
        <v>24.191426184000001</v>
      </c>
      <c r="AB27" s="256">
        <v>24.034811712</v>
      </c>
      <c r="AC27" s="256">
        <v>24.1</v>
      </c>
      <c r="AD27" s="256">
        <v>24.08</v>
      </c>
      <c r="AE27" s="256">
        <v>23.954999999999998</v>
      </c>
      <c r="AF27" s="256">
        <v>23.830015141000001</v>
      </c>
      <c r="AG27" s="256">
        <v>23.78</v>
      </c>
      <c r="AH27" s="256">
        <v>23.68</v>
      </c>
      <c r="AI27" s="256">
        <v>23.83</v>
      </c>
      <c r="AJ27" s="256">
        <v>23.58</v>
      </c>
      <c r="AK27" s="256">
        <v>23.729896112999999</v>
      </c>
      <c r="AL27" s="256">
        <v>23.63</v>
      </c>
      <c r="AM27" s="256">
        <v>23.676348568000002</v>
      </c>
      <c r="AN27" s="256">
        <v>23.673190869999999</v>
      </c>
      <c r="AO27" s="256">
        <v>23.676940010999999</v>
      </c>
      <c r="AP27" s="256">
        <v>23.768629377</v>
      </c>
      <c r="AQ27" s="256">
        <v>23.764464252</v>
      </c>
      <c r="AR27" s="256">
        <v>23.687404791999999</v>
      </c>
      <c r="AS27" s="256">
        <v>23.682778460000002</v>
      </c>
      <c r="AT27" s="256">
        <v>23.852677502999999</v>
      </c>
      <c r="AU27" s="256">
        <v>23.403833306999999</v>
      </c>
      <c r="AV27" s="256">
        <v>23.550372159999998</v>
      </c>
      <c r="AW27" s="256">
        <v>23.554922846</v>
      </c>
      <c r="AX27" s="256">
        <v>23.503731917</v>
      </c>
      <c r="AY27" s="256">
        <v>23.709724735999998</v>
      </c>
      <c r="AZ27" s="256">
        <v>24.001537423999999</v>
      </c>
      <c r="BA27" s="256">
        <v>23.909718651999999</v>
      </c>
      <c r="BB27" s="414">
        <v>23.938639477999999</v>
      </c>
      <c r="BC27" s="414">
        <v>23.954117922999998</v>
      </c>
      <c r="BD27" s="414">
        <v>23.970090996</v>
      </c>
      <c r="BE27" s="414">
        <v>24.005043844999999</v>
      </c>
      <c r="BF27" s="414">
        <v>24.025760681000001</v>
      </c>
      <c r="BG27" s="414">
        <v>24.044945645999999</v>
      </c>
      <c r="BH27" s="414">
        <v>24.074191774999999</v>
      </c>
      <c r="BI27" s="414">
        <v>24.094205331000001</v>
      </c>
      <c r="BJ27" s="500">
        <v>24.115018419999998</v>
      </c>
      <c r="BK27" s="500">
        <v>24.150006138999998</v>
      </c>
      <c r="BL27" s="500">
        <v>24.207699712</v>
      </c>
      <c r="BM27" s="500">
        <v>24.239454459000001</v>
      </c>
      <c r="BN27" s="500">
        <v>24.27834816</v>
      </c>
      <c r="BO27" s="500">
        <v>24.304729649999999</v>
      </c>
      <c r="BP27" s="500">
        <v>24.335428404999998</v>
      </c>
      <c r="BQ27" s="500">
        <v>24.368570938000001</v>
      </c>
      <c r="BR27" s="500">
        <v>24.398942149</v>
      </c>
      <c r="BS27" s="500">
        <v>24.429247781000001</v>
      </c>
      <c r="BT27" s="500">
        <v>24.465446746000001</v>
      </c>
      <c r="BU27" s="500">
        <v>24.481977122</v>
      </c>
      <c r="BV27" s="500">
        <v>24.506985833000002</v>
      </c>
    </row>
    <row r="28" spans="1:74" ht="11.1" customHeight="1" x14ac:dyDescent="0.2">
      <c r="A28" s="163" t="s">
        <v>771</v>
      </c>
      <c r="B28" s="174" t="s">
        <v>91</v>
      </c>
      <c r="C28" s="256">
        <v>33.753655000000002</v>
      </c>
      <c r="D28" s="256">
        <v>33.770088999999999</v>
      </c>
      <c r="E28" s="256">
        <v>33.548290999999999</v>
      </c>
      <c r="F28" s="256">
        <v>33.849781999999998</v>
      </c>
      <c r="G28" s="256">
        <v>33.788409999999999</v>
      </c>
      <c r="H28" s="256">
        <v>33.900663000000002</v>
      </c>
      <c r="I28" s="256">
        <v>33.691758999999998</v>
      </c>
      <c r="J28" s="256">
        <v>33.704922000000003</v>
      </c>
      <c r="K28" s="256">
        <v>33.699948999999997</v>
      </c>
      <c r="L28" s="256">
        <v>33.737478000000003</v>
      </c>
      <c r="M28" s="256">
        <v>33.777937000000001</v>
      </c>
      <c r="N28" s="256">
        <v>33.899332999999999</v>
      </c>
      <c r="O28" s="256">
        <v>34.120758000000002</v>
      </c>
      <c r="P28" s="256">
        <v>33.675848000000002</v>
      </c>
      <c r="Q28" s="256">
        <v>32.499051999999999</v>
      </c>
      <c r="R28" s="256">
        <v>32.441612999999997</v>
      </c>
      <c r="S28" s="256">
        <v>32.463802999999999</v>
      </c>
      <c r="T28" s="256">
        <v>32.407533000000001</v>
      </c>
      <c r="U28" s="256">
        <v>32.454948000000002</v>
      </c>
      <c r="V28" s="256">
        <v>32.431607</v>
      </c>
      <c r="W28" s="256">
        <v>32.685597999999999</v>
      </c>
      <c r="X28" s="256">
        <v>32.634931000000002</v>
      </c>
      <c r="Y28" s="256">
        <v>33.071522000000002</v>
      </c>
      <c r="Z28" s="256">
        <v>33.104132</v>
      </c>
      <c r="AA28" s="256">
        <v>33.040601000000002</v>
      </c>
      <c r="AB28" s="256">
        <v>33.182848</v>
      </c>
      <c r="AC28" s="256">
        <v>33.219346000000002</v>
      </c>
      <c r="AD28" s="256">
        <v>33.450373999999996</v>
      </c>
      <c r="AE28" s="256">
        <v>33.222839</v>
      </c>
      <c r="AF28" s="256">
        <v>33.051696999999997</v>
      </c>
      <c r="AG28" s="256">
        <v>32.957962000000002</v>
      </c>
      <c r="AH28" s="256">
        <v>33.112012999999997</v>
      </c>
      <c r="AI28" s="256">
        <v>33.006447000000001</v>
      </c>
      <c r="AJ28" s="256">
        <v>32.632865000000002</v>
      </c>
      <c r="AK28" s="256">
        <v>32.664172000000001</v>
      </c>
      <c r="AL28" s="256">
        <v>32.683365000000002</v>
      </c>
      <c r="AM28" s="256">
        <v>32.68</v>
      </c>
      <c r="AN28" s="256">
        <v>32.58</v>
      </c>
      <c r="AO28" s="256">
        <v>32.729999999999997</v>
      </c>
      <c r="AP28" s="256">
        <v>32.875</v>
      </c>
      <c r="AQ28" s="256">
        <v>32.9</v>
      </c>
      <c r="AR28" s="256">
        <v>32.365000000000002</v>
      </c>
      <c r="AS28" s="256">
        <v>32.284999999999997</v>
      </c>
      <c r="AT28" s="256">
        <v>32</v>
      </c>
      <c r="AU28" s="256">
        <v>31.41</v>
      </c>
      <c r="AV28" s="256">
        <v>31.69</v>
      </c>
      <c r="AW28" s="256">
        <v>31.18</v>
      </c>
      <c r="AX28" s="256">
        <v>31.34</v>
      </c>
      <c r="AY28" s="256">
        <v>31.62</v>
      </c>
      <c r="AZ28" s="256">
        <v>31.94</v>
      </c>
      <c r="BA28" s="256">
        <v>31.54</v>
      </c>
      <c r="BB28" s="414">
        <v>31.78</v>
      </c>
      <c r="BC28" s="414">
        <v>31.954999999999998</v>
      </c>
      <c r="BD28" s="414">
        <v>32.04</v>
      </c>
      <c r="BE28" s="414">
        <v>32.134999999999998</v>
      </c>
      <c r="BF28" s="414">
        <v>32.22</v>
      </c>
      <c r="BG28" s="414">
        <v>32.314999999999998</v>
      </c>
      <c r="BH28" s="414">
        <v>32.409999999999997</v>
      </c>
      <c r="BI28" s="414">
        <v>32.494999999999997</v>
      </c>
      <c r="BJ28" s="414">
        <v>32.58</v>
      </c>
      <c r="BK28" s="414">
        <v>32.68</v>
      </c>
      <c r="BL28" s="414">
        <v>32.78</v>
      </c>
      <c r="BM28" s="414">
        <v>32.880000000000003</v>
      </c>
      <c r="BN28" s="414">
        <v>32.979999999999997</v>
      </c>
      <c r="BO28" s="414">
        <v>33.08</v>
      </c>
      <c r="BP28" s="414">
        <v>33.18</v>
      </c>
      <c r="BQ28" s="414">
        <v>33.28</v>
      </c>
      <c r="BR28" s="414">
        <v>33.380000000000003</v>
      </c>
      <c r="BS28" s="414">
        <v>33.479999999999997</v>
      </c>
      <c r="BT28" s="414">
        <v>33.58</v>
      </c>
      <c r="BU28" s="414">
        <v>33.664999999999999</v>
      </c>
      <c r="BV28" s="414">
        <v>33.744999999999997</v>
      </c>
    </row>
    <row r="29" spans="1:74" ht="11.1" customHeight="1" x14ac:dyDescent="0.2">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256"/>
      <c r="BA29" s="256"/>
      <c r="BB29" s="414"/>
      <c r="BC29" s="414"/>
      <c r="BD29" s="414"/>
      <c r="BE29" s="414"/>
      <c r="BF29" s="414"/>
      <c r="BG29" s="414"/>
      <c r="BH29" s="414"/>
      <c r="BI29" s="414"/>
      <c r="BJ29" s="414"/>
      <c r="BK29" s="414"/>
      <c r="BL29" s="414"/>
      <c r="BM29" s="414"/>
      <c r="BN29" s="414"/>
      <c r="BO29" s="414"/>
      <c r="BP29" s="414"/>
      <c r="BQ29" s="414"/>
      <c r="BR29" s="414"/>
      <c r="BS29" s="414"/>
      <c r="BT29" s="414"/>
      <c r="BU29" s="414"/>
      <c r="BV29" s="414"/>
    </row>
    <row r="30" spans="1:74" ht="11.1" customHeight="1" x14ac:dyDescent="0.2">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414"/>
      <c r="BC30" s="414"/>
      <c r="BD30" s="414"/>
      <c r="BE30" s="414"/>
      <c r="BF30" s="414"/>
      <c r="BG30" s="414"/>
      <c r="BH30" s="414"/>
      <c r="BI30" s="414"/>
      <c r="BJ30" s="414"/>
      <c r="BK30" s="414"/>
      <c r="BL30" s="414"/>
      <c r="BM30" s="414"/>
      <c r="BN30" s="414"/>
      <c r="BO30" s="414"/>
      <c r="BP30" s="414"/>
      <c r="BQ30" s="414"/>
      <c r="BR30" s="414"/>
      <c r="BS30" s="414"/>
      <c r="BT30" s="414"/>
      <c r="BU30" s="414"/>
      <c r="BV30" s="414"/>
    </row>
    <row r="31" spans="1:74" ht="11.1" customHeight="1" x14ac:dyDescent="0.2">
      <c r="A31" s="163" t="s">
        <v>758</v>
      </c>
      <c r="B31" s="174" t="s">
        <v>753</v>
      </c>
      <c r="C31" s="256">
        <v>0</v>
      </c>
      <c r="D31" s="256">
        <v>0</v>
      </c>
      <c r="E31" s="256">
        <v>0</v>
      </c>
      <c r="F31" s="256">
        <v>0</v>
      </c>
      <c r="G31" s="256">
        <v>0</v>
      </c>
      <c r="H31" s="256">
        <v>0</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4.9482754603000001E-2</v>
      </c>
      <c r="Y31" s="256">
        <v>0</v>
      </c>
      <c r="Z31" s="256">
        <v>0</v>
      </c>
      <c r="AA31" s="256">
        <v>0</v>
      </c>
      <c r="AB31" s="256">
        <v>0</v>
      </c>
      <c r="AC31" s="256">
        <v>0</v>
      </c>
      <c r="AD31" s="256">
        <v>0</v>
      </c>
      <c r="AE31" s="256">
        <v>0</v>
      </c>
      <c r="AF31" s="256">
        <v>0</v>
      </c>
      <c r="AG31" s="256">
        <v>0</v>
      </c>
      <c r="AH31" s="256">
        <v>0.05</v>
      </c>
      <c r="AI31" s="256">
        <v>0</v>
      </c>
      <c r="AJ31" s="256">
        <v>0</v>
      </c>
      <c r="AK31" s="256">
        <v>0</v>
      </c>
      <c r="AL31" s="256">
        <v>0</v>
      </c>
      <c r="AM31" s="256">
        <v>0</v>
      </c>
      <c r="AN31" s="256">
        <v>0</v>
      </c>
      <c r="AO31" s="256">
        <v>0</v>
      </c>
      <c r="AP31" s="256">
        <v>0</v>
      </c>
      <c r="AQ31" s="256">
        <v>0</v>
      </c>
      <c r="AR31" s="256">
        <v>0</v>
      </c>
      <c r="AS31" s="256">
        <v>0</v>
      </c>
      <c r="AT31" s="256">
        <v>0</v>
      </c>
      <c r="AU31" s="256">
        <v>0</v>
      </c>
      <c r="AV31" s="256">
        <v>0</v>
      </c>
      <c r="AW31" s="256">
        <v>2.9509433498E-2</v>
      </c>
      <c r="AX31" s="256">
        <v>4.9185441859999998E-2</v>
      </c>
      <c r="AY31" s="256">
        <v>0</v>
      </c>
      <c r="AZ31" s="256">
        <v>0</v>
      </c>
      <c r="BA31" s="256">
        <v>0</v>
      </c>
      <c r="BB31" s="414">
        <v>0</v>
      </c>
      <c r="BC31" s="414">
        <v>0</v>
      </c>
      <c r="BD31" s="414">
        <v>0</v>
      </c>
      <c r="BE31" s="414">
        <v>0</v>
      </c>
      <c r="BF31" s="414">
        <v>0</v>
      </c>
      <c r="BG31" s="414">
        <v>0</v>
      </c>
      <c r="BH31" s="414">
        <v>0</v>
      </c>
      <c r="BI31" s="414">
        <v>0</v>
      </c>
      <c r="BJ31" s="500">
        <v>0</v>
      </c>
      <c r="BK31" s="500">
        <v>0</v>
      </c>
      <c r="BL31" s="500">
        <v>0</v>
      </c>
      <c r="BM31" s="500">
        <v>0</v>
      </c>
      <c r="BN31" s="500">
        <v>0</v>
      </c>
      <c r="BO31" s="500">
        <v>0</v>
      </c>
      <c r="BP31" s="500">
        <v>0</v>
      </c>
      <c r="BQ31" s="500">
        <v>0</v>
      </c>
      <c r="BR31" s="500">
        <v>0</v>
      </c>
      <c r="BS31" s="500">
        <v>0</v>
      </c>
      <c r="BT31" s="500">
        <v>0</v>
      </c>
      <c r="BU31" s="500">
        <v>0</v>
      </c>
      <c r="BV31" s="500">
        <v>0</v>
      </c>
    </row>
    <row r="32" spans="1:74" ht="11.1" customHeight="1" x14ac:dyDescent="0.2">
      <c r="A32" s="163" t="s">
        <v>759</v>
      </c>
      <c r="B32" s="174" t="s">
        <v>755</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256">
        <v>0</v>
      </c>
      <c r="BA32" s="256">
        <v>0</v>
      </c>
      <c r="BB32" s="414">
        <v>0</v>
      </c>
      <c r="BC32" s="414">
        <v>0</v>
      </c>
      <c r="BD32" s="414">
        <v>0</v>
      </c>
      <c r="BE32" s="414">
        <v>0</v>
      </c>
      <c r="BF32" s="414">
        <v>0</v>
      </c>
      <c r="BG32" s="414">
        <v>0</v>
      </c>
      <c r="BH32" s="414">
        <v>0</v>
      </c>
      <c r="BI32" s="414">
        <v>0</v>
      </c>
      <c r="BJ32" s="500">
        <v>0</v>
      </c>
      <c r="BK32" s="500">
        <v>0</v>
      </c>
      <c r="BL32" s="500">
        <v>0</v>
      </c>
      <c r="BM32" s="500">
        <v>0</v>
      </c>
      <c r="BN32" s="500">
        <v>0</v>
      </c>
      <c r="BO32" s="500">
        <v>0</v>
      </c>
      <c r="BP32" s="500">
        <v>0</v>
      </c>
      <c r="BQ32" s="500">
        <v>0</v>
      </c>
      <c r="BR32" s="500">
        <v>0</v>
      </c>
      <c r="BS32" s="500">
        <v>0</v>
      </c>
      <c r="BT32" s="500">
        <v>0</v>
      </c>
      <c r="BU32" s="500">
        <v>0</v>
      </c>
      <c r="BV32" s="500">
        <v>0</v>
      </c>
    </row>
    <row r="33" spans="1:74" ht="11.1" customHeight="1" x14ac:dyDescent="0.2">
      <c r="A33" s="163" t="s">
        <v>760</v>
      </c>
      <c r="B33" s="174" t="s">
        <v>757</v>
      </c>
      <c r="C33" s="256">
        <v>4.3399997240000001</v>
      </c>
      <c r="D33" s="256">
        <v>4.3200001520000004</v>
      </c>
      <c r="E33" s="256">
        <v>4.2199996989999997</v>
      </c>
      <c r="F33" s="256">
        <v>4.569999943</v>
      </c>
      <c r="G33" s="256">
        <v>4.2500001660000004</v>
      </c>
      <c r="H33" s="256">
        <v>3.749999678</v>
      </c>
      <c r="I33" s="256">
        <v>3.5500000040000002</v>
      </c>
      <c r="J33" s="256">
        <v>3.5499995270000002</v>
      </c>
      <c r="K33" s="256">
        <v>3.5500001800000001</v>
      </c>
      <c r="L33" s="256">
        <v>4.0499995320000002</v>
      </c>
      <c r="M33" s="256">
        <v>3.8500002379999998</v>
      </c>
      <c r="N33" s="256">
        <v>3.9499996020000001</v>
      </c>
      <c r="O33" s="256">
        <v>3.6700000949999998</v>
      </c>
      <c r="P33" s="256">
        <v>3.6449998780000001</v>
      </c>
      <c r="Q33" s="256">
        <v>3.619999709</v>
      </c>
      <c r="R33" s="256">
        <v>3.4700004290000002</v>
      </c>
      <c r="S33" s="256">
        <v>3.469999633</v>
      </c>
      <c r="T33" s="256">
        <v>2.7699995479999999</v>
      </c>
      <c r="U33" s="256">
        <v>2.569999567</v>
      </c>
      <c r="V33" s="256">
        <v>2.420000323</v>
      </c>
      <c r="W33" s="256">
        <v>2.619999806</v>
      </c>
      <c r="X33" s="256">
        <v>2.8205170123999999</v>
      </c>
      <c r="Y33" s="256">
        <v>2.4999999759999998</v>
      </c>
      <c r="Z33" s="256">
        <v>2.4799995670000001</v>
      </c>
      <c r="AA33" s="256">
        <v>2.2200000000000002</v>
      </c>
      <c r="AB33" s="256">
        <v>2.0099999999999998</v>
      </c>
      <c r="AC33" s="256">
        <v>2.02</v>
      </c>
      <c r="AD33" s="256">
        <v>2.02</v>
      </c>
      <c r="AE33" s="256">
        <v>2.2200000000000002</v>
      </c>
      <c r="AF33" s="256">
        <v>1.940021</v>
      </c>
      <c r="AG33" s="256">
        <v>1.95</v>
      </c>
      <c r="AH33" s="256">
        <v>1.85</v>
      </c>
      <c r="AI33" s="256">
        <v>2.08</v>
      </c>
      <c r="AJ33" s="256">
        <v>2.1800000000000002</v>
      </c>
      <c r="AK33" s="256">
        <v>2.3998569999999999</v>
      </c>
      <c r="AL33" s="256">
        <v>2.6</v>
      </c>
      <c r="AM33" s="256">
        <v>2.69496</v>
      </c>
      <c r="AN33" s="256">
        <v>2.6906289999999999</v>
      </c>
      <c r="AO33" s="256">
        <v>2.69577</v>
      </c>
      <c r="AP33" s="256">
        <v>2.3842729999999999</v>
      </c>
      <c r="AQ33" s="256">
        <v>2.278492</v>
      </c>
      <c r="AR33" s="256">
        <v>1.975959</v>
      </c>
      <c r="AS33" s="256">
        <v>1.7697069999999999</v>
      </c>
      <c r="AT33" s="256">
        <v>1.563345</v>
      </c>
      <c r="AU33" s="256">
        <v>1.664882</v>
      </c>
      <c r="AV33" s="256">
        <v>1.960132</v>
      </c>
      <c r="AW33" s="256">
        <v>1.9672955665</v>
      </c>
      <c r="AX33" s="256">
        <v>2.0657885580999999</v>
      </c>
      <c r="AY33" s="256">
        <v>1.8596239999999999</v>
      </c>
      <c r="AZ33" s="256">
        <v>1.8988160000000001</v>
      </c>
      <c r="BA33" s="256">
        <v>2.0100549999999999</v>
      </c>
      <c r="BB33" s="414">
        <v>2.1583670000000001</v>
      </c>
      <c r="BC33" s="414">
        <v>2.1521330000000001</v>
      </c>
      <c r="BD33" s="414">
        <v>2.146655</v>
      </c>
      <c r="BE33" s="414">
        <v>2.1532049999999998</v>
      </c>
      <c r="BF33" s="414">
        <v>2.154083</v>
      </c>
      <c r="BG33" s="414">
        <v>2.1528890000000001</v>
      </c>
      <c r="BH33" s="414">
        <v>2.9517929999999999</v>
      </c>
      <c r="BI33" s="414">
        <v>2.9517250000000002</v>
      </c>
      <c r="BJ33" s="500">
        <v>2.9527389999999998</v>
      </c>
      <c r="BK33" s="500">
        <v>3.3676460000000001</v>
      </c>
      <c r="BL33" s="500">
        <v>3.4133439999999999</v>
      </c>
      <c r="BM33" s="500">
        <v>3.4239130000000002</v>
      </c>
      <c r="BN33" s="500">
        <v>3.444172</v>
      </c>
      <c r="BO33" s="500">
        <v>3.4474109999999998</v>
      </c>
      <c r="BP33" s="500">
        <v>3.4564979999999998</v>
      </c>
      <c r="BQ33" s="500">
        <v>3.468906</v>
      </c>
      <c r="BR33" s="500">
        <v>3.4775100000000001</v>
      </c>
      <c r="BS33" s="500">
        <v>3.486002</v>
      </c>
      <c r="BT33" s="500">
        <v>4.2025740000000003</v>
      </c>
      <c r="BU33" s="500">
        <v>4.1977149999999996</v>
      </c>
      <c r="BV33" s="500">
        <v>4.2045409999999999</v>
      </c>
    </row>
    <row r="34" spans="1:74" ht="11.1" customHeight="1" x14ac:dyDescent="0.2">
      <c r="A34" s="163" t="s">
        <v>1111</v>
      </c>
      <c r="B34" s="174" t="s">
        <v>91</v>
      </c>
      <c r="C34" s="256">
        <v>4.3399997240000001</v>
      </c>
      <c r="D34" s="256">
        <v>4.3200001520000004</v>
      </c>
      <c r="E34" s="256">
        <v>4.2199996989999997</v>
      </c>
      <c r="F34" s="256">
        <v>4.569999943</v>
      </c>
      <c r="G34" s="256">
        <v>4.2500001660000004</v>
      </c>
      <c r="H34" s="256">
        <v>3.749999678</v>
      </c>
      <c r="I34" s="256">
        <v>3.5500000040000002</v>
      </c>
      <c r="J34" s="256">
        <v>3.5499995270000002</v>
      </c>
      <c r="K34" s="256">
        <v>3.5500001800000001</v>
      </c>
      <c r="L34" s="256">
        <v>4.0499995320000002</v>
      </c>
      <c r="M34" s="256">
        <v>3.8500002379999998</v>
      </c>
      <c r="N34" s="256">
        <v>3.9499996020000001</v>
      </c>
      <c r="O34" s="256">
        <v>3.6700000949999998</v>
      </c>
      <c r="P34" s="256">
        <v>3.6449998780000001</v>
      </c>
      <c r="Q34" s="256">
        <v>3.619999709</v>
      </c>
      <c r="R34" s="256">
        <v>3.4700004290000002</v>
      </c>
      <c r="S34" s="256">
        <v>3.469999633</v>
      </c>
      <c r="T34" s="256">
        <v>2.7699995479999999</v>
      </c>
      <c r="U34" s="256">
        <v>2.569999567</v>
      </c>
      <c r="V34" s="256">
        <v>2.420000323</v>
      </c>
      <c r="W34" s="256">
        <v>2.619999806</v>
      </c>
      <c r="X34" s="256">
        <v>2.8699997669999999</v>
      </c>
      <c r="Y34" s="256">
        <v>2.4999999759999998</v>
      </c>
      <c r="Z34" s="256">
        <v>2.4799995670000001</v>
      </c>
      <c r="AA34" s="256">
        <v>2.2200000000000002</v>
      </c>
      <c r="AB34" s="256">
        <v>2.0099999999999998</v>
      </c>
      <c r="AC34" s="256">
        <v>2.02</v>
      </c>
      <c r="AD34" s="256">
        <v>2.02</v>
      </c>
      <c r="AE34" s="256">
        <v>2.2200000000000002</v>
      </c>
      <c r="AF34" s="256">
        <v>1.940021</v>
      </c>
      <c r="AG34" s="256">
        <v>1.95</v>
      </c>
      <c r="AH34" s="256">
        <v>1.9</v>
      </c>
      <c r="AI34" s="256">
        <v>2.08</v>
      </c>
      <c r="AJ34" s="256">
        <v>2.1800000000000002</v>
      </c>
      <c r="AK34" s="256">
        <v>2.3998569999999999</v>
      </c>
      <c r="AL34" s="256">
        <v>2.6</v>
      </c>
      <c r="AM34" s="256">
        <v>2.69496</v>
      </c>
      <c r="AN34" s="256">
        <v>2.6906289999999999</v>
      </c>
      <c r="AO34" s="256">
        <v>2.69577</v>
      </c>
      <c r="AP34" s="256">
        <v>2.3842729999999999</v>
      </c>
      <c r="AQ34" s="256">
        <v>2.278492</v>
      </c>
      <c r="AR34" s="256">
        <v>1.975959</v>
      </c>
      <c r="AS34" s="256">
        <v>1.7697069999999999</v>
      </c>
      <c r="AT34" s="256">
        <v>1.563345</v>
      </c>
      <c r="AU34" s="256">
        <v>1.664882</v>
      </c>
      <c r="AV34" s="256">
        <v>1.960132</v>
      </c>
      <c r="AW34" s="256">
        <v>1.9968049999999999</v>
      </c>
      <c r="AX34" s="256">
        <v>2.1149740000000001</v>
      </c>
      <c r="AY34" s="256">
        <v>1.8596239999999999</v>
      </c>
      <c r="AZ34" s="256">
        <v>1.8988160000000001</v>
      </c>
      <c r="BA34" s="256">
        <v>2.0100549999999999</v>
      </c>
      <c r="BB34" s="414">
        <v>2.1583670000000001</v>
      </c>
      <c r="BC34" s="414">
        <v>2.1521330000000001</v>
      </c>
      <c r="BD34" s="414">
        <v>2.146655</v>
      </c>
      <c r="BE34" s="414">
        <v>2.1532049999999998</v>
      </c>
      <c r="BF34" s="414">
        <v>2.154083</v>
      </c>
      <c r="BG34" s="414">
        <v>2.1528890000000001</v>
      </c>
      <c r="BH34" s="414">
        <v>2.9517929999999999</v>
      </c>
      <c r="BI34" s="414">
        <v>2.9517250000000002</v>
      </c>
      <c r="BJ34" s="414">
        <v>2.9527389999999998</v>
      </c>
      <c r="BK34" s="414">
        <v>3.3676460000000001</v>
      </c>
      <c r="BL34" s="414">
        <v>3.4133439999999999</v>
      </c>
      <c r="BM34" s="414">
        <v>3.4239130000000002</v>
      </c>
      <c r="BN34" s="414">
        <v>3.444172</v>
      </c>
      <c r="BO34" s="414">
        <v>3.4474109999999998</v>
      </c>
      <c r="BP34" s="414">
        <v>3.4564979999999998</v>
      </c>
      <c r="BQ34" s="414">
        <v>3.468906</v>
      </c>
      <c r="BR34" s="414">
        <v>3.4775100000000001</v>
      </c>
      <c r="BS34" s="414">
        <v>3.486002</v>
      </c>
      <c r="BT34" s="414">
        <v>4.2025740000000003</v>
      </c>
      <c r="BU34" s="414">
        <v>4.1977149999999996</v>
      </c>
      <c r="BV34" s="414">
        <v>4.2045409999999999</v>
      </c>
    </row>
    <row r="35" spans="1:74" ht="11.1" customHeight="1" x14ac:dyDescent="0.2">
      <c r="B35" s="174"/>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256"/>
      <c r="AZ35" s="256"/>
      <c r="BA35" s="256"/>
      <c r="BB35" s="414"/>
      <c r="BC35" s="414"/>
      <c r="BD35" s="414"/>
      <c r="BE35" s="414"/>
      <c r="BF35" s="414"/>
      <c r="BG35" s="414"/>
      <c r="BH35" s="414"/>
      <c r="BI35" s="414"/>
      <c r="BJ35" s="414"/>
      <c r="BK35" s="414"/>
      <c r="BL35" s="414"/>
      <c r="BM35" s="414"/>
      <c r="BN35" s="414"/>
      <c r="BO35" s="414"/>
      <c r="BP35" s="414"/>
      <c r="BQ35" s="414"/>
      <c r="BR35" s="414"/>
      <c r="BS35" s="414"/>
      <c r="BT35" s="414"/>
      <c r="BU35" s="414"/>
      <c r="BV35" s="414"/>
    </row>
    <row r="36" spans="1:74" ht="11.1" customHeight="1" x14ac:dyDescent="0.2">
      <c r="A36" s="163" t="s">
        <v>1261</v>
      </c>
      <c r="B36" s="175" t="s">
        <v>1262</v>
      </c>
      <c r="C36" s="257">
        <v>0.13500000000000001</v>
      </c>
      <c r="D36" s="257">
        <v>0.19500000000000001</v>
      </c>
      <c r="E36" s="257">
        <v>0.36014883869999997</v>
      </c>
      <c r="F36" s="257">
        <v>0.32849453299999998</v>
      </c>
      <c r="G36" s="257">
        <v>0.30499999999999999</v>
      </c>
      <c r="H36" s="257">
        <v>0.20499999999999999</v>
      </c>
      <c r="I36" s="257">
        <v>0.2480005804</v>
      </c>
      <c r="J36" s="257">
        <v>0.26303748339999999</v>
      </c>
      <c r="K36" s="257">
        <v>6.5000000000000002E-2</v>
      </c>
      <c r="L36" s="257">
        <v>9.6963870999999993E-2</v>
      </c>
      <c r="M36" s="257">
        <v>0.105</v>
      </c>
      <c r="N36" s="257">
        <v>0.19107180600000001</v>
      </c>
      <c r="O36" s="257">
        <v>2.5000000000000001E-2</v>
      </c>
      <c r="P36" s="257">
        <v>0.29984571399999999</v>
      </c>
      <c r="Q36" s="257">
        <v>1.4822994190000001</v>
      </c>
      <c r="R36" s="257">
        <v>1.47</v>
      </c>
      <c r="S36" s="257">
        <v>1.4</v>
      </c>
      <c r="T36" s="257">
        <v>1.5</v>
      </c>
      <c r="U36" s="257">
        <v>1.6773644839999999</v>
      </c>
      <c r="V36" s="257">
        <v>1.6273027096999999</v>
      </c>
      <c r="W36" s="257">
        <v>1.5934874667000001</v>
      </c>
      <c r="X36" s="257">
        <v>1.575746903</v>
      </c>
      <c r="Y36" s="257">
        <v>1.2261040000000001</v>
      </c>
      <c r="Z36" s="257">
        <v>1.1200000000000001</v>
      </c>
      <c r="AA36" s="257">
        <v>0.86398322579999998</v>
      </c>
      <c r="AB36" s="257">
        <v>0.70264972420000005</v>
      </c>
      <c r="AC36" s="257">
        <v>0.77951083870000004</v>
      </c>
      <c r="AD36" s="257">
        <v>0.65804600000000002</v>
      </c>
      <c r="AE36" s="257">
        <v>0.93365554799999995</v>
      </c>
      <c r="AF36" s="257">
        <v>1.0051448003000001</v>
      </c>
      <c r="AG36" s="257">
        <v>1.1268174194</v>
      </c>
      <c r="AH36" s="257">
        <v>1.1328109677</v>
      </c>
      <c r="AI36" s="257">
        <v>1.0988613332999999</v>
      </c>
      <c r="AJ36" s="257">
        <v>1.246503871</v>
      </c>
      <c r="AK36" s="257">
        <v>1.404674067</v>
      </c>
      <c r="AL36" s="257">
        <v>1.4849729680999999</v>
      </c>
      <c r="AM36" s="257">
        <v>1.3087</v>
      </c>
      <c r="AN36" s="257">
        <v>1.3187</v>
      </c>
      <c r="AO36" s="257">
        <v>1.2702355806000001</v>
      </c>
      <c r="AP36" s="257">
        <v>1.1927000000000001</v>
      </c>
      <c r="AQ36" s="257">
        <v>1.2226999999999999</v>
      </c>
      <c r="AR36" s="257">
        <v>1.7254844667</v>
      </c>
      <c r="AS36" s="257">
        <v>1.7537</v>
      </c>
      <c r="AT36" s="257">
        <v>2.1877</v>
      </c>
      <c r="AU36" s="257">
        <v>2.3856999999999999</v>
      </c>
      <c r="AV36" s="257">
        <v>2.3276500000000002</v>
      </c>
      <c r="AW36" s="257">
        <v>2.4965999999999999</v>
      </c>
      <c r="AX36" s="257">
        <v>2.5546500000000001</v>
      </c>
      <c r="AY36" s="257">
        <v>2.2360000000000002</v>
      </c>
      <c r="AZ36" s="257">
        <v>2.3008000000000002</v>
      </c>
      <c r="BA36" s="257">
        <v>2.6255999999999999</v>
      </c>
      <c r="BB36" s="647" t="s">
        <v>1266</v>
      </c>
      <c r="BC36" s="647" t="s">
        <v>1266</v>
      </c>
      <c r="BD36" s="647" t="s">
        <v>1266</v>
      </c>
      <c r="BE36" s="647" t="s">
        <v>1266</v>
      </c>
      <c r="BF36" s="647" t="s">
        <v>1266</v>
      </c>
      <c r="BG36" s="647" t="s">
        <v>1266</v>
      </c>
      <c r="BH36" s="647" t="s">
        <v>1266</v>
      </c>
      <c r="BI36" s="647" t="s">
        <v>1266</v>
      </c>
      <c r="BJ36" s="647" t="s">
        <v>1266</v>
      </c>
      <c r="BK36" s="647" t="s">
        <v>1266</v>
      </c>
      <c r="BL36" s="647" t="s">
        <v>1266</v>
      </c>
      <c r="BM36" s="647" t="s">
        <v>1266</v>
      </c>
      <c r="BN36" s="647" t="s">
        <v>1266</v>
      </c>
      <c r="BO36" s="647" t="s">
        <v>1266</v>
      </c>
      <c r="BP36" s="647" t="s">
        <v>1266</v>
      </c>
      <c r="BQ36" s="647" t="s">
        <v>1266</v>
      </c>
      <c r="BR36" s="647" t="s">
        <v>1266</v>
      </c>
      <c r="BS36" s="647" t="s">
        <v>1266</v>
      </c>
      <c r="BT36" s="647" t="s">
        <v>1266</v>
      </c>
      <c r="BU36" s="647" t="s">
        <v>1266</v>
      </c>
      <c r="BV36" s="647" t="s">
        <v>1266</v>
      </c>
    </row>
    <row r="37" spans="1:74" ht="11.1" customHeight="1" x14ac:dyDescent="0.2">
      <c r="B37" s="173"/>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414"/>
      <c r="AZ37" s="414"/>
      <c r="BA37" s="414"/>
      <c r="BB37" s="414"/>
      <c r="BC37" s="414"/>
      <c r="BD37" s="414"/>
      <c r="BE37" s="414"/>
      <c r="BF37" s="414"/>
      <c r="BG37" s="414"/>
      <c r="BH37" s="256"/>
      <c r="BI37" s="414"/>
      <c r="BJ37" s="414"/>
      <c r="BK37" s="414"/>
      <c r="BL37" s="414"/>
      <c r="BM37" s="414"/>
      <c r="BN37" s="414"/>
      <c r="BO37" s="414"/>
      <c r="BP37" s="414"/>
      <c r="BQ37" s="414"/>
      <c r="BR37" s="414"/>
      <c r="BS37" s="414"/>
      <c r="BT37" s="414"/>
      <c r="BU37" s="414"/>
      <c r="BV37" s="414"/>
    </row>
    <row r="38" spans="1:74" ht="12" customHeight="1" x14ac:dyDescent="0.2">
      <c r="B38" s="684" t="s">
        <v>1220</v>
      </c>
      <c r="C38" s="667"/>
      <c r="D38" s="667"/>
      <c r="E38" s="667"/>
      <c r="F38" s="667"/>
      <c r="G38" s="667"/>
      <c r="H38" s="667"/>
      <c r="I38" s="667"/>
      <c r="J38" s="667"/>
      <c r="K38" s="667"/>
      <c r="L38" s="667"/>
      <c r="M38" s="667"/>
      <c r="N38" s="667"/>
      <c r="O38" s="667"/>
      <c r="P38" s="667"/>
      <c r="Q38" s="667"/>
    </row>
    <row r="39" spans="1:74" ht="24" customHeight="1" x14ac:dyDescent="0.2">
      <c r="B39" s="681" t="s">
        <v>751</v>
      </c>
      <c r="C39" s="657"/>
      <c r="D39" s="657"/>
      <c r="E39" s="657"/>
      <c r="F39" s="657"/>
      <c r="G39" s="657"/>
      <c r="H39" s="657"/>
      <c r="I39" s="657"/>
      <c r="J39" s="657"/>
      <c r="K39" s="657"/>
      <c r="L39" s="657"/>
      <c r="M39" s="657"/>
      <c r="N39" s="657"/>
      <c r="O39" s="657"/>
      <c r="P39" s="657"/>
      <c r="Q39" s="653"/>
    </row>
    <row r="40" spans="1:74" s="446" customFormat="1" ht="12" customHeight="1" x14ac:dyDescent="0.2">
      <c r="A40" s="447"/>
      <c r="B40" s="656" t="s">
        <v>1146</v>
      </c>
      <c r="C40" s="657"/>
      <c r="D40" s="657"/>
      <c r="E40" s="657"/>
      <c r="F40" s="657"/>
      <c r="G40" s="657"/>
      <c r="H40" s="657"/>
      <c r="I40" s="657"/>
      <c r="J40" s="657"/>
      <c r="K40" s="657"/>
      <c r="L40" s="657"/>
      <c r="M40" s="657"/>
      <c r="N40" s="657"/>
      <c r="O40" s="657"/>
      <c r="P40" s="657"/>
      <c r="Q40" s="653"/>
      <c r="AY40" s="544"/>
      <c r="AZ40" s="544"/>
      <c r="BA40" s="544"/>
      <c r="BB40" s="544"/>
      <c r="BC40" s="544"/>
      <c r="BD40" s="544"/>
      <c r="BE40" s="544"/>
      <c r="BF40" s="544"/>
      <c r="BG40" s="544"/>
      <c r="BH40" s="544"/>
      <c r="BI40" s="544"/>
      <c r="BJ40" s="544"/>
    </row>
    <row r="41" spans="1:74" s="446" customFormat="1" ht="22.35" customHeight="1" x14ac:dyDescent="0.2">
      <c r="A41" s="447"/>
      <c r="B41" s="680" t="s">
        <v>1174</v>
      </c>
      <c r="C41" s="653"/>
      <c r="D41" s="653"/>
      <c r="E41" s="653"/>
      <c r="F41" s="653"/>
      <c r="G41" s="653"/>
      <c r="H41" s="653"/>
      <c r="I41" s="653"/>
      <c r="J41" s="653"/>
      <c r="K41" s="653"/>
      <c r="L41" s="653"/>
      <c r="M41" s="653"/>
      <c r="N41" s="653"/>
      <c r="O41" s="653"/>
      <c r="P41" s="653"/>
      <c r="Q41" s="653"/>
      <c r="AY41" s="544"/>
      <c r="AZ41" s="544"/>
      <c r="BA41" s="544"/>
      <c r="BB41" s="544"/>
      <c r="BC41" s="544"/>
      <c r="BD41" s="544"/>
      <c r="BE41" s="544"/>
      <c r="BF41" s="544"/>
      <c r="BG41" s="544"/>
      <c r="BH41" s="544"/>
      <c r="BI41" s="544"/>
      <c r="BJ41" s="544"/>
    </row>
    <row r="42" spans="1:74" s="446" customFormat="1" ht="12" customHeight="1" x14ac:dyDescent="0.2">
      <c r="A42" s="447"/>
      <c r="B42" s="651" t="s">
        <v>1151</v>
      </c>
      <c r="C42" s="652"/>
      <c r="D42" s="652"/>
      <c r="E42" s="652"/>
      <c r="F42" s="652"/>
      <c r="G42" s="652"/>
      <c r="H42" s="652"/>
      <c r="I42" s="652"/>
      <c r="J42" s="652"/>
      <c r="K42" s="652"/>
      <c r="L42" s="652"/>
      <c r="M42" s="652"/>
      <c r="N42" s="652"/>
      <c r="O42" s="652"/>
      <c r="P42" s="652"/>
      <c r="Q42" s="653"/>
      <c r="AY42" s="544"/>
      <c r="AZ42" s="544"/>
      <c r="BA42" s="544"/>
      <c r="BB42" s="544"/>
      <c r="BC42" s="544"/>
      <c r="BD42" s="544"/>
      <c r="BE42" s="544"/>
      <c r="BF42" s="544"/>
      <c r="BG42" s="544"/>
      <c r="BH42" s="544"/>
      <c r="BI42" s="544"/>
      <c r="BJ42" s="544"/>
    </row>
    <row r="43" spans="1:74" s="446" customFormat="1" ht="12" customHeight="1" x14ac:dyDescent="0.2">
      <c r="A43" s="442"/>
      <c r="B43" s="673" t="s">
        <v>1159</v>
      </c>
      <c r="C43" s="653"/>
      <c r="D43" s="653"/>
      <c r="E43" s="653"/>
      <c r="F43" s="653"/>
      <c r="G43" s="653"/>
      <c r="H43" s="653"/>
      <c r="I43" s="653"/>
      <c r="J43" s="653"/>
      <c r="K43" s="653"/>
      <c r="L43" s="653"/>
      <c r="M43" s="653"/>
      <c r="N43" s="653"/>
      <c r="O43" s="653"/>
      <c r="P43" s="653"/>
      <c r="Q43" s="653"/>
      <c r="AY43" s="544"/>
      <c r="AZ43" s="544"/>
      <c r="BA43" s="544"/>
      <c r="BB43" s="544"/>
      <c r="BC43" s="544"/>
      <c r="BD43" s="544"/>
      <c r="BE43" s="544"/>
      <c r="BF43" s="544"/>
      <c r="BG43" s="544"/>
      <c r="BH43" s="544"/>
      <c r="BI43" s="544"/>
      <c r="BJ43" s="544"/>
    </row>
    <row r="44" spans="1:74" x14ac:dyDescent="0.2">
      <c r="BK44" s="416"/>
      <c r="BL44" s="416"/>
      <c r="BM44" s="416"/>
      <c r="BN44" s="416"/>
      <c r="BO44" s="416"/>
      <c r="BP44" s="416"/>
      <c r="BQ44" s="416"/>
      <c r="BR44" s="416"/>
      <c r="BS44" s="416"/>
      <c r="BT44" s="416"/>
      <c r="BU44" s="416"/>
      <c r="BV44" s="416"/>
    </row>
    <row r="45" spans="1:74" x14ac:dyDescent="0.2">
      <c r="BK45" s="416"/>
      <c r="BL45" s="416"/>
      <c r="BM45" s="416"/>
      <c r="BN45" s="416"/>
      <c r="BO45" s="416"/>
      <c r="BP45" s="416"/>
      <c r="BQ45" s="416"/>
      <c r="BR45" s="416"/>
      <c r="BS45" s="416"/>
      <c r="BT45" s="416"/>
      <c r="BU45" s="416"/>
      <c r="BV45" s="416"/>
    </row>
    <row r="46" spans="1:74" x14ac:dyDescent="0.2">
      <c r="BK46" s="416"/>
      <c r="BL46" s="416"/>
      <c r="BM46" s="416"/>
      <c r="BN46" s="416"/>
      <c r="BO46" s="416"/>
      <c r="BP46" s="416"/>
      <c r="BQ46" s="416"/>
      <c r="BR46" s="416"/>
      <c r="BS46" s="416"/>
      <c r="BT46" s="416"/>
      <c r="BU46" s="416"/>
      <c r="BV46" s="416"/>
    </row>
    <row r="47" spans="1:74" x14ac:dyDescent="0.2">
      <c r="BK47" s="416"/>
      <c r="BL47" s="416"/>
      <c r="BM47" s="416"/>
      <c r="BN47" s="416"/>
      <c r="BO47" s="416"/>
      <c r="BP47" s="416"/>
      <c r="BQ47" s="416"/>
      <c r="BR47" s="416"/>
      <c r="BS47" s="416"/>
      <c r="BT47" s="416"/>
      <c r="BU47" s="416"/>
      <c r="BV47" s="416"/>
    </row>
    <row r="48" spans="1:74" x14ac:dyDescent="0.2">
      <c r="BK48" s="416"/>
      <c r="BL48" s="416"/>
      <c r="BM48" s="416"/>
      <c r="BN48" s="416"/>
      <c r="BO48" s="416"/>
      <c r="BP48" s="416"/>
      <c r="BQ48" s="416"/>
      <c r="BR48" s="416"/>
      <c r="BS48" s="416"/>
      <c r="BT48" s="416"/>
      <c r="BU48" s="416"/>
      <c r="BV48" s="416"/>
    </row>
    <row r="49" spans="63:74" x14ac:dyDescent="0.2">
      <c r="BK49" s="416"/>
      <c r="BL49" s="416"/>
      <c r="BM49" s="416"/>
      <c r="BN49" s="416"/>
      <c r="BO49" s="416"/>
      <c r="BP49" s="416"/>
      <c r="BQ49" s="416"/>
      <c r="BR49" s="416"/>
      <c r="BS49" s="416"/>
      <c r="BT49" s="416"/>
      <c r="BU49" s="416"/>
      <c r="BV49" s="416"/>
    </row>
    <row r="50" spans="63:74" x14ac:dyDescent="0.2">
      <c r="BK50" s="416"/>
      <c r="BL50" s="416"/>
      <c r="BM50" s="416"/>
      <c r="BN50" s="416"/>
      <c r="BO50" s="416"/>
      <c r="BP50" s="416"/>
      <c r="BQ50" s="416"/>
      <c r="BR50" s="416"/>
      <c r="BS50" s="416"/>
      <c r="BT50" s="416"/>
      <c r="BU50" s="416"/>
      <c r="BV50" s="416"/>
    </row>
    <row r="51" spans="63:74" x14ac:dyDescent="0.2">
      <c r="BK51" s="416"/>
      <c r="BL51" s="416"/>
      <c r="BM51" s="416"/>
      <c r="BN51" s="416"/>
      <c r="BO51" s="416"/>
      <c r="BP51" s="416"/>
      <c r="BQ51" s="416"/>
      <c r="BR51" s="416"/>
      <c r="BS51" s="416"/>
      <c r="BT51" s="416"/>
      <c r="BU51" s="416"/>
      <c r="BV51" s="416"/>
    </row>
    <row r="52" spans="63:74" x14ac:dyDescent="0.2">
      <c r="BK52" s="416"/>
      <c r="BL52" s="416"/>
      <c r="BM52" s="416"/>
      <c r="BN52" s="416"/>
      <c r="BO52" s="416"/>
      <c r="BP52" s="416"/>
      <c r="BQ52" s="416"/>
      <c r="BR52" s="416"/>
      <c r="BS52" s="416"/>
      <c r="BT52" s="416"/>
      <c r="BU52" s="416"/>
      <c r="BV52" s="416"/>
    </row>
    <row r="53" spans="63:74" x14ac:dyDescent="0.2">
      <c r="BK53" s="416"/>
      <c r="BL53" s="416"/>
      <c r="BM53" s="416"/>
      <c r="BN53" s="416"/>
      <c r="BO53" s="416"/>
      <c r="BP53" s="416"/>
      <c r="BQ53" s="416"/>
      <c r="BR53" s="416"/>
      <c r="BS53" s="416"/>
      <c r="BT53" s="416"/>
      <c r="BU53" s="416"/>
      <c r="BV53" s="416"/>
    </row>
    <row r="54" spans="63:74" x14ac:dyDescent="0.2">
      <c r="BK54" s="416"/>
      <c r="BL54" s="416"/>
      <c r="BM54" s="416"/>
      <c r="BN54" s="416"/>
      <c r="BO54" s="416"/>
      <c r="BP54" s="416"/>
      <c r="BQ54" s="416"/>
      <c r="BR54" s="416"/>
      <c r="BS54" s="416"/>
      <c r="BT54" s="416"/>
      <c r="BU54" s="416"/>
      <c r="BV54" s="416"/>
    </row>
    <row r="55" spans="63:74" x14ac:dyDescent="0.2">
      <c r="BK55" s="416"/>
      <c r="BL55" s="416"/>
      <c r="BM55" s="416"/>
      <c r="BN55" s="416"/>
      <c r="BO55" s="416"/>
      <c r="BP55" s="416"/>
      <c r="BQ55" s="416"/>
      <c r="BR55" s="416"/>
      <c r="BS55" s="416"/>
      <c r="BT55" s="416"/>
      <c r="BU55" s="416"/>
      <c r="BV55" s="416"/>
    </row>
    <row r="56" spans="63:74" x14ac:dyDescent="0.2">
      <c r="BK56" s="416"/>
      <c r="BL56" s="416"/>
      <c r="BM56" s="416"/>
      <c r="BN56" s="416"/>
      <c r="BO56" s="416"/>
      <c r="BP56" s="416"/>
      <c r="BQ56" s="416"/>
      <c r="BR56" s="416"/>
      <c r="BS56" s="416"/>
      <c r="BT56" s="416"/>
      <c r="BU56" s="416"/>
      <c r="BV56" s="416"/>
    </row>
    <row r="57" spans="63:74" x14ac:dyDescent="0.2">
      <c r="BK57" s="416"/>
      <c r="BL57" s="416"/>
      <c r="BM57" s="416"/>
      <c r="BN57" s="416"/>
      <c r="BO57" s="416"/>
      <c r="BP57" s="416"/>
      <c r="BQ57" s="416"/>
      <c r="BR57" s="416"/>
      <c r="BS57" s="416"/>
      <c r="BT57" s="416"/>
      <c r="BU57" s="416"/>
      <c r="BV57" s="416"/>
    </row>
    <row r="58" spans="63:74" x14ac:dyDescent="0.2">
      <c r="BK58" s="416"/>
      <c r="BL58" s="416"/>
      <c r="BM58" s="416"/>
      <c r="BN58" s="416"/>
      <c r="BO58" s="416"/>
      <c r="BP58" s="416"/>
      <c r="BQ58" s="416"/>
      <c r="BR58" s="416"/>
      <c r="BS58" s="416"/>
      <c r="BT58" s="416"/>
      <c r="BU58" s="416"/>
      <c r="BV58" s="416"/>
    </row>
    <row r="59" spans="63:74" x14ac:dyDescent="0.2">
      <c r="BK59" s="416"/>
      <c r="BL59" s="416"/>
      <c r="BM59" s="416"/>
      <c r="BN59" s="416"/>
      <c r="BO59" s="416"/>
      <c r="BP59" s="416"/>
      <c r="BQ59" s="416"/>
      <c r="BR59" s="416"/>
      <c r="BS59" s="416"/>
      <c r="BT59" s="416"/>
      <c r="BU59" s="416"/>
      <c r="BV59" s="416"/>
    </row>
    <row r="60" spans="63:74" x14ac:dyDescent="0.2">
      <c r="BK60" s="416"/>
      <c r="BL60" s="416"/>
      <c r="BM60" s="416"/>
      <c r="BN60" s="416"/>
      <c r="BO60" s="416"/>
      <c r="BP60" s="416"/>
      <c r="BQ60" s="416"/>
      <c r="BR60" s="416"/>
      <c r="BS60" s="416"/>
      <c r="BT60" s="416"/>
      <c r="BU60" s="416"/>
      <c r="BV60" s="416"/>
    </row>
    <row r="61" spans="63:74" x14ac:dyDescent="0.2">
      <c r="BK61" s="416"/>
      <c r="BL61" s="416"/>
      <c r="BM61" s="416"/>
      <c r="BN61" s="416"/>
      <c r="BO61" s="416"/>
      <c r="BP61" s="416"/>
      <c r="BQ61" s="416"/>
      <c r="BR61" s="416"/>
      <c r="BS61" s="416"/>
      <c r="BT61" s="416"/>
      <c r="BU61" s="416"/>
      <c r="BV61" s="416"/>
    </row>
    <row r="62" spans="63:74" x14ac:dyDescent="0.2">
      <c r="BK62" s="416"/>
      <c r="BL62" s="416"/>
      <c r="BM62" s="416"/>
      <c r="BN62" s="416"/>
      <c r="BO62" s="416"/>
      <c r="BP62" s="416"/>
      <c r="BQ62" s="416"/>
      <c r="BR62" s="416"/>
      <c r="BS62" s="416"/>
      <c r="BT62" s="416"/>
      <c r="BU62" s="416"/>
      <c r="BV62" s="416"/>
    </row>
    <row r="63" spans="63:74" x14ac:dyDescent="0.2">
      <c r="BK63" s="416"/>
      <c r="BL63" s="416"/>
      <c r="BM63" s="416"/>
      <c r="BN63" s="416"/>
      <c r="BO63" s="416"/>
      <c r="BP63" s="416"/>
      <c r="BQ63" s="416"/>
      <c r="BR63" s="416"/>
      <c r="BS63" s="416"/>
      <c r="BT63" s="416"/>
      <c r="BU63" s="416"/>
      <c r="BV63" s="416"/>
    </row>
    <row r="64" spans="63:74" x14ac:dyDescent="0.2">
      <c r="BK64" s="416"/>
      <c r="BL64" s="416"/>
      <c r="BM64" s="416"/>
      <c r="BN64" s="416"/>
      <c r="BO64" s="416"/>
      <c r="BP64" s="416"/>
      <c r="BQ64" s="416"/>
      <c r="BR64" s="416"/>
      <c r="BS64" s="416"/>
      <c r="BT64" s="416"/>
      <c r="BU64" s="416"/>
      <c r="BV64" s="416"/>
    </row>
    <row r="65" spans="63:74" x14ac:dyDescent="0.2">
      <c r="BK65" s="416"/>
      <c r="BL65" s="416"/>
      <c r="BM65" s="416"/>
      <c r="BN65" s="416"/>
      <c r="BO65" s="416"/>
      <c r="BP65" s="416"/>
      <c r="BQ65" s="416"/>
      <c r="BR65" s="416"/>
      <c r="BS65" s="416"/>
      <c r="BT65" s="416"/>
      <c r="BU65" s="416"/>
      <c r="BV65" s="416"/>
    </row>
    <row r="66" spans="63:74" x14ac:dyDescent="0.2">
      <c r="BK66" s="416"/>
      <c r="BL66" s="416"/>
      <c r="BM66" s="416"/>
      <c r="BN66" s="416"/>
      <c r="BO66" s="416"/>
      <c r="BP66" s="416"/>
      <c r="BQ66" s="416"/>
      <c r="BR66" s="416"/>
      <c r="BS66" s="416"/>
      <c r="BT66" s="416"/>
      <c r="BU66" s="416"/>
      <c r="BV66" s="416"/>
    </row>
    <row r="67" spans="63:74" x14ac:dyDescent="0.2">
      <c r="BK67" s="416"/>
      <c r="BL67" s="416"/>
      <c r="BM67" s="416"/>
      <c r="BN67" s="416"/>
      <c r="BO67" s="416"/>
      <c r="BP67" s="416"/>
      <c r="BQ67" s="416"/>
      <c r="BR67" s="416"/>
      <c r="BS67" s="416"/>
      <c r="BT67" s="416"/>
      <c r="BU67" s="416"/>
      <c r="BV67" s="416"/>
    </row>
    <row r="68" spans="63:74" x14ac:dyDescent="0.2">
      <c r="BK68" s="416"/>
      <c r="BL68" s="416"/>
      <c r="BM68" s="416"/>
      <c r="BN68" s="416"/>
      <c r="BO68" s="416"/>
      <c r="BP68" s="416"/>
      <c r="BQ68" s="416"/>
      <c r="BR68" s="416"/>
      <c r="BS68" s="416"/>
      <c r="BT68" s="416"/>
      <c r="BU68" s="416"/>
      <c r="BV68" s="416"/>
    </row>
    <row r="69" spans="63:74" x14ac:dyDescent="0.2">
      <c r="BK69" s="416"/>
      <c r="BL69" s="416"/>
      <c r="BM69" s="416"/>
      <c r="BN69" s="416"/>
      <c r="BO69" s="416"/>
      <c r="BP69" s="416"/>
      <c r="BQ69" s="416"/>
      <c r="BR69" s="416"/>
      <c r="BS69" s="416"/>
      <c r="BT69" s="416"/>
      <c r="BU69" s="416"/>
      <c r="BV69" s="416"/>
    </row>
    <row r="70" spans="63:74" x14ac:dyDescent="0.2">
      <c r="BK70" s="416"/>
      <c r="BL70" s="416"/>
      <c r="BM70" s="416"/>
      <c r="BN70" s="416"/>
      <c r="BO70" s="416"/>
      <c r="BP70" s="416"/>
      <c r="BQ70" s="416"/>
      <c r="BR70" s="416"/>
      <c r="BS70" s="416"/>
      <c r="BT70" s="416"/>
      <c r="BU70" s="416"/>
      <c r="BV70" s="416"/>
    </row>
    <row r="71" spans="63:74" x14ac:dyDescent="0.2">
      <c r="BK71" s="416"/>
      <c r="BL71" s="416"/>
      <c r="BM71" s="416"/>
      <c r="BN71" s="416"/>
      <c r="BO71" s="416"/>
      <c r="BP71" s="416"/>
      <c r="BQ71" s="416"/>
      <c r="BR71" s="416"/>
      <c r="BS71" s="416"/>
      <c r="BT71" s="416"/>
      <c r="BU71" s="416"/>
      <c r="BV71" s="416"/>
    </row>
    <row r="72" spans="63:74" x14ac:dyDescent="0.2">
      <c r="BK72" s="416"/>
      <c r="BL72" s="416"/>
      <c r="BM72" s="416"/>
      <c r="BN72" s="416"/>
      <c r="BO72" s="416"/>
      <c r="BP72" s="416"/>
      <c r="BQ72" s="416"/>
      <c r="BR72" s="416"/>
      <c r="BS72" s="416"/>
      <c r="BT72" s="416"/>
      <c r="BU72" s="416"/>
      <c r="BV72" s="416"/>
    </row>
    <row r="73" spans="63:74" x14ac:dyDescent="0.2">
      <c r="BK73" s="416"/>
      <c r="BL73" s="416"/>
      <c r="BM73" s="416"/>
      <c r="BN73" s="416"/>
      <c r="BO73" s="416"/>
      <c r="BP73" s="416"/>
      <c r="BQ73" s="416"/>
      <c r="BR73" s="416"/>
      <c r="BS73" s="416"/>
      <c r="BT73" s="416"/>
      <c r="BU73" s="416"/>
      <c r="BV73" s="416"/>
    </row>
    <row r="74" spans="63:74" x14ac:dyDescent="0.2">
      <c r="BK74" s="416"/>
      <c r="BL74" s="416"/>
      <c r="BM74" s="416"/>
      <c r="BN74" s="416"/>
      <c r="BO74" s="416"/>
      <c r="BP74" s="416"/>
      <c r="BQ74" s="416"/>
      <c r="BR74" s="416"/>
      <c r="BS74" s="416"/>
      <c r="BT74" s="416"/>
      <c r="BU74" s="416"/>
      <c r="BV74" s="416"/>
    </row>
    <row r="75" spans="63:74" x14ac:dyDescent="0.2">
      <c r="BK75" s="416"/>
      <c r="BL75" s="416"/>
      <c r="BM75" s="416"/>
      <c r="BN75" s="416"/>
      <c r="BO75" s="416"/>
      <c r="BP75" s="416"/>
      <c r="BQ75" s="416"/>
      <c r="BR75" s="416"/>
      <c r="BS75" s="416"/>
      <c r="BT75" s="416"/>
      <c r="BU75" s="416"/>
      <c r="BV75" s="416"/>
    </row>
    <row r="76" spans="63:74" x14ac:dyDescent="0.2">
      <c r="BK76" s="416"/>
      <c r="BL76" s="416"/>
      <c r="BM76" s="416"/>
      <c r="BN76" s="416"/>
      <c r="BO76" s="416"/>
      <c r="BP76" s="416"/>
      <c r="BQ76" s="416"/>
      <c r="BR76" s="416"/>
      <c r="BS76" s="416"/>
      <c r="BT76" s="416"/>
      <c r="BU76" s="416"/>
      <c r="BV76" s="416"/>
    </row>
    <row r="77" spans="63:74" x14ac:dyDescent="0.2">
      <c r="BK77" s="416"/>
      <c r="BL77" s="416"/>
      <c r="BM77" s="416"/>
      <c r="BN77" s="416"/>
      <c r="BO77" s="416"/>
      <c r="BP77" s="416"/>
      <c r="BQ77" s="416"/>
      <c r="BR77" s="416"/>
      <c r="BS77" s="416"/>
      <c r="BT77" s="416"/>
      <c r="BU77" s="416"/>
      <c r="BV77" s="416"/>
    </row>
    <row r="78" spans="63:74" x14ac:dyDescent="0.2">
      <c r="BK78" s="416"/>
      <c r="BL78" s="416"/>
      <c r="BM78" s="416"/>
      <c r="BN78" s="416"/>
      <c r="BO78" s="416"/>
      <c r="BP78" s="416"/>
      <c r="BQ78" s="416"/>
      <c r="BR78" s="416"/>
      <c r="BS78" s="416"/>
      <c r="BT78" s="416"/>
      <c r="BU78" s="416"/>
      <c r="BV78" s="416"/>
    </row>
    <row r="79" spans="63:74" x14ac:dyDescent="0.2">
      <c r="BK79" s="416"/>
      <c r="BL79" s="416"/>
      <c r="BM79" s="416"/>
      <c r="BN79" s="416"/>
      <c r="BO79" s="416"/>
      <c r="BP79" s="416"/>
      <c r="BQ79" s="416"/>
      <c r="BR79" s="416"/>
      <c r="BS79" s="416"/>
      <c r="BT79" s="416"/>
      <c r="BU79" s="416"/>
      <c r="BV79" s="416"/>
    </row>
    <row r="80" spans="63: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4"/>
  <sheetViews>
    <sheetView workbookViewId="0">
      <pane xSplit="2" ySplit="4" topLeftCell="AP5" activePane="bottomRight" state="frozen"/>
      <selection activeCell="BC15" sqref="BC15"/>
      <selection pane="topRight" activeCell="BC15" sqref="BC15"/>
      <selection pane="bottomLeft" activeCell="BC15" sqref="BC15"/>
      <selection pane="bottomRight" activeCell="AP46" sqref="AP46"/>
    </sheetView>
  </sheetViews>
  <sheetFormatPr defaultColWidth="8.85546875" defaultRowHeight="11.25" x14ac:dyDescent="0.2"/>
  <cols>
    <col min="1" max="1" width="11.5703125" style="163" customWidth="1"/>
    <col min="2" max="2" width="34.5703125" style="153" customWidth="1"/>
    <col min="3" max="50" width="6.5703125" style="153" customWidth="1"/>
    <col min="51" max="62" width="6.5703125" style="501" customWidth="1"/>
    <col min="63" max="74" width="6.5703125" style="153" customWidth="1"/>
    <col min="75" max="16384" width="8.85546875" style="153"/>
  </cols>
  <sheetData>
    <row r="1" spans="1:74" ht="12.75" customHeight="1" x14ac:dyDescent="0.2">
      <c r="A1" s="659" t="s">
        <v>1089</v>
      </c>
      <c r="B1" s="686" t="s">
        <v>728</v>
      </c>
      <c r="C1" s="686"/>
      <c r="D1" s="686"/>
      <c r="E1" s="686"/>
      <c r="F1" s="686"/>
      <c r="G1" s="686"/>
      <c r="H1" s="686"/>
      <c r="I1" s="686"/>
      <c r="J1" s="686"/>
      <c r="K1" s="686"/>
      <c r="L1" s="686"/>
      <c r="M1" s="686"/>
      <c r="N1" s="686"/>
      <c r="O1" s="686"/>
      <c r="P1" s="686"/>
      <c r="Q1" s="686"/>
      <c r="R1" s="686"/>
      <c r="S1" s="686"/>
      <c r="T1" s="686"/>
      <c r="U1" s="686"/>
      <c r="V1" s="686"/>
      <c r="W1" s="686"/>
      <c r="X1" s="686"/>
      <c r="Y1" s="686"/>
      <c r="Z1" s="686"/>
      <c r="AA1" s="686"/>
      <c r="AB1" s="686"/>
      <c r="AC1" s="686"/>
      <c r="AD1" s="686"/>
      <c r="AE1" s="686"/>
      <c r="AF1" s="686"/>
      <c r="AG1" s="686"/>
      <c r="AH1" s="686"/>
      <c r="AI1" s="686"/>
      <c r="AJ1" s="686"/>
      <c r="AK1" s="686"/>
      <c r="AL1" s="686"/>
      <c r="AM1" s="686"/>
      <c r="AN1" s="686"/>
      <c r="AO1" s="686"/>
      <c r="AP1" s="686"/>
      <c r="AQ1" s="686"/>
      <c r="AR1" s="686"/>
      <c r="AS1" s="686"/>
      <c r="AT1" s="686"/>
      <c r="AU1" s="686"/>
      <c r="AV1" s="686"/>
      <c r="AW1" s="686"/>
      <c r="AX1" s="686"/>
      <c r="AY1" s="686"/>
      <c r="AZ1" s="686"/>
      <c r="BA1" s="686"/>
      <c r="BB1" s="686"/>
      <c r="BC1" s="686"/>
      <c r="BD1" s="686"/>
      <c r="BE1" s="686"/>
      <c r="BF1" s="686"/>
      <c r="BG1" s="686"/>
      <c r="BH1" s="686"/>
      <c r="BI1" s="686"/>
      <c r="BJ1" s="686"/>
      <c r="BK1" s="686"/>
      <c r="BL1" s="686"/>
      <c r="BM1" s="686"/>
      <c r="BN1" s="686"/>
      <c r="BO1" s="686"/>
      <c r="BP1" s="686"/>
      <c r="BQ1" s="686"/>
      <c r="BR1" s="686"/>
      <c r="BS1" s="686"/>
      <c r="BT1" s="686"/>
      <c r="BU1" s="686"/>
      <c r="BV1" s="686"/>
    </row>
    <row r="2" spans="1:74" ht="12.75" customHeight="1" x14ac:dyDescent="0.2">
      <c r="A2" s="660"/>
      <c r="B2" s="549" t="str">
        <f>"U.S. Energy Information Administration   |   Short-Term Energy Outlook  - "&amp;Dates!D1</f>
        <v>U.S. Energy Information Administration   |   Short-Term Energy Outlook  - April 2014</v>
      </c>
      <c r="C2" s="550"/>
      <c r="D2" s="550"/>
      <c r="E2" s="550"/>
      <c r="F2" s="550"/>
      <c r="G2" s="550"/>
      <c r="H2" s="550"/>
      <c r="I2" s="628"/>
      <c r="J2" s="629"/>
      <c r="K2" s="629"/>
      <c r="L2" s="629"/>
      <c r="M2" s="629"/>
      <c r="N2" s="629"/>
      <c r="O2" s="629"/>
      <c r="P2" s="629"/>
      <c r="Q2" s="629"/>
      <c r="R2" s="629"/>
      <c r="S2" s="629"/>
      <c r="T2" s="629"/>
      <c r="U2" s="629"/>
      <c r="V2" s="629"/>
      <c r="W2" s="629"/>
      <c r="X2" s="629"/>
      <c r="Y2" s="629"/>
      <c r="Z2" s="629"/>
      <c r="AA2" s="629"/>
      <c r="AB2" s="629"/>
      <c r="AC2" s="629"/>
      <c r="AD2" s="629"/>
      <c r="AE2" s="629"/>
      <c r="AF2" s="629"/>
      <c r="AG2" s="629"/>
      <c r="AH2" s="629"/>
      <c r="AI2" s="629"/>
      <c r="AJ2" s="629"/>
      <c r="AK2" s="629"/>
      <c r="AL2" s="629"/>
      <c r="AM2" s="630"/>
      <c r="AN2" s="630"/>
      <c r="AO2" s="630"/>
      <c r="AP2" s="630"/>
      <c r="AQ2" s="630"/>
      <c r="AR2" s="630"/>
      <c r="AS2" s="630"/>
      <c r="AT2" s="630"/>
      <c r="AU2" s="630"/>
      <c r="AV2" s="630"/>
      <c r="AW2" s="630"/>
      <c r="AX2" s="630"/>
      <c r="AY2" s="631"/>
      <c r="AZ2" s="631"/>
      <c r="BA2" s="631"/>
      <c r="BB2" s="631"/>
      <c r="BC2" s="631"/>
      <c r="BD2" s="631"/>
      <c r="BE2" s="631"/>
      <c r="BF2" s="631"/>
      <c r="BG2" s="631"/>
      <c r="BH2" s="631"/>
      <c r="BI2" s="631"/>
      <c r="BJ2" s="631"/>
      <c r="BK2" s="630"/>
      <c r="BL2" s="630"/>
      <c r="BM2" s="630"/>
      <c r="BN2" s="630"/>
      <c r="BO2" s="630"/>
      <c r="BP2" s="630"/>
      <c r="BQ2" s="630"/>
      <c r="BR2" s="630"/>
      <c r="BS2" s="630"/>
      <c r="BT2" s="630"/>
      <c r="BU2" s="630"/>
      <c r="BV2" s="632"/>
    </row>
    <row r="3" spans="1:74" ht="12.75" x14ac:dyDescent="0.2">
      <c r="B3" s="481"/>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x14ac:dyDescent="0.2">
      <c r="B4" s="482"/>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row r="6" spans="1:74" ht="11.1" customHeight="1" x14ac:dyDescent="0.2">
      <c r="A6" s="163" t="s">
        <v>806</v>
      </c>
      <c r="B6" s="173" t="s">
        <v>267</v>
      </c>
      <c r="C6" s="256">
        <v>22.788010809999999</v>
      </c>
      <c r="D6" s="256">
        <v>23.22583281</v>
      </c>
      <c r="E6" s="256">
        <v>23.413582810000001</v>
      </c>
      <c r="F6" s="256">
        <v>23.307497810000001</v>
      </c>
      <c r="G6" s="256">
        <v>23.19254681</v>
      </c>
      <c r="H6" s="256">
        <v>24.03857081</v>
      </c>
      <c r="I6" s="256">
        <v>23.59833081</v>
      </c>
      <c r="J6" s="256">
        <v>24.107743809999999</v>
      </c>
      <c r="K6" s="256">
        <v>23.834605809999999</v>
      </c>
      <c r="L6" s="256">
        <v>23.255525810000002</v>
      </c>
      <c r="M6" s="256">
        <v>23.393295810000001</v>
      </c>
      <c r="N6" s="256">
        <v>24.24220781</v>
      </c>
      <c r="O6" s="256">
        <v>23.127406000000001</v>
      </c>
      <c r="P6" s="256">
        <v>23.234321999999999</v>
      </c>
      <c r="Q6" s="256">
        <v>23.730115000000001</v>
      </c>
      <c r="R6" s="256">
        <v>22.828199000000001</v>
      </c>
      <c r="S6" s="256">
        <v>22.671614000000002</v>
      </c>
      <c r="T6" s="256">
        <v>23.688395</v>
      </c>
      <c r="U6" s="256">
        <v>23.129020000000001</v>
      </c>
      <c r="V6" s="256">
        <v>23.965223000000002</v>
      </c>
      <c r="W6" s="256">
        <v>23.217904000000001</v>
      </c>
      <c r="X6" s="256">
        <v>23.008790999999999</v>
      </c>
      <c r="Y6" s="256">
        <v>23.378577</v>
      </c>
      <c r="Z6" s="256">
        <v>23.258863999999999</v>
      </c>
      <c r="AA6" s="256">
        <v>22.477241029999998</v>
      </c>
      <c r="AB6" s="256">
        <v>22.928753029999999</v>
      </c>
      <c r="AC6" s="256">
        <v>22.56576403</v>
      </c>
      <c r="AD6" s="256">
        <v>22.490050029999999</v>
      </c>
      <c r="AE6" s="256">
        <v>23.053165029999999</v>
      </c>
      <c r="AF6" s="256">
        <v>23.21409903</v>
      </c>
      <c r="AG6" s="256">
        <v>22.939614030000001</v>
      </c>
      <c r="AH6" s="256">
        <v>23.754163030000001</v>
      </c>
      <c r="AI6" s="256">
        <v>22.441049029999999</v>
      </c>
      <c r="AJ6" s="256">
        <v>23.30203603</v>
      </c>
      <c r="AK6" s="256">
        <v>23.18122103</v>
      </c>
      <c r="AL6" s="256">
        <v>22.730967029999999</v>
      </c>
      <c r="AM6" s="256">
        <v>23.090472548000001</v>
      </c>
      <c r="AN6" s="256">
        <v>23.141998548</v>
      </c>
      <c r="AO6" s="256">
        <v>22.765560548</v>
      </c>
      <c r="AP6" s="256">
        <v>23.004526548000001</v>
      </c>
      <c r="AQ6" s="256">
        <v>22.995558548000002</v>
      </c>
      <c r="AR6" s="256">
        <v>23.214899548000002</v>
      </c>
      <c r="AS6" s="256">
        <v>23.456400548000001</v>
      </c>
      <c r="AT6" s="256">
        <v>23.592247548</v>
      </c>
      <c r="AU6" s="256">
        <v>23.400776548</v>
      </c>
      <c r="AV6" s="256">
        <v>23.618804548</v>
      </c>
      <c r="AW6" s="256">
        <v>23.739540548000001</v>
      </c>
      <c r="AX6" s="256">
        <v>23.416206548000002</v>
      </c>
      <c r="AY6" s="256">
        <v>23.119608254999999</v>
      </c>
      <c r="AZ6" s="256">
        <v>22.85397493</v>
      </c>
      <c r="BA6" s="256">
        <v>23.148320922</v>
      </c>
      <c r="BB6" s="414">
        <v>22.910632669999998</v>
      </c>
      <c r="BC6" s="414">
        <v>23.048437118999999</v>
      </c>
      <c r="BD6" s="414">
        <v>23.650773906000001</v>
      </c>
      <c r="BE6" s="414">
        <v>23.517174774000001</v>
      </c>
      <c r="BF6" s="414">
        <v>23.894681374000001</v>
      </c>
      <c r="BG6" s="414">
        <v>23.318727803000002</v>
      </c>
      <c r="BH6" s="414">
        <v>23.489098001999999</v>
      </c>
      <c r="BI6" s="414">
        <v>23.430025577999999</v>
      </c>
      <c r="BJ6" s="414">
        <v>23.595062868999999</v>
      </c>
      <c r="BK6" s="414">
        <v>23.223961189000001</v>
      </c>
      <c r="BL6" s="414">
        <v>23.346126902999998</v>
      </c>
      <c r="BM6" s="414">
        <v>23.263564182</v>
      </c>
      <c r="BN6" s="414">
        <v>22.991619875000001</v>
      </c>
      <c r="BO6" s="414">
        <v>23.110812360000001</v>
      </c>
      <c r="BP6" s="414">
        <v>23.691399617999998</v>
      </c>
      <c r="BQ6" s="414">
        <v>23.590088803</v>
      </c>
      <c r="BR6" s="414">
        <v>23.956176300999999</v>
      </c>
      <c r="BS6" s="414">
        <v>23.382123060000001</v>
      </c>
      <c r="BT6" s="414">
        <v>23.579642011000001</v>
      </c>
      <c r="BU6" s="414">
        <v>23.525056499000002</v>
      </c>
      <c r="BV6" s="414">
        <v>23.690681567999999</v>
      </c>
    </row>
    <row r="7" spans="1:74" ht="11.1" customHeight="1" x14ac:dyDescent="0.2">
      <c r="A7" s="163" t="s">
        <v>321</v>
      </c>
      <c r="B7" s="174" t="s">
        <v>388</v>
      </c>
      <c r="C7" s="256">
        <v>2.1352000000000002</v>
      </c>
      <c r="D7" s="256">
        <v>2.2637</v>
      </c>
      <c r="E7" s="256">
        <v>2.1556999999999999</v>
      </c>
      <c r="F7" s="256">
        <v>2.1865999999999999</v>
      </c>
      <c r="G7" s="256">
        <v>2.2090999999999998</v>
      </c>
      <c r="H7" s="256">
        <v>2.3536000000000001</v>
      </c>
      <c r="I7" s="256">
        <v>2.2113999999999998</v>
      </c>
      <c r="J7" s="256">
        <v>2.3847</v>
      </c>
      <c r="K7" s="256">
        <v>2.3317999999999999</v>
      </c>
      <c r="L7" s="256">
        <v>2.2563</v>
      </c>
      <c r="M7" s="256">
        <v>2.3241000000000001</v>
      </c>
      <c r="N7" s="256">
        <v>2.3671000000000002</v>
      </c>
      <c r="O7" s="256">
        <v>2.2317</v>
      </c>
      <c r="P7" s="256">
        <v>2.2898999999999998</v>
      </c>
      <c r="Q7" s="256">
        <v>2.3673999999999999</v>
      </c>
      <c r="R7" s="256">
        <v>2.1206999999999998</v>
      </c>
      <c r="S7" s="256">
        <v>2.1610999999999998</v>
      </c>
      <c r="T7" s="256">
        <v>2.3168000000000002</v>
      </c>
      <c r="U7" s="256">
        <v>2.2982</v>
      </c>
      <c r="V7" s="256">
        <v>2.4329000000000001</v>
      </c>
      <c r="W7" s="256">
        <v>2.2780999999999998</v>
      </c>
      <c r="X7" s="256">
        <v>2.1671999999999998</v>
      </c>
      <c r="Y7" s="256">
        <v>2.2523</v>
      </c>
      <c r="Z7" s="256">
        <v>2.2755000000000001</v>
      </c>
      <c r="AA7" s="256">
        <v>2.1160000000000001</v>
      </c>
      <c r="AB7" s="256">
        <v>2.1932</v>
      </c>
      <c r="AC7" s="256">
        <v>2.2463000000000002</v>
      </c>
      <c r="AD7" s="256">
        <v>2.1705999999999999</v>
      </c>
      <c r="AE7" s="256">
        <v>2.3121999999999998</v>
      </c>
      <c r="AF7" s="256">
        <v>2.1880999999999999</v>
      </c>
      <c r="AG7" s="256">
        <v>2.3003999999999998</v>
      </c>
      <c r="AH7" s="256">
        <v>2.4293999999999998</v>
      </c>
      <c r="AI7" s="256">
        <v>2.2847</v>
      </c>
      <c r="AJ7" s="256">
        <v>2.3134999999999999</v>
      </c>
      <c r="AK7" s="256">
        <v>2.456</v>
      </c>
      <c r="AL7" s="256">
        <v>2.3523000000000001</v>
      </c>
      <c r="AM7" s="256">
        <v>2.3098000000000001</v>
      </c>
      <c r="AN7" s="256">
        <v>2.2873000000000001</v>
      </c>
      <c r="AO7" s="256">
        <v>2.2559999999999998</v>
      </c>
      <c r="AP7" s="256">
        <v>2.2665000000000002</v>
      </c>
      <c r="AQ7" s="256">
        <v>2.3380000000000001</v>
      </c>
      <c r="AR7" s="256">
        <v>2.3205</v>
      </c>
      <c r="AS7" s="256">
        <v>2.2692000000000001</v>
      </c>
      <c r="AT7" s="256">
        <v>2.3068</v>
      </c>
      <c r="AU7" s="256">
        <v>2.3262</v>
      </c>
      <c r="AV7" s="256">
        <v>2.2098</v>
      </c>
      <c r="AW7" s="256">
        <v>2.3126000000000002</v>
      </c>
      <c r="AX7" s="256">
        <v>2.2280000000000002</v>
      </c>
      <c r="AY7" s="256">
        <v>2.2719999999999998</v>
      </c>
      <c r="AZ7" s="256">
        <v>2.3149999999999999</v>
      </c>
      <c r="BA7" s="256">
        <v>2.3041356340000001</v>
      </c>
      <c r="BB7" s="414">
        <v>2.1788612060000001</v>
      </c>
      <c r="BC7" s="414">
        <v>2.2556305600000002</v>
      </c>
      <c r="BD7" s="414">
        <v>2.3435757229999998</v>
      </c>
      <c r="BE7" s="414">
        <v>2.3556145169999998</v>
      </c>
      <c r="BF7" s="414">
        <v>2.3943614379999998</v>
      </c>
      <c r="BG7" s="414">
        <v>2.3567752909999999</v>
      </c>
      <c r="BH7" s="414">
        <v>2.3343972220000002</v>
      </c>
      <c r="BI7" s="414">
        <v>2.3728317780000001</v>
      </c>
      <c r="BJ7" s="414">
        <v>2.3439323540000001</v>
      </c>
      <c r="BK7" s="414">
        <v>2.2989620620000002</v>
      </c>
      <c r="BL7" s="414">
        <v>2.4025562790000001</v>
      </c>
      <c r="BM7" s="414">
        <v>2.3239550630000001</v>
      </c>
      <c r="BN7" s="414">
        <v>2.197603065</v>
      </c>
      <c r="BO7" s="414">
        <v>2.2750327640000001</v>
      </c>
      <c r="BP7" s="414">
        <v>2.363734403</v>
      </c>
      <c r="BQ7" s="414">
        <v>2.3758767500000002</v>
      </c>
      <c r="BR7" s="414">
        <v>2.4149569610000001</v>
      </c>
      <c r="BS7" s="414">
        <v>2.3770475090000001</v>
      </c>
      <c r="BT7" s="414">
        <v>2.3544769510000001</v>
      </c>
      <c r="BU7" s="414">
        <v>2.393242109</v>
      </c>
      <c r="BV7" s="414">
        <v>2.3640941020000001</v>
      </c>
    </row>
    <row r="8" spans="1:74" ht="11.1" customHeight="1" x14ac:dyDescent="0.2">
      <c r="A8" s="163" t="s">
        <v>807</v>
      </c>
      <c r="B8" s="174" t="s">
        <v>389</v>
      </c>
      <c r="C8" s="256">
        <v>1.9918</v>
      </c>
      <c r="D8" s="256">
        <v>2.1032000000000002</v>
      </c>
      <c r="E8" s="256">
        <v>2.1490999999999998</v>
      </c>
      <c r="F8" s="256">
        <v>2.0680000000000001</v>
      </c>
      <c r="G8" s="256">
        <v>2.1082000000000001</v>
      </c>
      <c r="H8" s="256">
        <v>2.1391</v>
      </c>
      <c r="I8" s="256">
        <v>2.0590000000000002</v>
      </c>
      <c r="J8" s="256">
        <v>2.0518999999999998</v>
      </c>
      <c r="K8" s="256">
        <v>2.0550000000000002</v>
      </c>
      <c r="L8" s="256">
        <v>2.016</v>
      </c>
      <c r="M8" s="256">
        <v>2.0828000000000002</v>
      </c>
      <c r="N8" s="256">
        <v>2.1440999999999999</v>
      </c>
      <c r="O8" s="256">
        <v>1.9762999999999999</v>
      </c>
      <c r="P8" s="256">
        <v>2.1272000000000002</v>
      </c>
      <c r="Q8" s="256">
        <v>2.1200999999999999</v>
      </c>
      <c r="R8" s="256">
        <v>2.1107999999999998</v>
      </c>
      <c r="S8" s="256">
        <v>2.0819999999999999</v>
      </c>
      <c r="T8" s="256">
        <v>2.1815000000000002</v>
      </c>
      <c r="U8" s="256">
        <v>2.1168999999999998</v>
      </c>
      <c r="V8" s="256">
        <v>2.1749000000000001</v>
      </c>
      <c r="W8" s="256">
        <v>2.0836000000000001</v>
      </c>
      <c r="X8" s="256">
        <v>2.0367000000000002</v>
      </c>
      <c r="Y8" s="256">
        <v>2.0988000000000002</v>
      </c>
      <c r="Z8" s="256">
        <v>2.2534999999999998</v>
      </c>
      <c r="AA8" s="256">
        <v>2.0485000000000002</v>
      </c>
      <c r="AB8" s="256">
        <v>2.0831</v>
      </c>
      <c r="AC8" s="256">
        <v>2.1465999999999998</v>
      </c>
      <c r="AD8" s="256">
        <v>2.0996999999999999</v>
      </c>
      <c r="AE8" s="256">
        <v>2.1427999999999998</v>
      </c>
      <c r="AF8" s="256">
        <v>2.1598000000000002</v>
      </c>
      <c r="AG8" s="256">
        <v>2.1147999999999998</v>
      </c>
      <c r="AH8" s="256">
        <v>2.1600999999999999</v>
      </c>
      <c r="AI8" s="256">
        <v>2.0554999999999999</v>
      </c>
      <c r="AJ8" s="256">
        <v>2.2744</v>
      </c>
      <c r="AK8" s="256">
        <v>2.1884000000000001</v>
      </c>
      <c r="AL8" s="256">
        <v>2.2494000000000001</v>
      </c>
      <c r="AM8" s="256">
        <v>2.1255000000000002</v>
      </c>
      <c r="AN8" s="256">
        <v>2.1869000000000001</v>
      </c>
      <c r="AO8" s="256">
        <v>2.024</v>
      </c>
      <c r="AP8" s="256">
        <v>2.1757</v>
      </c>
      <c r="AQ8" s="256">
        <v>2.0975999999999999</v>
      </c>
      <c r="AR8" s="256">
        <v>2.1608999999999998</v>
      </c>
      <c r="AS8" s="256">
        <v>2.1320000000000001</v>
      </c>
      <c r="AT8" s="256">
        <v>2.1852999999999998</v>
      </c>
      <c r="AU8" s="256">
        <v>1.9492</v>
      </c>
      <c r="AV8" s="256">
        <v>2.1272000000000002</v>
      </c>
      <c r="AW8" s="256">
        <v>2.0047000000000001</v>
      </c>
      <c r="AX8" s="256">
        <v>2.0979999999999999</v>
      </c>
      <c r="AY8" s="256">
        <v>1.91661069</v>
      </c>
      <c r="AZ8" s="256">
        <v>1.985275608</v>
      </c>
      <c r="BA8" s="256">
        <v>2.1555789999999999</v>
      </c>
      <c r="BB8" s="414">
        <v>2.1090018989999999</v>
      </c>
      <c r="BC8" s="414">
        <v>2.163226994</v>
      </c>
      <c r="BD8" s="414">
        <v>2.1821486179999998</v>
      </c>
      <c r="BE8" s="414">
        <v>2.1554906919999999</v>
      </c>
      <c r="BF8" s="414">
        <v>2.1286303709999999</v>
      </c>
      <c r="BG8" s="414">
        <v>2.0807129469999999</v>
      </c>
      <c r="BH8" s="414">
        <v>2.0948512149999998</v>
      </c>
      <c r="BI8" s="414">
        <v>2.100804235</v>
      </c>
      <c r="BJ8" s="414">
        <v>2.19638095</v>
      </c>
      <c r="BK8" s="414">
        <v>2.0856253749999998</v>
      </c>
      <c r="BL8" s="414">
        <v>2.095696872</v>
      </c>
      <c r="BM8" s="414">
        <v>2.125275367</v>
      </c>
      <c r="BN8" s="414">
        <v>2.0793530580000001</v>
      </c>
      <c r="BO8" s="414">
        <v>2.132815844</v>
      </c>
      <c r="BP8" s="414">
        <v>2.151471463</v>
      </c>
      <c r="BQ8" s="414">
        <v>2.1251883010000001</v>
      </c>
      <c r="BR8" s="414">
        <v>2.0987055880000001</v>
      </c>
      <c r="BS8" s="414">
        <v>2.0514617990000001</v>
      </c>
      <c r="BT8" s="414">
        <v>2.0654013080000002</v>
      </c>
      <c r="BU8" s="414">
        <v>2.0712706380000001</v>
      </c>
      <c r="BV8" s="414">
        <v>2.1655037140000002</v>
      </c>
    </row>
    <row r="9" spans="1:74" ht="11.1" customHeight="1" x14ac:dyDescent="0.2">
      <c r="A9" s="163" t="s">
        <v>319</v>
      </c>
      <c r="B9" s="174" t="s">
        <v>390</v>
      </c>
      <c r="C9" s="256">
        <v>18.651681</v>
      </c>
      <c r="D9" s="256">
        <v>18.849602999999998</v>
      </c>
      <c r="E9" s="256">
        <v>19.099453</v>
      </c>
      <c r="F9" s="256">
        <v>19.043568</v>
      </c>
      <c r="G9" s="256">
        <v>18.865917</v>
      </c>
      <c r="H9" s="256">
        <v>19.536541</v>
      </c>
      <c r="I9" s="256">
        <v>19.318601000000001</v>
      </c>
      <c r="J9" s="256">
        <v>19.661814</v>
      </c>
      <c r="K9" s="256">
        <v>19.438476000000001</v>
      </c>
      <c r="L9" s="256">
        <v>18.973896</v>
      </c>
      <c r="M9" s="256">
        <v>18.977066000000001</v>
      </c>
      <c r="N9" s="256">
        <v>19.721678000000001</v>
      </c>
      <c r="O9" s="256">
        <v>18.910806000000001</v>
      </c>
      <c r="P9" s="256">
        <v>18.808622</v>
      </c>
      <c r="Q9" s="256">
        <v>19.234014999999999</v>
      </c>
      <c r="R9" s="256">
        <v>18.588099</v>
      </c>
      <c r="S9" s="256">
        <v>18.419913999999999</v>
      </c>
      <c r="T9" s="256">
        <v>19.181495000000002</v>
      </c>
      <c r="U9" s="256">
        <v>18.70532</v>
      </c>
      <c r="V9" s="256">
        <v>19.348822999999999</v>
      </c>
      <c r="W9" s="256">
        <v>18.847604</v>
      </c>
      <c r="X9" s="256">
        <v>18.796291</v>
      </c>
      <c r="Y9" s="256">
        <v>19.018877</v>
      </c>
      <c r="Z9" s="256">
        <v>18.721264000000001</v>
      </c>
      <c r="AA9" s="256">
        <v>18.303673</v>
      </c>
      <c r="AB9" s="256">
        <v>18.643384999999999</v>
      </c>
      <c r="AC9" s="256">
        <v>18.163796000000001</v>
      </c>
      <c r="AD9" s="256">
        <v>18.210681999999998</v>
      </c>
      <c r="AE9" s="256">
        <v>18.589096999999999</v>
      </c>
      <c r="AF9" s="256">
        <v>18.857130999999999</v>
      </c>
      <c r="AG9" s="256">
        <v>18.515346000000001</v>
      </c>
      <c r="AH9" s="256">
        <v>19.155595000000002</v>
      </c>
      <c r="AI9" s="256">
        <v>18.091781000000001</v>
      </c>
      <c r="AJ9" s="256">
        <v>18.705068000000001</v>
      </c>
      <c r="AK9" s="256">
        <v>18.527753000000001</v>
      </c>
      <c r="AL9" s="256">
        <v>18.120199</v>
      </c>
      <c r="AM9" s="256">
        <v>18.645878</v>
      </c>
      <c r="AN9" s="256">
        <v>18.658504000000001</v>
      </c>
      <c r="AO9" s="256">
        <v>18.476265999999999</v>
      </c>
      <c r="AP9" s="256">
        <v>18.553032000000002</v>
      </c>
      <c r="AQ9" s="256">
        <v>18.550664000000001</v>
      </c>
      <c r="AR9" s="256">
        <v>18.724205000000001</v>
      </c>
      <c r="AS9" s="256">
        <v>19.045905999999999</v>
      </c>
      <c r="AT9" s="256">
        <v>19.090852999999999</v>
      </c>
      <c r="AU9" s="256">
        <v>19.116081999999999</v>
      </c>
      <c r="AV9" s="256">
        <v>19.27251</v>
      </c>
      <c r="AW9" s="256">
        <v>19.412946000000002</v>
      </c>
      <c r="AX9" s="256">
        <v>19.080912000000001</v>
      </c>
      <c r="AY9" s="256">
        <v>18.921437999999998</v>
      </c>
      <c r="AZ9" s="256">
        <v>18.544139757</v>
      </c>
      <c r="BA9" s="256">
        <v>18.679046722999999</v>
      </c>
      <c r="BB9" s="414">
        <v>18.613209999999999</v>
      </c>
      <c r="BC9" s="414">
        <v>18.62002</v>
      </c>
      <c r="BD9" s="414">
        <v>19.115490000000001</v>
      </c>
      <c r="BE9" s="414">
        <v>18.996510000000001</v>
      </c>
      <c r="BF9" s="414">
        <v>19.362130000000001</v>
      </c>
      <c r="BG9" s="414">
        <v>18.871680000000001</v>
      </c>
      <c r="BH9" s="414">
        <v>19.05029</v>
      </c>
      <c r="BI9" s="414">
        <v>18.946829999999999</v>
      </c>
      <c r="BJ9" s="414">
        <v>19.045190000000002</v>
      </c>
      <c r="BK9" s="414">
        <v>18.829540000000001</v>
      </c>
      <c r="BL9" s="414">
        <v>18.838039999999999</v>
      </c>
      <c r="BM9" s="414">
        <v>18.804500000000001</v>
      </c>
      <c r="BN9" s="414">
        <v>18.704830000000001</v>
      </c>
      <c r="BO9" s="414">
        <v>18.69313</v>
      </c>
      <c r="BP9" s="414">
        <v>19.166360000000001</v>
      </c>
      <c r="BQ9" s="414">
        <v>19.079190000000001</v>
      </c>
      <c r="BR9" s="414">
        <v>19.432680000000001</v>
      </c>
      <c r="BS9" s="414">
        <v>18.94378</v>
      </c>
      <c r="BT9" s="414">
        <v>19.149930000000001</v>
      </c>
      <c r="BU9" s="414">
        <v>19.050709999999999</v>
      </c>
      <c r="BV9" s="414">
        <v>19.151250000000001</v>
      </c>
    </row>
    <row r="10" spans="1:74" ht="11.1" customHeight="1" x14ac:dyDescent="0.2">
      <c r="AY10" s="644"/>
      <c r="AZ10" s="644"/>
      <c r="BA10" s="644"/>
    </row>
    <row r="11" spans="1:74" ht="11.1" customHeight="1" x14ac:dyDescent="0.2">
      <c r="A11" s="163" t="s">
        <v>808</v>
      </c>
      <c r="B11" s="173" t="s">
        <v>560</v>
      </c>
      <c r="C11" s="256">
        <v>5.8430630280000004</v>
      </c>
      <c r="D11" s="256">
        <v>6.3430818530000002</v>
      </c>
      <c r="E11" s="256">
        <v>6.3224789196</v>
      </c>
      <c r="F11" s="256">
        <v>6.2070694290999997</v>
      </c>
      <c r="G11" s="256">
        <v>6.2074790333000003</v>
      </c>
      <c r="H11" s="256">
        <v>6.3696503765000001</v>
      </c>
      <c r="I11" s="256">
        <v>6.4782512766</v>
      </c>
      <c r="J11" s="256">
        <v>6.4665441442000002</v>
      </c>
      <c r="K11" s="256">
        <v>6.4927708791000001</v>
      </c>
      <c r="L11" s="256">
        <v>6.3320607747000004</v>
      </c>
      <c r="M11" s="256">
        <v>6.3866177510000002</v>
      </c>
      <c r="N11" s="256">
        <v>6.5232140265999998</v>
      </c>
      <c r="O11" s="256">
        <v>5.7524268707999999</v>
      </c>
      <c r="P11" s="256">
        <v>6.7635057798</v>
      </c>
      <c r="Q11" s="256">
        <v>6.8709792078999996</v>
      </c>
      <c r="R11" s="256">
        <v>6.6255769513000002</v>
      </c>
      <c r="S11" s="256">
        <v>6.6068168722999996</v>
      </c>
      <c r="T11" s="256">
        <v>6.6404822627</v>
      </c>
      <c r="U11" s="256">
        <v>6.6059587750000004</v>
      </c>
      <c r="V11" s="256">
        <v>6.6989894095000002</v>
      </c>
      <c r="W11" s="256">
        <v>6.8664080003999999</v>
      </c>
      <c r="X11" s="256">
        <v>6.7072303664000001</v>
      </c>
      <c r="Y11" s="256">
        <v>6.3293515529000004</v>
      </c>
      <c r="Z11" s="256">
        <v>6.4037928980999999</v>
      </c>
      <c r="AA11" s="256">
        <v>6.3236810320999997</v>
      </c>
      <c r="AB11" s="256">
        <v>6.6575663303999999</v>
      </c>
      <c r="AC11" s="256">
        <v>6.7186343125999999</v>
      </c>
      <c r="AD11" s="256">
        <v>6.6838659149000001</v>
      </c>
      <c r="AE11" s="256">
        <v>6.7619974604999999</v>
      </c>
      <c r="AF11" s="256">
        <v>6.8943687087000001</v>
      </c>
      <c r="AG11" s="256">
        <v>6.7533488136999997</v>
      </c>
      <c r="AH11" s="256">
        <v>6.9094888051999996</v>
      </c>
      <c r="AI11" s="256">
        <v>6.7195326529999999</v>
      </c>
      <c r="AJ11" s="256">
        <v>6.9323495093999998</v>
      </c>
      <c r="AK11" s="256">
        <v>6.9226818063</v>
      </c>
      <c r="AL11" s="256">
        <v>6.8945522623000004</v>
      </c>
      <c r="AM11" s="256">
        <v>6.6020143510000002</v>
      </c>
      <c r="AN11" s="256">
        <v>6.7389787209999996</v>
      </c>
      <c r="AO11" s="256">
        <v>6.8405967099999998</v>
      </c>
      <c r="AP11" s="256">
        <v>6.9615833770000002</v>
      </c>
      <c r="AQ11" s="256">
        <v>6.9944239960000001</v>
      </c>
      <c r="AR11" s="256">
        <v>6.9997260089999997</v>
      </c>
      <c r="AS11" s="256">
        <v>7.0569493540000003</v>
      </c>
      <c r="AT11" s="256">
        <v>6.9685626620000001</v>
      </c>
      <c r="AU11" s="256">
        <v>6.9973993910000001</v>
      </c>
      <c r="AV11" s="256">
        <v>6.9895691610000004</v>
      </c>
      <c r="AW11" s="256">
        <v>7.0255729010000003</v>
      </c>
      <c r="AX11" s="256">
        <v>6.9514853079999996</v>
      </c>
      <c r="AY11" s="256">
        <v>6.7721180140000001</v>
      </c>
      <c r="AZ11" s="256">
        <v>6.9503886640000001</v>
      </c>
      <c r="BA11" s="256">
        <v>7.0240137110000003</v>
      </c>
      <c r="BB11" s="414">
        <v>7.1647445149999998</v>
      </c>
      <c r="BC11" s="414">
        <v>7.1725904659999999</v>
      </c>
      <c r="BD11" s="414">
        <v>7.1711937969999999</v>
      </c>
      <c r="BE11" s="414">
        <v>7.2352546240000004</v>
      </c>
      <c r="BF11" s="414">
        <v>7.1804338049999998</v>
      </c>
      <c r="BG11" s="414">
        <v>7.2088526589999997</v>
      </c>
      <c r="BH11" s="414">
        <v>7.1969766740000001</v>
      </c>
      <c r="BI11" s="414">
        <v>7.2082831409999999</v>
      </c>
      <c r="BJ11" s="414">
        <v>7.1496893259999998</v>
      </c>
      <c r="BK11" s="414">
        <v>6.9601593460000002</v>
      </c>
      <c r="BL11" s="414">
        <v>7.145655563</v>
      </c>
      <c r="BM11" s="414">
        <v>7.2214445830000003</v>
      </c>
      <c r="BN11" s="414">
        <v>7.3650683600000004</v>
      </c>
      <c r="BO11" s="414">
        <v>7.3731435730000001</v>
      </c>
      <c r="BP11" s="414">
        <v>7.3735756669999999</v>
      </c>
      <c r="BQ11" s="414">
        <v>7.4391827929999996</v>
      </c>
      <c r="BR11" s="414">
        <v>7.3821663769999999</v>
      </c>
      <c r="BS11" s="414">
        <v>7.4132621270000003</v>
      </c>
      <c r="BT11" s="414">
        <v>7.4018675009999999</v>
      </c>
      <c r="BU11" s="414">
        <v>7.411002903</v>
      </c>
      <c r="BV11" s="414">
        <v>7.351177538</v>
      </c>
    </row>
    <row r="12" spans="1:74" ht="11.1" customHeight="1" x14ac:dyDescent="0.2">
      <c r="A12" s="163" t="s">
        <v>809</v>
      </c>
      <c r="B12" s="174" t="s">
        <v>392</v>
      </c>
      <c r="C12" s="256">
        <v>2.3260294623000002</v>
      </c>
      <c r="D12" s="256">
        <v>2.6217772454000001</v>
      </c>
      <c r="E12" s="256">
        <v>2.5666050506999998</v>
      </c>
      <c r="F12" s="256">
        <v>2.6133503022000002</v>
      </c>
      <c r="G12" s="256">
        <v>2.5109142662999999</v>
      </c>
      <c r="H12" s="256">
        <v>2.6639119611000002</v>
      </c>
      <c r="I12" s="256">
        <v>2.7012358902</v>
      </c>
      <c r="J12" s="256">
        <v>2.7318891177000002</v>
      </c>
      <c r="K12" s="256">
        <v>2.7461855376000002</v>
      </c>
      <c r="L12" s="256">
        <v>2.6028738377999998</v>
      </c>
      <c r="M12" s="256">
        <v>2.6818006982</v>
      </c>
      <c r="N12" s="256">
        <v>2.7018439607000002</v>
      </c>
      <c r="O12" s="256">
        <v>2.1116379026000001</v>
      </c>
      <c r="P12" s="256">
        <v>2.8338839586</v>
      </c>
      <c r="Q12" s="256">
        <v>3.0121174930999999</v>
      </c>
      <c r="R12" s="256">
        <v>2.7705679696000001</v>
      </c>
      <c r="S12" s="256">
        <v>2.8138145925</v>
      </c>
      <c r="T12" s="256">
        <v>2.7399670193999999</v>
      </c>
      <c r="U12" s="256">
        <v>2.7569685186999999</v>
      </c>
      <c r="V12" s="256">
        <v>2.7599142731000001</v>
      </c>
      <c r="W12" s="256">
        <v>3.0407306445</v>
      </c>
      <c r="X12" s="256">
        <v>2.9278513165</v>
      </c>
      <c r="Y12" s="256">
        <v>2.4888124889999999</v>
      </c>
      <c r="Z12" s="256">
        <v>2.4190262934</v>
      </c>
      <c r="AA12" s="256">
        <v>2.4755854684999998</v>
      </c>
      <c r="AB12" s="256">
        <v>2.7051780011000002</v>
      </c>
      <c r="AC12" s="256">
        <v>2.757631822</v>
      </c>
      <c r="AD12" s="256">
        <v>2.7845188090000002</v>
      </c>
      <c r="AE12" s="256">
        <v>2.7385106008000002</v>
      </c>
      <c r="AF12" s="256">
        <v>2.8320976617000002</v>
      </c>
      <c r="AG12" s="256">
        <v>2.7076171587000002</v>
      </c>
      <c r="AH12" s="256">
        <v>2.9479382708999999</v>
      </c>
      <c r="AI12" s="256">
        <v>2.8219124967</v>
      </c>
      <c r="AJ12" s="256">
        <v>3.0357425490000001</v>
      </c>
      <c r="AK12" s="256">
        <v>2.9636415833999998</v>
      </c>
      <c r="AL12" s="256">
        <v>2.9119248760000001</v>
      </c>
      <c r="AM12" s="256">
        <v>2.7371497659999999</v>
      </c>
      <c r="AN12" s="256">
        <v>2.8426102260000001</v>
      </c>
      <c r="AO12" s="256">
        <v>2.9015863899999998</v>
      </c>
      <c r="AP12" s="256">
        <v>2.924544451</v>
      </c>
      <c r="AQ12" s="256">
        <v>2.9365822480000001</v>
      </c>
      <c r="AR12" s="256">
        <v>2.9522632369999999</v>
      </c>
      <c r="AS12" s="256">
        <v>2.9825201890000002</v>
      </c>
      <c r="AT12" s="256">
        <v>3.0192908250000001</v>
      </c>
      <c r="AU12" s="256">
        <v>2.9970289480000001</v>
      </c>
      <c r="AV12" s="256">
        <v>3.020067869</v>
      </c>
      <c r="AW12" s="256">
        <v>3.0036127920000002</v>
      </c>
      <c r="AX12" s="256">
        <v>2.9368320959999998</v>
      </c>
      <c r="AY12" s="256">
        <v>2.8740072539999999</v>
      </c>
      <c r="AZ12" s="256">
        <v>2.9847407370000001</v>
      </c>
      <c r="BA12" s="256">
        <v>3.0466657100000001</v>
      </c>
      <c r="BB12" s="414">
        <v>3.070771674</v>
      </c>
      <c r="BC12" s="414">
        <v>3.0834113599999999</v>
      </c>
      <c r="BD12" s="414">
        <v>3.0998763989999998</v>
      </c>
      <c r="BE12" s="414">
        <v>3.1316461979999999</v>
      </c>
      <c r="BF12" s="414">
        <v>3.1702553660000001</v>
      </c>
      <c r="BG12" s="414">
        <v>3.1468803950000002</v>
      </c>
      <c r="BH12" s="414">
        <v>3.1710712619999999</v>
      </c>
      <c r="BI12" s="414">
        <v>3.1537934320000001</v>
      </c>
      <c r="BJ12" s="414">
        <v>3.0836737009999999</v>
      </c>
      <c r="BK12" s="414">
        <v>3.0177076170000001</v>
      </c>
      <c r="BL12" s="414">
        <v>3.1339777739999999</v>
      </c>
      <c r="BM12" s="414">
        <v>3.1989989950000002</v>
      </c>
      <c r="BN12" s="414">
        <v>3.224310258</v>
      </c>
      <c r="BO12" s="414">
        <v>3.237581928</v>
      </c>
      <c r="BP12" s="414">
        <v>3.2548702189999998</v>
      </c>
      <c r="BQ12" s="414">
        <v>3.288228508</v>
      </c>
      <c r="BR12" s="414">
        <v>3.3287681349999998</v>
      </c>
      <c r="BS12" s="414">
        <v>3.3042244150000002</v>
      </c>
      <c r="BT12" s="414">
        <v>3.3296248249999998</v>
      </c>
      <c r="BU12" s="414">
        <v>3.3114831040000001</v>
      </c>
      <c r="BV12" s="414">
        <v>3.2378573859999999</v>
      </c>
    </row>
    <row r="13" spans="1:74" ht="11.1" customHeight="1" x14ac:dyDescent="0.2">
      <c r="AY13" s="644"/>
      <c r="AZ13" s="644"/>
      <c r="BA13" s="644"/>
    </row>
    <row r="14" spans="1:74" ht="11.1" customHeight="1" x14ac:dyDescent="0.2">
      <c r="A14" s="163" t="s">
        <v>810</v>
      </c>
      <c r="B14" s="173" t="s">
        <v>561</v>
      </c>
      <c r="C14" s="256">
        <v>14.171241456000001</v>
      </c>
      <c r="D14" s="256">
        <v>15.384872597999999</v>
      </c>
      <c r="E14" s="256">
        <v>15.516445325999999</v>
      </c>
      <c r="F14" s="256">
        <v>14.964693929999999</v>
      </c>
      <c r="G14" s="256">
        <v>14.595818232999999</v>
      </c>
      <c r="H14" s="256">
        <v>15.405220870999999</v>
      </c>
      <c r="I14" s="256">
        <v>15.631799386999999</v>
      </c>
      <c r="J14" s="256">
        <v>15.303760791</v>
      </c>
      <c r="K14" s="256">
        <v>16.161396710999998</v>
      </c>
      <c r="L14" s="256">
        <v>15.667361079000001</v>
      </c>
      <c r="M14" s="256">
        <v>15.750982028999999</v>
      </c>
      <c r="N14" s="256">
        <v>15.322090360000001</v>
      </c>
      <c r="O14" s="256">
        <v>14.237065255999999</v>
      </c>
      <c r="P14" s="256">
        <v>15.376832948000001</v>
      </c>
      <c r="Q14" s="256">
        <v>14.881258770000001</v>
      </c>
      <c r="R14" s="256">
        <v>14.595317604</v>
      </c>
      <c r="S14" s="256">
        <v>14.702113131000001</v>
      </c>
      <c r="T14" s="256">
        <v>15.020071808000001</v>
      </c>
      <c r="U14" s="256">
        <v>15.086045950999999</v>
      </c>
      <c r="V14" s="256">
        <v>15.48148093</v>
      </c>
      <c r="W14" s="256">
        <v>15.661464431000001</v>
      </c>
      <c r="X14" s="256">
        <v>15.090510959</v>
      </c>
      <c r="Y14" s="256">
        <v>14.858231115000001</v>
      </c>
      <c r="Z14" s="256">
        <v>14.366954959999999</v>
      </c>
      <c r="AA14" s="256">
        <v>13.581942648</v>
      </c>
      <c r="AB14" s="256">
        <v>15.080301455000001</v>
      </c>
      <c r="AC14" s="256">
        <v>14.332246763000001</v>
      </c>
      <c r="AD14" s="256">
        <v>14.254234539</v>
      </c>
      <c r="AE14" s="256">
        <v>14.393183345000001</v>
      </c>
      <c r="AF14" s="256">
        <v>14.843816015</v>
      </c>
      <c r="AG14" s="256">
        <v>14.748391356000001</v>
      </c>
      <c r="AH14" s="256">
        <v>14.405806195</v>
      </c>
      <c r="AI14" s="256">
        <v>14.436278173</v>
      </c>
      <c r="AJ14" s="256">
        <v>14.874833568</v>
      </c>
      <c r="AK14" s="256">
        <v>14.597626830999999</v>
      </c>
      <c r="AL14" s="256">
        <v>13.720218386000001</v>
      </c>
      <c r="AM14" s="256">
        <v>13.576570508</v>
      </c>
      <c r="AN14" s="256">
        <v>14.148245771999999</v>
      </c>
      <c r="AO14" s="256">
        <v>13.960152667999999</v>
      </c>
      <c r="AP14" s="256">
        <v>14.711523921</v>
      </c>
      <c r="AQ14" s="256">
        <v>14.401786822</v>
      </c>
      <c r="AR14" s="256">
        <v>14.441972041</v>
      </c>
      <c r="AS14" s="256">
        <v>14.890649808999999</v>
      </c>
      <c r="AT14" s="256">
        <v>14.562850631</v>
      </c>
      <c r="AU14" s="256">
        <v>14.618758933000001</v>
      </c>
      <c r="AV14" s="256">
        <v>14.738892126</v>
      </c>
      <c r="AW14" s="256">
        <v>14.220263642999999</v>
      </c>
      <c r="AX14" s="256">
        <v>13.947574398</v>
      </c>
      <c r="AY14" s="256">
        <v>13.752180689999999</v>
      </c>
      <c r="AZ14" s="256">
        <v>14.521043978</v>
      </c>
      <c r="BA14" s="256">
        <v>14.420427317</v>
      </c>
      <c r="BB14" s="414">
        <v>14.004505027</v>
      </c>
      <c r="BC14" s="414">
        <v>13.773933086</v>
      </c>
      <c r="BD14" s="414">
        <v>14.26866841</v>
      </c>
      <c r="BE14" s="414">
        <v>14.402793101</v>
      </c>
      <c r="BF14" s="414">
        <v>14.128751603</v>
      </c>
      <c r="BG14" s="414">
        <v>14.918943783</v>
      </c>
      <c r="BH14" s="414">
        <v>14.828181232</v>
      </c>
      <c r="BI14" s="414">
        <v>14.432039969</v>
      </c>
      <c r="BJ14" s="414">
        <v>14.066024072999999</v>
      </c>
      <c r="BK14" s="414">
        <v>13.99708869</v>
      </c>
      <c r="BL14" s="414">
        <v>14.449710163000001</v>
      </c>
      <c r="BM14" s="414">
        <v>14.409415734</v>
      </c>
      <c r="BN14" s="414">
        <v>13.996861233000001</v>
      </c>
      <c r="BO14" s="414">
        <v>13.770684655</v>
      </c>
      <c r="BP14" s="414">
        <v>14.262314863</v>
      </c>
      <c r="BQ14" s="414">
        <v>14.391274515999999</v>
      </c>
      <c r="BR14" s="414">
        <v>14.125940765999999</v>
      </c>
      <c r="BS14" s="414">
        <v>14.919209102</v>
      </c>
      <c r="BT14" s="414">
        <v>14.821781035000001</v>
      </c>
      <c r="BU14" s="414">
        <v>14.42260424</v>
      </c>
      <c r="BV14" s="414">
        <v>14.048572172</v>
      </c>
    </row>
    <row r="15" spans="1:74" ht="11.1" customHeight="1" x14ac:dyDescent="0.2">
      <c r="AY15" s="644"/>
      <c r="AZ15" s="644"/>
      <c r="BA15" s="644"/>
    </row>
    <row r="16" spans="1:74" ht="11.1" customHeight="1" x14ac:dyDescent="0.2">
      <c r="A16" s="163" t="s">
        <v>811</v>
      </c>
      <c r="B16" s="173" t="s">
        <v>953</v>
      </c>
      <c r="C16" s="256">
        <v>4.0804367896000002</v>
      </c>
      <c r="D16" s="256">
        <v>4.0733280154999996</v>
      </c>
      <c r="E16" s="256">
        <v>4.0863782486</v>
      </c>
      <c r="F16" s="256">
        <v>4.0517057966000003</v>
      </c>
      <c r="G16" s="256">
        <v>4.0389985862</v>
      </c>
      <c r="H16" s="256">
        <v>4.0718181053000002</v>
      </c>
      <c r="I16" s="256">
        <v>4.2397759799000001</v>
      </c>
      <c r="J16" s="256">
        <v>4.2538482799999997</v>
      </c>
      <c r="K16" s="256">
        <v>4.2537036481000001</v>
      </c>
      <c r="L16" s="256">
        <v>4.2602356679</v>
      </c>
      <c r="M16" s="256">
        <v>4.2456889362999997</v>
      </c>
      <c r="N16" s="256">
        <v>4.2590587953999997</v>
      </c>
      <c r="O16" s="256">
        <v>4.1893109181000003</v>
      </c>
      <c r="P16" s="256">
        <v>4.1924541609999997</v>
      </c>
      <c r="Q16" s="256">
        <v>4.2185959497000001</v>
      </c>
      <c r="R16" s="256">
        <v>4.2965080876000004</v>
      </c>
      <c r="S16" s="256">
        <v>4.3222048107999997</v>
      </c>
      <c r="T16" s="256">
        <v>4.3181685241999999</v>
      </c>
      <c r="U16" s="256">
        <v>4.4806805430000001</v>
      </c>
      <c r="V16" s="256">
        <v>4.4996921070000004</v>
      </c>
      <c r="W16" s="256">
        <v>4.4868140637999998</v>
      </c>
      <c r="X16" s="256">
        <v>4.4658148106000004</v>
      </c>
      <c r="Y16" s="256">
        <v>4.4442011279000004</v>
      </c>
      <c r="Z16" s="256">
        <v>4.4578516894</v>
      </c>
      <c r="AA16" s="256">
        <v>4.4981955427999996</v>
      </c>
      <c r="AB16" s="256">
        <v>4.5097541956000002</v>
      </c>
      <c r="AC16" s="256">
        <v>4.5291061939999997</v>
      </c>
      <c r="AD16" s="256">
        <v>4.5234396165000001</v>
      </c>
      <c r="AE16" s="256">
        <v>4.5137177269000004</v>
      </c>
      <c r="AF16" s="256">
        <v>4.5467009170999999</v>
      </c>
      <c r="AG16" s="256">
        <v>4.5382857144999997</v>
      </c>
      <c r="AH16" s="256">
        <v>4.5430147850000004</v>
      </c>
      <c r="AI16" s="256">
        <v>4.5500491970999999</v>
      </c>
      <c r="AJ16" s="256">
        <v>4.5392649146000004</v>
      </c>
      <c r="AK16" s="256">
        <v>4.5176477876999996</v>
      </c>
      <c r="AL16" s="256">
        <v>4.5331150239999998</v>
      </c>
      <c r="AM16" s="256">
        <v>4.6509166090000003</v>
      </c>
      <c r="AN16" s="256">
        <v>4.5353314210000004</v>
      </c>
      <c r="AO16" s="256">
        <v>4.557193636</v>
      </c>
      <c r="AP16" s="256">
        <v>4.553627573</v>
      </c>
      <c r="AQ16" s="256">
        <v>4.5019510470000004</v>
      </c>
      <c r="AR16" s="256">
        <v>4.4983805690000001</v>
      </c>
      <c r="AS16" s="256">
        <v>4.8336437229999998</v>
      </c>
      <c r="AT16" s="256">
        <v>4.7352223860000002</v>
      </c>
      <c r="AU16" s="256">
        <v>4.7890558910000003</v>
      </c>
      <c r="AV16" s="256">
        <v>4.767385752</v>
      </c>
      <c r="AW16" s="256">
        <v>4.764180101</v>
      </c>
      <c r="AX16" s="256">
        <v>4.777825354</v>
      </c>
      <c r="AY16" s="256">
        <v>4.8082641300000004</v>
      </c>
      <c r="AZ16" s="256">
        <v>4.6829035020000003</v>
      </c>
      <c r="BA16" s="256">
        <v>4.7108900059999996</v>
      </c>
      <c r="BB16" s="414">
        <v>4.7028073639999999</v>
      </c>
      <c r="BC16" s="414">
        <v>4.6512769919999997</v>
      </c>
      <c r="BD16" s="414">
        <v>4.6484852050000001</v>
      </c>
      <c r="BE16" s="414">
        <v>4.9913218940000004</v>
      </c>
      <c r="BF16" s="414">
        <v>4.8915775579999998</v>
      </c>
      <c r="BG16" s="414">
        <v>4.9475219969999999</v>
      </c>
      <c r="BH16" s="414">
        <v>4.9199398629999997</v>
      </c>
      <c r="BI16" s="414">
        <v>4.9190661310000001</v>
      </c>
      <c r="BJ16" s="414">
        <v>4.934545977</v>
      </c>
      <c r="BK16" s="414">
        <v>4.947955415</v>
      </c>
      <c r="BL16" s="414">
        <v>4.8206436110000004</v>
      </c>
      <c r="BM16" s="414">
        <v>4.8469948670000003</v>
      </c>
      <c r="BN16" s="414">
        <v>4.838952355</v>
      </c>
      <c r="BO16" s="414">
        <v>4.7858452979999999</v>
      </c>
      <c r="BP16" s="414">
        <v>4.7829147680000004</v>
      </c>
      <c r="BQ16" s="414">
        <v>5.1354395029999997</v>
      </c>
      <c r="BR16" s="414">
        <v>5.0331950220000001</v>
      </c>
      <c r="BS16" s="414">
        <v>5.0906835739999998</v>
      </c>
      <c r="BT16" s="414">
        <v>5.0626931940000004</v>
      </c>
      <c r="BU16" s="414">
        <v>5.0619556189999999</v>
      </c>
      <c r="BV16" s="414">
        <v>5.0782234490000002</v>
      </c>
    </row>
    <row r="17" spans="1:74" ht="11.1" customHeight="1" x14ac:dyDescent="0.2">
      <c r="A17" s="163" t="s">
        <v>812</v>
      </c>
      <c r="B17" s="174" t="s">
        <v>544</v>
      </c>
      <c r="C17" s="256">
        <v>2.9363832699999999</v>
      </c>
      <c r="D17" s="256">
        <v>2.9363832699999999</v>
      </c>
      <c r="E17" s="256">
        <v>2.9363832699999999</v>
      </c>
      <c r="F17" s="256">
        <v>2.8938583281999999</v>
      </c>
      <c r="G17" s="256">
        <v>2.8938583281999999</v>
      </c>
      <c r="H17" s="256">
        <v>2.8938583281999999</v>
      </c>
      <c r="I17" s="256">
        <v>3.0668411423999999</v>
      </c>
      <c r="J17" s="256">
        <v>3.0668411423999999</v>
      </c>
      <c r="K17" s="256">
        <v>3.0668411423999999</v>
      </c>
      <c r="L17" s="256">
        <v>3.0690034275000002</v>
      </c>
      <c r="M17" s="256">
        <v>3.0690034275000002</v>
      </c>
      <c r="N17" s="256">
        <v>3.0690034275000002</v>
      </c>
      <c r="O17" s="256">
        <v>2.9619837382999998</v>
      </c>
      <c r="P17" s="256">
        <v>2.9619837382999998</v>
      </c>
      <c r="Q17" s="256">
        <v>2.9619837382999998</v>
      </c>
      <c r="R17" s="256">
        <v>3.0632481396000002</v>
      </c>
      <c r="S17" s="256">
        <v>3.0632481396000002</v>
      </c>
      <c r="T17" s="256">
        <v>3.0632481396000002</v>
      </c>
      <c r="U17" s="256">
        <v>3.2172544165999999</v>
      </c>
      <c r="V17" s="256">
        <v>3.2172544165999999</v>
      </c>
      <c r="W17" s="256">
        <v>3.2172544165999999</v>
      </c>
      <c r="X17" s="256">
        <v>3.2137382915999999</v>
      </c>
      <c r="Y17" s="256">
        <v>3.2137382915999999</v>
      </c>
      <c r="Z17" s="256">
        <v>3.2137382915999999</v>
      </c>
      <c r="AA17" s="256">
        <v>3.1954742700000001</v>
      </c>
      <c r="AB17" s="256">
        <v>3.1954742700000001</v>
      </c>
      <c r="AC17" s="256">
        <v>3.1954742700000001</v>
      </c>
      <c r="AD17" s="256">
        <v>3.1954742700000001</v>
      </c>
      <c r="AE17" s="256">
        <v>3.1954742700000001</v>
      </c>
      <c r="AF17" s="256">
        <v>3.1954742700000001</v>
      </c>
      <c r="AG17" s="256">
        <v>3.1954742700000001</v>
      </c>
      <c r="AH17" s="256">
        <v>3.1954742700000001</v>
      </c>
      <c r="AI17" s="256">
        <v>3.1954742700000001</v>
      </c>
      <c r="AJ17" s="256">
        <v>3.1954742700000001</v>
      </c>
      <c r="AK17" s="256">
        <v>3.1954742700000001</v>
      </c>
      <c r="AL17" s="256">
        <v>3.1954742700000001</v>
      </c>
      <c r="AM17" s="256">
        <v>3.2914225770000001</v>
      </c>
      <c r="AN17" s="256">
        <v>3.188263981</v>
      </c>
      <c r="AO17" s="256">
        <v>3.228905395</v>
      </c>
      <c r="AP17" s="256">
        <v>3.2189103490000002</v>
      </c>
      <c r="AQ17" s="256">
        <v>3.183475316</v>
      </c>
      <c r="AR17" s="256">
        <v>3.1775859199999998</v>
      </c>
      <c r="AS17" s="256">
        <v>3.4224833760000002</v>
      </c>
      <c r="AT17" s="256">
        <v>3.3410204270000001</v>
      </c>
      <c r="AU17" s="256">
        <v>3.3830685979999999</v>
      </c>
      <c r="AV17" s="256">
        <v>3.367528665</v>
      </c>
      <c r="AW17" s="256">
        <v>3.3611404779999998</v>
      </c>
      <c r="AX17" s="256">
        <v>3.372891026</v>
      </c>
      <c r="AY17" s="256">
        <v>3.4022342939999999</v>
      </c>
      <c r="AZ17" s="256">
        <v>3.2956026770000002</v>
      </c>
      <c r="BA17" s="256">
        <v>3.3376123569999998</v>
      </c>
      <c r="BB17" s="414">
        <v>3.32728081</v>
      </c>
      <c r="BC17" s="414">
        <v>3.2906527919999999</v>
      </c>
      <c r="BD17" s="414">
        <v>3.2845651189999998</v>
      </c>
      <c r="BE17" s="414">
        <v>3.5377074930000001</v>
      </c>
      <c r="BF17" s="414">
        <v>3.4535019459999998</v>
      </c>
      <c r="BG17" s="414">
        <v>3.4969657440000002</v>
      </c>
      <c r="BH17" s="414">
        <v>3.4809026310000002</v>
      </c>
      <c r="BI17" s="414">
        <v>3.4742993740000001</v>
      </c>
      <c r="BJ17" s="414">
        <v>3.4864455259999998</v>
      </c>
      <c r="BK17" s="414">
        <v>3.4973489519999998</v>
      </c>
      <c r="BL17" s="414">
        <v>3.3877362849999999</v>
      </c>
      <c r="BM17" s="414">
        <v>3.4309204100000001</v>
      </c>
      <c r="BN17" s="414">
        <v>3.4203000289999999</v>
      </c>
      <c r="BO17" s="414">
        <v>3.3826480189999999</v>
      </c>
      <c r="BP17" s="414">
        <v>3.3763901550000002</v>
      </c>
      <c r="BQ17" s="414">
        <v>3.6366095110000001</v>
      </c>
      <c r="BR17" s="414">
        <v>3.550049869</v>
      </c>
      <c r="BS17" s="414">
        <v>3.5947287650000002</v>
      </c>
      <c r="BT17" s="414">
        <v>3.5782165830000001</v>
      </c>
      <c r="BU17" s="414">
        <v>3.5714287210000002</v>
      </c>
      <c r="BV17" s="414">
        <v>3.5839144369999998</v>
      </c>
    </row>
    <row r="18" spans="1:74" ht="11.1" customHeight="1" x14ac:dyDescent="0.2">
      <c r="AY18" s="644"/>
      <c r="AZ18" s="644"/>
      <c r="BA18" s="644"/>
    </row>
    <row r="19" spans="1:74" ht="11.1" customHeight="1" x14ac:dyDescent="0.2">
      <c r="A19" s="163" t="s">
        <v>813</v>
      </c>
      <c r="B19" s="173" t="s">
        <v>562</v>
      </c>
      <c r="C19" s="256">
        <v>6.5248010821999998</v>
      </c>
      <c r="D19" s="256">
        <v>6.4308324486000004</v>
      </c>
      <c r="E19" s="256">
        <v>6.3579964976000003</v>
      </c>
      <c r="F19" s="256">
        <v>6.7579575005999999</v>
      </c>
      <c r="G19" s="256">
        <v>6.9967757611000003</v>
      </c>
      <c r="H19" s="256">
        <v>7.4113725195000004</v>
      </c>
      <c r="I19" s="256">
        <v>7.5436262156999998</v>
      </c>
      <c r="J19" s="256">
        <v>7.6865574274000004</v>
      </c>
      <c r="K19" s="256">
        <v>7.3013571532999997</v>
      </c>
      <c r="L19" s="256">
        <v>7.0946891207</v>
      </c>
      <c r="M19" s="256">
        <v>6.6064028131999999</v>
      </c>
      <c r="N19" s="256">
        <v>6.9417856530000002</v>
      </c>
      <c r="O19" s="256">
        <v>7.1541010387000004</v>
      </c>
      <c r="P19" s="256">
        <v>6.8808950354</v>
      </c>
      <c r="Q19" s="256">
        <v>6.7402902089000003</v>
      </c>
      <c r="R19" s="256">
        <v>7.0641536825999998</v>
      </c>
      <c r="S19" s="256">
        <v>7.7252570614999998</v>
      </c>
      <c r="T19" s="256">
        <v>7.7405280994999996</v>
      </c>
      <c r="U19" s="256">
        <v>8.2142447501000007</v>
      </c>
      <c r="V19" s="256">
        <v>7.8656945948999999</v>
      </c>
      <c r="W19" s="256">
        <v>8.0185724524000008</v>
      </c>
      <c r="X19" s="256">
        <v>7.3748776846000004</v>
      </c>
      <c r="Y19" s="256">
        <v>7.9342183358999998</v>
      </c>
      <c r="Z19" s="256">
        <v>7.4474592384999996</v>
      </c>
      <c r="AA19" s="256">
        <v>7.0146967325</v>
      </c>
      <c r="AB19" s="256">
        <v>6.9196960287999998</v>
      </c>
      <c r="AC19" s="256">
        <v>7.1123655279999998</v>
      </c>
      <c r="AD19" s="256">
        <v>7.5780068316999998</v>
      </c>
      <c r="AE19" s="256">
        <v>7.7366391599000002</v>
      </c>
      <c r="AF19" s="256">
        <v>8.2151587705000004</v>
      </c>
      <c r="AG19" s="256">
        <v>8.2022569863000001</v>
      </c>
      <c r="AH19" s="256">
        <v>8.3612867931999997</v>
      </c>
      <c r="AI19" s="256">
        <v>8.1202419370999994</v>
      </c>
      <c r="AJ19" s="256">
        <v>7.6690579359999997</v>
      </c>
      <c r="AK19" s="256">
        <v>7.2067176353000004</v>
      </c>
      <c r="AL19" s="256">
        <v>7.0105644585000002</v>
      </c>
      <c r="AM19" s="256">
        <v>7.3842576772999999</v>
      </c>
      <c r="AN19" s="256">
        <v>7.3903854445999997</v>
      </c>
      <c r="AO19" s="256">
        <v>7.4003510095999996</v>
      </c>
      <c r="AP19" s="256">
        <v>7.5254882826999996</v>
      </c>
      <c r="AQ19" s="256">
        <v>7.8528961509000004</v>
      </c>
      <c r="AR19" s="256">
        <v>8.1192312518000005</v>
      </c>
      <c r="AS19" s="256">
        <v>8.3339030682999997</v>
      </c>
      <c r="AT19" s="256">
        <v>8.5196619380000005</v>
      </c>
      <c r="AU19" s="256">
        <v>8.4868724626999992</v>
      </c>
      <c r="AV19" s="256">
        <v>7.9346751708000003</v>
      </c>
      <c r="AW19" s="256">
        <v>7.6903984842000002</v>
      </c>
      <c r="AX19" s="256">
        <v>7.6207006144999996</v>
      </c>
      <c r="AY19" s="256">
        <v>7.8705595894</v>
      </c>
      <c r="AZ19" s="256">
        <v>7.7806714826999999</v>
      </c>
      <c r="BA19" s="256">
        <v>7.6703536177</v>
      </c>
      <c r="BB19" s="414">
        <v>7.9505375289</v>
      </c>
      <c r="BC19" s="414">
        <v>8.2246288830999994</v>
      </c>
      <c r="BD19" s="414">
        <v>8.4356856889999996</v>
      </c>
      <c r="BE19" s="414">
        <v>8.7098828904999994</v>
      </c>
      <c r="BF19" s="414">
        <v>8.8304650111999994</v>
      </c>
      <c r="BG19" s="414">
        <v>8.7100792667999993</v>
      </c>
      <c r="BH19" s="414">
        <v>8.2130556519999995</v>
      </c>
      <c r="BI19" s="414">
        <v>7.8938224552999996</v>
      </c>
      <c r="BJ19" s="414">
        <v>7.7274317406000002</v>
      </c>
      <c r="BK19" s="414">
        <v>7.8937677525999996</v>
      </c>
      <c r="BL19" s="414">
        <v>7.9271413289000003</v>
      </c>
      <c r="BM19" s="414">
        <v>7.9421272479000002</v>
      </c>
      <c r="BN19" s="414">
        <v>8.2340103449999997</v>
      </c>
      <c r="BO19" s="414">
        <v>8.5191746231999996</v>
      </c>
      <c r="BP19" s="414">
        <v>8.7376924051000007</v>
      </c>
      <c r="BQ19" s="414">
        <v>9.0221868036000004</v>
      </c>
      <c r="BR19" s="414">
        <v>9.1507528712999999</v>
      </c>
      <c r="BS19" s="414">
        <v>9.0251945399999993</v>
      </c>
      <c r="BT19" s="414">
        <v>8.5074084621000008</v>
      </c>
      <c r="BU19" s="414">
        <v>8.1761582135000008</v>
      </c>
      <c r="BV19" s="414">
        <v>8.0021533146999992</v>
      </c>
    </row>
    <row r="20" spans="1:74" ht="11.1" customHeight="1" x14ac:dyDescent="0.2">
      <c r="AY20" s="644"/>
      <c r="AZ20" s="644"/>
      <c r="BA20" s="644"/>
    </row>
    <row r="21" spans="1:74" ht="11.1" customHeight="1" x14ac:dyDescent="0.2">
      <c r="A21" s="163" t="s">
        <v>814</v>
      </c>
      <c r="B21" s="173" t="s">
        <v>563</v>
      </c>
      <c r="C21" s="256">
        <v>26.511953585000001</v>
      </c>
      <c r="D21" s="256">
        <v>27.518268063000001</v>
      </c>
      <c r="E21" s="256">
        <v>27.334846345999999</v>
      </c>
      <c r="F21" s="256">
        <v>27.496882164999999</v>
      </c>
      <c r="G21" s="256">
        <v>27.022266817999999</v>
      </c>
      <c r="H21" s="256">
        <v>27.687317674999999</v>
      </c>
      <c r="I21" s="256">
        <v>26.999974163000001</v>
      </c>
      <c r="J21" s="256">
        <v>27.078431876</v>
      </c>
      <c r="K21" s="256">
        <v>28.489834404</v>
      </c>
      <c r="L21" s="256">
        <v>27.233408764</v>
      </c>
      <c r="M21" s="256">
        <v>29.391616101</v>
      </c>
      <c r="N21" s="256">
        <v>29.820784987</v>
      </c>
      <c r="O21" s="256">
        <v>29.031290237</v>
      </c>
      <c r="P21" s="256">
        <v>29.678851069</v>
      </c>
      <c r="Q21" s="256">
        <v>28.528688787</v>
      </c>
      <c r="R21" s="256">
        <v>27.981230880999998</v>
      </c>
      <c r="S21" s="256">
        <v>27.455692408000001</v>
      </c>
      <c r="T21" s="256">
        <v>27.471787475999999</v>
      </c>
      <c r="U21" s="256">
        <v>27.644046568</v>
      </c>
      <c r="V21" s="256">
        <v>27.952234949000001</v>
      </c>
      <c r="W21" s="256">
        <v>28.304068004000001</v>
      </c>
      <c r="X21" s="256">
        <v>28.674209783999999</v>
      </c>
      <c r="Y21" s="256">
        <v>29.864034405000002</v>
      </c>
      <c r="Z21" s="256">
        <v>30.496501635000001</v>
      </c>
      <c r="AA21" s="256">
        <v>29.126197555000001</v>
      </c>
      <c r="AB21" s="256">
        <v>30.097019461999999</v>
      </c>
      <c r="AC21" s="256">
        <v>29.296330578999999</v>
      </c>
      <c r="AD21" s="256">
        <v>28.228474728999998</v>
      </c>
      <c r="AE21" s="256">
        <v>28.999348405999999</v>
      </c>
      <c r="AF21" s="256">
        <v>28.748743879999999</v>
      </c>
      <c r="AG21" s="256">
        <v>29.058042629999999</v>
      </c>
      <c r="AH21" s="256">
        <v>29.415280913</v>
      </c>
      <c r="AI21" s="256">
        <v>29.712477986</v>
      </c>
      <c r="AJ21" s="256">
        <v>29.546326197999999</v>
      </c>
      <c r="AK21" s="256">
        <v>30.954282448000001</v>
      </c>
      <c r="AL21" s="256">
        <v>31.579905084</v>
      </c>
      <c r="AM21" s="256">
        <v>30.417543774999999</v>
      </c>
      <c r="AN21" s="256">
        <v>30.612984406999999</v>
      </c>
      <c r="AO21" s="256">
        <v>29.763221077000001</v>
      </c>
      <c r="AP21" s="256">
        <v>29.838195126999999</v>
      </c>
      <c r="AQ21" s="256">
        <v>29.456848935</v>
      </c>
      <c r="AR21" s="256">
        <v>29.291772763000001</v>
      </c>
      <c r="AS21" s="256">
        <v>29.269519810999999</v>
      </c>
      <c r="AT21" s="256">
        <v>29.250877976000002</v>
      </c>
      <c r="AU21" s="256">
        <v>29.191090768999999</v>
      </c>
      <c r="AV21" s="256">
        <v>29.637005084999998</v>
      </c>
      <c r="AW21" s="256">
        <v>30.891784975</v>
      </c>
      <c r="AX21" s="256">
        <v>30.924197036999999</v>
      </c>
      <c r="AY21" s="256">
        <v>30.478013792999999</v>
      </c>
      <c r="AZ21" s="256">
        <v>30.707063553000001</v>
      </c>
      <c r="BA21" s="256">
        <v>30.30064496</v>
      </c>
      <c r="BB21" s="414">
        <v>30.733002911</v>
      </c>
      <c r="BC21" s="414">
        <v>30.071021662</v>
      </c>
      <c r="BD21" s="414">
        <v>30.195152767</v>
      </c>
      <c r="BE21" s="414">
        <v>29.731096728000001</v>
      </c>
      <c r="BF21" s="414">
        <v>29.714117270999999</v>
      </c>
      <c r="BG21" s="414">
        <v>30.070228988</v>
      </c>
      <c r="BH21" s="414">
        <v>30.052219949000001</v>
      </c>
      <c r="BI21" s="414">
        <v>30.951885243</v>
      </c>
      <c r="BJ21" s="414">
        <v>31.226833246000002</v>
      </c>
      <c r="BK21" s="414">
        <v>30.942380631999999</v>
      </c>
      <c r="BL21" s="414">
        <v>31.265108050999999</v>
      </c>
      <c r="BM21" s="414">
        <v>30.787917012000001</v>
      </c>
      <c r="BN21" s="414">
        <v>31.259039643000001</v>
      </c>
      <c r="BO21" s="414">
        <v>30.607609145000001</v>
      </c>
      <c r="BP21" s="414">
        <v>30.728767438999999</v>
      </c>
      <c r="BQ21" s="414">
        <v>30.248698106999999</v>
      </c>
      <c r="BR21" s="414">
        <v>30.224386260999999</v>
      </c>
      <c r="BS21" s="414">
        <v>30.591001073000001</v>
      </c>
      <c r="BT21" s="414">
        <v>30.568025939999998</v>
      </c>
      <c r="BU21" s="414">
        <v>31.472835488000001</v>
      </c>
      <c r="BV21" s="414">
        <v>31.718046730000001</v>
      </c>
    </row>
    <row r="22" spans="1:74" ht="11.1" customHeight="1" x14ac:dyDescent="0.2">
      <c r="A22" s="163" t="s">
        <v>328</v>
      </c>
      <c r="B22" s="174" t="s">
        <v>384</v>
      </c>
      <c r="C22" s="256">
        <v>8.1227007117000003</v>
      </c>
      <c r="D22" s="256">
        <v>8.3224501023999995</v>
      </c>
      <c r="E22" s="256">
        <v>8.5559992408000003</v>
      </c>
      <c r="F22" s="256">
        <v>9.1223939112999997</v>
      </c>
      <c r="G22" s="256">
        <v>9.1907725091000003</v>
      </c>
      <c r="H22" s="256">
        <v>9.7318624528999997</v>
      </c>
      <c r="I22" s="256">
        <v>9.2807623686999996</v>
      </c>
      <c r="J22" s="256">
        <v>9.0963753190999999</v>
      </c>
      <c r="K22" s="256">
        <v>10.325774708999999</v>
      </c>
      <c r="L22" s="256">
        <v>9.4008229840999995</v>
      </c>
      <c r="M22" s="256">
        <v>10.628528397</v>
      </c>
      <c r="N22" s="256">
        <v>10.166400482</v>
      </c>
      <c r="O22" s="256">
        <v>9.8517404757999998</v>
      </c>
      <c r="P22" s="256">
        <v>10.079599244000001</v>
      </c>
      <c r="Q22" s="256">
        <v>9.3972582684999999</v>
      </c>
      <c r="R22" s="256">
        <v>9.7349026152999993</v>
      </c>
      <c r="S22" s="256">
        <v>9.6915690015999996</v>
      </c>
      <c r="T22" s="256">
        <v>9.5009347645000002</v>
      </c>
      <c r="U22" s="256">
        <v>9.5076619427000004</v>
      </c>
      <c r="V22" s="256">
        <v>9.7254180365000007</v>
      </c>
      <c r="W22" s="256">
        <v>9.9836889218000007</v>
      </c>
      <c r="X22" s="256">
        <v>10.048381534000001</v>
      </c>
      <c r="Y22" s="256">
        <v>10.424170443</v>
      </c>
      <c r="Z22" s="256">
        <v>10.309250016</v>
      </c>
      <c r="AA22" s="256">
        <v>9.9824128521999995</v>
      </c>
      <c r="AB22" s="256">
        <v>9.8987340061999998</v>
      </c>
      <c r="AC22" s="256">
        <v>9.7050347668000008</v>
      </c>
      <c r="AD22" s="256">
        <v>9.5723674073999998</v>
      </c>
      <c r="AE22" s="256">
        <v>10.074226395</v>
      </c>
      <c r="AF22" s="256">
        <v>9.9685834899000003</v>
      </c>
      <c r="AG22" s="256">
        <v>10.1377264</v>
      </c>
      <c r="AH22" s="256">
        <v>10.312017539999999</v>
      </c>
      <c r="AI22" s="256">
        <v>10.985467909</v>
      </c>
      <c r="AJ22" s="256">
        <v>10.582862817000001</v>
      </c>
      <c r="AK22" s="256">
        <v>11.121423436000001</v>
      </c>
      <c r="AL22" s="256">
        <v>10.974093235</v>
      </c>
      <c r="AM22" s="256">
        <v>10.657613552000001</v>
      </c>
      <c r="AN22" s="256">
        <v>10.468094778999999</v>
      </c>
      <c r="AO22" s="256">
        <v>10.501581877</v>
      </c>
      <c r="AP22" s="256">
        <v>10.671143161</v>
      </c>
      <c r="AQ22" s="256">
        <v>10.506535634</v>
      </c>
      <c r="AR22" s="256">
        <v>10.646075873999999</v>
      </c>
      <c r="AS22" s="256">
        <v>10.515113376</v>
      </c>
      <c r="AT22" s="256">
        <v>10.452712472</v>
      </c>
      <c r="AU22" s="256">
        <v>10.724473578</v>
      </c>
      <c r="AV22" s="256">
        <v>10.875286920000001</v>
      </c>
      <c r="AW22" s="256">
        <v>11.0966717</v>
      </c>
      <c r="AX22" s="256">
        <v>10.783785068</v>
      </c>
      <c r="AY22" s="256">
        <v>10.766921701999999</v>
      </c>
      <c r="AZ22" s="256">
        <v>10.569913598999999</v>
      </c>
      <c r="BA22" s="256">
        <v>10.604724027</v>
      </c>
      <c r="BB22" s="414">
        <v>11.300744774</v>
      </c>
      <c r="BC22" s="414">
        <v>11.129632351</v>
      </c>
      <c r="BD22" s="414">
        <v>11.274686888</v>
      </c>
      <c r="BE22" s="414">
        <v>11.138549064999999</v>
      </c>
      <c r="BF22" s="414">
        <v>11.073682227000001</v>
      </c>
      <c r="BG22" s="414">
        <v>11.356182682</v>
      </c>
      <c r="BH22" s="414">
        <v>11.097148763</v>
      </c>
      <c r="BI22" s="414">
        <v>11.327282139999999</v>
      </c>
      <c r="BJ22" s="414">
        <v>11.002030976</v>
      </c>
      <c r="BK22" s="414">
        <v>11.188977088</v>
      </c>
      <c r="BL22" s="414">
        <v>10.984246412999999</v>
      </c>
      <c r="BM22" s="414">
        <v>11.020421385000001</v>
      </c>
      <c r="BN22" s="414">
        <v>11.743725631</v>
      </c>
      <c r="BO22" s="414">
        <v>11.565905727000001</v>
      </c>
      <c r="BP22" s="414">
        <v>11.716646295</v>
      </c>
      <c r="BQ22" s="414">
        <v>11.57517197</v>
      </c>
      <c r="BR22" s="414">
        <v>11.507762399000001</v>
      </c>
      <c r="BS22" s="414">
        <v>11.801336664000001</v>
      </c>
      <c r="BT22" s="414">
        <v>11.532148807</v>
      </c>
      <c r="BU22" s="414">
        <v>11.771303242</v>
      </c>
      <c r="BV22" s="414">
        <v>11.433302471999999</v>
      </c>
    </row>
    <row r="23" spans="1:74" ht="11.1" customHeight="1" x14ac:dyDescent="0.2">
      <c r="A23" s="163" t="s">
        <v>323</v>
      </c>
      <c r="B23" s="174" t="s">
        <v>815</v>
      </c>
      <c r="C23" s="256">
        <v>4.8604000000000003</v>
      </c>
      <c r="D23" s="256">
        <v>5.0248999999999997</v>
      </c>
      <c r="E23" s="256">
        <v>4.7671999999999999</v>
      </c>
      <c r="F23" s="256">
        <v>4.3731999999999998</v>
      </c>
      <c r="G23" s="256">
        <v>3.8584000000000001</v>
      </c>
      <c r="H23" s="256">
        <v>3.9897999999999998</v>
      </c>
      <c r="I23" s="256">
        <v>4.1806000000000001</v>
      </c>
      <c r="J23" s="256">
        <v>4.3974000000000002</v>
      </c>
      <c r="K23" s="256">
        <v>4.4469000000000003</v>
      </c>
      <c r="L23" s="256">
        <v>4.0423</v>
      </c>
      <c r="M23" s="256">
        <v>4.5701999999999998</v>
      </c>
      <c r="N23" s="256">
        <v>4.9950999999999999</v>
      </c>
      <c r="O23" s="256">
        <v>4.8517999999999999</v>
      </c>
      <c r="P23" s="256">
        <v>5.0583999999999998</v>
      </c>
      <c r="Q23" s="256">
        <v>4.5518000000000001</v>
      </c>
      <c r="R23" s="256">
        <v>4.0978000000000003</v>
      </c>
      <c r="S23" s="256">
        <v>3.7768999999999999</v>
      </c>
      <c r="T23" s="256">
        <v>3.9428000000000001</v>
      </c>
      <c r="U23" s="256">
        <v>4.2271000000000001</v>
      </c>
      <c r="V23" s="256">
        <v>4.4546000000000001</v>
      </c>
      <c r="W23" s="256">
        <v>4.2927999999999997</v>
      </c>
      <c r="X23" s="256">
        <v>4.4020999999999999</v>
      </c>
      <c r="Y23" s="256">
        <v>4.5919999999999996</v>
      </c>
      <c r="Z23" s="256">
        <v>5.4267000000000003</v>
      </c>
      <c r="AA23" s="256">
        <v>5.1605999999999996</v>
      </c>
      <c r="AB23" s="256">
        <v>5.5471000000000004</v>
      </c>
      <c r="AC23" s="256">
        <v>5.1486000000000001</v>
      </c>
      <c r="AD23" s="256">
        <v>4.3780999999999999</v>
      </c>
      <c r="AE23" s="256">
        <v>4.3705999999999996</v>
      </c>
      <c r="AF23" s="256">
        <v>4.1139999999999999</v>
      </c>
      <c r="AG23" s="256">
        <v>4.3730000000000002</v>
      </c>
      <c r="AH23" s="256">
        <v>4.6304999999999996</v>
      </c>
      <c r="AI23" s="256">
        <v>4.4447000000000001</v>
      </c>
      <c r="AJ23" s="256">
        <v>4.4237000000000002</v>
      </c>
      <c r="AK23" s="256">
        <v>4.6410999999999998</v>
      </c>
      <c r="AL23" s="256">
        <v>5.4942000000000002</v>
      </c>
      <c r="AM23" s="256">
        <v>5.1962000000000002</v>
      </c>
      <c r="AN23" s="256">
        <v>5.3150000000000004</v>
      </c>
      <c r="AO23" s="256">
        <v>4.7603999999999997</v>
      </c>
      <c r="AP23" s="256">
        <v>4.3193999999999999</v>
      </c>
      <c r="AQ23" s="256">
        <v>4.1163999999999996</v>
      </c>
      <c r="AR23" s="256">
        <v>3.8923999999999999</v>
      </c>
      <c r="AS23" s="256">
        <v>4.3895</v>
      </c>
      <c r="AT23" s="256">
        <v>4.4055</v>
      </c>
      <c r="AU23" s="256">
        <v>4.1452999999999998</v>
      </c>
      <c r="AV23" s="256">
        <v>4.1971999999999996</v>
      </c>
      <c r="AW23" s="256">
        <v>4.8354999999999997</v>
      </c>
      <c r="AX23" s="256">
        <v>5.2089999999999996</v>
      </c>
      <c r="AY23" s="256">
        <v>4.9582948279999997</v>
      </c>
      <c r="AZ23" s="256">
        <v>5.069645167</v>
      </c>
      <c r="BA23" s="256">
        <v>4.7503775380000004</v>
      </c>
      <c r="BB23" s="414">
        <v>4.3811938110000002</v>
      </c>
      <c r="BC23" s="414">
        <v>3.908699157</v>
      </c>
      <c r="BD23" s="414">
        <v>4.0545900560000003</v>
      </c>
      <c r="BE23" s="414">
        <v>4.1278170100000002</v>
      </c>
      <c r="BF23" s="414">
        <v>4.1409518429999999</v>
      </c>
      <c r="BG23" s="414">
        <v>4.1684662189999999</v>
      </c>
      <c r="BH23" s="414">
        <v>4.1541191670000002</v>
      </c>
      <c r="BI23" s="414">
        <v>4.4807725109999996</v>
      </c>
      <c r="BJ23" s="414">
        <v>4.9813763550000001</v>
      </c>
      <c r="BK23" s="414">
        <v>4.6947641610000002</v>
      </c>
      <c r="BL23" s="414">
        <v>4.8929560759999999</v>
      </c>
      <c r="BM23" s="414">
        <v>4.5892648810000001</v>
      </c>
      <c r="BN23" s="414">
        <v>4.2326022999999999</v>
      </c>
      <c r="BO23" s="414">
        <v>3.7761326610000001</v>
      </c>
      <c r="BP23" s="414">
        <v>3.9170755599999998</v>
      </c>
      <c r="BQ23" s="414">
        <v>3.9878189659999999</v>
      </c>
      <c r="BR23" s="414">
        <v>4.0005083209999999</v>
      </c>
      <c r="BS23" s="414">
        <v>4.0270895260000001</v>
      </c>
      <c r="BT23" s="414">
        <v>4.013229065</v>
      </c>
      <c r="BU23" s="414">
        <v>4.3288037130000001</v>
      </c>
      <c r="BV23" s="414">
        <v>4.8124291980000002</v>
      </c>
    </row>
    <row r="24" spans="1:74" ht="11.1" customHeight="1" x14ac:dyDescent="0.2">
      <c r="A24" s="163" t="s">
        <v>816</v>
      </c>
      <c r="B24" s="174" t="s">
        <v>385</v>
      </c>
      <c r="C24" s="256">
        <v>3.1448365451</v>
      </c>
      <c r="D24" s="256">
        <v>3.4430967378999999</v>
      </c>
      <c r="E24" s="256">
        <v>3.3651388434</v>
      </c>
      <c r="F24" s="256">
        <v>3.4225848540000001</v>
      </c>
      <c r="G24" s="256">
        <v>3.3782423647000002</v>
      </c>
      <c r="H24" s="256">
        <v>3.3878879166</v>
      </c>
      <c r="I24" s="256">
        <v>3.0574799220000002</v>
      </c>
      <c r="J24" s="256">
        <v>2.9471923033</v>
      </c>
      <c r="K24" s="256">
        <v>3.0637677450999998</v>
      </c>
      <c r="L24" s="256">
        <v>3.1497503378</v>
      </c>
      <c r="M24" s="256">
        <v>3.2448688331</v>
      </c>
      <c r="N24" s="256">
        <v>3.4811592942999998</v>
      </c>
      <c r="O24" s="256">
        <v>3.4357190465</v>
      </c>
      <c r="P24" s="256">
        <v>3.6819322864999999</v>
      </c>
      <c r="Q24" s="256">
        <v>3.6590621040000002</v>
      </c>
      <c r="R24" s="256">
        <v>3.5411058182000001</v>
      </c>
      <c r="S24" s="256">
        <v>3.5267106840000002</v>
      </c>
      <c r="T24" s="256">
        <v>3.3893104177</v>
      </c>
      <c r="U24" s="256">
        <v>3.1818552018999999</v>
      </c>
      <c r="V24" s="256">
        <v>3.0021537778999998</v>
      </c>
      <c r="W24" s="256">
        <v>3.1284581940999998</v>
      </c>
      <c r="X24" s="256">
        <v>3.2942398744000001</v>
      </c>
      <c r="Y24" s="256">
        <v>3.5885602131000001</v>
      </c>
      <c r="Z24" s="256">
        <v>3.5238582252000001</v>
      </c>
      <c r="AA24" s="256">
        <v>3.3370716535999998</v>
      </c>
      <c r="AB24" s="256">
        <v>3.6290136031000002</v>
      </c>
      <c r="AC24" s="256">
        <v>3.6922436330999999</v>
      </c>
      <c r="AD24" s="256">
        <v>3.5509284668999999</v>
      </c>
      <c r="AE24" s="256">
        <v>3.6928160408999999</v>
      </c>
      <c r="AF24" s="256">
        <v>3.8445964944000002</v>
      </c>
      <c r="AG24" s="256">
        <v>3.6827990795000001</v>
      </c>
      <c r="AH24" s="256">
        <v>3.4449683649999998</v>
      </c>
      <c r="AI24" s="256">
        <v>3.4107485624999998</v>
      </c>
      <c r="AJ24" s="256">
        <v>3.4987736478000002</v>
      </c>
      <c r="AK24" s="256">
        <v>3.8451880096000002</v>
      </c>
      <c r="AL24" s="256">
        <v>3.8376324133000002</v>
      </c>
      <c r="AM24" s="256">
        <v>3.7091504770000001</v>
      </c>
      <c r="AN24" s="256">
        <v>3.8382444429999998</v>
      </c>
      <c r="AO24" s="256">
        <v>3.8073373620000002</v>
      </c>
      <c r="AP24" s="256">
        <v>3.7696954850000002</v>
      </c>
      <c r="AQ24" s="256">
        <v>3.8173854569999999</v>
      </c>
      <c r="AR24" s="256">
        <v>3.71246199</v>
      </c>
      <c r="AS24" s="256">
        <v>3.480948089</v>
      </c>
      <c r="AT24" s="256">
        <v>3.4080194389999998</v>
      </c>
      <c r="AU24" s="256">
        <v>3.473578158</v>
      </c>
      <c r="AV24" s="256">
        <v>3.6291702809999999</v>
      </c>
      <c r="AW24" s="256">
        <v>3.7757627440000001</v>
      </c>
      <c r="AX24" s="256">
        <v>3.7979203460000002</v>
      </c>
      <c r="AY24" s="256">
        <v>3.8082108520000002</v>
      </c>
      <c r="AZ24" s="256">
        <v>3.9407525329999999</v>
      </c>
      <c r="BA24" s="256">
        <v>3.9090200159999999</v>
      </c>
      <c r="BB24" s="414">
        <v>3.8703728370000001</v>
      </c>
      <c r="BC24" s="414">
        <v>3.9193364669999999</v>
      </c>
      <c r="BD24" s="414">
        <v>3.811610806</v>
      </c>
      <c r="BE24" s="414">
        <v>3.573913857</v>
      </c>
      <c r="BF24" s="414">
        <v>3.4990374989999999</v>
      </c>
      <c r="BG24" s="414">
        <v>3.566347097</v>
      </c>
      <c r="BH24" s="414">
        <v>3.7260946229999998</v>
      </c>
      <c r="BI24" s="414">
        <v>3.8766021340000001</v>
      </c>
      <c r="BJ24" s="414">
        <v>3.8993514999999999</v>
      </c>
      <c r="BK24" s="414">
        <v>3.9160145449999999</v>
      </c>
      <c r="BL24" s="414">
        <v>4.0523082459999999</v>
      </c>
      <c r="BM24" s="414">
        <v>4.0196774380000004</v>
      </c>
      <c r="BN24" s="414">
        <v>3.9799362249999999</v>
      </c>
      <c r="BO24" s="414">
        <v>4.0302859279999996</v>
      </c>
      <c r="BP24" s="414">
        <v>3.9195107450000002</v>
      </c>
      <c r="BQ24" s="414">
        <v>3.6750850169999998</v>
      </c>
      <c r="BR24" s="414">
        <v>3.5980890429999999</v>
      </c>
      <c r="BS24" s="414">
        <v>3.6673040559999999</v>
      </c>
      <c r="BT24" s="414">
        <v>3.8315737510000001</v>
      </c>
      <c r="BU24" s="414">
        <v>3.9863418629999998</v>
      </c>
      <c r="BV24" s="414">
        <v>4.0097352229999998</v>
      </c>
    </row>
    <row r="25" spans="1:74" ht="11.1" customHeight="1" x14ac:dyDescent="0.2">
      <c r="AY25" s="644"/>
      <c r="AZ25" s="644"/>
      <c r="BA25" s="644"/>
    </row>
    <row r="26" spans="1:74" ht="11.1" customHeight="1" x14ac:dyDescent="0.2">
      <c r="A26" s="163" t="s">
        <v>817</v>
      </c>
      <c r="B26" s="173" t="s">
        <v>564</v>
      </c>
      <c r="C26" s="256">
        <v>3.0870158617999999</v>
      </c>
      <c r="D26" s="256">
        <v>3.3388146988999998</v>
      </c>
      <c r="E26" s="256">
        <v>3.4222818045999999</v>
      </c>
      <c r="F26" s="256">
        <v>3.3876854581</v>
      </c>
      <c r="G26" s="256">
        <v>3.4004705462999998</v>
      </c>
      <c r="H26" s="256">
        <v>3.5810353308999998</v>
      </c>
      <c r="I26" s="256">
        <v>3.4082999478999998</v>
      </c>
      <c r="J26" s="256">
        <v>3.4094055695000001</v>
      </c>
      <c r="K26" s="256">
        <v>3.4107747652999998</v>
      </c>
      <c r="L26" s="256">
        <v>3.3419898995000001</v>
      </c>
      <c r="M26" s="256">
        <v>3.3343615616000002</v>
      </c>
      <c r="N26" s="256">
        <v>3.3651920673000002</v>
      </c>
      <c r="O26" s="256">
        <v>3.2592799077999999</v>
      </c>
      <c r="P26" s="256">
        <v>3.3575429736000002</v>
      </c>
      <c r="Q26" s="256">
        <v>3.2925851920000002</v>
      </c>
      <c r="R26" s="256">
        <v>3.2946955683999999</v>
      </c>
      <c r="S26" s="256">
        <v>3.2433755441000001</v>
      </c>
      <c r="T26" s="256">
        <v>3.403602491</v>
      </c>
      <c r="U26" s="256">
        <v>3.1166163855</v>
      </c>
      <c r="V26" s="256">
        <v>3.2366278861</v>
      </c>
      <c r="W26" s="256">
        <v>3.3316571652999998</v>
      </c>
      <c r="X26" s="256">
        <v>3.3633977409</v>
      </c>
      <c r="Y26" s="256">
        <v>3.4526390311999999</v>
      </c>
      <c r="Z26" s="256">
        <v>3.2261647328</v>
      </c>
      <c r="AA26" s="256">
        <v>3.2577098533000002</v>
      </c>
      <c r="AB26" s="256">
        <v>3.3517175044999998</v>
      </c>
      <c r="AC26" s="256">
        <v>3.3208706899</v>
      </c>
      <c r="AD26" s="256">
        <v>3.2509355098000001</v>
      </c>
      <c r="AE26" s="256">
        <v>3.2549115775000002</v>
      </c>
      <c r="AF26" s="256">
        <v>3.3835287235</v>
      </c>
      <c r="AG26" s="256">
        <v>3.3424003896999999</v>
      </c>
      <c r="AH26" s="256">
        <v>3.3532115717000002</v>
      </c>
      <c r="AI26" s="256">
        <v>3.3510332242</v>
      </c>
      <c r="AJ26" s="256">
        <v>3.4438919358</v>
      </c>
      <c r="AK26" s="256">
        <v>3.4958099065999999</v>
      </c>
      <c r="AL26" s="256">
        <v>3.5195400952</v>
      </c>
      <c r="AM26" s="256">
        <v>3.431778591</v>
      </c>
      <c r="AN26" s="256">
        <v>3.4532880810000002</v>
      </c>
      <c r="AO26" s="256">
        <v>3.4373846349999999</v>
      </c>
      <c r="AP26" s="256">
        <v>3.4472024229999998</v>
      </c>
      <c r="AQ26" s="256">
        <v>3.4356978030000001</v>
      </c>
      <c r="AR26" s="256">
        <v>3.4336556599999999</v>
      </c>
      <c r="AS26" s="256">
        <v>3.376185805</v>
      </c>
      <c r="AT26" s="256">
        <v>3.3870583760000001</v>
      </c>
      <c r="AU26" s="256">
        <v>3.417051174</v>
      </c>
      <c r="AV26" s="256">
        <v>3.4111050889999999</v>
      </c>
      <c r="AW26" s="256">
        <v>3.4458978400000002</v>
      </c>
      <c r="AX26" s="256">
        <v>3.3829506180000002</v>
      </c>
      <c r="AY26" s="256">
        <v>3.543281108</v>
      </c>
      <c r="AZ26" s="256">
        <v>3.5643724890000001</v>
      </c>
      <c r="BA26" s="256">
        <v>3.5473154089999999</v>
      </c>
      <c r="BB26" s="414">
        <v>3.5568636499999999</v>
      </c>
      <c r="BC26" s="414">
        <v>3.546062724</v>
      </c>
      <c r="BD26" s="414">
        <v>3.5446485380000001</v>
      </c>
      <c r="BE26" s="414">
        <v>3.4859858840000002</v>
      </c>
      <c r="BF26" s="414">
        <v>3.4966877460000001</v>
      </c>
      <c r="BG26" s="414">
        <v>3.5261818379999998</v>
      </c>
      <c r="BH26" s="414">
        <v>3.5213651669999999</v>
      </c>
      <c r="BI26" s="414">
        <v>3.5578980069999999</v>
      </c>
      <c r="BJ26" s="414">
        <v>3.4947856970000002</v>
      </c>
      <c r="BK26" s="414">
        <v>3.6611187690000002</v>
      </c>
      <c r="BL26" s="414">
        <v>3.681731256</v>
      </c>
      <c r="BM26" s="414">
        <v>3.6634078329999999</v>
      </c>
      <c r="BN26" s="414">
        <v>3.6726746370000001</v>
      </c>
      <c r="BO26" s="414">
        <v>3.6626639750000001</v>
      </c>
      <c r="BP26" s="414">
        <v>3.661889892</v>
      </c>
      <c r="BQ26" s="414">
        <v>3.6019277949999999</v>
      </c>
      <c r="BR26" s="414">
        <v>3.6124342939999998</v>
      </c>
      <c r="BS26" s="414">
        <v>3.6413897180000001</v>
      </c>
      <c r="BT26" s="414">
        <v>3.637856502</v>
      </c>
      <c r="BU26" s="414">
        <v>3.676203224</v>
      </c>
      <c r="BV26" s="414">
        <v>3.6129236040000001</v>
      </c>
    </row>
    <row r="27" spans="1:74" ht="11.1" customHeight="1" x14ac:dyDescent="0.2">
      <c r="AY27" s="644"/>
      <c r="AZ27" s="644"/>
      <c r="BA27" s="644"/>
    </row>
    <row r="28" spans="1:74" ht="11.1" customHeight="1" x14ac:dyDescent="0.2">
      <c r="A28" s="163" t="s">
        <v>325</v>
      </c>
      <c r="B28" s="173" t="s">
        <v>729</v>
      </c>
      <c r="C28" s="256">
        <v>45.561092799999997</v>
      </c>
      <c r="D28" s="256">
        <v>47.595214800000001</v>
      </c>
      <c r="E28" s="256">
        <v>47.366464800000003</v>
      </c>
      <c r="F28" s="256">
        <v>46.335579799999998</v>
      </c>
      <c r="G28" s="256">
        <v>45.1810288</v>
      </c>
      <c r="H28" s="256">
        <v>47.079752800000001</v>
      </c>
      <c r="I28" s="256">
        <v>46.991512800000002</v>
      </c>
      <c r="J28" s="256">
        <v>47.483725800000002</v>
      </c>
      <c r="K28" s="256">
        <v>47.9890878</v>
      </c>
      <c r="L28" s="256">
        <v>46.625607799999997</v>
      </c>
      <c r="M28" s="256">
        <v>47.541877800000002</v>
      </c>
      <c r="N28" s="256">
        <v>48.493289799999999</v>
      </c>
      <c r="O28" s="256">
        <v>46.039006000000001</v>
      </c>
      <c r="P28" s="256">
        <v>47.691122</v>
      </c>
      <c r="Q28" s="256">
        <v>47.015414999999997</v>
      </c>
      <c r="R28" s="256">
        <v>44.944398999999997</v>
      </c>
      <c r="S28" s="256">
        <v>44.673614000000001</v>
      </c>
      <c r="T28" s="256">
        <v>46.260095</v>
      </c>
      <c r="U28" s="256">
        <v>46.090519999999998</v>
      </c>
      <c r="V28" s="256">
        <v>47.550522999999998</v>
      </c>
      <c r="W28" s="256">
        <v>46.851703999999998</v>
      </c>
      <c r="X28" s="256">
        <v>46.071790999999997</v>
      </c>
      <c r="Y28" s="256">
        <v>46.600777000000001</v>
      </c>
      <c r="Z28" s="256">
        <v>47.039464000000002</v>
      </c>
      <c r="AA28" s="256">
        <v>45.159445400000003</v>
      </c>
      <c r="AB28" s="256">
        <v>47.664457400000003</v>
      </c>
      <c r="AC28" s="256">
        <v>45.824368399999997</v>
      </c>
      <c r="AD28" s="256">
        <v>44.794354400000003</v>
      </c>
      <c r="AE28" s="256">
        <v>45.528369400000003</v>
      </c>
      <c r="AF28" s="256">
        <v>46.043003400000003</v>
      </c>
      <c r="AG28" s="256">
        <v>45.820518399999997</v>
      </c>
      <c r="AH28" s="256">
        <v>46.628367400000002</v>
      </c>
      <c r="AI28" s="256">
        <v>45.107453399999997</v>
      </c>
      <c r="AJ28" s="256">
        <v>46.387540399999999</v>
      </c>
      <c r="AK28" s="256">
        <v>46.383025400000001</v>
      </c>
      <c r="AL28" s="256">
        <v>45.8687714</v>
      </c>
      <c r="AM28" s="256">
        <v>45.772538574000002</v>
      </c>
      <c r="AN28" s="256">
        <v>46.572364573999998</v>
      </c>
      <c r="AO28" s="256">
        <v>45.162326573999998</v>
      </c>
      <c r="AP28" s="256">
        <v>45.825692574000001</v>
      </c>
      <c r="AQ28" s="256">
        <v>45.313124574</v>
      </c>
      <c r="AR28" s="256">
        <v>45.380165574000003</v>
      </c>
      <c r="AS28" s="256">
        <v>46.512066574000002</v>
      </c>
      <c r="AT28" s="256">
        <v>46.363213574</v>
      </c>
      <c r="AU28" s="256">
        <v>45.835242573999999</v>
      </c>
      <c r="AV28" s="256">
        <v>46.278470574000004</v>
      </c>
      <c r="AW28" s="256">
        <v>46.802856574000003</v>
      </c>
      <c r="AX28" s="256">
        <v>46.597922926999999</v>
      </c>
      <c r="AY28" s="256">
        <v>45.767432692</v>
      </c>
      <c r="AZ28" s="256">
        <v>46.532923967999999</v>
      </c>
      <c r="BA28" s="256">
        <v>46.303592375000001</v>
      </c>
      <c r="BB28" s="414">
        <v>45.168875552000003</v>
      </c>
      <c r="BC28" s="414">
        <v>44.584110617999997</v>
      </c>
      <c r="BD28" s="414">
        <v>45.780399768999999</v>
      </c>
      <c r="BE28" s="414">
        <v>45.799127593999998</v>
      </c>
      <c r="BF28" s="414">
        <v>46.010201901999999</v>
      </c>
      <c r="BG28" s="414">
        <v>46.203386651999999</v>
      </c>
      <c r="BH28" s="414">
        <v>46.324267872</v>
      </c>
      <c r="BI28" s="414">
        <v>46.399592511999998</v>
      </c>
      <c r="BJ28" s="414">
        <v>46.807367442999997</v>
      </c>
      <c r="BK28" s="414">
        <v>45.981948387000003</v>
      </c>
      <c r="BL28" s="414">
        <v>46.916994707999997</v>
      </c>
      <c r="BM28" s="414">
        <v>46.300327934000002</v>
      </c>
      <c r="BN28" s="414">
        <v>45.146684162</v>
      </c>
      <c r="BO28" s="414">
        <v>44.563674218999999</v>
      </c>
      <c r="BP28" s="414">
        <v>45.729919670999998</v>
      </c>
      <c r="BQ28" s="414">
        <v>45.773093517</v>
      </c>
      <c r="BR28" s="414">
        <v>45.981559924000003</v>
      </c>
      <c r="BS28" s="414">
        <v>46.178463219000001</v>
      </c>
      <c r="BT28" s="414">
        <v>46.320751278000003</v>
      </c>
      <c r="BU28" s="414">
        <v>46.387764158000003</v>
      </c>
      <c r="BV28" s="414">
        <v>46.770698338999999</v>
      </c>
    </row>
    <row r="29" spans="1:74" ht="11.1" customHeight="1" x14ac:dyDescent="0.2">
      <c r="A29" s="163" t="s">
        <v>331</v>
      </c>
      <c r="B29" s="173" t="s">
        <v>730</v>
      </c>
      <c r="C29" s="256">
        <v>37.445429812999997</v>
      </c>
      <c r="D29" s="256">
        <v>38.719815687000001</v>
      </c>
      <c r="E29" s="256">
        <v>39.087545153000001</v>
      </c>
      <c r="F29" s="256">
        <v>39.837912289000002</v>
      </c>
      <c r="G29" s="256">
        <v>40.273326988000001</v>
      </c>
      <c r="H29" s="256">
        <v>41.485232887999999</v>
      </c>
      <c r="I29" s="256">
        <v>40.908544980000002</v>
      </c>
      <c r="J29" s="256">
        <v>40.822566098000003</v>
      </c>
      <c r="K29" s="256">
        <v>41.955355570000002</v>
      </c>
      <c r="L29" s="256">
        <v>40.559663315999998</v>
      </c>
      <c r="M29" s="256">
        <v>41.567087202000003</v>
      </c>
      <c r="N29" s="256">
        <v>41.981043898999999</v>
      </c>
      <c r="O29" s="256">
        <v>40.711874227999999</v>
      </c>
      <c r="P29" s="256">
        <v>41.793281966999999</v>
      </c>
      <c r="Q29" s="256">
        <v>41.247098115999997</v>
      </c>
      <c r="R29" s="256">
        <v>41.741282775000002</v>
      </c>
      <c r="S29" s="256">
        <v>42.053459828000001</v>
      </c>
      <c r="T29" s="256">
        <v>42.022940662000003</v>
      </c>
      <c r="U29" s="256">
        <v>42.186092973000001</v>
      </c>
      <c r="V29" s="256">
        <v>42.149419876000003</v>
      </c>
      <c r="W29" s="256">
        <v>43.035184117</v>
      </c>
      <c r="X29" s="256">
        <v>42.613041346000003</v>
      </c>
      <c r="Y29" s="256">
        <v>43.660475568000003</v>
      </c>
      <c r="Z29" s="256">
        <v>42.618125153999998</v>
      </c>
      <c r="AA29" s="256">
        <v>41.120218993999998</v>
      </c>
      <c r="AB29" s="256">
        <v>41.880350606999997</v>
      </c>
      <c r="AC29" s="256">
        <v>42.050949696000004</v>
      </c>
      <c r="AD29" s="256">
        <v>42.214652770000001</v>
      </c>
      <c r="AE29" s="256">
        <v>43.184593305</v>
      </c>
      <c r="AF29" s="256">
        <v>43.803412643999998</v>
      </c>
      <c r="AG29" s="256">
        <v>43.761821519999998</v>
      </c>
      <c r="AH29" s="256">
        <v>44.113884693000003</v>
      </c>
      <c r="AI29" s="256">
        <v>44.223208800000002</v>
      </c>
      <c r="AJ29" s="256">
        <v>43.920219691</v>
      </c>
      <c r="AK29" s="256">
        <v>44.492962044999999</v>
      </c>
      <c r="AL29" s="256">
        <v>44.120090941000001</v>
      </c>
      <c r="AM29" s="256">
        <v>43.381015484999999</v>
      </c>
      <c r="AN29" s="256">
        <v>43.448847819999997</v>
      </c>
      <c r="AO29" s="256">
        <v>43.562133709000001</v>
      </c>
      <c r="AP29" s="256">
        <v>44.216454677999998</v>
      </c>
      <c r="AQ29" s="256">
        <v>44.326038728</v>
      </c>
      <c r="AR29" s="256">
        <v>44.619472266999999</v>
      </c>
      <c r="AS29" s="256">
        <v>44.705185544000003</v>
      </c>
      <c r="AT29" s="256">
        <v>44.653267943000003</v>
      </c>
      <c r="AU29" s="256">
        <v>45.065762595000002</v>
      </c>
      <c r="AV29" s="256">
        <v>44.818966357999997</v>
      </c>
      <c r="AW29" s="256">
        <v>44.974781917999998</v>
      </c>
      <c r="AX29" s="256">
        <v>44.423016951000001</v>
      </c>
      <c r="AY29" s="256">
        <v>44.576592886999997</v>
      </c>
      <c r="AZ29" s="256">
        <v>44.527494631000003</v>
      </c>
      <c r="BA29" s="256">
        <v>44.518373568000001</v>
      </c>
      <c r="BB29" s="414">
        <v>45.854218113999998</v>
      </c>
      <c r="BC29" s="414">
        <v>45.903840314</v>
      </c>
      <c r="BD29" s="414">
        <v>46.134208543</v>
      </c>
      <c r="BE29" s="414">
        <v>46.274382301000003</v>
      </c>
      <c r="BF29" s="414">
        <v>46.126512466000001</v>
      </c>
      <c r="BG29" s="414">
        <v>46.497149683000004</v>
      </c>
      <c r="BH29" s="414">
        <v>45.896568666999997</v>
      </c>
      <c r="BI29" s="414">
        <v>45.993428012999999</v>
      </c>
      <c r="BJ29" s="414">
        <v>45.387005486</v>
      </c>
      <c r="BK29" s="414">
        <v>45.644483405999999</v>
      </c>
      <c r="BL29" s="414">
        <v>45.719122167999998</v>
      </c>
      <c r="BM29" s="414">
        <v>45.834543525000001</v>
      </c>
      <c r="BN29" s="414">
        <v>47.211542285999997</v>
      </c>
      <c r="BO29" s="414">
        <v>47.266259410000004</v>
      </c>
      <c r="BP29" s="414">
        <v>47.508634981</v>
      </c>
      <c r="BQ29" s="414">
        <v>47.655704804000003</v>
      </c>
      <c r="BR29" s="414">
        <v>47.503491967999999</v>
      </c>
      <c r="BS29" s="414">
        <v>47.884399975000001</v>
      </c>
      <c r="BT29" s="414">
        <v>47.258523367000002</v>
      </c>
      <c r="BU29" s="414">
        <v>47.358052029</v>
      </c>
      <c r="BV29" s="414">
        <v>46.731080036999998</v>
      </c>
    </row>
    <row r="30" spans="1:74" ht="11.1" customHeight="1" x14ac:dyDescent="0.2">
      <c r="B30" s="173"/>
      <c r="AY30" s="644"/>
      <c r="AZ30" s="644"/>
      <c r="BA30" s="644"/>
    </row>
    <row r="31" spans="1:74" ht="11.1" customHeight="1" x14ac:dyDescent="0.2">
      <c r="A31" s="163" t="s">
        <v>332</v>
      </c>
      <c r="B31" s="173" t="s">
        <v>731</v>
      </c>
      <c r="C31" s="256">
        <v>83.006522613000001</v>
      </c>
      <c r="D31" s="256">
        <v>86.315030487000001</v>
      </c>
      <c r="E31" s="256">
        <v>86.454009952999996</v>
      </c>
      <c r="F31" s="256">
        <v>86.173492089000007</v>
      </c>
      <c r="G31" s="256">
        <v>85.454355788000001</v>
      </c>
      <c r="H31" s="256">
        <v>88.564985687999993</v>
      </c>
      <c r="I31" s="256">
        <v>87.900057779999997</v>
      </c>
      <c r="J31" s="256">
        <v>88.306291897999998</v>
      </c>
      <c r="K31" s="256">
        <v>89.944443370000002</v>
      </c>
      <c r="L31" s="256">
        <v>87.185271115999996</v>
      </c>
      <c r="M31" s="256">
        <v>89.108965002000005</v>
      </c>
      <c r="N31" s="256">
        <v>90.474333698999999</v>
      </c>
      <c r="O31" s="256">
        <v>86.750880228</v>
      </c>
      <c r="P31" s="256">
        <v>89.484403967000006</v>
      </c>
      <c r="Q31" s="256">
        <v>88.262513115999994</v>
      </c>
      <c r="R31" s="256">
        <v>86.685681775000006</v>
      </c>
      <c r="S31" s="256">
        <v>86.727073828000002</v>
      </c>
      <c r="T31" s="256">
        <v>88.283035662000003</v>
      </c>
      <c r="U31" s="256">
        <v>88.276612972999999</v>
      </c>
      <c r="V31" s="256">
        <v>89.699942875999994</v>
      </c>
      <c r="W31" s="256">
        <v>89.886888116999998</v>
      </c>
      <c r="X31" s="256">
        <v>88.684832345999993</v>
      </c>
      <c r="Y31" s="256">
        <v>90.261252568000003</v>
      </c>
      <c r="Z31" s="256">
        <v>89.657589153999993</v>
      </c>
      <c r="AA31" s="256">
        <v>86.279664393999994</v>
      </c>
      <c r="AB31" s="256">
        <v>89.544808007</v>
      </c>
      <c r="AC31" s="256">
        <v>87.875318096000001</v>
      </c>
      <c r="AD31" s="256">
        <v>87.009007170000004</v>
      </c>
      <c r="AE31" s="256">
        <v>88.712962704999995</v>
      </c>
      <c r="AF31" s="256">
        <v>89.846416043999994</v>
      </c>
      <c r="AG31" s="256">
        <v>89.582339919999995</v>
      </c>
      <c r="AH31" s="256">
        <v>90.742252093000005</v>
      </c>
      <c r="AI31" s="256">
        <v>89.330662200000006</v>
      </c>
      <c r="AJ31" s="256">
        <v>90.307760091000006</v>
      </c>
      <c r="AK31" s="256">
        <v>90.875987445000007</v>
      </c>
      <c r="AL31" s="256">
        <v>89.988862341000001</v>
      </c>
      <c r="AM31" s="256">
        <v>89.153554059000001</v>
      </c>
      <c r="AN31" s="256">
        <v>90.021212394000003</v>
      </c>
      <c r="AO31" s="256">
        <v>88.724460282999999</v>
      </c>
      <c r="AP31" s="256">
        <v>90.042147252000007</v>
      </c>
      <c r="AQ31" s="256">
        <v>89.639163302</v>
      </c>
      <c r="AR31" s="256">
        <v>89.999637840999995</v>
      </c>
      <c r="AS31" s="256">
        <v>91.217252118000005</v>
      </c>
      <c r="AT31" s="256">
        <v>91.016481517000003</v>
      </c>
      <c r="AU31" s="256">
        <v>90.901005169000001</v>
      </c>
      <c r="AV31" s="256">
        <v>91.097436931999994</v>
      </c>
      <c r="AW31" s="256">
        <v>91.777638491999994</v>
      </c>
      <c r="AX31" s="256">
        <v>91.020939877999993</v>
      </c>
      <c r="AY31" s="256">
        <v>90.344025579000004</v>
      </c>
      <c r="AZ31" s="256">
        <v>91.060418599000002</v>
      </c>
      <c r="BA31" s="256">
        <v>90.821965942999995</v>
      </c>
      <c r="BB31" s="414">
        <v>91.023093665999994</v>
      </c>
      <c r="BC31" s="414">
        <v>90.487950932000004</v>
      </c>
      <c r="BD31" s="414">
        <v>91.914608311999999</v>
      </c>
      <c r="BE31" s="414">
        <v>92.073509895000001</v>
      </c>
      <c r="BF31" s="414">
        <v>92.136714368</v>
      </c>
      <c r="BG31" s="414">
        <v>92.700536334999995</v>
      </c>
      <c r="BH31" s="414">
        <v>92.220836539000004</v>
      </c>
      <c r="BI31" s="414">
        <v>92.393020524999997</v>
      </c>
      <c r="BJ31" s="414">
        <v>92.194372928999996</v>
      </c>
      <c r="BK31" s="414">
        <v>91.626431792999995</v>
      </c>
      <c r="BL31" s="414">
        <v>92.636116876000003</v>
      </c>
      <c r="BM31" s="414">
        <v>92.134871458999996</v>
      </c>
      <c r="BN31" s="414">
        <v>92.358226447999996</v>
      </c>
      <c r="BO31" s="414">
        <v>91.829933628999996</v>
      </c>
      <c r="BP31" s="414">
        <v>93.238554652000005</v>
      </c>
      <c r="BQ31" s="414">
        <v>93.428798321000002</v>
      </c>
      <c r="BR31" s="414">
        <v>93.485051892000001</v>
      </c>
      <c r="BS31" s="414">
        <v>94.062863194000002</v>
      </c>
      <c r="BT31" s="414">
        <v>93.579274644999998</v>
      </c>
      <c r="BU31" s="414">
        <v>93.745816187000003</v>
      </c>
      <c r="BV31" s="414">
        <v>93.501778376000004</v>
      </c>
    </row>
    <row r="32" spans="1:74" ht="11.1" customHeight="1" x14ac:dyDescent="0.2">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414"/>
      <c r="BC32" s="414"/>
      <c r="BD32" s="414"/>
      <c r="BE32" s="414"/>
      <c r="BF32" s="414"/>
      <c r="BG32" s="414"/>
      <c r="BH32" s="414"/>
      <c r="BI32" s="414"/>
      <c r="BJ32" s="414"/>
      <c r="BK32" s="414"/>
      <c r="BL32" s="414"/>
      <c r="BM32" s="414"/>
      <c r="BN32" s="414"/>
      <c r="BO32" s="414"/>
      <c r="BP32" s="414"/>
      <c r="BQ32" s="414"/>
      <c r="BR32" s="414"/>
      <c r="BS32" s="414"/>
      <c r="BT32" s="414"/>
      <c r="BU32" s="414"/>
      <c r="BV32" s="414"/>
    </row>
    <row r="33" spans="1:74" ht="11.1" customHeight="1" x14ac:dyDescent="0.2">
      <c r="B33" s="173" t="s">
        <v>348</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414"/>
      <c r="BC33" s="414"/>
      <c r="BD33" s="414"/>
      <c r="BE33" s="414"/>
      <c r="BF33" s="414"/>
      <c r="BG33" s="414"/>
      <c r="BH33" s="414"/>
      <c r="BI33" s="414"/>
      <c r="BJ33" s="414"/>
      <c r="BK33" s="414"/>
      <c r="BL33" s="414"/>
      <c r="BM33" s="414"/>
      <c r="BN33" s="414"/>
      <c r="BO33" s="414"/>
      <c r="BP33" s="414"/>
      <c r="BQ33" s="414"/>
      <c r="BR33" s="414"/>
      <c r="BS33" s="414"/>
      <c r="BT33" s="414"/>
      <c r="BU33" s="414"/>
      <c r="BV33" s="414"/>
    </row>
    <row r="34" spans="1:74" ht="11.1" customHeight="1" x14ac:dyDescent="0.2">
      <c r="A34" s="163" t="s">
        <v>818</v>
      </c>
      <c r="B34" s="174" t="s">
        <v>1144</v>
      </c>
      <c r="C34" s="256">
        <v>105.63059651</v>
      </c>
      <c r="D34" s="256">
        <v>106.07961207</v>
      </c>
      <c r="E34" s="256">
        <v>106.52194407</v>
      </c>
      <c r="F34" s="256">
        <v>107.02933905</v>
      </c>
      <c r="G34" s="256">
        <v>107.43009180999999</v>
      </c>
      <c r="H34" s="256">
        <v>107.78070696</v>
      </c>
      <c r="I34" s="256">
        <v>107.99782958</v>
      </c>
      <c r="J34" s="256">
        <v>108.31461942999999</v>
      </c>
      <c r="K34" s="256">
        <v>108.63805352</v>
      </c>
      <c r="L34" s="256">
        <v>109.05266464</v>
      </c>
      <c r="M34" s="256">
        <v>109.34007246</v>
      </c>
      <c r="N34" s="256">
        <v>109.57982801999999</v>
      </c>
      <c r="O34" s="256">
        <v>109.71013479</v>
      </c>
      <c r="P34" s="256">
        <v>109.89942897</v>
      </c>
      <c r="Q34" s="256">
        <v>110.09115648</v>
      </c>
      <c r="R34" s="256">
        <v>110.24364876999999</v>
      </c>
      <c r="S34" s="256">
        <v>110.48310185</v>
      </c>
      <c r="T34" s="256">
        <v>110.76166731000001</v>
      </c>
      <c r="U34" s="256">
        <v>111.17499702000001</v>
      </c>
      <c r="V34" s="256">
        <v>111.46552598</v>
      </c>
      <c r="W34" s="256">
        <v>111.71910434999999</v>
      </c>
      <c r="X34" s="256">
        <v>111.82066664</v>
      </c>
      <c r="Y34" s="256">
        <v>112.09963666</v>
      </c>
      <c r="Z34" s="256">
        <v>112.43591225999999</v>
      </c>
      <c r="AA34" s="256">
        <v>113.01137813</v>
      </c>
      <c r="AB34" s="256">
        <v>113.32304277</v>
      </c>
      <c r="AC34" s="256">
        <v>113.5606693</v>
      </c>
      <c r="AD34" s="256">
        <v>113.60946849</v>
      </c>
      <c r="AE34" s="256">
        <v>113.78951299000001</v>
      </c>
      <c r="AF34" s="256">
        <v>113.98328709</v>
      </c>
      <c r="AG34" s="256">
        <v>114.24424768999999</v>
      </c>
      <c r="AH34" s="256">
        <v>114.42855747999999</v>
      </c>
      <c r="AI34" s="256">
        <v>114.58357700000001</v>
      </c>
      <c r="AJ34" s="256">
        <v>114.66038229</v>
      </c>
      <c r="AK34" s="256">
        <v>114.80186988</v>
      </c>
      <c r="AL34" s="256">
        <v>114.95585699999999</v>
      </c>
      <c r="AM34" s="256">
        <v>115.06585921</v>
      </c>
      <c r="AN34" s="256">
        <v>115.28300410999999</v>
      </c>
      <c r="AO34" s="256">
        <v>115.55530302</v>
      </c>
      <c r="AP34" s="256">
        <v>115.99190973</v>
      </c>
      <c r="AQ34" s="256">
        <v>116.31410449000001</v>
      </c>
      <c r="AR34" s="256">
        <v>116.61911861</v>
      </c>
      <c r="AS34" s="256">
        <v>116.88801506</v>
      </c>
      <c r="AT34" s="256">
        <v>117.17709082</v>
      </c>
      <c r="AU34" s="256">
        <v>117.45827263</v>
      </c>
      <c r="AV34" s="256">
        <v>117.75605356</v>
      </c>
      <c r="AW34" s="256">
        <v>118.01597501000001</v>
      </c>
      <c r="AX34" s="256">
        <v>118.2578324</v>
      </c>
      <c r="AY34" s="256">
        <v>118.42218038999999</v>
      </c>
      <c r="AZ34" s="256">
        <v>118.66875156</v>
      </c>
      <c r="BA34" s="256">
        <v>118.94441181000001</v>
      </c>
      <c r="BB34" s="414">
        <v>119.29294976</v>
      </c>
      <c r="BC34" s="414">
        <v>119.61309463000001</v>
      </c>
      <c r="BD34" s="414">
        <v>119.93802298</v>
      </c>
      <c r="BE34" s="414">
        <v>120.27408463</v>
      </c>
      <c r="BF34" s="414">
        <v>120.6093437</v>
      </c>
      <c r="BG34" s="414">
        <v>120.93928265</v>
      </c>
      <c r="BH34" s="414">
        <v>121.27459635</v>
      </c>
      <c r="BI34" s="414">
        <v>121.60075406999999</v>
      </c>
      <c r="BJ34" s="414">
        <v>121.92304421999999</v>
      </c>
      <c r="BK34" s="414">
        <v>122.20306202</v>
      </c>
      <c r="BL34" s="414">
        <v>122.54001502</v>
      </c>
      <c r="BM34" s="414">
        <v>122.90522918000001</v>
      </c>
      <c r="BN34" s="414">
        <v>123.36046291</v>
      </c>
      <c r="BO34" s="414">
        <v>123.76026151000001</v>
      </c>
      <c r="BP34" s="414">
        <v>124.15263905</v>
      </c>
      <c r="BQ34" s="414">
        <v>124.56459067</v>
      </c>
      <c r="BR34" s="414">
        <v>124.92739616</v>
      </c>
      <c r="BS34" s="414">
        <v>125.25642883</v>
      </c>
      <c r="BT34" s="414">
        <v>125.55754038000001</v>
      </c>
      <c r="BU34" s="414">
        <v>125.8310343</v>
      </c>
      <c r="BV34" s="414">
        <v>126.07660709</v>
      </c>
    </row>
    <row r="35" spans="1:74" ht="11.1" customHeight="1" x14ac:dyDescent="0.2">
      <c r="A35" s="163" t="s">
        <v>819</v>
      </c>
      <c r="B35" s="174" t="s">
        <v>1137</v>
      </c>
      <c r="C35" s="491">
        <v>3.8899970296999999</v>
      </c>
      <c r="D35" s="491">
        <v>4.5458879982999996</v>
      </c>
      <c r="E35" s="491">
        <v>4.9604678429</v>
      </c>
      <c r="F35" s="491">
        <v>4.9126255806000003</v>
      </c>
      <c r="G35" s="491">
        <v>5.0051291660999997</v>
      </c>
      <c r="H35" s="491">
        <v>5.0161570267000002</v>
      </c>
      <c r="I35" s="491">
        <v>4.8548456192999998</v>
      </c>
      <c r="J35" s="491">
        <v>4.7707251621999998</v>
      </c>
      <c r="K35" s="491">
        <v>4.6756497430000001</v>
      </c>
      <c r="L35" s="491">
        <v>4.6325316120000002</v>
      </c>
      <c r="M35" s="491">
        <v>4.4656171988000004</v>
      </c>
      <c r="N35" s="491">
        <v>4.2399051783999999</v>
      </c>
      <c r="O35" s="491">
        <v>3.8620801288000002</v>
      </c>
      <c r="P35" s="491">
        <v>3.6008963664999998</v>
      </c>
      <c r="Q35" s="491">
        <v>3.3506827559999999</v>
      </c>
      <c r="R35" s="491">
        <v>3.0032043001000002</v>
      </c>
      <c r="S35" s="491">
        <v>2.8418574292000001</v>
      </c>
      <c r="T35" s="491">
        <v>2.7657643380999999</v>
      </c>
      <c r="U35" s="491">
        <v>2.9418808261999998</v>
      </c>
      <c r="V35" s="491">
        <v>2.9090316403999998</v>
      </c>
      <c r="W35" s="491">
        <v>2.8360696235999998</v>
      </c>
      <c r="X35" s="491">
        <v>2.5382249961999999</v>
      </c>
      <c r="Y35" s="491">
        <v>2.5238360759999998</v>
      </c>
      <c r="Z35" s="491">
        <v>2.6063959851999998</v>
      </c>
      <c r="AA35" s="491">
        <v>3.0090595999</v>
      </c>
      <c r="AB35" s="491">
        <v>3.1152243767000001</v>
      </c>
      <c r="AC35" s="491">
        <v>3.1514909403</v>
      </c>
      <c r="AD35" s="491">
        <v>3.0530735920000001</v>
      </c>
      <c r="AE35" s="491">
        <v>2.9926849310999999</v>
      </c>
      <c r="AF35" s="491">
        <v>2.9086053479</v>
      </c>
      <c r="AG35" s="491">
        <v>2.7607382576999999</v>
      </c>
      <c r="AH35" s="491">
        <v>2.6582492444999999</v>
      </c>
      <c r="AI35" s="491">
        <v>2.5639953566</v>
      </c>
      <c r="AJ35" s="491">
        <v>2.5395266751999999</v>
      </c>
      <c r="AK35" s="491">
        <v>2.4105637665000001</v>
      </c>
      <c r="AL35" s="491">
        <v>2.2412276424000002</v>
      </c>
      <c r="AM35" s="491">
        <v>1.8179417993</v>
      </c>
      <c r="AN35" s="491">
        <v>1.7295346966</v>
      </c>
      <c r="AO35" s="491">
        <v>1.7564476567</v>
      </c>
      <c r="AP35" s="491">
        <v>2.0970446092000001</v>
      </c>
      <c r="AQ35" s="491">
        <v>2.2186504079999998</v>
      </c>
      <c r="AR35" s="491">
        <v>2.3124719275999999</v>
      </c>
      <c r="AS35" s="491">
        <v>2.314136092</v>
      </c>
      <c r="AT35" s="491">
        <v>2.4019645104</v>
      </c>
      <c r="AU35" s="491">
        <v>2.5088199375000002</v>
      </c>
      <c r="AV35" s="491">
        <v>2.6998612845999999</v>
      </c>
      <c r="AW35" s="491">
        <v>2.7996975379000002</v>
      </c>
      <c r="AX35" s="491">
        <v>2.8723855256999999</v>
      </c>
      <c r="AY35" s="491">
        <v>2.9168696985000002</v>
      </c>
      <c r="AZ35" s="491">
        <v>2.9369007849000002</v>
      </c>
      <c r="BA35" s="491">
        <v>2.9328890185000001</v>
      </c>
      <c r="BB35" s="492">
        <v>2.8459226488999998</v>
      </c>
      <c r="BC35" s="492">
        <v>2.8362769592000001</v>
      </c>
      <c r="BD35" s="492">
        <v>2.8459350529999998</v>
      </c>
      <c r="BE35" s="492">
        <v>2.8968492306</v>
      </c>
      <c r="BF35" s="492">
        <v>2.9291159714999999</v>
      </c>
      <c r="BG35" s="492">
        <v>2.9636141823000002</v>
      </c>
      <c r="BH35" s="492">
        <v>2.9879931285999999</v>
      </c>
      <c r="BI35" s="492">
        <v>3.0375371319000002</v>
      </c>
      <c r="BJ35" s="492">
        <v>3.0993395917000002</v>
      </c>
      <c r="BK35" s="492">
        <v>3.1927140789999999</v>
      </c>
      <c r="BL35" s="492">
        <v>3.2622433508999999</v>
      </c>
      <c r="BM35" s="492">
        <v>3.3299734854</v>
      </c>
      <c r="BN35" s="492">
        <v>3.4096844433000002</v>
      </c>
      <c r="BO35" s="492">
        <v>3.4671512272</v>
      </c>
      <c r="BP35" s="492">
        <v>3.5139949450999999</v>
      </c>
      <c r="BQ35" s="492">
        <v>3.5672739086999998</v>
      </c>
      <c r="BR35" s="492">
        <v>3.5801972948</v>
      </c>
      <c r="BS35" s="492">
        <v>3.5696806567000001</v>
      </c>
      <c r="BT35" s="492">
        <v>3.5316085622000002</v>
      </c>
      <c r="BU35" s="492">
        <v>3.4788272991999998</v>
      </c>
      <c r="BV35" s="492">
        <v>3.4067086351000002</v>
      </c>
    </row>
    <row r="36" spans="1:74" ht="11.1" customHeight="1" x14ac:dyDescent="0.2">
      <c r="A36" s="163" t="s">
        <v>1138</v>
      </c>
      <c r="B36" s="174" t="s">
        <v>1139</v>
      </c>
      <c r="C36" s="256">
        <v>96.910549458000006</v>
      </c>
      <c r="D36" s="256">
        <v>97.159290295000005</v>
      </c>
      <c r="E36" s="256">
        <v>97.440467983000005</v>
      </c>
      <c r="F36" s="256">
        <v>97.858527171999995</v>
      </c>
      <c r="G36" s="256">
        <v>98.146042035999997</v>
      </c>
      <c r="H36" s="256">
        <v>98.396041339000007</v>
      </c>
      <c r="I36" s="256">
        <v>98.569147361000006</v>
      </c>
      <c r="J36" s="256">
        <v>98.776011331000007</v>
      </c>
      <c r="K36" s="256">
        <v>98.970994755000007</v>
      </c>
      <c r="L36" s="256">
        <v>99.226602755000002</v>
      </c>
      <c r="M36" s="256">
        <v>99.352855124000001</v>
      </c>
      <c r="N36" s="256">
        <v>99.418827597999993</v>
      </c>
      <c r="O36" s="256">
        <v>99.293656865000003</v>
      </c>
      <c r="P36" s="256">
        <v>99.340078065</v>
      </c>
      <c r="Q36" s="256">
        <v>99.425285152000001</v>
      </c>
      <c r="R36" s="256">
        <v>99.566644271000001</v>
      </c>
      <c r="S36" s="256">
        <v>99.725180209000001</v>
      </c>
      <c r="T36" s="256">
        <v>99.913942552999998</v>
      </c>
      <c r="U36" s="256">
        <v>100.19072180000001</v>
      </c>
      <c r="V36" s="256">
        <v>100.4006581</v>
      </c>
      <c r="W36" s="256">
        <v>100.59443766</v>
      </c>
      <c r="X36" s="256">
        <v>100.75028818</v>
      </c>
      <c r="Y36" s="256">
        <v>100.93748284</v>
      </c>
      <c r="Z36" s="256">
        <v>101.13072447</v>
      </c>
      <c r="AA36" s="256">
        <v>101.41331679</v>
      </c>
      <c r="AB36" s="256">
        <v>101.55535671</v>
      </c>
      <c r="AC36" s="256">
        <v>101.64406568</v>
      </c>
      <c r="AD36" s="256">
        <v>101.59225148</v>
      </c>
      <c r="AE36" s="256">
        <v>101.64046518000001</v>
      </c>
      <c r="AF36" s="256">
        <v>101.70092493999999</v>
      </c>
      <c r="AG36" s="256">
        <v>101.82688858</v>
      </c>
      <c r="AH36" s="256">
        <v>101.87278977</v>
      </c>
      <c r="AI36" s="256">
        <v>101.89027106</v>
      </c>
      <c r="AJ36" s="256">
        <v>101.78791768000001</v>
      </c>
      <c r="AK36" s="256">
        <v>101.81926980999999</v>
      </c>
      <c r="AL36" s="256">
        <v>101.89187144</v>
      </c>
      <c r="AM36" s="256">
        <v>102.02863936</v>
      </c>
      <c r="AN36" s="256">
        <v>102.16204242000001</v>
      </c>
      <c r="AO36" s="256">
        <v>102.31907252000001</v>
      </c>
      <c r="AP36" s="256">
        <v>102.5180888</v>
      </c>
      <c r="AQ36" s="256">
        <v>102.72018930999999</v>
      </c>
      <c r="AR36" s="256">
        <v>102.93750502</v>
      </c>
      <c r="AS36" s="256">
        <v>103.21826156</v>
      </c>
      <c r="AT36" s="256">
        <v>103.43357404</v>
      </c>
      <c r="AU36" s="256">
        <v>103.62455534999999</v>
      </c>
      <c r="AV36" s="256">
        <v>103.77064317999999</v>
      </c>
      <c r="AW36" s="256">
        <v>103.93811187999999</v>
      </c>
      <c r="AX36" s="256">
        <v>104.10269966</v>
      </c>
      <c r="AY36" s="256">
        <v>104.27099389</v>
      </c>
      <c r="AZ36" s="256">
        <v>104.42172864</v>
      </c>
      <c r="BA36" s="256">
        <v>104.56685714</v>
      </c>
      <c r="BB36" s="414">
        <v>104.67185645000001</v>
      </c>
      <c r="BC36" s="414">
        <v>104.83973532</v>
      </c>
      <c r="BD36" s="414">
        <v>105.03156885</v>
      </c>
      <c r="BE36" s="414">
        <v>105.27804992</v>
      </c>
      <c r="BF36" s="414">
        <v>105.49893498</v>
      </c>
      <c r="BG36" s="414">
        <v>105.71752834999999</v>
      </c>
      <c r="BH36" s="414">
        <v>105.92912124999999</v>
      </c>
      <c r="BI36" s="414">
        <v>106.15642948999999</v>
      </c>
      <c r="BJ36" s="414">
        <v>106.39119544</v>
      </c>
      <c r="BK36" s="414">
        <v>106.64294594</v>
      </c>
      <c r="BL36" s="414">
        <v>106.88012859</v>
      </c>
      <c r="BM36" s="414">
        <v>107.12030231</v>
      </c>
      <c r="BN36" s="414">
        <v>107.37433808999999</v>
      </c>
      <c r="BO36" s="414">
        <v>107.62687572999999</v>
      </c>
      <c r="BP36" s="414">
        <v>107.88052114</v>
      </c>
      <c r="BQ36" s="414">
        <v>108.16791981</v>
      </c>
      <c r="BR36" s="414">
        <v>108.40298783999999</v>
      </c>
      <c r="BS36" s="414">
        <v>108.61077569</v>
      </c>
      <c r="BT36" s="414">
        <v>108.79507477999999</v>
      </c>
      <c r="BU36" s="414">
        <v>108.95614042</v>
      </c>
      <c r="BV36" s="414">
        <v>109.09371729999999</v>
      </c>
    </row>
    <row r="37" spans="1:74" ht="11.1" customHeight="1" x14ac:dyDescent="0.2">
      <c r="A37" s="163" t="s">
        <v>1140</v>
      </c>
      <c r="B37" s="174" t="s">
        <v>1137</v>
      </c>
      <c r="C37" s="491">
        <v>1.6994160986</v>
      </c>
      <c r="D37" s="491">
        <v>2.4097886697000002</v>
      </c>
      <c r="E37" s="491">
        <v>2.9102753162999999</v>
      </c>
      <c r="F37" s="491">
        <v>3.0291887836</v>
      </c>
      <c r="G37" s="491">
        <v>3.2323583220000001</v>
      </c>
      <c r="H37" s="491">
        <v>3.3454643292999999</v>
      </c>
      <c r="I37" s="491">
        <v>3.3085239799999999</v>
      </c>
      <c r="J37" s="491">
        <v>3.2847980399000001</v>
      </c>
      <c r="K37" s="491">
        <v>3.2160549847</v>
      </c>
      <c r="L37" s="491">
        <v>3.0950861878999998</v>
      </c>
      <c r="M37" s="491">
        <v>2.9428765938999999</v>
      </c>
      <c r="N37" s="491">
        <v>2.7517881345999999</v>
      </c>
      <c r="O37" s="491">
        <v>2.4590794501</v>
      </c>
      <c r="P37" s="491">
        <v>2.2445488876000002</v>
      </c>
      <c r="Q37" s="491">
        <v>2.0369536503000001</v>
      </c>
      <c r="R37" s="491">
        <v>1.7454964314000001</v>
      </c>
      <c r="S37" s="491">
        <v>1.6089677591</v>
      </c>
      <c r="T37" s="491">
        <v>1.5426445954000001</v>
      </c>
      <c r="U37" s="491">
        <v>1.6451135898</v>
      </c>
      <c r="V37" s="491">
        <v>1.6447786765000001</v>
      </c>
      <c r="W37" s="491">
        <v>1.6403219046999999</v>
      </c>
      <c r="X37" s="491">
        <v>1.5355614109</v>
      </c>
      <c r="Y37" s="491">
        <v>1.5949493491</v>
      </c>
      <c r="Z37" s="491">
        <v>1.7219041063</v>
      </c>
      <c r="AA37" s="491">
        <v>2.1347385059000001</v>
      </c>
      <c r="AB37" s="491">
        <v>2.2299948713000002</v>
      </c>
      <c r="AC37" s="491">
        <v>2.2316058968000001</v>
      </c>
      <c r="AD37" s="491">
        <v>2.0344234991999999</v>
      </c>
      <c r="AE37" s="491">
        <v>1.9205630617</v>
      </c>
      <c r="AF37" s="491">
        <v>1.7885215429000001</v>
      </c>
      <c r="AG37" s="491">
        <v>1.6330521982999999</v>
      </c>
      <c r="AH37" s="491">
        <v>1.4662569860000001</v>
      </c>
      <c r="AI37" s="491">
        <v>1.2881759998</v>
      </c>
      <c r="AJ37" s="491">
        <v>1.0299022728</v>
      </c>
      <c r="AK37" s="491">
        <v>0.87359714782999998</v>
      </c>
      <c r="AL37" s="491">
        <v>0.75263672439999996</v>
      </c>
      <c r="AM37" s="491">
        <v>0.60674730472000005</v>
      </c>
      <c r="AN37" s="491">
        <v>0.59739410198999998</v>
      </c>
      <c r="AO37" s="491">
        <v>0.66408878269000005</v>
      </c>
      <c r="AP37" s="491">
        <v>0.91132670546000005</v>
      </c>
      <c r="AQ37" s="491">
        <v>1.0622975067</v>
      </c>
      <c r="AR37" s="491">
        <v>1.2158985556999999</v>
      </c>
      <c r="AS37" s="491">
        <v>1.3664101794000001</v>
      </c>
      <c r="AT37" s="491">
        <v>1.5320914247999999</v>
      </c>
      <c r="AU37" s="491">
        <v>1.7021097976999999</v>
      </c>
      <c r="AV37" s="491">
        <v>1.9478986668</v>
      </c>
      <c r="AW37" s="491">
        <v>2.0809833673</v>
      </c>
      <c r="AX37" s="491">
        <v>2.1697787865999998</v>
      </c>
      <c r="AY37" s="491">
        <v>2.1977697144000001</v>
      </c>
      <c r="AZ37" s="491">
        <v>2.2118647589</v>
      </c>
      <c r="BA37" s="491">
        <v>2.1968383513999998</v>
      </c>
      <c r="BB37" s="492">
        <v>2.1008659841999999</v>
      </c>
      <c r="BC37" s="492">
        <v>2.0634171563999999</v>
      </c>
      <c r="BD37" s="492">
        <v>2.0343059939999999</v>
      </c>
      <c r="BE37" s="492">
        <v>1.995565839</v>
      </c>
      <c r="BF37" s="492">
        <v>1.9967993576</v>
      </c>
      <c r="BG37" s="492">
        <v>2.0197654787000001</v>
      </c>
      <c r="BH37" s="492">
        <v>2.0800469291999999</v>
      </c>
      <c r="BI37" s="492">
        <v>2.1342677534000001</v>
      </c>
      <c r="BJ37" s="492">
        <v>2.1983058960999999</v>
      </c>
      <c r="BK37" s="492">
        <v>2.2747956624999999</v>
      </c>
      <c r="BL37" s="492">
        <v>2.3542992297000001</v>
      </c>
      <c r="BM37" s="492">
        <v>2.4419258979</v>
      </c>
      <c r="BN37" s="492">
        <v>2.5818608067</v>
      </c>
      <c r="BO37" s="492">
        <v>2.6584771482999998</v>
      </c>
      <c r="BP37" s="492">
        <v>2.7124723752</v>
      </c>
      <c r="BQ37" s="492">
        <v>2.7449880470000001</v>
      </c>
      <c r="BR37" s="492">
        <v>2.7526845227000001</v>
      </c>
      <c r="BS37" s="492">
        <v>2.7367716459000002</v>
      </c>
      <c r="BT37" s="492">
        <v>2.7055388467000001</v>
      </c>
      <c r="BU37" s="492">
        <v>2.6373446672999998</v>
      </c>
      <c r="BV37" s="492">
        <v>2.54017435</v>
      </c>
    </row>
    <row r="38" spans="1:74" ht="11.1" customHeight="1" x14ac:dyDescent="0.2">
      <c r="A38" s="163" t="s">
        <v>1141</v>
      </c>
      <c r="B38" s="174" t="s">
        <v>1142</v>
      </c>
      <c r="C38" s="256">
        <v>119.52084281</v>
      </c>
      <c r="D38" s="256">
        <v>120.31688239</v>
      </c>
      <c r="E38" s="256">
        <v>121.03799067</v>
      </c>
      <c r="F38" s="256">
        <v>121.69809734</v>
      </c>
      <c r="G38" s="256">
        <v>122.29447302</v>
      </c>
      <c r="H38" s="256">
        <v>122.81921674</v>
      </c>
      <c r="I38" s="256">
        <v>123.11134699999999</v>
      </c>
      <c r="J38" s="256">
        <v>123.62026306999999</v>
      </c>
      <c r="K38" s="256">
        <v>124.16935397</v>
      </c>
      <c r="L38" s="256">
        <v>124.86223756</v>
      </c>
      <c r="M38" s="256">
        <v>125.43620562</v>
      </c>
      <c r="N38" s="256">
        <v>125.9871936</v>
      </c>
      <c r="O38" s="256">
        <v>126.58104229</v>
      </c>
      <c r="P38" s="256">
        <v>127.02722253</v>
      </c>
      <c r="Q38" s="256">
        <v>127.40981669999999</v>
      </c>
      <c r="R38" s="256">
        <v>127.58044080000001</v>
      </c>
      <c r="S38" s="256">
        <v>127.96373693</v>
      </c>
      <c r="T38" s="256">
        <v>128.40183999999999</v>
      </c>
      <c r="U38" s="256">
        <v>129.05833271</v>
      </c>
      <c r="V38" s="256">
        <v>129.49133485999999</v>
      </c>
      <c r="W38" s="256">
        <v>129.84985904999999</v>
      </c>
      <c r="X38" s="256">
        <v>129.84812549</v>
      </c>
      <c r="Y38" s="256">
        <v>130.29137295000001</v>
      </c>
      <c r="Z38" s="256">
        <v>130.88610409</v>
      </c>
      <c r="AA38" s="256">
        <v>131.99273443999999</v>
      </c>
      <c r="AB38" s="256">
        <v>132.61366781999999</v>
      </c>
      <c r="AC38" s="256">
        <v>133.12438355</v>
      </c>
      <c r="AD38" s="256">
        <v>133.36152723000001</v>
      </c>
      <c r="AE38" s="256">
        <v>133.78544504000001</v>
      </c>
      <c r="AF38" s="256">
        <v>134.22610761999999</v>
      </c>
      <c r="AG38" s="256">
        <v>134.73580016</v>
      </c>
      <c r="AH38" s="256">
        <v>135.17816582</v>
      </c>
      <c r="AI38" s="256">
        <v>135.59103593</v>
      </c>
      <c r="AJ38" s="256">
        <v>136.00870094999999</v>
      </c>
      <c r="AK38" s="256">
        <v>136.35678139999999</v>
      </c>
      <c r="AL38" s="256">
        <v>136.66218975000001</v>
      </c>
      <c r="AM38" s="256">
        <v>136.71759584</v>
      </c>
      <c r="AN38" s="256">
        <v>137.08963987999999</v>
      </c>
      <c r="AO38" s="256">
        <v>137.57616474</v>
      </c>
      <c r="AP38" s="256">
        <v>138.45845478000001</v>
      </c>
      <c r="AQ38" s="256">
        <v>139.00284037</v>
      </c>
      <c r="AR38" s="256">
        <v>139.46804757999999</v>
      </c>
      <c r="AS38" s="256">
        <v>139.70560745</v>
      </c>
      <c r="AT38" s="256">
        <v>140.12884825</v>
      </c>
      <c r="AU38" s="256">
        <v>140.57651819</v>
      </c>
      <c r="AV38" s="256">
        <v>141.16001337</v>
      </c>
      <c r="AW38" s="256">
        <v>141.59164009</v>
      </c>
      <c r="AX38" s="256">
        <v>141.97630774000001</v>
      </c>
      <c r="AY38" s="256">
        <v>142.12702041</v>
      </c>
      <c r="AZ38" s="256">
        <v>142.55323224</v>
      </c>
      <c r="BA38" s="256">
        <v>143.07588916</v>
      </c>
      <c r="BB38" s="414">
        <v>143.89100796</v>
      </c>
      <c r="BC38" s="414">
        <v>144.49981514999999</v>
      </c>
      <c r="BD38" s="414">
        <v>145.07587319999999</v>
      </c>
      <c r="BE38" s="414">
        <v>145.57761742</v>
      </c>
      <c r="BF38" s="414">
        <v>146.12739733000001</v>
      </c>
      <c r="BG38" s="414">
        <v>146.66627328999999</v>
      </c>
      <c r="BH38" s="414">
        <v>147.23539005999999</v>
      </c>
      <c r="BI38" s="414">
        <v>147.74607268</v>
      </c>
      <c r="BJ38" s="414">
        <v>148.23057636999999</v>
      </c>
      <c r="BK38" s="414">
        <v>148.55601399</v>
      </c>
      <c r="BL38" s="414">
        <v>149.07955666999999</v>
      </c>
      <c r="BM38" s="414">
        <v>149.68106139</v>
      </c>
      <c r="BN38" s="414">
        <v>150.52167241999999</v>
      </c>
      <c r="BO38" s="414">
        <v>151.20141702000001</v>
      </c>
      <c r="BP38" s="414">
        <v>151.85724832</v>
      </c>
      <c r="BQ38" s="414">
        <v>152.50383682</v>
      </c>
      <c r="BR38" s="414">
        <v>153.10982881000001</v>
      </c>
      <c r="BS38" s="414">
        <v>153.67060946000001</v>
      </c>
      <c r="BT38" s="414">
        <v>154.19595283999999</v>
      </c>
      <c r="BU38" s="414">
        <v>154.68624413000001</v>
      </c>
      <c r="BV38" s="414">
        <v>155.14109814</v>
      </c>
    </row>
    <row r="39" spans="1:74" ht="11.1" customHeight="1" x14ac:dyDescent="0.2">
      <c r="A39" s="163" t="s">
        <v>1143</v>
      </c>
      <c r="B39" s="174" t="s">
        <v>1137</v>
      </c>
      <c r="C39" s="491">
        <v>7.1142397555999999</v>
      </c>
      <c r="D39" s="491">
        <v>7.6869383931000002</v>
      </c>
      <c r="E39" s="491">
        <v>7.9715107157</v>
      </c>
      <c r="F39" s="491">
        <v>7.6732328005000001</v>
      </c>
      <c r="G39" s="491">
        <v>7.6005092727000001</v>
      </c>
      <c r="H39" s="491">
        <v>7.4595764104000004</v>
      </c>
      <c r="I39" s="491">
        <v>7.1119936359000002</v>
      </c>
      <c r="J39" s="491">
        <v>6.9387409079999998</v>
      </c>
      <c r="K39" s="491">
        <v>6.8051775750000001</v>
      </c>
      <c r="L39" s="491">
        <v>6.8776478112000001</v>
      </c>
      <c r="M39" s="491">
        <v>6.6884180914</v>
      </c>
      <c r="N39" s="491">
        <v>6.4107650869999997</v>
      </c>
      <c r="O39" s="491">
        <v>5.9070864244000001</v>
      </c>
      <c r="P39" s="491">
        <v>5.57722242</v>
      </c>
      <c r="Q39" s="491">
        <v>5.2643190727000002</v>
      </c>
      <c r="R39" s="491">
        <v>4.8335541778</v>
      </c>
      <c r="S39" s="491">
        <v>4.6357482669000003</v>
      </c>
      <c r="T39" s="491">
        <v>4.5453988503999998</v>
      </c>
      <c r="U39" s="491">
        <v>4.8305748032000002</v>
      </c>
      <c r="V39" s="491">
        <v>4.7492794804000003</v>
      </c>
      <c r="W39" s="491">
        <v>4.5748044130999999</v>
      </c>
      <c r="X39" s="491">
        <v>3.9931111545000002</v>
      </c>
      <c r="Y39" s="491">
        <v>3.8706267529999998</v>
      </c>
      <c r="Z39" s="491">
        <v>3.8884194135999999</v>
      </c>
      <c r="AA39" s="491">
        <v>4.2752785518999996</v>
      </c>
      <c r="AB39" s="491">
        <v>4.3978331397000003</v>
      </c>
      <c r="AC39" s="491">
        <v>4.4851856760000004</v>
      </c>
      <c r="AD39" s="491">
        <v>4.5313265770999998</v>
      </c>
      <c r="AE39" s="491">
        <v>4.5494983518999996</v>
      </c>
      <c r="AF39" s="491">
        <v>4.5359689659000004</v>
      </c>
      <c r="AG39" s="491">
        <v>4.3991482984000001</v>
      </c>
      <c r="AH39" s="491">
        <v>4.3916691209999996</v>
      </c>
      <c r="AI39" s="491">
        <v>4.4213963143999999</v>
      </c>
      <c r="AJ39" s="491">
        <v>4.7444469726999996</v>
      </c>
      <c r="AK39" s="491">
        <v>4.6552648160999999</v>
      </c>
      <c r="AL39" s="491">
        <v>4.4130625617000003</v>
      </c>
      <c r="AM39" s="491">
        <v>3.5796374861000002</v>
      </c>
      <c r="AN39" s="491">
        <v>3.3751966376999998</v>
      </c>
      <c r="AO39" s="491">
        <v>3.3440764730999999</v>
      </c>
      <c r="AP39" s="491">
        <v>3.8218875101999998</v>
      </c>
      <c r="AQ39" s="491">
        <v>3.8998228345000001</v>
      </c>
      <c r="AR39" s="491">
        <v>3.9053057988000002</v>
      </c>
      <c r="AS39" s="491">
        <v>3.6885573715</v>
      </c>
      <c r="AT39" s="491">
        <v>3.6623388091</v>
      </c>
      <c r="AU39" s="491">
        <v>3.6768524023000002</v>
      </c>
      <c r="AV39" s="491">
        <v>3.7874874034000001</v>
      </c>
      <c r="AW39" s="491">
        <v>3.8390893692999999</v>
      </c>
      <c r="AX39" s="491">
        <v>3.8885063943999998</v>
      </c>
      <c r="AY39" s="491">
        <v>3.9566410851999998</v>
      </c>
      <c r="AZ39" s="491">
        <v>3.9854159426</v>
      </c>
      <c r="BA39" s="491">
        <v>3.9975852168000001</v>
      </c>
      <c r="BB39" s="492">
        <v>3.9235980108000001</v>
      </c>
      <c r="BC39" s="492">
        <v>3.9545773029000002</v>
      </c>
      <c r="BD39" s="492">
        <v>4.0208676553</v>
      </c>
      <c r="BE39" s="492">
        <v>4.2031311964000002</v>
      </c>
      <c r="BF39" s="492">
        <v>4.2807381585000002</v>
      </c>
      <c r="BG39" s="492">
        <v>4.3319860068000002</v>
      </c>
      <c r="BH39" s="492">
        <v>4.3038935337000002</v>
      </c>
      <c r="BI39" s="492">
        <v>4.3466073165000001</v>
      </c>
      <c r="BJ39" s="492">
        <v>4.4051495174999999</v>
      </c>
      <c r="BK39" s="492">
        <v>4.5234140260000002</v>
      </c>
      <c r="BL39" s="492">
        <v>4.5781665713999997</v>
      </c>
      <c r="BM39" s="492">
        <v>4.6165515814999996</v>
      </c>
      <c r="BN39" s="492">
        <v>4.6081159325999996</v>
      </c>
      <c r="BO39" s="492">
        <v>4.6377926988000002</v>
      </c>
      <c r="BP39" s="492">
        <v>4.6743645023999996</v>
      </c>
      <c r="BQ39" s="492">
        <v>4.7577502139999996</v>
      </c>
      <c r="BR39" s="492">
        <v>4.7783178282999996</v>
      </c>
      <c r="BS39" s="492">
        <v>4.7756965602000001</v>
      </c>
      <c r="BT39" s="492">
        <v>4.7275065990999998</v>
      </c>
      <c r="BU39" s="492">
        <v>4.6973644166000001</v>
      </c>
      <c r="BV39" s="492">
        <v>4.6620082976999999</v>
      </c>
    </row>
    <row r="40" spans="1:74" ht="11.1" customHeight="1" x14ac:dyDescent="0.2">
      <c r="B40" s="173"/>
      <c r="AY40" s="644"/>
      <c r="AZ40" s="644"/>
      <c r="BA40" s="644"/>
    </row>
    <row r="41" spans="1:74" ht="11.1" customHeight="1" x14ac:dyDescent="0.2">
      <c r="B41" s="258" t="s">
        <v>1178</v>
      </c>
      <c r="AY41" s="644"/>
      <c r="AZ41" s="644"/>
      <c r="BA41" s="644"/>
    </row>
    <row r="42" spans="1:74" ht="11.1" customHeight="1" x14ac:dyDescent="0.2">
      <c r="A42" s="163" t="s">
        <v>1180</v>
      </c>
      <c r="B42" s="487" t="s">
        <v>1179</v>
      </c>
      <c r="C42" s="256">
        <v>97.407904533999996</v>
      </c>
      <c r="D42" s="256">
        <v>98.657712365999998</v>
      </c>
      <c r="E42" s="256">
        <v>98.297588433000001</v>
      </c>
      <c r="F42" s="256">
        <v>98.227580122000006</v>
      </c>
      <c r="G42" s="256">
        <v>100.20832412</v>
      </c>
      <c r="H42" s="256">
        <v>100.98418716</v>
      </c>
      <c r="I42" s="256">
        <v>99.646289734999996</v>
      </c>
      <c r="J42" s="256">
        <v>98.921042915000001</v>
      </c>
      <c r="K42" s="256">
        <v>98.354567579000005</v>
      </c>
      <c r="L42" s="256">
        <v>96.372047253000005</v>
      </c>
      <c r="M42" s="256">
        <v>96.782035476000004</v>
      </c>
      <c r="N42" s="256">
        <v>97.509613940999998</v>
      </c>
      <c r="O42" s="256">
        <v>96.877885642999999</v>
      </c>
      <c r="P42" s="256">
        <v>96.321102186999994</v>
      </c>
      <c r="Q42" s="256">
        <v>95.650587701000006</v>
      </c>
      <c r="R42" s="256">
        <v>94.620044489999998</v>
      </c>
      <c r="S42" s="256">
        <v>94.584407350999996</v>
      </c>
      <c r="T42" s="256">
        <v>94.633010776999996</v>
      </c>
      <c r="U42" s="256">
        <v>94.320335829000001</v>
      </c>
      <c r="V42" s="256">
        <v>94.504813259000002</v>
      </c>
      <c r="W42" s="256">
        <v>96.412701626</v>
      </c>
      <c r="X42" s="256">
        <v>97.148888443999994</v>
      </c>
      <c r="Y42" s="256">
        <v>97.561998217999999</v>
      </c>
      <c r="Z42" s="256">
        <v>98.481812185999999</v>
      </c>
      <c r="AA42" s="256">
        <v>98.433692566999994</v>
      </c>
      <c r="AB42" s="256">
        <v>97.402256197</v>
      </c>
      <c r="AC42" s="256">
        <v>97.941990012000005</v>
      </c>
      <c r="AD42" s="256">
        <v>98.211275181999994</v>
      </c>
      <c r="AE42" s="256">
        <v>99.453296520999999</v>
      </c>
      <c r="AF42" s="256">
        <v>100.5745245</v>
      </c>
      <c r="AG42" s="256">
        <v>100.55071556</v>
      </c>
      <c r="AH42" s="256">
        <v>100.10403142</v>
      </c>
      <c r="AI42" s="256">
        <v>99.920728947000001</v>
      </c>
      <c r="AJ42" s="256">
        <v>100.57704423</v>
      </c>
      <c r="AK42" s="256">
        <v>101.06260372</v>
      </c>
      <c r="AL42" s="256">
        <v>100.6674242</v>
      </c>
      <c r="AM42" s="256">
        <v>100.85903894</v>
      </c>
      <c r="AN42" s="256">
        <v>101.60450508</v>
      </c>
      <c r="AO42" s="256">
        <v>102.55886228</v>
      </c>
      <c r="AP42" s="256">
        <v>102.68252320000001</v>
      </c>
      <c r="AQ42" s="256">
        <v>103.12433978</v>
      </c>
      <c r="AR42" s="256">
        <v>103.71472685000001</v>
      </c>
      <c r="AS42" s="256">
        <v>104.29844095999999</v>
      </c>
      <c r="AT42" s="256">
        <v>104.35843188</v>
      </c>
      <c r="AU42" s="256">
        <v>104.33041088</v>
      </c>
      <c r="AV42" s="256">
        <v>103.34505849</v>
      </c>
      <c r="AW42" s="256">
        <v>104.08604991</v>
      </c>
      <c r="AX42" s="256">
        <v>104.27522055999999</v>
      </c>
      <c r="AY42" s="256">
        <v>104.93013146</v>
      </c>
      <c r="AZ42" s="256">
        <v>105.72439922</v>
      </c>
      <c r="BA42" s="256">
        <v>105.82798099</v>
      </c>
      <c r="BB42" s="414">
        <v>106.19069820999999</v>
      </c>
      <c r="BC42" s="414">
        <v>106.4413807</v>
      </c>
      <c r="BD42" s="414">
        <v>106.70778557</v>
      </c>
      <c r="BE42" s="414">
        <v>106.8910861</v>
      </c>
      <c r="BF42" s="414">
        <v>107.13485344</v>
      </c>
      <c r="BG42" s="414">
        <v>107.2693203</v>
      </c>
      <c r="BH42" s="414">
        <v>107.33847686999999</v>
      </c>
      <c r="BI42" s="414">
        <v>107.46299268999999</v>
      </c>
      <c r="BJ42" s="414">
        <v>107.57783379999999</v>
      </c>
      <c r="BK42" s="414">
        <v>107.78870738000001</v>
      </c>
      <c r="BL42" s="414">
        <v>107.93695941999999</v>
      </c>
      <c r="BM42" s="414">
        <v>108.05364693</v>
      </c>
      <c r="BN42" s="414">
        <v>108.02387761</v>
      </c>
      <c r="BO42" s="414">
        <v>107.83122932000001</v>
      </c>
      <c r="BP42" s="414">
        <v>107.77897831999999</v>
      </c>
      <c r="BQ42" s="414">
        <v>107.74888993</v>
      </c>
      <c r="BR42" s="414">
        <v>107.7127784</v>
      </c>
      <c r="BS42" s="414">
        <v>107.72473678999999</v>
      </c>
      <c r="BT42" s="414">
        <v>107.70062732</v>
      </c>
      <c r="BU42" s="414">
        <v>107.68831025999999</v>
      </c>
      <c r="BV42" s="414">
        <v>107.65322012999999</v>
      </c>
    </row>
    <row r="43" spans="1:74" ht="11.1" customHeight="1" x14ac:dyDescent="0.2">
      <c r="A43" s="163" t="s">
        <v>1181</v>
      </c>
      <c r="B43" s="483" t="s">
        <v>14</v>
      </c>
      <c r="C43" s="484">
        <v>-4.2267776462000004</v>
      </c>
      <c r="D43" s="484">
        <v>-4.8487059111999997</v>
      </c>
      <c r="E43" s="484">
        <v>-5.5812333788000004</v>
      </c>
      <c r="F43" s="484">
        <v>-4.1892454379000004</v>
      </c>
      <c r="G43" s="484">
        <v>-0.17402896822</v>
      </c>
      <c r="H43" s="484">
        <v>1.6276730685</v>
      </c>
      <c r="I43" s="484">
        <v>0.49454808367000003</v>
      </c>
      <c r="J43" s="484">
        <v>0.45107893125999998</v>
      </c>
      <c r="K43" s="484">
        <v>0.66532661690999995</v>
      </c>
      <c r="L43" s="484">
        <v>-0.20738540826999999</v>
      </c>
      <c r="M43" s="484">
        <v>0.60937859093000002</v>
      </c>
      <c r="N43" s="484">
        <v>0.80340500384000002</v>
      </c>
      <c r="O43" s="484">
        <v>-0.54412308105999996</v>
      </c>
      <c r="P43" s="484">
        <v>-2.3684009314000001</v>
      </c>
      <c r="Q43" s="484">
        <v>-2.6928440203999999</v>
      </c>
      <c r="R43" s="484">
        <v>-3.6726300564000001</v>
      </c>
      <c r="S43" s="484">
        <v>-5.6122251524999998</v>
      </c>
      <c r="T43" s="484">
        <v>-6.2892781156000002</v>
      </c>
      <c r="U43" s="484">
        <v>-5.3448592221000002</v>
      </c>
      <c r="V43" s="484">
        <v>-4.4643986013000001</v>
      </c>
      <c r="W43" s="484">
        <v>-1.9743525909999999</v>
      </c>
      <c r="X43" s="484">
        <v>0.80608559615999997</v>
      </c>
      <c r="Y43" s="484">
        <v>0.80589619565000004</v>
      </c>
      <c r="Z43" s="484">
        <v>0.99702809358</v>
      </c>
      <c r="AA43" s="484">
        <v>1.6059464076000001</v>
      </c>
      <c r="AB43" s="484">
        <v>1.1224477136</v>
      </c>
      <c r="AC43" s="484">
        <v>2.3955966882999999</v>
      </c>
      <c r="AD43" s="484">
        <v>3.7954227471999999</v>
      </c>
      <c r="AE43" s="484">
        <v>5.1476657792999996</v>
      </c>
      <c r="AF43" s="484">
        <v>6.2784790140000002</v>
      </c>
      <c r="AG43" s="484">
        <v>6.6055529547000003</v>
      </c>
      <c r="AH43" s="484">
        <v>5.9247968125000003</v>
      </c>
      <c r="AI43" s="484">
        <v>3.6385530761</v>
      </c>
      <c r="AJ43" s="484">
        <v>3.5287648017</v>
      </c>
      <c r="AK43" s="484">
        <v>3.5880830263000001</v>
      </c>
      <c r="AL43" s="484">
        <v>2.2193052373</v>
      </c>
      <c r="AM43" s="484">
        <v>2.4639392344000002</v>
      </c>
      <c r="AN43" s="484">
        <v>4.3143239706000003</v>
      </c>
      <c r="AO43" s="484">
        <v>4.7138844785999998</v>
      </c>
      <c r="AP43" s="484">
        <v>4.5526829923000003</v>
      </c>
      <c r="AQ43" s="484">
        <v>3.6912233026000001</v>
      </c>
      <c r="AR43" s="484">
        <v>3.1222641791000001</v>
      </c>
      <c r="AS43" s="484">
        <v>3.7271991302999998</v>
      </c>
      <c r="AT43" s="484">
        <v>4.2499791482999996</v>
      </c>
      <c r="AU43" s="484">
        <v>4.4131803054000001</v>
      </c>
      <c r="AV43" s="484">
        <v>2.75213324</v>
      </c>
      <c r="AW43" s="484">
        <v>2.9916567425</v>
      </c>
      <c r="AX43" s="484">
        <v>3.5838766947999998</v>
      </c>
      <c r="AY43" s="484">
        <v>4.0364181192000004</v>
      </c>
      <c r="AZ43" s="484">
        <v>4.0548341160000003</v>
      </c>
      <c r="BA43" s="484">
        <v>3.1875536102000002</v>
      </c>
      <c r="BB43" s="485">
        <v>3.4165259013</v>
      </c>
      <c r="BC43" s="485">
        <v>3.2165451193000001</v>
      </c>
      <c r="BD43" s="485">
        <v>2.8858570127999998</v>
      </c>
      <c r="BE43" s="485">
        <v>2.4857947283000001</v>
      </c>
      <c r="BF43" s="485">
        <v>2.6604669215999999</v>
      </c>
      <c r="BG43" s="485">
        <v>2.8169249991999998</v>
      </c>
      <c r="BH43" s="485">
        <v>3.8641599646000002</v>
      </c>
      <c r="BI43" s="485">
        <v>3.2443759527</v>
      </c>
      <c r="BJ43" s="485">
        <v>3.1672081149000002</v>
      </c>
      <c r="BK43" s="485">
        <v>2.72426602</v>
      </c>
      <c r="BL43" s="485">
        <v>2.0927621383999999</v>
      </c>
      <c r="BM43" s="485">
        <v>2.1030977929999999</v>
      </c>
      <c r="BN43" s="485">
        <v>1.7263088386000001</v>
      </c>
      <c r="BO43" s="485">
        <v>1.3057408873</v>
      </c>
      <c r="BP43" s="485">
        <v>1.0038562309000001</v>
      </c>
      <c r="BQ43" s="485">
        <v>0.80250268179999995</v>
      </c>
      <c r="BR43" s="485">
        <v>0.53943691811000005</v>
      </c>
      <c r="BS43" s="485">
        <v>0.42455427811000002</v>
      </c>
      <c r="BT43" s="485">
        <v>0.33739109005000001</v>
      </c>
      <c r="BU43" s="485">
        <v>0.20966992149999999</v>
      </c>
      <c r="BV43" s="485">
        <v>7.0076076648000002E-2</v>
      </c>
    </row>
    <row r="44" spans="1:74" ht="11.1" customHeight="1" x14ac:dyDescent="0.2"/>
    <row r="45" spans="1:74" ht="12.75" x14ac:dyDescent="0.2">
      <c r="B45" s="670" t="s">
        <v>1116</v>
      </c>
      <c r="C45" s="667"/>
      <c r="D45" s="667"/>
      <c r="E45" s="667"/>
      <c r="F45" s="667"/>
      <c r="G45" s="667"/>
      <c r="H45" s="667"/>
      <c r="I45" s="667"/>
      <c r="J45" s="667"/>
      <c r="K45" s="667"/>
      <c r="L45" s="667"/>
      <c r="M45" s="667"/>
      <c r="N45" s="667"/>
      <c r="O45" s="667"/>
      <c r="P45" s="667"/>
      <c r="Q45" s="667"/>
    </row>
    <row r="46" spans="1:74" ht="12.75" x14ac:dyDescent="0.2">
      <c r="B46" s="681" t="s">
        <v>1213</v>
      </c>
      <c r="C46" s="683"/>
      <c r="D46" s="683"/>
      <c r="E46" s="683"/>
      <c r="F46" s="683"/>
      <c r="G46" s="683"/>
      <c r="H46" s="683"/>
      <c r="I46" s="683"/>
      <c r="J46" s="683"/>
      <c r="K46" s="683"/>
      <c r="L46" s="683"/>
      <c r="M46" s="683"/>
      <c r="N46" s="683"/>
      <c r="O46" s="683"/>
      <c r="P46" s="683"/>
      <c r="Q46" s="653"/>
    </row>
    <row r="47" spans="1:74" ht="12.75" customHeight="1" x14ac:dyDescent="0.2">
      <c r="B47" s="681" t="s">
        <v>884</v>
      </c>
      <c r="C47" s="657"/>
      <c r="D47" s="657"/>
      <c r="E47" s="657"/>
      <c r="F47" s="657"/>
      <c r="G47" s="657"/>
      <c r="H47" s="657"/>
      <c r="I47" s="657"/>
      <c r="J47" s="657"/>
      <c r="K47" s="657"/>
      <c r="L47" s="657"/>
      <c r="M47" s="657"/>
      <c r="N47" s="657"/>
      <c r="O47" s="657"/>
      <c r="P47" s="657"/>
      <c r="Q47" s="653"/>
    </row>
    <row r="48" spans="1:74" ht="12.75" customHeight="1" x14ac:dyDescent="0.2">
      <c r="B48" s="681" t="s">
        <v>885</v>
      </c>
      <c r="C48" s="653"/>
      <c r="D48" s="653"/>
      <c r="E48" s="653"/>
      <c r="F48" s="653"/>
      <c r="G48" s="653"/>
      <c r="H48" s="653"/>
      <c r="I48" s="653"/>
      <c r="J48" s="653"/>
      <c r="K48" s="653"/>
      <c r="L48" s="653"/>
      <c r="M48" s="653"/>
      <c r="N48" s="653"/>
      <c r="O48" s="653"/>
      <c r="P48" s="653"/>
      <c r="Q48" s="653"/>
    </row>
    <row r="49" spans="2:17" ht="12.75" customHeight="1" x14ac:dyDescent="0.2">
      <c r="B49" s="681" t="s">
        <v>886</v>
      </c>
      <c r="C49" s="653"/>
      <c r="D49" s="653"/>
      <c r="E49" s="653"/>
      <c r="F49" s="653"/>
      <c r="G49" s="653"/>
      <c r="H49" s="653"/>
      <c r="I49" s="653"/>
      <c r="J49" s="653"/>
      <c r="K49" s="653"/>
      <c r="L49" s="653"/>
      <c r="M49" s="653"/>
      <c r="N49" s="653"/>
      <c r="O49" s="653"/>
      <c r="P49" s="653"/>
      <c r="Q49" s="653"/>
    </row>
    <row r="50" spans="2:17" ht="23.45" customHeight="1" x14ac:dyDescent="0.2">
      <c r="B50" s="685" t="s">
        <v>347</v>
      </c>
      <c r="C50" s="685"/>
      <c r="D50" s="685"/>
      <c r="E50" s="685"/>
      <c r="F50" s="685"/>
      <c r="G50" s="685"/>
      <c r="H50" s="685"/>
      <c r="I50" s="685"/>
      <c r="J50" s="685"/>
      <c r="K50" s="685"/>
      <c r="L50" s="685"/>
      <c r="M50" s="685"/>
      <c r="N50" s="685"/>
      <c r="O50" s="685"/>
      <c r="P50" s="685"/>
      <c r="Q50" s="685"/>
    </row>
    <row r="51" spans="2:17" ht="12.75" x14ac:dyDescent="0.2">
      <c r="B51" s="656" t="s">
        <v>1146</v>
      </c>
      <c r="C51" s="657"/>
      <c r="D51" s="657"/>
      <c r="E51" s="657"/>
      <c r="F51" s="657"/>
      <c r="G51" s="657"/>
      <c r="H51" s="657"/>
      <c r="I51" s="657"/>
      <c r="J51" s="657"/>
      <c r="K51" s="657"/>
      <c r="L51" s="657"/>
      <c r="M51" s="657"/>
      <c r="N51" s="657"/>
      <c r="O51" s="657"/>
      <c r="P51" s="657"/>
      <c r="Q51" s="653"/>
    </row>
    <row r="52" spans="2:17" ht="14.45" customHeight="1" x14ac:dyDescent="0.2">
      <c r="B52" s="680" t="s">
        <v>1173</v>
      </c>
      <c r="C52" s="653"/>
      <c r="D52" s="653"/>
      <c r="E52" s="653"/>
      <c r="F52" s="653"/>
      <c r="G52" s="653"/>
      <c r="H52" s="653"/>
      <c r="I52" s="653"/>
      <c r="J52" s="653"/>
      <c r="K52" s="653"/>
      <c r="L52" s="653"/>
      <c r="M52" s="653"/>
      <c r="N52" s="653"/>
      <c r="O52" s="653"/>
      <c r="P52" s="653"/>
      <c r="Q52" s="653"/>
    </row>
    <row r="53" spans="2:17" ht="12.75" x14ac:dyDescent="0.2">
      <c r="B53" s="651" t="s">
        <v>1151</v>
      </c>
      <c r="C53" s="652"/>
      <c r="D53" s="652"/>
      <c r="E53" s="652"/>
      <c r="F53" s="652"/>
      <c r="G53" s="652"/>
      <c r="H53" s="652"/>
      <c r="I53" s="652"/>
      <c r="J53" s="652"/>
      <c r="K53" s="652"/>
      <c r="L53" s="652"/>
      <c r="M53" s="652"/>
      <c r="N53" s="652"/>
      <c r="O53" s="652"/>
      <c r="P53" s="652"/>
      <c r="Q53" s="653"/>
    </row>
    <row r="54" spans="2:17" ht="12.75" x14ac:dyDescent="0.2">
      <c r="B54" s="673" t="s">
        <v>1159</v>
      </c>
      <c r="C54" s="653"/>
      <c r="D54" s="653"/>
      <c r="E54" s="653"/>
      <c r="F54" s="653"/>
      <c r="G54" s="653"/>
      <c r="H54" s="653"/>
      <c r="I54" s="653"/>
      <c r="J54" s="653"/>
      <c r="K54" s="653"/>
      <c r="L54" s="653"/>
      <c r="M54" s="653"/>
      <c r="N54" s="653"/>
      <c r="O54" s="653"/>
      <c r="P54" s="653"/>
      <c r="Q54" s="653"/>
    </row>
  </sheetData>
  <mergeCells count="18">
    <mergeCell ref="BK3:BV3"/>
    <mergeCell ref="B1:BV1"/>
    <mergeCell ref="C3:N3"/>
    <mergeCell ref="O3:Z3"/>
    <mergeCell ref="AA3:AL3"/>
    <mergeCell ref="AM3:AX3"/>
    <mergeCell ref="A1:A2"/>
    <mergeCell ref="AY3:BJ3"/>
    <mergeCell ref="B54:Q54"/>
    <mergeCell ref="B49:Q49"/>
    <mergeCell ref="B51:Q51"/>
    <mergeCell ref="B52:Q52"/>
    <mergeCell ref="B53:Q53"/>
    <mergeCell ref="B50:Q50"/>
    <mergeCell ref="B45:Q45"/>
    <mergeCell ref="B46:Q46"/>
    <mergeCell ref="B47:Q47"/>
    <mergeCell ref="B48:Q48"/>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6"/>
  <sheetViews>
    <sheetView showGridLines="0" workbookViewId="0">
      <pane xSplit="2" ySplit="4" topLeftCell="AO5" activePane="bottomRight" state="frozen"/>
      <selection activeCell="BC15" sqref="BC15"/>
      <selection pane="topRight" activeCell="BC15" sqref="BC15"/>
      <selection pane="bottomLeft" activeCell="BC15" sqref="BC15"/>
      <selection pane="bottomRight" activeCell="AO68" sqref="AO68"/>
    </sheetView>
  </sheetViews>
  <sheetFormatPr defaultColWidth="9.85546875" defaultRowHeight="11.25" x14ac:dyDescent="0.2"/>
  <cols>
    <col min="1" max="1" width="14.5703125" style="70" customWidth="1"/>
    <col min="2" max="2" width="34" style="47" customWidth="1"/>
    <col min="3" max="50" width="6.5703125" style="47" customWidth="1"/>
    <col min="51" max="62" width="6.5703125" style="413" customWidth="1"/>
    <col min="63" max="74" width="6.5703125" style="47" customWidth="1"/>
    <col min="75" max="16384" width="9.85546875" style="47"/>
  </cols>
  <sheetData>
    <row r="1" spans="1:74" ht="13.35" customHeight="1" x14ac:dyDescent="0.2">
      <c r="A1" s="659" t="s">
        <v>1089</v>
      </c>
      <c r="B1" s="691" t="s">
        <v>1258</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c r="AM1" s="305"/>
    </row>
    <row r="2" spans="1:74" ht="12.75" x14ac:dyDescent="0.2">
      <c r="A2" s="660"/>
      <c r="B2" s="549" t="str">
        <f>"U.S. Energy Information Administration   |   Short-Term Energy Outlook  - "&amp;Dates!D1</f>
        <v>U.S. Energy Information Administration   |   Short-Term Energy Outlook  - April 2014</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5"/>
    </row>
    <row r="3" spans="1:74" s="12" customFormat="1" ht="12.75" x14ac:dyDescent="0.2">
      <c r="A3" s="14"/>
      <c r="B3" s="15"/>
      <c r="C3" s="668">
        <f>Dates!D3</f>
        <v>2010</v>
      </c>
      <c r="D3" s="664"/>
      <c r="E3" s="664"/>
      <c r="F3" s="664"/>
      <c r="G3" s="664"/>
      <c r="H3" s="664"/>
      <c r="I3" s="664"/>
      <c r="J3" s="664"/>
      <c r="K3" s="664"/>
      <c r="L3" s="664"/>
      <c r="M3" s="664"/>
      <c r="N3" s="665"/>
      <c r="O3" s="668">
        <f>C3+1</f>
        <v>2011</v>
      </c>
      <c r="P3" s="669"/>
      <c r="Q3" s="669"/>
      <c r="R3" s="669"/>
      <c r="S3" s="669"/>
      <c r="T3" s="669"/>
      <c r="U3" s="669"/>
      <c r="V3" s="669"/>
      <c r="W3" s="669"/>
      <c r="X3" s="664"/>
      <c r="Y3" s="664"/>
      <c r="Z3" s="665"/>
      <c r="AA3" s="661">
        <f>O3+1</f>
        <v>2012</v>
      </c>
      <c r="AB3" s="664"/>
      <c r="AC3" s="664"/>
      <c r="AD3" s="664"/>
      <c r="AE3" s="664"/>
      <c r="AF3" s="664"/>
      <c r="AG3" s="664"/>
      <c r="AH3" s="664"/>
      <c r="AI3" s="664"/>
      <c r="AJ3" s="664"/>
      <c r="AK3" s="664"/>
      <c r="AL3" s="665"/>
      <c r="AM3" s="661">
        <f>AA3+1</f>
        <v>2013</v>
      </c>
      <c r="AN3" s="664"/>
      <c r="AO3" s="664"/>
      <c r="AP3" s="664"/>
      <c r="AQ3" s="664"/>
      <c r="AR3" s="664"/>
      <c r="AS3" s="664"/>
      <c r="AT3" s="664"/>
      <c r="AU3" s="664"/>
      <c r="AV3" s="664"/>
      <c r="AW3" s="664"/>
      <c r="AX3" s="665"/>
      <c r="AY3" s="661">
        <f>AM3+1</f>
        <v>2014</v>
      </c>
      <c r="AZ3" s="662"/>
      <c r="BA3" s="662"/>
      <c r="BB3" s="662"/>
      <c r="BC3" s="662"/>
      <c r="BD3" s="662"/>
      <c r="BE3" s="662"/>
      <c r="BF3" s="662"/>
      <c r="BG3" s="662"/>
      <c r="BH3" s="662"/>
      <c r="BI3" s="662"/>
      <c r="BJ3" s="663"/>
      <c r="BK3" s="661">
        <f>AY3+1</f>
        <v>2015</v>
      </c>
      <c r="BL3" s="664"/>
      <c r="BM3" s="664"/>
      <c r="BN3" s="664"/>
      <c r="BO3" s="664"/>
      <c r="BP3" s="664"/>
      <c r="BQ3" s="664"/>
      <c r="BR3" s="664"/>
      <c r="BS3" s="664"/>
      <c r="BT3" s="664"/>
      <c r="BU3" s="664"/>
      <c r="BV3" s="665"/>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57"/>
      <c r="B5" s="59" t="s">
        <v>1056</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x14ac:dyDescent="0.2">
      <c r="A6" s="57"/>
      <c r="B6" s="44" t="s">
        <v>1016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5"/>
      <c r="AZ6" s="435"/>
      <c r="BA6" s="435"/>
      <c r="BB6" s="435"/>
      <c r="BC6" s="435"/>
      <c r="BD6" s="435"/>
      <c r="BE6" s="435"/>
      <c r="BF6" s="435"/>
      <c r="BG6" s="435"/>
      <c r="BH6" s="435"/>
      <c r="BI6" s="435"/>
      <c r="BJ6" s="435"/>
      <c r="BK6" s="435"/>
      <c r="BL6" s="435"/>
      <c r="BM6" s="435"/>
      <c r="BN6" s="435"/>
      <c r="BO6" s="435"/>
      <c r="BP6" s="435"/>
      <c r="BQ6" s="435"/>
      <c r="BR6" s="435"/>
      <c r="BS6" s="435"/>
      <c r="BT6" s="435"/>
      <c r="BU6" s="435"/>
      <c r="BV6" s="435"/>
    </row>
    <row r="7" spans="1:74" ht="11.1" customHeight="1" x14ac:dyDescent="0.2">
      <c r="A7" s="61" t="s">
        <v>690</v>
      </c>
      <c r="B7" s="176" t="s">
        <v>133</v>
      </c>
      <c r="C7" s="219">
        <v>5.4022170000000003</v>
      </c>
      <c r="D7" s="219">
        <v>5.5469150000000003</v>
      </c>
      <c r="E7" s="219">
        <v>5.5125099999999998</v>
      </c>
      <c r="F7" s="219">
        <v>5.3921450000000002</v>
      </c>
      <c r="G7" s="219">
        <v>5.3947989999999999</v>
      </c>
      <c r="H7" s="219">
        <v>5.3696460000000004</v>
      </c>
      <c r="I7" s="219">
        <v>5.300821</v>
      </c>
      <c r="J7" s="219">
        <v>5.4257900000000001</v>
      </c>
      <c r="K7" s="219">
        <v>5.5885199999999999</v>
      </c>
      <c r="L7" s="219">
        <v>5.57768</v>
      </c>
      <c r="M7" s="219">
        <v>5.5585570000000004</v>
      </c>
      <c r="N7" s="219">
        <v>5.5864130000000003</v>
      </c>
      <c r="O7" s="219">
        <v>5.4816710000000004</v>
      </c>
      <c r="P7" s="219">
        <v>5.3857249999999999</v>
      </c>
      <c r="Q7" s="219">
        <v>5.6027649999999998</v>
      </c>
      <c r="R7" s="219">
        <v>5.5537780000000003</v>
      </c>
      <c r="S7" s="219">
        <v>5.6187399999999998</v>
      </c>
      <c r="T7" s="219">
        <v>5.5866340000000001</v>
      </c>
      <c r="U7" s="219">
        <v>5.4203599999999996</v>
      </c>
      <c r="V7" s="219">
        <v>5.6483759999999998</v>
      </c>
      <c r="W7" s="219">
        <v>5.5945130000000001</v>
      </c>
      <c r="X7" s="219">
        <v>5.8765299999999998</v>
      </c>
      <c r="Y7" s="219">
        <v>6.0102279999999997</v>
      </c>
      <c r="Z7" s="219">
        <v>6.028416</v>
      </c>
      <c r="AA7" s="219">
        <v>6.1380369999999997</v>
      </c>
      <c r="AB7" s="219">
        <v>6.2398949999999997</v>
      </c>
      <c r="AC7" s="219">
        <v>6.2940519999999998</v>
      </c>
      <c r="AD7" s="219">
        <v>6.284243</v>
      </c>
      <c r="AE7" s="219">
        <v>6.32843</v>
      </c>
      <c r="AF7" s="219">
        <v>6.2421110000000004</v>
      </c>
      <c r="AG7" s="219">
        <v>6.38089</v>
      </c>
      <c r="AH7" s="219">
        <v>6.3036029999999998</v>
      </c>
      <c r="AI7" s="219">
        <v>6.5646129999999996</v>
      </c>
      <c r="AJ7" s="219">
        <v>6.9301880000000002</v>
      </c>
      <c r="AK7" s="219">
        <v>7.0323469999999997</v>
      </c>
      <c r="AL7" s="219">
        <v>7.0672699999999997</v>
      </c>
      <c r="AM7" s="219">
        <v>7.0231089999999998</v>
      </c>
      <c r="AN7" s="219">
        <v>7.1216660000000003</v>
      </c>
      <c r="AO7" s="219">
        <v>7.1607419999999999</v>
      </c>
      <c r="AP7" s="219">
        <v>7.3252100000000002</v>
      </c>
      <c r="AQ7" s="219">
        <v>7.2630569999999999</v>
      </c>
      <c r="AR7" s="219">
        <v>7.2131379999999998</v>
      </c>
      <c r="AS7" s="219">
        <v>7.4539569999999999</v>
      </c>
      <c r="AT7" s="219">
        <v>7.4717669999999998</v>
      </c>
      <c r="AU7" s="219">
        <v>7.7598450000000003</v>
      </c>
      <c r="AV7" s="219">
        <v>7.7144329999999997</v>
      </c>
      <c r="AW7" s="219">
        <v>7.8986270000000003</v>
      </c>
      <c r="AX7" s="219">
        <v>7.8710870000000002</v>
      </c>
      <c r="AY7" s="219">
        <v>7.9390859999999996</v>
      </c>
      <c r="AZ7" s="219">
        <v>8.0584800760000004</v>
      </c>
      <c r="BA7" s="219">
        <v>8.1621002876999995</v>
      </c>
      <c r="BB7" s="331">
        <v>8.2461680000000008</v>
      </c>
      <c r="BC7" s="331">
        <v>8.3268819999999995</v>
      </c>
      <c r="BD7" s="331">
        <v>8.3140059999999991</v>
      </c>
      <c r="BE7" s="331">
        <v>8.3600899999999996</v>
      </c>
      <c r="BF7" s="331">
        <v>8.4145620000000001</v>
      </c>
      <c r="BG7" s="331">
        <v>8.5120050000000003</v>
      </c>
      <c r="BH7" s="331">
        <v>8.626144</v>
      </c>
      <c r="BI7" s="331">
        <v>8.7270540000000008</v>
      </c>
      <c r="BJ7" s="331">
        <v>8.7442930000000008</v>
      </c>
      <c r="BK7" s="331">
        <v>8.8338110000000007</v>
      </c>
      <c r="BL7" s="331">
        <v>8.9434090000000008</v>
      </c>
      <c r="BM7" s="331">
        <v>8.9992330000000003</v>
      </c>
      <c r="BN7" s="331">
        <v>9.0570439999999994</v>
      </c>
      <c r="BO7" s="331">
        <v>9.1026819999999997</v>
      </c>
      <c r="BP7" s="331">
        <v>9.0713109999999997</v>
      </c>
      <c r="BQ7" s="331">
        <v>9.1044529999999995</v>
      </c>
      <c r="BR7" s="331">
        <v>9.1441610000000004</v>
      </c>
      <c r="BS7" s="331">
        <v>9.2029150000000008</v>
      </c>
      <c r="BT7" s="331">
        <v>9.2873610000000006</v>
      </c>
      <c r="BU7" s="331">
        <v>9.3601430000000008</v>
      </c>
      <c r="BV7" s="331">
        <v>9.4003829999999997</v>
      </c>
    </row>
    <row r="8" spans="1:74" ht="11.1" customHeight="1" x14ac:dyDescent="0.2">
      <c r="A8" s="61" t="s">
        <v>691</v>
      </c>
      <c r="B8" s="176" t="s">
        <v>573</v>
      </c>
      <c r="C8" s="219">
        <v>0.640293</v>
      </c>
      <c r="D8" s="219">
        <v>0.635073</v>
      </c>
      <c r="E8" s="219">
        <v>0.64614000000000005</v>
      </c>
      <c r="F8" s="219">
        <v>0.63966900000000004</v>
      </c>
      <c r="G8" s="219">
        <v>0.57127600000000001</v>
      </c>
      <c r="H8" s="219">
        <v>0.53447</v>
      </c>
      <c r="I8" s="219">
        <v>0.54469599999999996</v>
      </c>
      <c r="J8" s="219">
        <v>0.53825299999999998</v>
      </c>
      <c r="K8" s="219">
        <v>0.61377800000000005</v>
      </c>
      <c r="L8" s="219">
        <v>0.61847399999999997</v>
      </c>
      <c r="M8" s="219">
        <v>0.606182</v>
      </c>
      <c r="N8" s="219">
        <v>0.61179700000000004</v>
      </c>
      <c r="O8" s="219">
        <v>0.46382000000000001</v>
      </c>
      <c r="P8" s="219">
        <v>0.61119999999999997</v>
      </c>
      <c r="Q8" s="219">
        <v>0.61097000000000001</v>
      </c>
      <c r="R8" s="219">
        <v>0.60611000000000004</v>
      </c>
      <c r="S8" s="219">
        <v>0.58204</v>
      </c>
      <c r="T8" s="219">
        <v>0.55342000000000002</v>
      </c>
      <c r="U8" s="219">
        <v>0.45278000000000002</v>
      </c>
      <c r="V8" s="219">
        <v>0.52612999999999999</v>
      </c>
      <c r="W8" s="219">
        <v>0.58479999999999999</v>
      </c>
      <c r="X8" s="219">
        <v>0.56577</v>
      </c>
      <c r="Y8" s="219">
        <v>0.59311999999999998</v>
      </c>
      <c r="Z8" s="219">
        <v>0.59177000000000002</v>
      </c>
      <c r="AA8" s="219">
        <v>0.59272000000000002</v>
      </c>
      <c r="AB8" s="219">
        <v>0.58223000000000003</v>
      </c>
      <c r="AC8" s="219">
        <v>0.56747999999999998</v>
      </c>
      <c r="AD8" s="219">
        <v>0.55237999999999998</v>
      </c>
      <c r="AE8" s="219">
        <v>0.54600000000000004</v>
      </c>
      <c r="AF8" s="219">
        <v>0.49299999999999999</v>
      </c>
      <c r="AG8" s="219">
        <v>0.41521999999999998</v>
      </c>
      <c r="AH8" s="219">
        <v>0.40448000000000001</v>
      </c>
      <c r="AI8" s="219">
        <v>0.50207000000000002</v>
      </c>
      <c r="AJ8" s="219">
        <v>0.54666000000000003</v>
      </c>
      <c r="AK8" s="219">
        <v>0.55318999999999996</v>
      </c>
      <c r="AL8" s="219">
        <v>0.55532000000000004</v>
      </c>
      <c r="AM8" s="219">
        <v>0.54876999999999998</v>
      </c>
      <c r="AN8" s="219">
        <v>0.54093000000000002</v>
      </c>
      <c r="AO8" s="219">
        <v>0.53293000000000001</v>
      </c>
      <c r="AP8" s="219">
        <v>0.52249999999999996</v>
      </c>
      <c r="AQ8" s="219">
        <v>0.51537999999999995</v>
      </c>
      <c r="AR8" s="219">
        <v>0.48557</v>
      </c>
      <c r="AS8" s="219">
        <v>0.49296000000000001</v>
      </c>
      <c r="AT8" s="219">
        <v>0.42807000000000001</v>
      </c>
      <c r="AU8" s="219">
        <v>0.51107000000000002</v>
      </c>
      <c r="AV8" s="219">
        <v>0.52053000000000005</v>
      </c>
      <c r="AW8" s="219">
        <v>0.53566000000000003</v>
      </c>
      <c r="AX8" s="219">
        <v>0.54588999999999999</v>
      </c>
      <c r="AY8" s="219">
        <v>0.54162999999999994</v>
      </c>
      <c r="AZ8" s="219">
        <v>0.51</v>
      </c>
      <c r="BA8" s="219">
        <v>0.505</v>
      </c>
      <c r="BB8" s="331">
        <v>0.5</v>
      </c>
      <c r="BC8" s="331">
        <v>0.5</v>
      </c>
      <c r="BD8" s="331">
        <v>0.41</v>
      </c>
      <c r="BE8" s="331">
        <v>0.39</v>
      </c>
      <c r="BF8" s="331">
        <v>0.41</v>
      </c>
      <c r="BG8" s="331">
        <v>0.47</v>
      </c>
      <c r="BH8" s="331">
        <v>0.48499999999999999</v>
      </c>
      <c r="BI8" s="331">
        <v>0.495</v>
      </c>
      <c r="BJ8" s="331">
        <v>0.495</v>
      </c>
      <c r="BK8" s="331">
        <v>0.48925000000000002</v>
      </c>
      <c r="BL8" s="331">
        <v>0.48449999999999999</v>
      </c>
      <c r="BM8" s="331">
        <v>0.47975000000000001</v>
      </c>
      <c r="BN8" s="331">
        <v>0.47499999999999998</v>
      </c>
      <c r="BO8" s="331">
        <v>0.47499999999999998</v>
      </c>
      <c r="BP8" s="331">
        <v>0.38950000000000001</v>
      </c>
      <c r="BQ8" s="331">
        <v>0.3705</v>
      </c>
      <c r="BR8" s="331">
        <v>0.38950000000000001</v>
      </c>
      <c r="BS8" s="331">
        <v>0.44650000000000001</v>
      </c>
      <c r="BT8" s="331">
        <v>0.46074999999999999</v>
      </c>
      <c r="BU8" s="331">
        <v>0.47025</v>
      </c>
      <c r="BV8" s="331">
        <v>0.47025</v>
      </c>
    </row>
    <row r="9" spans="1:74" ht="11.1" customHeight="1" x14ac:dyDescent="0.2">
      <c r="A9" s="61" t="s">
        <v>692</v>
      </c>
      <c r="B9" s="176" t="s">
        <v>266</v>
      </c>
      <c r="C9" s="219">
        <v>1.654854</v>
      </c>
      <c r="D9" s="219">
        <v>1.7099869999999999</v>
      </c>
      <c r="E9" s="219">
        <v>1.599445</v>
      </c>
      <c r="F9" s="219">
        <v>1.4794240000000001</v>
      </c>
      <c r="G9" s="219">
        <v>1.5310349999999999</v>
      </c>
      <c r="H9" s="219">
        <v>1.5325340000000001</v>
      </c>
      <c r="I9" s="219">
        <v>1.42458</v>
      </c>
      <c r="J9" s="219">
        <v>1.5409839999999999</v>
      </c>
      <c r="K9" s="219">
        <v>1.5701959999999999</v>
      </c>
      <c r="L9" s="219">
        <v>1.547838</v>
      </c>
      <c r="M9" s="219">
        <v>1.468143</v>
      </c>
      <c r="N9" s="219">
        <v>1.47709</v>
      </c>
      <c r="O9" s="219">
        <v>1.548735</v>
      </c>
      <c r="P9" s="219">
        <v>1.409548</v>
      </c>
      <c r="Q9" s="219">
        <v>1.38903</v>
      </c>
      <c r="R9" s="219">
        <v>1.345807</v>
      </c>
      <c r="S9" s="219">
        <v>1.3731370000000001</v>
      </c>
      <c r="T9" s="219">
        <v>1.324962</v>
      </c>
      <c r="U9" s="219">
        <v>1.2109859999999999</v>
      </c>
      <c r="V9" s="219">
        <v>1.2715590000000001</v>
      </c>
      <c r="W9" s="219">
        <v>1.0895840000000001</v>
      </c>
      <c r="X9" s="219">
        <v>1.290581</v>
      </c>
      <c r="Y9" s="219">
        <v>1.2782690000000001</v>
      </c>
      <c r="Z9" s="219">
        <v>1.2574920000000001</v>
      </c>
      <c r="AA9" s="219">
        <v>1.3091219999999999</v>
      </c>
      <c r="AB9" s="219">
        <v>1.325275</v>
      </c>
      <c r="AC9" s="219">
        <v>1.3751409999999999</v>
      </c>
      <c r="AD9" s="219">
        <v>1.265317</v>
      </c>
      <c r="AE9" s="219">
        <v>1.194618</v>
      </c>
      <c r="AF9" s="219">
        <v>1.1133439999999999</v>
      </c>
      <c r="AG9" s="219">
        <v>1.25292</v>
      </c>
      <c r="AH9" s="219">
        <v>1.101674</v>
      </c>
      <c r="AI9" s="219">
        <v>1.1767810000000001</v>
      </c>
      <c r="AJ9" s="219">
        <v>1.3287819999999999</v>
      </c>
      <c r="AK9" s="219">
        <v>1.373086</v>
      </c>
      <c r="AL9" s="219">
        <v>1.3778539999999999</v>
      </c>
      <c r="AM9" s="219">
        <v>1.3283849999999999</v>
      </c>
      <c r="AN9" s="219">
        <v>1.3119890000000001</v>
      </c>
      <c r="AO9" s="219">
        <v>1.248731</v>
      </c>
      <c r="AP9" s="219">
        <v>1.33213</v>
      </c>
      <c r="AQ9" s="219">
        <v>1.196709</v>
      </c>
      <c r="AR9" s="219">
        <v>1.1173649999999999</v>
      </c>
      <c r="AS9" s="219">
        <v>1.2338</v>
      </c>
      <c r="AT9" s="219">
        <v>1.1888970000000001</v>
      </c>
      <c r="AU9" s="219">
        <v>1.3268500000000001</v>
      </c>
      <c r="AV9" s="219">
        <v>1.1714310000000001</v>
      </c>
      <c r="AW9" s="219">
        <v>1.3007500000000001</v>
      </c>
      <c r="AX9" s="219">
        <v>1.278176</v>
      </c>
      <c r="AY9" s="219">
        <v>1.2604470000000001</v>
      </c>
      <c r="AZ9" s="219">
        <v>1.3008655375</v>
      </c>
      <c r="BA9" s="219">
        <v>1.3093994745999999</v>
      </c>
      <c r="BB9" s="331">
        <v>1.3175333198000001</v>
      </c>
      <c r="BC9" s="331">
        <v>1.3209185462999999</v>
      </c>
      <c r="BD9" s="331">
        <v>1.3336149159999999</v>
      </c>
      <c r="BE9" s="331">
        <v>1.3476868665999999</v>
      </c>
      <c r="BF9" s="331">
        <v>1.3324457089999999</v>
      </c>
      <c r="BG9" s="331">
        <v>1.3220313935000001</v>
      </c>
      <c r="BH9" s="331">
        <v>1.3748039760999999</v>
      </c>
      <c r="BI9" s="331">
        <v>1.4207329470000001</v>
      </c>
      <c r="BJ9" s="331">
        <v>1.4442601269999999</v>
      </c>
      <c r="BK9" s="331">
        <v>1.4957941121</v>
      </c>
      <c r="BL9" s="331">
        <v>1.5162071346999999</v>
      </c>
      <c r="BM9" s="331">
        <v>1.5338101392000001</v>
      </c>
      <c r="BN9" s="331">
        <v>1.5543890274000001</v>
      </c>
      <c r="BO9" s="331">
        <v>1.5589979637</v>
      </c>
      <c r="BP9" s="331">
        <v>1.5729879157</v>
      </c>
      <c r="BQ9" s="331">
        <v>1.5858142834</v>
      </c>
      <c r="BR9" s="331">
        <v>1.5679630816000001</v>
      </c>
      <c r="BS9" s="331">
        <v>1.5318549317000001</v>
      </c>
      <c r="BT9" s="331">
        <v>1.5648278779</v>
      </c>
      <c r="BU9" s="331">
        <v>1.5914724806</v>
      </c>
      <c r="BV9" s="331">
        <v>1.5956149014000001</v>
      </c>
    </row>
    <row r="10" spans="1:74" ht="11.1" customHeight="1" x14ac:dyDescent="0.2">
      <c r="A10" s="61" t="s">
        <v>693</v>
      </c>
      <c r="B10" s="176" t="s">
        <v>132</v>
      </c>
      <c r="C10" s="219">
        <v>3.1070700000000002</v>
      </c>
      <c r="D10" s="219">
        <v>3.2018550000000001</v>
      </c>
      <c r="E10" s="219">
        <v>3.2669250000000001</v>
      </c>
      <c r="F10" s="219">
        <v>3.2730519999999999</v>
      </c>
      <c r="G10" s="219">
        <v>3.2924880000000001</v>
      </c>
      <c r="H10" s="219">
        <v>3.3026420000000001</v>
      </c>
      <c r="I10" s="219">
        <v>3.3315450000000002</v>
      </c>
      <c r="J10" s="219">
        <v>3.3465530000000001</v>
      </c>
      <c r="K10" s="219">
        <v>3.4045459999999999</v>
      </c>
      <c r="L10" s="219">
        <v>3.411368</v>
      </c>
      <c r="M10" s="219">
        <v>3.484232</v>
      </c>
      <c r="N10" s="219">
        <v>3.4975260000000001</v>
      </c>
      <c r="O10" s="219">
        <v>3.4691160000000001</v>
      </c>
      <c r="P10" s="219">
        <v>3.3649770000000001</v>
      </c>
      <c r="Q10" s="219">
        <v>3.6027650000000002</v>
      </c>
      <c r="R10" s="219">
        <v>3.601861</v>
      </c>
      <c r="S10" s="219">
        <v>3.6635629999999999</v>
      </c>
      <c r="T10" s="219">
        <v>3.7082519999999999</v>
      </c>
      <c r="U10" s="219">
        <v>3.7565940000000002</v>
      </c>
      <c r="V10" s="219">
        <v>3.8506870000000002</v>
      </c>
      <c r="W10" s="219">
        <v>3.9201290000000002</v>
      </c>
      <c r="X10" s="219">
        <v>4.0201789999999997</v>
      </c>
      <c r="Y10" s="219">
        <v>4.1388389999999999</v>
      </c>
      <c r="Z10" s="219">
        <v>4.1791539999999996</v>
      </c>
      <c r="AA10" s="219">
        <v>4.2361950000000004</v>
      </c>
      <c r="AB10" s="219">
        <v>4.3323900000000002</v>
      </c>
      <c r="AC10" s="219">
        <v>4.3514309999999998</v>
      </c>
      <c r="AD10" s="219">
        <v>4.4665460000000001</v>
      </c>
      <c r="AE10" s="219">
        <v>4.5878119999999996</v>
      </c>
      <c r="AF10" s="219">
        <v>4.6357670000000004</v>
      </c>
      <c r="AG10" s="219">
        <v>4.7127499999999998</v>
      </c>
      <c r="AH10" s="219">
        <v>4.7974490000000003</v>
      </c>
      <c r="AI10" s="219">
        <v>4.8857619999999997</v>
      </c>
      <c r="AJ10" s="219">
        <v>5.0547459999999997</v>
      </c>
      <c r="AK10" s="219">
        <v>5.106071</v>
      </c>
      <c r="AL10" s="219">
        <v>5.1340960000000004</v>
      </c>
      <c r="AM10" s="219">
        <v>5.1459539999999997</v>
      </c>
      <c r="AN10" s="219">
        <v>5.2687470000000003</v>
      </c>
      <c r="AO10" s="219">
        <v>5.3790810000000002</v>
      </c>
      <c r="AP10" s="219">
        <v>5.47058</v>
      </c>
      <c r="AQ10" s="219">
        <v>5.5509680000000001</v>
      </c>
      <c r="AR10" s="219">
        <v>5.6102030000000003</v>
      </c>
      <c r="AS10" s="219">
        <v>5.7271970000000003</v>
      </c>
      <c r="AT10" s="219">
        <v>5.8548</v>
      </c>
      <c r="AU10" s="219">
        <v>5.9219249999999999</v>
      </c>
      <c r="AV10" s="219">
        <v>6.0224719999999996</v>
      </c>
      <c r="AW10" s="219">
        <v>6.0622170000000004</v>
      </c>
      <c r="AX10" s="219">
        <v>6.047021</v>
      </c>
      <c r="AY10" s="219">
        <v>6.1370089999999999</v>
      </c>
      <c r="AZ10" s="219">
        <v>6.2476145384999997</v>
      </c>
      <c r="BA10" s="219">
        <v>6.3477008131000003</v>
      </c>
      <c r="BB10" s="331">
        <v>6.4286343518000004</v>
      </c>
      <c r="BC10" s="331">
        <v>6.5059633433000004</v>
      </c>
      <c r="BD10" s="331">
        <v>6.5703911417</v>
      </c>
      <c r="BE10" s="331">
        <v>6.6224034474</v>
      </c>
      <c r="BF10" s="331">
        <v>6.6721165783999998</v>
      </c>
      <c r="BG10" s="331">
        <v>6.7199738666000002</v>
      </c>
      <c r="BH10" s="331">
        <v>6.7663399876000003</v>
      </c>
      <c r="BI10" s="331">
        <v>6.8113209529000001</v>
      </c>
      <c r="BJ10" s="331">
        <v>6.8050325549000004</v>
      </c>
      <c r="BK10" s="331">
        <v>6.8487672938999999</v>
      </c>
      <c r="BL10" s="331">
        <v>6.9427013657999996</v>
      </c>
      <c r="BM10" s="331">
        <v>6.9856727172999999</v>
      </c>
      <c r="BN10" s="331">
        <v>7.0276546271000004</v>
      </c>
      <c r="BO10" s="331">
        <v>7.0686835616000003</v>
      </c>
      <c r="BP10" s="331">
        <v>7.1088227411</v>
      </c>
      <c r="BQ10" s="331">
        <v>7.1481390164</v>
      </c>
      <c r="BR10" s="331">
        <v>7.1866976395000002</v>
      </c>
      <c r="BS10" s="331">
        <v>7.2245601406000004</v>
      </c>
      <c r="BT10" s="331">
        <v>7.2617835719999997</v>
      </c>
      <c r="BU10" s="331">
        <v>7.2984203814999997</v>
      </c>
      <c r="BV10" s="331">
        <v>7.3345185762999998</v>
      </c>
    </row>
    <row r="11" spans="1:74" ht="11.1" customHeight="1" x14ac:dyDescent="0.2">
      <c r="A11" s="61" t="s">
        <v>1013</v>
      </c>
      <c r="B11" s="176" t="s">
        <v>134</v>
      </c>
      <c r="C11" s="219">
        <v>8.4593779999999992</v>
      </c>
      <c r="D11" s="219">
        <v>8.7028890000000008</v>
      </c>
      <c r="E11" s="219">
        <v>9.2963520000000006</v>
      </c>
      <c r="F11" s="219">
        <v>9.6890300000000007</v>
      </c>
      <c r="G11" s="219">
        <v>9.6187959999999997</v>
      </c>
      <c r="H11" s="219">
        <v>9.8959069999999993</v>
      </c>
      <c r="I11" s="219">
        <v>9.8630300000000002</v>
      </c>
      <c r="J11" s="219">
        <v>9.5072399999999995</v>
      </c>
      <c r="K11" s="219">
        <v>9.1674849999999992</v>
      </c>
      <c r="L11" s="219">
        <v>8.5160660000000004</v>
      </c>
      <c r="M11" s="219">
        <v>8.667109</v>
      </c>
      <c r="N11" s="219">
        <v>8.6549700000000005</v>
      </c>
      <c r="O11" s="219">
        <v>9.1113040000000005</v>
      </c>
      <c r="P11" s="219">
        <v>8.1533379999999998</v>
      </c>
      <c r="Q11" s="219">
        <v>9.1468030000000002</v>
      </c>
      <c r="R11" s="219">
        <v>8.797993</v>
      </c>
      <c r="S11" s="219">
        <v>9.0223309999999994</v>
      </c>
      <c r="T11" s="219">
        <v>9.1994559999999996</v>
      </c>
      <c r="U11" s="219">
        <v>9.2032150000000001</v>
      </c>
      <c r="V11" s="219">
        <v>8.9019150000000007</v>
      </c>
      <c r="W11" s="219">
        <v>8.8781770000000009</v>
      </c>
      <c r="X11" s="219">
        <v>8.8566850000000006</v>
      </c>
      <c r="Y11" s="219">
        <v>8.6600239999999999</v>
      </c>
      <c r="Z11" s="219">
        <v>8.6577889999999993</v>
      </c>
      <c r="AA11" s="219">
        <v>8.4491130000000005</v>
      </c>
      <c r="AB11" s="219">
        <v>8.4886009999999992</v>
      </c>
      <c r="AC11" s="219">
        <v>8.6997260000000001</v>
      </c>
      <c r="AD11" s="219">
        <v>8.5949639999999992</v>
      </c>
      <c r="AE11" s="219">
        <v>8.9080209999999997</v>
      </c>
      <c r="AF11" s="219">
        <v>9.1469649999999998</v>
      </c>
      <c r="AG11" s="219">
        <v>8.6346150000000002</v>
      </c>
      <c r="AH11" s="219">
        <v>8.6043129999999994</v>
      </c>
      <c r="AI11" s="219">
        <v>8.3130900000000008</v>
      </c>
      <c r="AJ11" s="219">
        <v>8.0406139999999997</v>
      </c>
      <c r="AK11" s="219">
        <v>8.1095179999999996</v>
      </c>
      <c r="AL11" s="219">
        <v>7.53315</v>
      </c>
      <c r="AM11" s="219">
        <v>7.8800970000000001</v>
      </c>
      <c r="AN11" s="219">
        <v>7.1455520000000003</v>
      </c>
      <c r="AO11" s="219">
        <v>7.359432</v>
      </c>
      <c r="AP11" s="219">
        <v>7.594265</v>
      </c>
      <c r="AQ11" s="219">
        <v>7.6124070000000001</v>
      </c>
      <c r="AR11" s="219">
        <v>7.6103170000000002</v>
      </c>
      <c r="AS11" s="219">
        <v>7.9734980000000002</v>
      </c>
      <c r="AT11" s="219">
        <v>8.0323180000000001</v>
      </c>
      <c r="AU11" s="219">
        <v>7.8122910000000001</v>
      </c>
      <c r="AV11" s="219">
        <v>7.3611219999999999</v>
      </c>
      <c r="AW11" s="219">
        <v>7.1843469999999998</v>
      </c>
      <c r="AX11" s="219">
        <v>7.5693650000000003</v>
      </c>
      <c r="AY11" s="219">
        <v>7.338552</v>
      </c>
      <c r="AZ11" s="219">
        <v>7.2900714286000001</v>
      </c>
      <c r="BA11" s="219">
        <v>7.1926282581000001</v>
      </c>
      <c r="BB11" s="331">
        <v>7.1568399999999999</v>
      </c>
      <c r="BC11" s="331">
        <v>7.058662</v>
      </c>
      <c r="BD11" s="331">
        <v>7.2572830000000002</v>
      </c>
      <c r="BE11" s="331">
        <v>7.3286499999999997</v>
      </c>
      <c r="BF11" s="331">
        <v>7.2423469999999996</v>
      </c>
      <c r="BG11" s="331">
        <v>7.0709039999999996</v>
      </c>
      <c r="BH11" s="331">
        <v>6.6359859999999999</v>
      </c>
      <c r="BI11" s="331">
        <v>6.7566490000000003</v>
      </c>
      <c r="BJ11" s="331">
        <v>6.4199789999999997</v>
      </c>
      <c r="BK11" s="331">
        <v>6.5485879999999996</v>
      </c>
      <c r="BL11" s="331">
        <v>6.097499</v>
      </c>
      <c r="BM11" s="331">
        <v>6.6601910000000002</v>
      </c>
      <c r="BN11" s="331">
        <v>6.5106770000000003</v>
      </c>
      <c r="BO11" s="331">
        <v>6.4141579999999996</v>
      </c>
      <c r="BP11" s="331">
        <v>6.5909089999999999</v>
      </c>
      <c r="BQ11" s="331">
        <v>6.6977419999999999</v>
      </c>
      <c r="BR11" s="331">
        <v>6.6550440000000002</v>
      </c>
      <c r="BS11" s="331">
        <v>6.4697959999999997</v>
      </c>
      <c r="BT11" s="331">
        <v>6.1926350000000001</v>
      </c>
      <c r="BU11" s="331">
        <v>6.4329229999999997</v>
      </c>
      <c r="BV11" s="331">
        <v>6.1072990000000003</v>
      </c>
    </row>
    <row r="12" spans="1:74" ht="11.1" customHeight="1" x14ac:dyDescent="0.2">
      <c r="A12" s="61" t="s">
        <v>1015</v>
      </c>
      <c r="B12" s="176" t="s">
        <v>138</v>
      </c>
      <c r="C12" s="219">
        <v>1.2903225807E-4</v>
      </c>
      <c r="D12" s="219">
        <v>1.4285714286000001E-4</v>
      </c>
      <c r="E12" s="219">
        <v>1.2903225806E-4</v>
      </c>
      <c r="F12" s="219">
        <v>1.6666666666999999E-4</v>
      </c>
      <c r="G12" s="219">
        <v>1.6129032258000001E-4</v>
      </c>
      <c r="H12" s="219">
        <v>1E-4</v>
      </c>
      <c r="I12" s="219">
        <v>1.6129032258000001E-4</v>
      </c>
      <c r="J12" s="219">
        <v>1.6129032258000001E-4</v>
      </c>
      <c r="K12" s="219">
        <v>2.2666666667E-3</v>
      </c>
      <c r="L12" s="219">
        <v>-1.1935483871000001E-3</v>
      </c>
      <c r="M12" s="219">
        <v>9.9999999998000004E-5</v>
      </c>
      <c r="N12" s="219">
        <v>6.4516129034000001E-5</v>
      </c>
      <c r="O12" s="219">
        <v>6.4516129031E-5</v>
      </c>
      <c r="P12" s="219">
        <v>3.5714285713000002E-5</v>
      </c>
      <c r="Q12" s="219">
        <v>0</v>
      </c>
      <c r="R12" s="219">
        <v>0</v>
      </c>
      <c r="S12" s="219">
        <v>0</v>
      </c>
      <c r="T12" s="219">
        <v>3.6666666667E-4</v>
      </c>
      <c r="U12" s="219">
        <v>0.26825806452000001</v>
      </c>
      <c r="V12" s="219">
        <v>0.70190322580999998</v>
      </c>
      <c r="W12" s="219">
        <v>1.6833333333000002E-2</v>
      </c>
      <c r="X12" s="219">
        <v>0</v>
      </c>
      <c r="Y12" s="219">
        <v>0</v>
      </c>
      <c r="Z12" s="219">
        <v>0</v>
      </c>
      <c r="AA12" s="219">
        <v>0</v>
      </c>
      <c r="AB12" s="219">
        <v>0</v>
      </c>
      <c r="AC12" s="219">
        <v>0</v>
      </c>
      <c r="AD12" s="219">
        <v>0</v>
      </c>
      <c r="AE12" s="219">
        <v>0</v>
      </c>
      <c r="AF12" s="219">
        <v>0</v>
      </c>
      <c r="AG12" s="219">
        <v>3.2258064515E-5</v>
      </c>
      <c r="AH12" s="219">
        <v>0</v>
      </c>
      <c r="AI12" s="219">
        <v>3.3266666666999997E-2</v>
      </c>
      <c r="AJ12" s="219">
        <v>0</v>
      </c>
      <c r="AK12" s="219">
        <v>0</v>
      </c>
      <c r="AL12" s="219">
        <v>-1.0193548387E-2</v>
      </c>
      <c r="AM12" s="219">
        <v>-1.7322580644999998E-2</v>
      </c>
      <c r="AN12" s="219">
        <v>-5.8571428571000004E-3</v>
      </c>
      <c r="AO12" s="219">
        <v>0</v>
      </c>
      <c r="AP12" s="219">
        <v>0</v>
      </c>
      <c r="AQ12" s="219">
        <v>0</v>
      </c>
      <c r="AR12" s="219">
        <v>0</v>
      </c>
      <c r="AS12" s="219">
        <v>0</v>
      </c>
      <c r="AT12" s="219">
        <v>0</v>
      </c>
      <c r="AU12" s="219">
        <v>0</v>
      </c>
      <c r="AV12" s="219">
        <v>0</v>
      </c>
      <c r="AW12" s="219">
        <v>0</v>
      </c>
      <c r="AX12" s="219">
        <v>0</v>
      </c>
      <c r="AY12" s="219">
        <v>0</v>
      </c>
      <c r="AZ12" s="219">
        <v>0</v>
      </c>
      <c r="BA12" s="219">
        <v>0</v>
      </c>
      <c r="BB12" s="331">
        <v>3.3000000000000002E-2</v>
      </c>
      <c r="BC12" s="331">
        <v>0</v>
      </c>
      <c r="BD12" s="331">
        <v>0</v>
      </c>
      <c r="BE12" s="331">
        <v>0</v>
      </c>
      <c r="BF12" s="331">
        <v>0</v>
      </c>
      <c r="BG12" s="331">
        <v>0</v>
      </c>
      <c r="BH12" s="331">
        <v>0</v>
      </c>
      <c r="BI12" s="331">
        <v>0</v>
      </c>
      <c r="BJ12" s="331">
        <v>0</v>
      </c>
      <c r="BK12" s="331">
        <v>0</v>
      </c>
      <c r="BL12" s="331">
        <v>0</v>
      </c>
      <c r="BM12" s="331">
        <v>0</v>
      </c>
      <c r="BN12" s="331">
        <v>0</v>
      </c>
      <c r="BO12" s="331">
        <v>0</v>
      </c>
      <c r="BP12" s="331">
        <v>0</v>
      </c>
      <c r="BQ12" s="331">
        <v>0</v>
      </c>
      <c r="BR12" s="331">
        <v>0</v>
      </c>
      <c r="BS12" s="331">
        <v>0</v>
      </c>
      <c r="BT12" s="331">
        <v>0</v>
      </c>
      <c r="BU12" s="331">
        <v>0</v>
      </c>
      <c r="BV12" s="331">
        <v>0</v>
      </c>
    </row>
    <row r="13" spans="1:74" ht="11.1" customHeight="1" x14ac:dyDescent="0.2">
      <c r="A13" s="61" t="s">
        <v>1014</v>
      </c>
      <c r="B13" s="176" t="s">
        <v>574</v>
      </c>
      <c r="C13" s="219">
        <v>-0.37535483871000003</v>
      </c>
      <c r="D13" s="219">
        <v>-0.22860714286</v>
      </c>
      <c r="E13" s="219">
        <v>-0.51706451613000004</v>
      </c>
      <c r="F13" s="219">
        <v>-0.1341</v>
      </c>
      <c r="G13" s="219">
        <v>4.2677419355000003E-2</v>
      </c>
      <c r="H13" s="219">
        <v>-0.11840000000000001</v>
      </c>
      <c r="I13" s="219">
        <v>0.25445161290000001</v>
      </c>
      <c r="J13" s="219">
        <v>-5.5225806452000002E-2</v>
      </c>
      <c r="K13" s="219">
        <v>-0.11713333333000001</v>
      </c>
      <c r="L13" s="219">
        <v>-0.15345161290000001</v>
      </c>
      <c r="M13" s="219">
        <v>0.50390000000000001</v>
      </c>
      <c r="N13" s="219">
        <v>0.61435483870999996</v>
      </c>
      <c r="O13" s="219">
        <v>-0.37467741934999998</v>
      </c>
      <c r="P13" s="219">
        <v>-0.12221428571</v>
      </c>
      <c r="Q13" s="219">
        <v>-0.37890322581000002</v>
      </c>
      <c r="R13" s="219">
        <v>-0.21093333333</v>
      </c>
      <c r="S13" s="219">
        <v>-5.8322580644999997E-2</v>
      </c>
      <c r="T13" s="219">
        <v>0.41953333332999998</v>
      </c>
      <c r="U13" s="219">
        <v>0.30396774193999998</v>
      </c>
      <c r="V13" s="219">
        <v>-1.3580645161E-2</v>
      </c>
      <c r="W13" s="219">
        <v>0.55246666667</v>
      </c>
      <c r="X13" s="219">
        <v>-0.21896774193999999</v>
      </c>
      <c r="Y13" s="219">
        <v>3.3999999999999998E-3</v>
      </c>
      <c r="Z13" s="219">
        <v>0.19980645160999999</v>
      </c>
      <c r="AA13" s="219">
        <v>-0.41270967741999998</v>
      </c>
      <c r="AB13" s="219">
        <v>-0.17275862069</v>
      </c>
      <c r="AC13" s="219">
        <v>-0.79719354839000001</v>
      </c>
      <c r="AD13" s="219">
        <v>-0.32206666667</v>
      </c>
      <c r="AE13" s="219">
        <v>-0.16377419355</v>
      </c>
      <c r="AF13" s="219">
        <v>-1.5333333333E-3</v>
      </c>
      <c r="AG13" s="219">
        <v>0.49409677418999998</v>
      </c>
      <c r="AH13" s="219">
        <v>0.33032258064999998</v>
      </c>
      <c r="AI13" s="219">
        <v>-0.25119999999999998</v>
      </c>
      <c r="AJ13" s="219">
        <v>-0.20480645161</v>
      </c>
      <c r="AK13" s="219">
        <v>-0.1033</v>
      </c>
      <c r="AL13" s="219">
        <v>0.44877419354999998</v>
      </c>
      <c r="AM13" s="219">
        <v>-0.39241935484000001</v>
      </c>
      <c r="AN13" s="219">
        <v>-0.26</v>
      </c>
      <c r="AO13" s="219">
        <v>-0.23216129031999999</v>
      </c>
      <c r="AP13" s="219">
        <v>-0.12376666667</v>
      </c>
      <c r="AQ13" s="219">
        <v>0.11600000000000001</v>
      </c>
      <c r="AR13" s="219">
        <v>0.55220000000000002</v>
      </c>
      <c r="AS13" s="219">
        <v>0.29496774193999997</v>
      </c>
      <c r="AT13" s="219">
        <v>9.8483870968000001E-2</v>
      </c>
      <c r="AU13" s="219">
        <v>-0.25626666666999998</v>
      </c>
      <c r="AV13" s="219">
        <v>-0.40890322580999999</v>
      </c>
      <c r="AW13" s="219">
        <v>0.24503333332999999</v>
      </c>
      <c r="AX13" s="219">
        <v>0.60832258065</v>
      </c>
      <c r="AY13" s="219">
        <v>-0.19751612902999999</v>
      </c>
      <c r="AZ13" s="219">
        <v>-3.3387755101999997E-2</v>
      </c>
      <c r="BA13" s="219">
        <v>-0.55311858649000001</v>
      </c>
      <c r="BB13" s="331">
        <v>-0.17442920000000001</v>
      </c>
      <c r="BC13" s="331">
        <v>3.8400200000000002E-2</v>
      </c>
      <c r="BD13" s="331">
        <v>0.2604205</v>
      </c>
      <c r="BE13" s="331">
        <v>0.28298899999999999</v>
      </c>
      <c r="BF13" s="331">
        <v>0.11027140000000001</v>
      </c>
      <c r="BG13" s="331">
        <v>-7.8599299999999997E-2</v>
      </c>
      <c r="BH13" s="331">
        <v>-0.19719339999999999</v>
      </c>
      <c r="BI13" s="331">
        <v>4.3549399999999999E-3</v>
      </c>
      <c r="BJ13" s="331">
        <v>0.43014590000000003</v>
      </c>
      <c r="BK13" s="331">
        <v>-0.38347609999999999</v>
      </c>
      <c r="BL13" s="331">
        <v>-0.1739385</v>
      </c>
      <c r="BM13" s="331">
        <v>-0.37736799999999998</v>
      </c>
      <c r="BN13" s="331">
        <v>-0.18406069999999999</v>
      </c>
      <c r="BO13" s="331">
        <v>7.7416700000000005E-2</v>
      </c>
      <c r="BP13" s="331">
        <v>0.24601049999999999</v>
      </c>
      <c r="BQ13" s="331">
        <v>0.28109440000000002</v>
      </c>
      <c r="BR13" s="331">
        <v>0.1094072</v>
      </c>
      <c r="BS13" s="331">
        <v>-4.1177999999999999E-2</v>
      </c>
      <c r="BT13" s="331">
        <v>-0.18017710000000001</v>
      </c>
      <c r="BU13" s="331">
        <v>1.8642200000000001E-2</v>
      </c>
      <c r="BV13" s="331">
        <v>0.42860199999999998</v>
      </c>
    </row>
    <row r="14" spans="1:74" ht="11.1" customHeight="1" x14ac:dyDescent="0.2">
      <c r="A14" s="61" t="s">
        <v>695</v>
      </c>
      <c r="B14" s="176" t="s">
        <v>135</v>
      </c>
      <c r="C14" s="219">
        <v>0.18011380645</v>
      </c>
      <c r="D14" s="219">
        <v>-7.1589714286E-2</v>
      </c>
      <c r="E14" s="219">
        <v>2.1750483870999999E-2</v>
      </c>
      <c r="F14" s="219">
        <v>0.18359133332999999</v>
      </c>
      <c r="G14" s="219">
        <v>0.15866229032000001</v>
      </c>
      <c r="H14" s="219">
        <v>0.23454700000000001</v>
      </c>
      <c r="I14" s="219">
        <v>0.10047109677</v>
      </c>
      <c r="J14" s="219">
        <v>0.23196951613</v>
      </c>
      <c r="K14" s="219">
        <v>9.8994666667000006E-2</v>
      </c>
      <c r="L14" s="219">
        <v>6.0931161290000001E-2</v>
      </c>
      <c r="M14" s="219">
        <v>-9.2665999999999998E-2</v>
      </c>
      <c r="N14" s="219">
        <v>0.12029364516</v>
      </c>
      <c r="O14" s="219">
        <v>0.20444390323</v>
      </c>
      <c r="P14" s="219">
        <v>0.25915057142999998</v>
      </c>
      <c r="Q14" s="219">
        <v>8.0560225806000002E-2</v>
      </c>
      <c r="R14" s="219">
        <v>8.9728333332999996E-2</v>
      </c>
      <c r="S14" s="219">
        <v>0.13505758065000001</v>
      </c>
      <c r="T14" s="219">
        <v>8.8176000000000004E-2</v>
      </c>
      <c r="U14" s="219">
        <v>0.39358619355000002</v>
      </c>
      <c r="V14" s="219">
        <v>0.31748241934999999</v>
      </c>
      <c r="W14" s="219">
        <v>0.23294300000000001</v>
      </c>
      <c r="X14" s="219">
        <v>5.5397741935000001E-2</v>
      </c>
      <c r="Y14" s="219">
        <v>0.286414</v>
      </c>
      <c r="Z14" s="219">
        <v>-4.3753451612999997E-2</v>
      </c>
      <c r="AA14" s="219">
        <v>0.19962367742000001</v>
      </c>
      <c r="AB14" s="219">
        <v>5.9641620690000001E-2</v>
      </c>
      <c r="AC14" s="219">
        <v>0.27970554839</v>
      </c>
      <c r="AD14" s="219">
        <v>5.2292666666999998E-2</v>
      </c>
      <c r="AE14" s="219">
        <v>2.4000193547999999E-2</v>
      </c>
      <c r="AF14" s="219">
        <v>0.24899033333000001</v>
      </c>
      <c r="AG14" s="219">
        <v>0.15565596774000001</v>
      </c>
      <c r="AH14" s="219">
        <v>8.6341419355000004E-2</v>
      </c>
      <c r="AI14" s="219">
        <v>0.25036333332999999</v>
      </c>
      <c r="AJ14" s="219">
        <v>7.7455451613000006E-2</v>
      </c>
      <c r="AK14" s="219">
        <v>4.6734999999999999E-2</v>
      </c>
      <c r="AL14" s="219">
        <v>0.29122435483999998</v>
      </c>
      <c r="AM14" s="219">
        <v>7.5793935484E-2</v>
      </c>
      <c r="AN14" s="219">
        <v>0.24438914285999999</v>
      </c>
      <c r="AO14" s="219">
        <v>0.41459929031999998</v>
      </c>
      <c r="AP14" s="219">
        <v>6.8857666666999995E-2</v>
      </c>
      <c r="AQ14" s="219">
        <v>0.30840699999999999</v>
      </c>
      <c r="AR14" s="219">
        <v>0.45737800000000001</v>
      </c>
      <c r="AS14" s="219">
        <v>0.31760925806000001</v>
      </c>
      <c r="AT14" s="219">
        <v>0.20023712902999999</v>
      </c>
      <c r="AU14" s="219">
        <v>0.31163066667</v>
      </c>
      <c r="AV14" s="219">
        <v>0.32179922580999998</v>
      </c>
      <c r="AW14" s="219">
        <v>0.32339266667</v>
      </c>
      <c r="AX14" s="219">
        <v>2.4031419355E-2</v>
      </c>
      <c r="AY14" s="219">
        <v>0.21965212903</v>
      </c>
      <c r="AZ14" s="219">
        <v>-0.16873517805999999</v>
      </c>
      <c r="BA14" s="219">
        <v>0.34697842781999999</v>
      </c>
      <c r="BB14" s="331">
        <v>0.14638029999999999</v>
      </c>
      <c r="BC14" s="331">
        <v>0.16087889999999999</v>
      </c>
      <c r="BD14" s="331">
        <v>0.26099040000000001</v>
      </c>
      <c r="BE14" s="331">
        <v>0.2277372</v>
      </c>
      <c r="BF14" s="331">
        <v>0.20906830000000001</v>
      </c>
      <c r="BG14" s="331">
        <v>0.20238610000000001</v>
      </c>
      <c r="BH14" s="331">
        <v>0.1603492</v>
      </c>
      <c r="BI14" s="331">
        <v>6.6576999999999997E-2</v>
      </c>
      <c r="BJ14" s="331">
        <v>0.1418333</v>
      </c>
      <c r="BK14" s="331">
        <v>0.16352949999999999</v>
      </c>
      <c r="BL14" s="331">
        <v>0.16876830000000001</v>
      </c>
      <c r="BM14" s="331">
        <v>0.1994273</v>
      </c>
      <c r="BN14" s="331">
        <v>0.1398296</v>
      </c>
      <c r="BO14" s="331">
        <v>0.1467599</v>
      </c>
      <c r="BP14" s="331">
        <v>0.2497934</v>
      </c>
      <c r="BQ14" s="331">
        <v>0.22077459999999999</v>
      </c>
      <c r="BR14" s="331">
        <v>0.20420559999999999</v>
      </c>
      <c r="BS14" s="331">
        <v>0.19860369999999999</v>
      </c>
      <c r="BT14" s="331">
        <v>0.16049369999999999</v>
      </c>
      <c r="BU14" s="331">
        <v>6.8861199999999997E-2</v>
      </c>
      <c r="BV14" s="331">
        <v>0.15691250000000001</v>
      </c>
    </row>
    <row r="15" spans="1:74" ht="11.1" customHeight="1" x14ac:dyDescent="0.2">
      <c r="A15" s="61" t="s">
        <v>696</v>
      </c>
      <c r="B15" s="176" t="s">
        <v>189</v>
      </c>
      <c r="C15" s="219">
        <v>13.666482999999999</v>
      </c>
      <c r="D15" s="219">
        <v>13.94975</v>
      </c>
      <c r="E15" s="219">
        <v>14.313677</v>
      </c>
      <c r="F15" s="219">
        <v>15.130833000000001</v>
      </c>
      <c r="G15" s="219">
        <v>15.215096000000001</v>
      </c>
      <c r="H15" s="219">
        <v>15.3818</v>
      </c>
      <c r="I15" s="219">
        <v>15.518935000000001</v>
      </c>
      <c r="J15" s="219">
        <v>15.109935</v>
      </c>
      <c r="K15" s="219">
        <v>14.740133</v>
      </c>
      <c r="L15" s="219">
        <v>14.000031999999999</v>
      </c>
      <c r="M15" s="219">
        <v>14.637</v>
      </c>
      <c r="N15" s="219">
        <v>14.976096</v>
      </c>
      <c r="O15" s="219">
        <v>14.422806</v>
      </c>
      <c r="P15" s="219">
        <v>13.676035000000001</v>
      </c>
      <c r="Q15" s="219">
        <v>14.451225000000001</v>
      </c>
      <c r="R15" s="219">
        <v>14.230566</v>
      </c>
      <c r="S15" s="219">
        <v>14.717806</v>
      </c>
      <c r="T15" s="219">
        <v>15.294166000000001</v>
      </c>
      <c r="U15" s="219">
        <v>15.589387</v>
      </c>
      <c r="V15" s="219">
        <v>15.556096</v>
      </c>
      <c r="W15" s="219">
        <v>15.274933000000001</v>
      </c>
      <c r="X15" s="219">
        <v>14.569645</v>
      </c>
      <c r="Y15" s="219">
        <v>14.960065999999999</v>
      </c>
      <c r="Z15" s="219">
        <v>14.842257999999999</v>
      </c>
      <c r="AA15" s="219">
        <v>14.374064000000001</v>
      </c>
      <c r="AB15" s="219">
        <v>14.615379000000001</v>
      </c>
      <c r="AC15" s="219">
        <v>14.476290000000001</v>
      </c>
      <c r="AD15" s="219">
        <v>14.609432999999999</v>
      </c>
      <c r="AE15" s="219">
        <v>15.096677</v>
      </c>
      <c r="AF15" s="219">
        <v>15.636533</v>
      </c>
      <c r="AG15" s="219">
        <v>15.665290000000001</v>
      </c>
      <c r="AH15" s="219">
        <v>15.324579999999999</v>
      </c>
      <c r="AI15" s="219">
        <v>14.910133</v>
      </c>
      <c r="AJ15" s="219">
        <v>14.843451</v>
      </c>
      <c r="AK15" s="219">
        <v>15.0853</v>
      </c>
      <c r="AL15" s="219">
        <v>15.330225</v>
      </c>
      <c r="AM15" s="219">
        <v>14.569258</v>
      </c>
      <c r="AN15" s="219">
        <v>14.245749999999999</v>
      </c>
      <c r="AO15" s="219">
        <v>14.702612</v>
      </c>
      <c r="AP15" s="219">
        <v>14.864566</v>
      </c>
      <c r="AQ15" s="219">
        <v>15.299871</v>
      </c>
      <c r="AR15" s="219">
        <v>15.833033</v>
      </c>
      <c r="AS15" s="219">
        <v>16.040032</v>
      </c>
      <c r="AT15" s="219">
        <v>15.802806</v>
      </c>
      <c r="AU15" s="219">
        <v>15.6275</v>
      </c>
      <c r="AV15" s="219">
        <v>14.988451</v>
      </c>
      <c r="AW15" s="219">
        <v>15.651400000000001</v>
      </c>
      <c r="AX15" s="219">
        <v>16.072806</v>
      </c>
      <c r="AY15" s="219">
        <v>15.299773999999999</v>
      </c>
      <c r="AZ15" s="219">
        <v>15.146428571</v>
      </c>
      <c r="BA15" s="219">
        <v>15.148588387</v>
      </c>
      <c r="BB15" s="331">
        <v>15.407959999999999</v>
      </c>
      <c r="BC15" s="331">
        <v>15.584820000000001</v>
      </c>
      <c r="BD15" s="331">
        <v>16.092700000000001</v>
      </c>
      <c r="BE15" s="331">
        <v>16.199470000000002</v>
      </c>
      <c r="BF15" s="331">
        <v>15.97625</v>
      </c>
      <c r="BG15" s="331">
        <v>15.7067</v>
      </c>
      <c r="BH15" s="331">
        <v>15.225289999999999</v>
      </c>
      <c r="BI15" s="331">
        <v>15.55463</v>
      </c>
      <c r="BJ15" s="331">
        <v>15.73625</v>
      </c>
      <c r="BK15" s="331">
        <v>15.16245</v>
      </c>
      <c r="BL15" s="331">
        <v>15.035740000000001</v>
      </c>
      <c r="BM15" s="331">
        <v>15.481479999999999</v>
      </c>
      <c r="BN15" s="331">
        <v>15.523490000000001</v>
      </c>
      <c r="BO15" s="331">
        <v>15.741020000000001</v>
      </c>
      <c r="BP15" s="331">
        <v>16.15802</v>
      </c>
      <c r="BQ15" s="331">
        <v>16.30406</v>
      </c>
      <c r="BR15" s="331">
        <v>16.112819999999999</v>
      </c>
      <c r="BS15" s="331">
        <v>15.83014</v>
      </c>
      <c r="BT15" s="331">
        <v>15.46031</v>
      </c>
      <c r="BU15" s="331">
        <v>15.880570000000001</v>
      </c>
      <c r="BV15" s="331">
        <v>16.0932</v>
      </c>
    </row>
    <row r="16" spans="1:74" ht="11.1" customHeight="1" x14ac:dyDescent="0.2">
      <c r="A16" s="57"/>
      <c r="B16" s="44" t="s">
        <v>1017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412"/>
      <c r="BC16" s="412"/>
      <c r="BD16" s="412"/>
      <c r="BE16" s="412"/>
      <c r="BF16" s="412"/>
      <c r="BG16" s="412"/>
      <c r="BH16" s="412"/>
      <c r="BI16" s="412"/>
      <c r="BJ16" s="412"/>
      <c r="BK16" s="412"/>
      <c r="BL16" s="412"/>
      <c r="BM16" s="412"/>
      <c r="BN16" s="412"/>
      <c r="BO16" s="412"/>
      <c r="BP16" s="412"/>
      <c r="BQ16" s="412"/>
      <c r="BR16" s="412"/>
      <c r="BS16" s="412"/>
      <c r="BT16" s="412"/>
      <c r="BU16" s="412"/>
      <c r="BV16" s="412"/>
    </row>
    <row r="17" spans="1:74" ht="11.1" customHeight="1" x14ac:dyDescent="0.2">
      <c r="A17" s="61" t="s">
        <v>698</v>
      </c>
      <c r="B17" s="176" t="s">
        <v>575</v>
      </c>
      <c r="C17" s="219">
        <v>0.96070599999999995</v>
      </c>
      <c r="D17" s="219">
        <v>1.060068</v>
      </c>
      <c r="E17" s="219">
        <v>1.0636730000000001</v>
      </c>
      <c r="F17" s="219">
        <v>1.02763</v>
      </c>
      <c r="G17" s="219">
        <v>1.068964</v>
      </c>
      <c r="H17" s="219">
        <v>1.084662</v>
      </c>
      <c r="I17" s="219">
        <v>1.108609</v>
      </c>
      <c r="J17" s="219">
        <v>1.1234459999999999</v>
      </c>
      <c r="K17" s="219">
        <v>1.06193</v>
      </c>
      <c r="L17" s="219">
        <v>1.012127</v>
      </c>
      <c r="M17" s="219">
        <v>1.0512280000000001</v>
      </c>
      <c r="N17" s="219">
        <v>1.1866080000000001</v>
      </c>
      <c r="O17" s="219">
        <v>1.019223</v>
      </c>
      <c r="P17" s="219">
        <v>0.95410099999999998</v>
      </c>
      <c r="Q17" s="219">
        <v>1.019449</v>
      </c>
      <c r="R17" s="219">
        <v>1.0132969999999999</v>
      </c>
      <c r="S17" s="219">
        <v>1.084803</v>
      </c>
      <c r="T17" s="219">
        <v>1.1059969999999999</v>
      </c>
      <c r="U17" s="219">
        <v>1.122384</v>
      </c>
      <c r="V17" s="219">
        <v>1.133157</v>
      </c>
      <c r="W17" s="219">
        <v>1.1228940000000001</v>
      </c>
      <c r="X17" s="219">
        <v>1.0838650000000001</v>
      </c>
      <c r="Y17" s="219">
        <v>1.1130660000000001</v>
      </c>
      <c r="Z17" s="219">
        <v>1.134091</v>
      </c>
      <c r="AA17" s="219">
        <v>1.0534479999999999</v>
      </c>
      <c r="AB17" s="219">
        <v>1.064238</v>
      </c>
      <c r="AC17" s="219">
        <v>1.07419</v>
      </c>
      <c r="AD17" s="219">
        <v>1.026632</v>
      </c>
      <c r="AE17" s="219">
        <v>1.0893820000000001</v>
      </c>
      <c r="AF17" s="219">
        <v>1.099629</v>
      </c>
      <c r="AG17" s="219">
        <v>1.06548</v>
      </c>
      <c r="AH17" s="219">
        <v>1.0451900000000001</v>
      </c>
      <c r="AI17" s="219">
        <v>1.001064</v>
      </c>
      <c r="AJ17" s="219">
        <v>1.005898</v>
      </c>
      <c r="AK17" s="219">
        <v>1.0320640000000001</v>
      </c>
      <c r="AL17" s="219">
        <v>1.1524779999999999</v>
      </c>
      <c r="AM17" s="219">
        <v>1.119416</v>
      </c>
      <c r="AN17" s="219">
        <v>0.99806600000000001</v>
      </c>
      <c r="AO17" s="219">
        <v>1.034705</v>
      </c>
      <c r="AP17" s="219">
        <v>1.088098</v>
      </c>
      <c r="AQ17" s="219">
        <v>1.0578019999999999</v>
      </c>
      <c r="AR17" s="219">
        <v>1.09613</v>
      </c>
      <c r="AS17" s="219">
        <v>1.138871</v>
      </c>
      <c r="AT17" s="219">
        <v>1.1288670000000001</v>
      </c>
      <c r="AU17" s="219">
        <v>1.157098</v>
      </c>
      <c r="AV17" s="219">
        <v>1.0928990000000001</v>
      </c>
      <c r="AW17" s="219">
        <v>1.133065</v>
      </c>
      <c r="AX17" s="219">
        <v>1.17519</v>
      </c>
      <c r="AY17" s="219">
        <v>1.1182270000000001</v>
      </c>
      <c r="AZ17" s="219">
        <v>1.084341</v>
      </c>
      <c r="BA17" s="219">
        <v>1.0493399999999999</v>
      </c>
      <c r="BB17" s="331">
        <v>1.073067</v>
      </c>
      <c r="BC17" s="331">
        <v>1.0878939999999999</v>
      </c>
      <c r="BD17" s="331">
        <v>1.1000719999999999</v>
      </c>
      <c r="BE17" s="331">
        <v>1.113521</v>
      </c>
      <c r="BF17" s="331">
        <v>1.1174550000000001</v>
      </c>
      <c r="BG17" s="331">
        <v>1.099283</v>
      </c>
      <c r="BH17" s="331">
        <v>1.0637749999999999</v>
      </c>
      <c r="BI17" s="331">
        <v>1.078184</v>
      </c>
      <c r="BJ17" s="331">
        <v>1.1175060000000001</v>
      </c>
      <c r="BK17" s="331">
        <v>1.064203</v>
      </c>
      <c r="BL17" s="331">
        <v>1.0506740000000001</v>
      </c>
      <c r="BM17" s="331">
        <v>1.053958</v>
      </c>
      <c r="BN17" s="331">
        <v>1.0654779999999999</v>
      </c>
      <c r="BO17" s="331">
        <v>1.0904860000000001</v>
      </c>
      <c r="BP17" s="331">
        <v>1.1007830000000001</v>
      </c>
      <c r="BQ17" s="331">
        <v>1.1050519999999999</v>
      </c>
      <c r="BR17" s="331">
        <v>1.1102529999999999</v>
      </c>
      <c r="BS17" s="331">
        <v>1.090462</v>
      </c>
      <c r="BT17" s="331">
        <v>1.060921</v>
      </c>
      <c r="BU17" s="331">
        <v>1.077771</v>
      </c>
      <c r="BV17" s="331">
        <v>1.122207</v>
      </c>
    </row>
    <row r="18" spans="1:74" ht="11.1" customHeight="1" x14ac:dyDescent="0.2">
      <c r="A18" s="61" t="s">
        <v>697</v>
      </c>
      <c r="B18" s="176" t="s">
        <v>1244</v>
      </c>
      <c r="C18" s="219">
        <v>2.017128</v>
      </c>
      <c r="D18" s="219">
        <v>2.0431059999999999</v>
      </c>
      <c r="E18" s="219">
        <v>2.0759989999999999</v>
      </c>
      <c r="F18" s="219">
        <v>2.060899</v>
      </c>
      <c r="G18" s="219">
        <v>2.0906440000000002</v>
      </c>
      <c r="H18" s="219">
        <v>2.0461659999999999</v>
      </c>
      <c r="I18" s="219">
        <v>1.9935149999999999</v>
      </c>
      <c r="J18" s="219">
        <v>2.0707089999999999</v>
      </c>
      <c r="K18" s="219">
        <v>2.1035330000000001</v>
      </c>
      <c r="L18" s="219">
        <v>2.1247739999999999</v>
      </c>
      <c r="M18" s="219">
        <v>2.135999</v>
      </c>
      <c r="N18" s="219">
        <v>2.1244499999999999</v>
      </c>
      <c r="O18" s="219">
        <v>2.1144829999999999</v>
      </c>
      <c r="P18" s="219">
        <v>2.0085709999999999</v>
      </c>
      <c r="Q18" s="219">
        <v>2.1945800000000002</v>
      </c>
      <c r="R18" s="219">
        <v>2.1864659999999998</v>
      </c>
      <c r="S18" s="219">
        <v>2.2336450000000001</v>
      </c>
      <c r="T18" s="219">
        <v>2.1879330000000001</v>
      </c>
      <c r="U18" s="219">
        <v>2.2062580000000001</v>
      </c>
      <c r="V18" s="219">
        <v>2.227322</v>
      </c>
      <c r="W18" s="219">
        <v>2.170566</v>
      </c>
      <c r="X18" s="219">
        <v>2.3130959999999998</v>
      </c>
      <c r="Y18" s="219">
        <v>2.3730660000000001</v>
      </c>
      <c r="Z18" s="219">
        <v>2.3584830000000001</v>
      </c>
      <c r="AA18" s="219">
        <v>2.3840319999999999</v>
      </c>
      <c r="AB18" s="219">
        <v>2.4006889999999999</v>
      </c>
      <c r="AC18" s="219">
        <v>2.3848699999999998</v>
      </c>
      <c r="AD18" s="219">
        <v>2.3788320000000001</v>
      </c>
      <c r="AE18" s="219">
        <v>2.393386</v>
      </c>
      <c r="AF18" s="219">
        <v>2.3380990000000001</v>
      </c>
      <c r="AG18" s="219">
        <v>2.3265799999999999</v>
      </c>
      <c r="AH18" s="219">
        <v>2.3709669999999998</v>
      </c>
      <c r="AI18" s="219">
        <v>2.4619330000000001</v>
      </c>
      <c r="AJ18" s="219">
        <v>2.5067729999999999</v>
      </c>
      <c r="AK18" s="219">
        <v>2.535933</v>
      </c>
      <c r="AL18" s="219">
        <v>2.4153859999999998</v>
      </c>
      <c r="AM18" s="219">
        <v>2.3606440000000002</v>
      </c>
      <c r="AN18" s="219">
        <v>2.4531420000000002</v>
      </c>
      <c r="AO18" s="219">
        <v>2.4751599999999998</v>
      </c>
      <c r="AP18" s="219">
        <v>2.4685329999999999</v>
      </c>
      <c r="AQ18" s="219">
        <v>2.475225</v>
      </c>
      <c r="AR18" s="219">
        <v>2.4979330000000002</v>
      </c>
      <c r="AS18" s="219">
        <v>2.549677</v>
      </c>
      <c r="AT18" s="219">
        <v>2.657289</v>
      </c>
      <c r="AU18" s="219">
        <v>2.7065329999999999</v>
      </c>
      <c r="AV18" s="219">
        <v>2.679935</v>
      </c>
      <c r="AW18" s="219">
        <v>2.7336999999999998</v>
      </c>
      <c r="AX18" s="219">
        <v>2.6147089999999999</v>
      </c>
      <c r="AY18" s="219">
        <v>2.6391610000000001</v>
      </c>
      <c r="AZ18" s="219">
        <v>2.6477677606999999</v>
      </c>
      <c r="BA18" s="219">
        <v>2.7134775817999999</v>
      </c>
      <c r="BB18" s="331">
        <v>2.657899</v>
      </c>
      <c r="BC18" s="331">
        <v>2.6708970000000001</v>
      </c>
      <c r="BD18" s="331">
        <v>2.676053</v>
      </c>
      <c r="BE18" s="331">
        <v>2.6851060000000002</v>
      </c>
      <c r="BF18" s="331">
        <v>2.7082229999999998</v>
      </c>
      <c r="BG18" s="331">
        <v>2.7320980000000001</v>
      </c>
      <c r="BH18" s="331">
        <v>2.7577690000000001</v>
      </c>
      <c r="BI18" s="331">
        <v>2.7615590000000001</v>
      </c>
      <c r="BJ18" s="331">
        <v>2.7104409999999999</v>
      </c>
      <c r="BK18" s="331">
        <v>2.7311830000000001</v>
      </c>
      <c r="BL18" s="331">
        <v>2.7497250000000002</v>
      </c>
      <c r="BM18" s="331">
        <v>2.7607409999999999</v>
      </c>
      <c r="BN18" s="331">
        <v>2.7557200000000002</v>
      </c>
      <c r="BO18" s="331">
        <v>2.778667</v>
      </c>
      <c r="BP18" s="331">
        <v>2.7577769999999999</v>
      </c>
      <c r="BQ18" s="331">
        <v>2.770483</v>
      </c>
      <c r="BR18" s="331">
        <v>2.7895660000000002</v>
      </c>
      <c r="BS18" s="331">
        <v>2.817018</v>
      </c>
      <c r="BT18" s="331">
        <v>2.8306079999999998</v>
      </c>
      <c r="BU18" s="331">
        <v>2.855747</v>
      </c>
      <c r="BV18" s="331">
        <v>2.802254</v>
      </c>
    </row>
    <row r="19" spans="1:74" ht="11.1" customHeight="1" x14ac:dyDescent="0.2">
      <c r="A19" s="61" t="s">
        <v>1203</v>
      </c>
      <c r="B19" s="176" t="s">
        <v>1204</v>
      </c>
      <c r="C19" s="219">
        <v>0.84696800000000005</v>
      </c>
      <c r="D19" s="219">
        <v>0.87396499999999999</v>
      </c>
      <c r="E19" s="219">
        <v>0.89561199999999996</v>
      </c>
      <c r="F19" s="219">
        <v>0.87813399999999997</v>
      </c>
      <c r="G19" s="219">
        <v>0.89267799999999997</v>
      </c>
      <c r="H19" s="219">
        <v>0.90533300000000005</v>
      </c>
      <c r="I19" s="219">
        <v>0.90606399999999998</v>
      </c>
      <c r="J19" s="219">
        <v>0.91100000000000003</v>
      </c>
      <c r="K19" s="219">
        <v>0.91446700000000003</v>
      </c>
      <c r="L19" s="219">
        <v>0.92441899999999999</v>
      </c>
      <c r="M19" s="219">
        <v>0.96736699999999998</v>
      </c>
      <c r="N19" s="219">
        <v>0.96119299999999996</v>
      </c>
      <c r="O19" s="219">
        <v>0.98183200000000004</v>
      </c>
      <c r="P19" s="219">
        <v>0.97166200000000003</v>
      </c>
      <c r="Q19" s="219">
        <v>1.0007360000000001</v>
      </c>
      <c r="R19" s="219">
        <v>0.99442299999999995</v>
      </c>
      <c r="S19" s="219">
        <v>0.99148499999999995</v>
      </c>
      <c r="T19" s="219">
        <v>1.0140290000000001</v>
      </c>
      <c r="U19" s="219">
        <v>1.0030600000000001</v>
      </c>
      <c r="V19" s="219">
        <v>1.026886</v>
      </c>
      <c r="W19" s="219">
        <v>1.0108109999999999</v>
      </c>
      <c r="X19" s="219">
        <v>1.0227470000000001</v>
      </c>
      <c r="Y19" s="219">
        <v>1.0761989999999999</v>
      </c>
      <c r="Z19" s="219">
        <v>1.085153</v>
      </c>
      <c r="AA19" s="219">
        <v>1.021809</v>
      </c>
      <c r="AB19" s="219">
        <v>1.013158</v>
      </c>
      <c r="AC19" s="219">
        <v>0.99024400000000001</v>
      </c>
      <c r="AD19" s="219">
        <v>1.0012920000000001</v>
      </c>
      <c r="AE19" s="219">
        <v>1.015447</v>
      </c>
      <c r="AF19" s="219">
        <v>1.001806</v>
      </c>
      <c r="AG19" s="219">
        <v>0.927342</v>
      </c>
      <c r="AH19" s="219">
        <v>0.95339700000000005</v>
      </c>
      <c r="AI19" s="219">
        <v>0.91909600000000002</v>
      </c>
      <c r="AJ19" s="219">
        <v>0.90037</v>
      </c>
      <c r="AK19" s="219">
        <v>0.91288599999999998</v>
      </c>
      <c r="AL19" s="219">
        <v>0.903694</v>
      </c>
      <c r="AM19" s="219">
        <v>0.89429199999999998</v>
      </c>
      <c r="AN19" s="219">
        <v>0.90774900000000003</v>
      </c>
      <c r="AO19" s="219">
        <v>0.94870500000000002</v>
      </c>
      <c r="AP19" s="219">
        <v>0.97163600000000006</v>
      </c>
      <c r="AQ19" s="219">
        <v>1.0094289999999999</v>
      </c>
      <c r="AR19" s="219">
        <v>1.031053</v>
      </c>
      <c r="AS19" s="219">
        <v>1.0180290000000001</v>
      </c>
      <c r="AT19" s="219">
        <v>1.0022310000000001</v>
      </c>
      <c r="AU19" s="219">
        <v>0.99632500000000002</v>
      </c>
      <c r="AV19" s="219">
        <v>1.0456380000000001</v>
      </c>
      <c r="AW19" s="219">
        <v>1.0807519999999999</v>
      </c>
      <c r="AX19" s="219">
        <v>1.1012470000000001</v>
      </c>
      <c r="AY19" s="219">
        <v>1.0016080000000001</v>
      </c>
      <c r="AZ19" s="219">
        <v>1.0141142999999999</v>
      </c>
      <c r="BA19" s="219">
        <v>1.0181753</v>
      </c>
      <c r="BB19" s="331">
        <v>1.0113859999999999</v>
      </c>
      <c r="BC19" s="331">
        <v>1.016084</v>
      </c>
      <c r="BD19" s="331">
        <v>1.0207090000000001</v>
      </c>
      <c r="BE19" s="331">
        <v>1.0244679999999999</v>
      </c>
      <c r="BF19" s="331">
        <v>1.0181100000000001</v>
      </c>
      <c r="BG19" s="331">
        <v>1.021852</v>
      </c>
      <c r="BH19" s="331">
        <v>1.0171600000000001</v>
      </c>
      <c r="BI19" s="331">
        <v>1.0215209999999999</v>
      </c>
      <c r="BJ19" s="331">
        <v>1.0225599999999999</v>
      </c>
      <c r="BK19" s="331">
        <v>1.020459</v>
      </c>
      <c r="BL19" s="331">
        <v>1.0216419999999999</v>
      </c>
      <c r="BM19" s="331">
        <v>1.021333</v>
      </c>
      <c r="BN19" s="331">
        <v>1.0306869999999999</v>
      </c>
      <c r="BO19" s="331">
        <v>1.033336</v>
      </c>
      <c r="BP19" s="331">
        <v>1.034359</v>
      </c>
      <c r="BQ19" s="331">
        <v>1.0353490000000001</v>
      </c>
      <c r="BR19" s="331">
        <v>1.0334220000000001</v>
      </c>
      <c r="BS19" s="331">
        <v>1.037836</v>
      </c>
      <c r="BT19" s="331">
        <v>1.03515</v>
      </c>
      <c r="BU19" s="331">
        <v>1.0366010000000001</v>
      </c>
      <c r="BV19" s="331">
        <v>1.0336099999999999</v>
      </c>
    </row>
    <row r="20" spans="1:74" ht="11.1" customHeight="1" x14ac:dyDescent="0.2">
      <c r="A20" s="61" t="s">
        <v>1078</v>
      </c>
      <c r="B20" s="176" t="s">
        <v>124</v>
      </c>
      <c r="C20" s="219">
        <v>0.82661200000000001</v>
      </c>
      <c r="D20" s="219">
        <v>0.85007100000000002</v>
      </c>
      <c r="E20" s="219">
        <v>0.85438700000000001</v>
      </c>
      <c r="F20" s="219">
        <v>0.84613300000000002</v>
      </c>
      <c r="G20" s="219">
        <v>0.84658</v>
      </c>
      <c r="H20" s="219">
        <v>0.85440000000000005</v>
      </c>
      <c r="I20" s="219">
        <v>0.85754799999999998</v>
      </c>
      <c r="J20" s="219">
        <v>0.86980599999999997</v>
      </c>
      <c r="K20" s="219">
        <v>0.87403299999999995</v>
      </c>
      <c r="L20" s="219">
        <v>0.88616099999999998</v>
      </c>
      <c r="M20" s="219">
        <v>0.92490000000000006</v>
      </c>
      <c r="N20" s="219">
        <v>0.91796699999999998</v>
      </c>
      <c r="O20" s="219">
        <v>0.91829000000000005</v>
      </c>
      <c r="P20" s="219">
        <v>0.90357100000000001</v>
      </c>
      <c r="Q20" s="219">
        <v>0.90896699999999997</v>
      </c>
      <c r="R20" s="219">
        <v>0.88460000000000005</v>
      </c>
      <c r="S20" s="219">
        <v>0.89419300000000002</v>
      </c>
      <c r="T20" s="219">
        <v>0.90746599999999999</v>
      </c>
      <c r="U20" s="219">
        <v>0.88841899999999996</v>
      </c>
      <c r="V20" s="219">
        <v>0.902451</v>
      </c>
      <c r="W20" s="219">
        <v>0.886266</v>
      </c>
      <c r="X20" s="219">
        <v>0.90364500000000003</v>
      </c>
      <c r="Y20" s="219">
        <v>0.94610000000000005</v>
      </c>
      <c r="Z20" s="219">
        <v>0.95864499999999997</v>
      </c>
      <c r="AA20" s="219">
        <v>0.93670900000000001</v>
      </c>
      <c r="AB20" s="219">
        <v>0.91886199999999996</v>
      </c>
      <c r="AC20" s="219">
        <v>0.88864500000000002</v>
      </c>
      <c r="AD20" s="219">
        <v>0.87819999999999998</v>
      </c>
      <c r="AE20" s="219">
        <v>0.89083800000000002</v>
      </c>
      <c r="AF20" s="219">
        <v>0.88376600000000005</v>
      </c>
      <c r="AG20" s="219">
        <v>0.81406400000000001</v>
      </c>
      <c r="AH20" s="219">
        <v>0.84167700000000001</v>
      </c>
      <c r="AI20" s="219">
        <v>0.81253299999999995</v>
      </c>
      <c r="AJ20" s="219">
        <v>0.80567699999999998</v>
      </c>
      <c r="AK20" s="219">
        <v>0.82479999999999998</v>
      </c>
      <c r="AL20" s="219">
        <v>0.82522499999999999</v>
      </c>
      <c r="AM20" s="219">
        <v>0.80435400000000001</v>
      </c>
      <c r="AN20" s="219">
        <v>0.80874999999999997</v>
      </c>
      <c r="AO20" s="219">
        <v>0.82841900000000002</v>
      </c>
      <c r="AP20" s="219">
        <v>0.85540000000000005</v>
      </c>
      <c r="AQ20" s="219">
        <v>0.87732200000000005</v>
      </c>
      <c r="AR20" s="219">
        <v>0.890733</v>
      </c>
      <c r="AS20" s="219">
        <v>0.868483</v>
      </c>
      <c r="AT20" s="219">
        <v>0.84903200000000001</v>
      </c>
      <c r="AU20" s="219">
        <v>0.85213300000000003</v>
      </c>
      <c r="AV20" s="219">
        <v>0.90306399999999998</v>
      </c>
      <c r="AW20" s="219">
        <v>0.93049999999999999</v>
      </c>
      <c r="AX20" s="219">
        <v>0.94854799999999995</v>
      </c>
      <c r="AY20" s="219">
        <v>0.914323</v>
      </c>
      <c r="AZ20" s="219">
        <v>0.89982142857000003</v>
      </c>
      <c r="BA20" s="219">
        <v>0.89412067097000003</v>
      </c>
      <c r="BB20" s="331">
        <v>0.90466639999999998</v>
      </c>
      <c r="BC20" s="331">
        <v>0.90845719999999996</v>
      </c>
      <c r="BD20" s="331">
        <v>0.91115219999999997</v>
      </c>
      <c r="BE20" s="331">
        <v>0.9129642</v>
      </c>
      <c r="BF20" s="331">
        <v>0.90751380000000004</v>
      </c>
      <c r="BG20" s="331">
        <v>0.90930869999999997</v>
      </c>
      <c r="BH20" s="331">
        <v>0.9065782</v>
      </c>
      <c r="BI20" s="331">
        <v>0.90900440000000005</v>
      </c>
      <c r="BJ20" s="331">
        <v>0.9151842</v>
      </c>
      <c r="BK20" s="331">
        <v>0.91625540000000005</v>
      </c>
      <c r="BL20" s="331">
        <v>0.91850080000000001</v>
      </c>
      <c r="BM20" s="331">
        <v>0.91514320000000005</v>
      </c>
      <c r="BN20" s="331">
        <v>0.92470589999999997</v>
      </c>
      <c r="BO20" s="331">
        <v>0.92640690000000003</v>
      </c>
      <c r="BP20" s="331">
        <v>0.92542800000000003</v>
      </c>
      <c r="BQ20" s="331">
        <v>0.92441490000000004</v>
      </c>
      <c r="BR20" s="331">
        <v>0.92348739999999996</v>
      </c>
      <c r="BS20" s="331">
        <v>0.92596970000000001</v>
      </c>
      <c r="BT20" s="331">
        <v>0.92528809999999995</v>
      </c>
      <c r="BU20" s="331">
        <v>0.92474639999999997</v>
      </c>
      <c r="BV20" s="331">
        <v>0.92681440000000004</v>
      </c>
    </row>
    <row r="21" spans="1:74" ht="11.1" customHeight="1" x14ac:dyDescent="0.2">
      <c r="A21" s="61" t="s">
        <v>1205</v>
      </c>
      <c r="B21" s="176" t="s">
        <v>1206</v>
      </c>
      <c r="C21" s="219">
        <v>0.14955919355</v>
      </c>
      <c r="D21" s="219">
        <v>0.15507971429</v>
      </c>
      <c r="E21" s="219">
        <v>0.13444722580999999</v>
      </c>
      <c r="F21" s="219">
        <v>0.169709</v>
      </c>
      <c r="G21" s="219">
        <v>0.17913599999999999</v>
      </c>
      <c r="H21" s="219">
        <v>0.129528</v>
      </c>
      <c r="I21" s="219">
        <v>0.19107651613000001</v>
      </c>
      <c r="J21" s="219">
        <v>0.16682077418999999</v>
      </c>
      <c r="K21" s="219">
        <v>0.169766</v>
      </c>
      <c r="L21" s="219">
        <v>0.16047283871000001</v>
      </c>
      <c r="M21" s="219">
        <v>0.19246766667000001</v>
      </c>
      <c r="N21" s="219">
        <v>0.18710161289999999</v>
      </c>
      <c r="O21" s="219">
        <v>0.17852829032</v>
      </c>
      <c r="P21" s="219">
        <v>0.15738614285999999</v>
      </c>
      <c r="Q21" s="219">
        <v>0.17455229032</v>
      </c>
      <c r="R21" s="219">
        <v>0.18160100000000001</v>
      </c>
      <c r="S21" s="219">
        <v>0.16853609677</v>
      </c>
      <c r="T21" s="219">
        <v>0.16813866666999999</v>
      </c>
      <c r="U21" s="219">
        <v>0.15872087097000001</v>
      </c>
      <c r="V21" s="219">
        <v>0.19304451613000001</v>
      </c>
      <c r="W21" s="219">
        <v>0.17269833333000001</v>
      </c>
      <c r="X21" s="219">
        <v>0.17618087096999999</v>
      </c>
      <c r="Y21" s="219">
        <v>0.18526033333</v>
      </c>
      <c r="Z21" s="219">
        <v>0.19721116128999999</v>
      </c>
      <c r="AA21" s="219">
        <v>0.19235516128999999</v>
      </c>
      <c r="AB21" s="219">
        <v>0.19121813793</v>
      </c>
      <c r="AC21" s="219">
        <v>0.17023148387000001</v>
      </c>
      <c r="AD21" s="219">
        <v>0.16203866667</v>
      </c>
      <c r="AE21" s="219">
        <v>0.19426754838999999</v>
      </c>
      <c r="AF21" s="219">
        <v>0.19642466667</v>
      </c>
      <c r="AG21" s="219">
        <v>0.19408145161000001</v>
      </c>
      <c r="AH21" s="219">
        <v>0.1971</v>
      </c>
      <c r="AI21" s="219">
        <v>0.21461333332999999</v>
      </c>
      <c r="AJ21" s="219">
        <v>0.18804716128999999</v>
      </c>
      <c r="AK21" s="219">
        <v>0.201849</v>
      </c>
      <c r="AL21" s="219">
        <v>0.19750409677</v>
      </c>
      <c r="AM21" s="219">
        <v>0.20274861290000001</v>
      </c>
      <c r="AN21" s="219">
        <v>0.15934000000000001</v>
      </c>
      <c r="AO21" s="219">
        <v>0.15648422580999999</v>
      </c>
      <c r="AP21" s="219">
        <v>0.18619066667</v>
      </c>
      <c r="AQ21" s="219">
        <v>0.16410612902999999</v>
      </c>
      <c r="AR21" s="219">
        <v>0.14655666667</v>
      </c>
      <c r="AS21" s="219">
        <v>0.17633619354999999</v>
      </c>
      <c r="AT21" s="219">
        <v>0.20156554838999999</v>
      </c>
      <c r="AU21" s="219">
        <v>0.18180233333000001</v>
      </c>
      <c r="AV21" s="219">
        <v>0.20357909677</v>
      </c>
      <c r="AW21" s="219">
        <v>0.19353033333</v>
      </c>
      <c r="AX21" s="219">
        <v>0.19629819355</v>
      </c>
      <c r="AY21" s="219">
        <v>0.19941767741999999</v>
      </c>
      <c r="AZ21" s="219">
        <v>0.18247474897999999</v>
      </c>
      <c r="BA21" s="219">
        <v>0.18265450086999999</v>
      </c>
      <c r="BB21" s="331">
        <v>0.19575699999999999</v>
      </c>
      <c r="BC21" s="331">
        <v>0.19740569999999999</v>
      </c>
      <c r="BD21" s="331">
        <v>0.19871459999999999</v>
      </c>
      <c r="BE21" s="331">
        <v>0.19683880000000001</v>
      </c>
      <c r="BF21" s="331">
        <v>0.19534470000000001</v>
      </c>
      <c r="BG21" s="331">
        <v>0.19383429999999999</v>
      </c>
      <c r="BH21" s="331">
        <v>0.19179199999999999</v>
      </c>
      <c r="BI21" s="331">
        <v>0.19770299999999999</v>
      </c>
      <c r="BJ21" s="331">
        <v>0.1978104</v>
      </c>
      <c r="BK21" s="331">
        <v>0.19803180000000001</v>
      </c>
      <c r="BL21" s="331">
        <v>0.1981145</v>
      </c>
      <c r="BM21" s="331">
        <v>0.20012679999999999</v>
      </c>
      <c r="BN21" s="331">
        <v>0.20553389999999999</v>
      </c>
      <c r="BO21" s="331">
        <v>0.20749619999999999</v>
      </c>
      <c r="BP21" s="331">
        <v>0.20901710000000001</v>
      </c>
      <c r="BQ21" s="331">
        <v>0.2072841</v>
      </c>
      <c r="BR21" s="331">
        <v>0.2058866</v>
      </c>
      <c r="BS21" s="331">
        <v>0.2044416</v>
      </c>
      <c r="BT21" s="331">
        <v>0.20244309999999999</v>
      </c>
      <c r="BU21" s="331">
        <v>0.20838400000000001</v>
      </c>
      <c r="BV21" s="331">
        <v>0.20851140000000001</v>
      </c>
    </row>
    <row r="22" spans="1:74" ht="11.1" customHeight="1" x14ac:dyDescent="0.2">
      <c r="A22" s="61" t="s">
        <v>699</v>
      </c>
      <c r="B22" s="176" t="s">
        <v>136</v>
      </c>
      <c r="C22" s="219">
        <v>0.94441799999999998</v>
      </c>
      <c r="D22" s="219">
        <v>0.49363899999999999</v>
      </c>
      <c r="E22" s="219">
        <v>0.17591599999999999</v>
      </c>
      <c r="F22" s="219">
        <v>0.404136</v>
      </c>
      <c r="G22" s="219">
        <v>0.12349499999999999</v>
      </c>
      <c r="H22" s="219">
        <v>0.244087</v>
      </c>
      <c r="I22" s="219">
        <v>0.29556199999999999</v>
      </c>
      <c r="J22" s="219">
        <v>0.43877500000000003</v>
      </c>
      <c r="K22" s="219">
        <v>0.31051800000000002</v>
      </c>
      <c r="L22" s="219">
        <v>0.14636299999999999</v>
      </c>
      <c r="M22" s="219">
        <v>-0.169462</v>
      </c>
      <c r="N22" s="219">
        <v>-0.166769</v>
      </c>
      <c r="O22" s="219">
        <v>0.30344500000000002</v>
      </c>
      <c r="P22" s="219">
        <v>-0.114218</v>
      </c>
      <c r="Q22" s="219">
        <v>-0.124524</v>
      </c>
      <c r="R22" s="219">
        <v>-0.12367499999999999</v>
      </c>
      <c r="S22" s="219">
        <v>4.9168999999999997E-2</v>
      </c>
      <c r="T22" s="219">
        <v>-0.109627</v>
      </c>
      <c r="U22" s="219">
        <v>-0.57151799999999997</v>
      </c>
      <c r="V22" s="219">
        <v>-0.74335600000000002</v>
      </c>
      <c r="W22" s="219">
        <v>-0.82670500000000002</v>
      </c>
      <c r="X22" s="219">
        <v>-0.95881499999999997</v>
      </c>
      <c r="Y22" s="219">
        <v>-0.66247800000000001</v>
      </c>
      <c r="Z22" s="219">
        <v>-1.342449</v>
      </c>
      <c r="AA22" s="219">
        <v>-0.408555</v>
      </c>
      <c r="AB22" s="219">
        <v>-0.99287099999999995</v>
      </c>
      <c r="AC22" s="219">
        <v>-1.2104870000000001</v>
      </c>
      <c r="AD22" s="219">
        <v>-1.256235</v>
      </c>
      <c r="AE22" s="219">
        <v>-0.99805299999999997</v>
      </c>
      <c r="AF22" s="219">
        <v>-0.93848699999999996</v>
      </c>
      <c r="AG22" s="219">
        <v>-1.0784050000000001</v>
      </c>
      <c r="AH22" s="219">
        <v>-0.80618800000000002</v>
      </c>
      <c r="AI22" s="219">
        <v>-1.0015890000000001</v>
      </c>
      <c r="AJ22" s="219">
        <v>-1.2480169999999999</v>
      </c>
      <c r="AK22" s="219">
        <v>-1.332238</v>
      </c>
      <c r="AL22" s="219">
        <v>-1.525299</v>
      </c>
      <c r="AM22" s="219">
        <v>-0.68972100000000003</v>
      </c>
      <c r="AN22" s="219">
        <v>-1.1485289999999999</v>
      </c>
      <c r="AO22" s="219">
        <v>-0.99465199999999998</v>
      </c>
      <c r="AP22" s="219">
        <v>-0.70540499999999995</v>
      </c>
      <c r="AQ22" s="219">
        <v>-0.98618499999999998</v>
      </c>
      <c r="AR22" s="219">
        <v>-1.3210059999999999</v>
      </c>
      <c r="AS22" s="219">
        <v>-1.5874569999999999</v>
      </c>
      <c r="AT22" s="219">
        <v>-1.505703</v>
      </c>
      <c r="AU22" s="219">
        <v>-1.439786</v>
      </c>
      <c r="AV22" s="219">
        <v>-1.7640579999999999</v>
      </c>
      <c r="AW22" s="219">
        <v>-1.82518</v>
      </c>
      <c r="AX22" s="219">
        <v>-2.4941800000000001</v>
      </c>
      <c r="AY22" s="219">
        <v>-2.0953010000000001</v>
      </c>
      <c r="AZ22" s="219">
        <v>-1.7902733530999999</v>
      </c>
      <c r="BA22" s="219">
        <v>-1.7847337066</v>
      </c>
      <c r="BB22" s="331">
        <v>-1.3737360000000001</v>
      </c>
      <c r="BC22" s="331">
        <v>-1.2448669999999999</v>
      </c>
      <c r="BD22" s="331">
        <v>-1.3199829999999999</v>
      </c>
      <c r="BE22" s="331">
        <v>-1.5804119999999999</v>
      </c>
      <c r="BF22" s="331">
        <v>-1.4615400000000001</v>
      </c>
      <c r="BG22" s="331">
        <v>-1.6660029999999999</v>
      </c>
      <c r="BH22" s="331">
        <v>-1.653985</v>
      </c>
      <c r="BI22" s="331">
        <v>-1.7945709999999999</v>
      </c>
      <c r="BJ22" s="331">
        <v>-2.002513</v>
      </c>
      <c r="BK22" s="331">
        <v>-1.226483</v>
      </c>
      <c r="BL22" s="331">
        <v>-1.6817740000000001</v>
      </c>
      <c r="BM22" s="331">
        <v>-1.9718</v>
      </c>
      <c r="BN22" s="331">
        <v>-1.7637389999999999</v>
      </c>
      <c r="BO22" s="331">
        <v>-1.610466</v>
      </c>
      <c r="BP22" s="331">
        <v>-1.579669</v>
      </c>
      <c r="BQ22" s="331">
        <v>-1.823234</v>
      </c>
      <c r="BR22" s="331">
        <v>-1.723471</v>
      </c>
      <c r="BS22" s="331">
        <v>-1.8930260000000001</v>
      </c>
      <c r="BT22" s="331">
        <v>-1.983023</v>
      </c>
      <c r="BU22" s="331">
        <v>-2.1803240000000002</v>
      </c>
      <c r="BV22" s="331">
        <v>-2.4400210000000002</v>
      </c>
    </row>
    <row r="23" spans="1:74" ht="11.1" customHeight="1" x14ac:dyDescent="0.2">
      <c r="A23" s="61" t="s">
        <v>201</v>
      </c>
      <c r="B23" s="176" t="s">
        <v>202</v>
      </c>
      <c r="C23" s="219">
        <v>-3.1620000000000002E-2</v>
      </c>
      <c r="D23" s="219">
        <v>-3.0238999999999999E-2</v>
      </c>
      <c r="E23" s="219">
        <v>-3.9327000000000001E-2</v>
      </c>
      <c r="F23" s="219">
        <v>-2.2194999999999999E-2</v>
      </c>
      <c r="G23" s="219">
        <v>-1.3695000000000001E-2</v>
      </c>
      <c r="H23" s="219">
        <v>1.1131E-2</v>
      </c>
      <c r="I23" s="219">
        <v>1.0578000000000001E-2</v>
      </c>
      <c r="J23" s="219">
        <v>1.8799999999999999E-3</v>
      </c>
      <c r="K23" s="219">
        <v>1.0128E-2</v>
      </c>
      <c r="L23" s="219">
        <v>1.8734000000000001E-2</v>
      </c>
      <c r="M23" s="219">
        <v>1.5375E-2</v>
      </c>
      <c r="N23" s="219">
        <v>-7.2240000000000004E-3</v>
      </c>
      <c r="O23" s="219">
        <v>-6.2497999999999998E-2</v>
      </c>
      <c r="P23" s="219">
        <v>-1.6573999999999998E-2</v>
      </c>
      <c r="Q23" s="219">
        <v>-4.6502000000000002E-2</v>
      </c>
      <c r="R23" s="219">
        <v>-7.8955999999999998E-2</v>
      </c>
      <c r="S23" s="219">
        <v>-5.4731000000000002E-2</v>
      </c>
      <c r="T23" s="219">
        <v>-3.2141999999999997E-2</v>
      </c>
      <c r="U23" s="219">
        <v>-6.6767999999999994E-2</v>
      </c>
      <c r="V23" s="219">
        <v>-5.6902000000000001E-2</v>
      </c>
      <c r="W23" s="219">
        <v>-7.2903999999999997E-2</v>
      </c>
      <c r="X23" s="219">
        <v>-7.0624999999999993E-2</v>
      </c>
      <c r="Y23" s="219">
        <v>-3.9796999999999999E-2</v>
      </c>
      <c r="Z23" s="219">
        <v>-2.8362999999999999E-2</v>
      </c>
      <c r="AA23" s="219">
        <v>-3.4039E-2</v>
      </c>
      <c r="AB23" s="219">
        <v>-0.110239</v>
      </c>
      <c r="AC23" s="219">
        <v>-8.2860000000000003E-2</v>
      </c>
      <c r="AD23" s="219">
        <v>-7.4591000000000005E-2</v>
      </c>
      <c r="AE23" s="219">
        <v>-6.9490999999999997E-2</v>
      </c>
      <c r="AF23" s="219">
        <v>-0.111069</v>
      </c>
      <c r="AG23" s="219">
        <v>-9.0130000000000002E-2</v>
      </c>
      <c r="AH23" s="219">
        <v>-8.0170000000000005E-2</v>
      </c>
      <c r="AI23" s="219">
        <v>-0.12925700000000001</v>
      </c>
      <c r="AJ23" s="219">
        <v>-0.100869</v>
      </c>
      <c r="AK23" s="219">
        <v>-0.101162</v>
      </c>
      <c r="AL23" s="219">
        <v>-8.3616999999999997E-2</v>
      </c>
      <c r="AM23" s="219">
        <v>-5.9292999999999998E-2</v>
      </c>
      <c r="AN23" s="219">
        <v>-0.14331099999999999</v>
      </c>
      <c r="AO23" s="219">
        <v>-8.1459000000000004E-2</v>
      </c>
      <c r="AP23" s="219">
        <v>-6.5376000000000004E-2</v>
      </c>
      <c r="AQ23" s="219">
        <v>-6.6790000000000002E-2</v>
      </c>
      <c r="AR23" s="219">
        <v>-3.0837E-2</v>
      </c>
      <c r="AS23" s="219">
        <v>-0.18860499999999999</v>
      </c>
      <c r="AT23" s="219">
        <v>-0.16126599999999999</v>
      </c>
      <c r="AU23" s="219">
        <v>-7.3912000000000005E-2</v>
      </c>
      <c r="AV23" s="219">
        <v>-0.21201300000000001</v>
      </c>
      <c r="AW23" s="219">
        <v>-5.4140000000000001E-2</v>
      </c>
      <c r="AX23" s="219">
        <v>-0.19384000000000001</v>
      </c>
      <c r="AY23" s="219">
        <v>-0.14980599999999999</v>
      </c>
      <c r="AZ23" s="219">
        <v>-6.5831928570999995E-2</v>
      </c>
      <c r="BA23" s="219">
        <v>-9.8571883870999993E-2</v>
      </c>
      <c r="BB23" s="331">
        <v>-8.8340299999999997E-2</v>
      </c>
      <c r="BC23" s="331">
        <v>-8.8450000000000001E-2</v>
      </c>
      <c r="BD23" s="331">
        <v>-9.9638599999999994E-2</v>
      </c>
      <c r="BE23" s="331">
        <v>-9.4946000000000003E-2</v>
      </c>
      <c r="BF23" s="331">
        <v>-0.1059877</v>
      </c>
      <c r="BG23" s="331">
        <v>-0.1129399</v>
      </c>
      <c r="BH23" s="331">
        <v>-0.11554</v>
      </c>
      <c r="BI23" s="331">
        <v>-0.1047218</v>
      </c>
      <c r="BJ23" s="331">
        <v>-8.9211899999999997E-2</v>
      </c>
      <c r="BK23" s="331">
        <v>-0.1300308</v>
      </c>
      <c r="BL23" s="331">
        <v>-0.13162270000000001</v>
      </c>
      <c r="BM23" s="331">
        <v>-0.114773</v>
      </c>
      <c r="BN23" s="331">
        <v>-0.1009874</v>
      </c>
      <c r="BO23" s="331">
        <v>-9.9327600000000002E-2</v>
      </c>
      <c r="BP23" s="331">
        <v>-0.1097486</v>
      </c>
      <c r="BQ23" s="331">
        <v>-0.1051754</v>
      </c>
      <c r="BR23" s="331">
        <v>-0.11609559999999999</v>
      </c>
      <c r="BS23" s="331">
        <v>-0.12282079999999999</v>
      </c>
      <c r="BT23" s="331">
        <v>-0.12517700000000001</v>
      </c>
      <c r="BU23" s="331">
        <v>-0.1168039</v>
      </c>
      <c r="BV23" s="331">
        <v>-0.1007702</v>
      </c>
    </row>
    <row r="24" spans="1:74" ht="11.1" customHeight="1" x14ac:dyDescent="0.2">
      <c r="A24" s="61" t="s">
        <v>199</v>
      </c>
      <c r="B24" s="176" t="s">
        <v>1254</v>
      </c>
      <c r="C24" s="219">
        <v>6.2996999999999997E-2</v>
      </c>
      <c r="D24" s="219">
        <v>0.12662599999999999</v>
      </c>
      <c r="E24" s="219">
        <v>4.7687E-2</v>
      </c>
      <c r="F24" s="219">
        <v>-1.9283999999999999E-2</v>
      </c>
      <c r="G24" s="219">
        <v>-2.3989E-2</v>
      </c>
      <c r="H24" s="219">
        <v>1.5962E-2</v>
      </c>
      <c r="I24" s="219">
        <v>-3.9176000000000002E-2</v>
      </c>
      <c r="J24" s="219">
        <v>6.9300000000000004E-4</v>
      </c>
      <c r="K24" s="219">
        <v>-8.4320000000000003E-3</v>
      </c>
      <c r="L24" s="219">
        <v>1.6173E-2</v>
      </c>
      <c r="M24" s="219">
        <v>2.5037E-2</v>
      </c>
      <c r="N24" s="219">
        <v>5.8909999999999997E-2</v>
      </c>
      <c r="O24" s="219">
        <v>6.8565000000000001E-2</v>
      </c>
      <c r="P24" s="219">
        <v>7.8446000000000002E-2</v>
      </c>
      <c r="Q24" s="219">
        <v>-1.9970999999999999E-2</v>
      </c>
      <c r="R24" s="219">
        <v>-8.0043000000000003E-2</v>
      </c>
      <c r="S24" s="219">
        <v>-8.8711999999999999E-2</v>
      </c>
      <c r="T24" s="219">
        <v>-6.4827999999999997E-2</v>
      </c>
      <c r="U24" s="219">
        <v>-6.0970000000000003E-2</v>
      </c>
      <c r="V24" s="219">
        <v>-4.6490999999999998E-2</v>
      </c>
      <c r="W24" s="219">
        <v>-2.3302E-2</v>
      </c>
      <c r="X24" s="219">
        <v>4.0827000000000002E-2</v>
      </c>
      <c r="Y24" s="219">
        <v>-2.9320000000000001E-3</v>
      </c>
      <c r="Z24" s="219">
        <v>4.1464000000000001E-2</v>
      </c>
      <c r="AA24" s="219">
        <v>-1.0410000000000001E-2</v>
      </c>
      <c r="AB24" s="219">
        <v>-2.1624999999999998E-2</v>
      </c>
      <c r="AC24" s="219">
        <v>-4.9798000000000002E-2</v>
      </c>
      <c r="AD24" s="219">
        <v>-7.8759999999999997E-2</v>
      </c>
      <c r="AE24" s="219">
        <v>-3.8443999999999999E-2</v>
      </c>
      <c r="AF24" s="219">
        <v>-6.3412999999999997E-2</v>
      </c>
      <c r="AG24" s="219">
        <v>-6.9139999999999993E-2</v>
      </c>
      <c r="AH24" s="219">
        <v>-6.5059000000000006E-2</v>
      </c>
      <c r="AI24" s="219">
        <v>-4.1444000000000002E-2</v>
      </c>
      <c r="AJ24" s="219">
        <v>-9.0237999999999999E-2</v>
      </c>
      <c r="AK24" s="219">
        <v>-9.8803000000000002E-2</v>
      </c>
      <c r="AL24" s="219">
        <v>-4.1638000000000001E-2</v>
      </c>
      <c r="AM24" s="219">
        <v>1.7684999999999999E-2</v>
      </c>
      <c r="AN24" s="219">
        <v>-2.5554E-2</v>
      </c>
      <c r="AO24" s="219">
        <v>-0.15595600000000001</v>
      </c>
      <c r="AP24" s="219">
        <v>-0.17641499999999999</v>
      </c>
      <c r="AQ24" s="219">
        <v>-0.23965400000000001</v>
      </c>
      <c r="AR24" s="219">
        <v>-0.17023199999999999</v>
      </c>
      <c r="AS24" s="219">
        <v>-0.210871</v>
      </c>
      <c r="AT24" s="219">
        <v>-0.22867000000000001</v>
      </c>
      <c r="AU24" s="219">
        <v>-0.25664799999999999</v>
      </c>
      <c r="AV24" s="219">
        <v>-0.245284</v>
      </c>
      <c r="AW24" s="219">
        <v>-0.23780899999999999</v>
      </c>
      <c r="AX24" s="219">
        <v>-0.26518700000000001</v>
      </c>
      <c r="AY24" s="219">
        <v>-0.21326899999999999</v>
      </c>
      <c r="AZ24" s="219">
        <v>-0.1144522</v>
      </c>
      <c r="BA24" s="219">
        <v>-0.1982495</v>
      </c>
      <c r="BB24" s="331">
        <v>-0.1803044</v>
      </c>
      <c r="BC24" s="331">
        <v>-0.2153998</v>
      </c>
      <c r="BD24" s="331">
        <v>-0.19465289999999999</v>
      </c>
      <c r="BE24" s="331">
        <v>-0.2416635</v>
      </c>
      <c r="BF24" s="331">
        <v>-0.22691430000000001</v>
      </c>
      <c r="BG24" s="331">
        <v>-0.2139788</v>
      </c>
      <c r="BH24" s="331">
        <v>-0.18306620000000001</v>
      </c>
      <c r="BI24" s="331">
        <v>-0.14162910000000001</v>
      </c>
      <c r="BJ24" s="331">
        <v>-0.13474820000000001</v>
      </c>
      <c r="BK24" s="331">
        <v>-0.1223466</v>
      </c>
      <c r="BL24" s="331">
        <v>-0.2147995</v>
      </c>
      <c r="BM24" s="331">
        <v>-0.27716659999999999</v>
      </c>
      <c r="BN24" s="331">
        <v>-0.31927670000000002</v>
      </c>
      <c r="BO24" s="331">
        <v>-0.34007989999999999</v>
      </c>
      <c r="BP24" s="331">
        <v>-0.28704649999999998</v>
      </c>
      <c r="BQ24" s="331">
        <v>-0.334092</v>
      </c>
      <c r="BR24" s="331">
        <v>-0.32098650000000001</v>
      </c>
      <c r="BS24" s="331">
        <v>-0.30107889999999998</v>
      </c>
      <c r="BT24" s="331">
        <v>-0.2499236</v>
      </c>
      <c r="BU24" s="331">
        <v>-0.242561</v>
      </c>
      <c r="BV24" s="331">
        <v>-0.23125680000000001</v>
      </c>
    </row>
    <row r="25" spans="1:74" ht="11.1" customHeight="1" x14ac:dyDescent="0.2">
      <c r="A25" s="61" t="s">
        <v>198</v>
      </c>
      <c r="B25" s="176" t="s">
        <v>200</v>
      </c>
      <c r="C25" s="219">
        <v>0.54483800000000004</v>
      </c>
      <c r="D25" s="219">
        <v>0.51035699999999995</v>
      </c>
      <c r="E25" s="219">
        <v>0.50274099999999999</v>
      </c>
      <c r="F25" s="219">
        <v>0.59973299999999996</v>
      </c>
      <c r="G25" s="219">
        <v>0.56741900000000001</v>
      </c>
      <c r="H25" s="219">
        <v>0.54666599999999999</v>
      </c>
      <c r="I25" s="219">
        <v>0.61703200000000002</v>
      </c>
      <c r="J25" s="219">
        <v>0.69464499999999996</v>
      </c>
      <c r="K25" s="219">
        <v>0.65249999999999997</v>
      </c>
      <c r="L25" s="219">
        <v>0.73822500000000002</v>
      </c>
      <c r="M25" s="219">
        <v>0.63070000000000004</v>
      </c>
      <c r="N25" s="219">
        <v>0.65964500000000004</v>
      </c>
      <c r="O25" s="219">
        <v>0.80496699999999999</v>
      </c>
      <c r="P25" s="219">
        <v>0.60614199999999996</v>
      </c>
      <c r="Q25" s="219">
        <v>0.69667699999999999</v>
      </c>
      <c r="R25" s="219">
        <v>0.74643300000000001</v>
      </c>
      <c r="S25" s="219">
        <v>0.68287100000000001</v>
      </c>
      <c r="T25" s="219">
        <v>0.65486599999999995</v>
      </c>
      <c r="U25" s="219">
        <v>0.67964500000000005</v>
      </c>
      <c r="V25" s="219">
        <v>0.66764500000000004</v>
      </c>
      <c r="W25" s="219">
        <v>0.734066</v>
      </c>
      <c r="X25" s="219">
        <v>0.65170899999999998</v>
      </c>
      <c r="Y25" s="219">
        <v>0.66866599999999998</v>
      </c>
      <c r="Z25" s="219">
        <v>0.643903</v>
      </c>
      <c r="AA25" s="219">
        <v>0.60425799999999996</v>
      </c>
      <c r="AB25" s="219">
        <v>0.49751699999999999</v>
      </c>
      <c r="AC25" s="219">
        <v>0.46809600000000001</v>
      </c>
      <c r="AD25" s="219">
        <v>0.49996600000000002</v>
      </c>
      <c r="AE25" s="219">
        <v>0.64167700000000005</v>
      </c>
      <c r="AF25" s="219">
        <v>0.66966599999999998</v>
      </c>
      <c r="AG25" s="219">
        <v>0.57516100000000003</v>
      </c>
      <c r="AH25" s="219">
        <v>0.52290300000000001</v>
      </c>
      <c r="AI25" s="219">
        <v>0.74493299999999996</v>
      </c>
      <c r="AJ25" s="219">
        <v>0.64319300000000001</v>
      </c>
      <c r="AK25" s="219">
        <v>0.60176600000000002</v>
      </c>
      <c r="AL25" s="219">
        <v>0.70096700000000001</v>
      </c>
      <c r="AM25" s="219">
        <v>0.60912900000000003</v>
      </c>
      <c r="AN25" s="219">
        <v>0.57153500000000002</v>
      </c>
      <c r="AO25" s="219">
        <v>0.54441899999999999</v>
      </c>
      <c r="AP25" s="219">
        <v>0.66203299999999998</v>
      </c>
      <c r="AQ25" s="219">
        <v>0.73261200000000004</v>
      </c>
      <c r="AR25" s="219">
        <v>0.6452</v>
      </c>
      <c r="AS25" s="219">
        <v>0.76751599999999998</v>
      </c>
      <c r="AT25" s="219">
        <v>0.68103199999999997</v>
      </c>
      <c r="AU25" s="219">
        <v>0.76316600000000001</v>
      </c>
      <c r="AV25" s="219">
        <v>0.73048299999999999</v>
      </c>
      <c r="AW25" s="219">
        <v>0.59483299999999995</v>
      </c>
      <c r="AX25" s="219">
        <v>0.49135400000000001</v>
      </c>
      <c r="AY25" s="219">
        <v>0.42067700000000002</v>
      </c>
      <c r="AZ25" s="219">
        <v>0.48825268571000002</v>
      </c>
      <c r="BA25" s="219">
        <v>0.55925590000000003</v>
      </c>
      <c r="BB25" s="331">
        <v>0.60973160000000004</v>
      </c>
      <c r="BC25" s="331">
        <v>0.73962099999999997</v>
      </c>
      <c r="BD25" s="331">
        <v>0.6463122</v>
      </c>
      <c r="BE25" s="331">
        <v>0.67005579999999998</v>
      </c>
      <c r="BF25" s="331">
        <v>0.69045920000000005</v>
      </c>
      <c r="BG25" s="331">
        <v>0.70078410000000002</v>
      </c>
      <c r="BH25" s="331">
        <v>0.67050710000000002</v>
      </c>
      <c r="BI25" s="331">
        <v>0.57130289999999995</v>
      </c>
      <c r="BJ25" s="331">
        <v>0.50789039999999996</v>
      </c>
      <c r="BK25" s="331">
        <v>0.58724390000000004</v>
      </c>
      <c r="BL25" s="331">
        <v>0.51447370000000003</v>
      </c>
      <c r="BM25" s="331">
        <v>0.58647450000000001</v>
      </c>
      <c r="BN25" s="331">
        <v>0.60998200000000002</v>
      </c>
      <c r="BO25" s="331">
        <v>0.73105940000000003</v>
      </c>
      <c r="BP25" s="331">
        <v>0.651528</v>
      </c>
      <c r="BQ25" s="331">
        <v>0.67305599999999999</v>
      </c>
      <c r="BR25" s="331">
        <v>0.67744660000000001</v>
      </c>
      <c r="BS25" s="331">
        <v>0.67198480000000005</v>
      </c>
      <c r="BT25" s="331">
        <v>0.65631850000000003</v>
      </c>
      <c r="BU25" s="331">
        <v>0.55305320000000002</v>
      </c>
      <c r="BV25" s="331">
        <v>0.49803500000000001</v>
      </c>
    </row>
    <row r="26" spans="1:74" ht="11.1" customHeight="1" x14ac:dyDescent="0.2">
      <c r="A26" s="61" t="s">
        <v>205</v>
      </c>
      <c r="B26" s="176" t="s">
        <v>204</v>
      </c>
      <c r="C26" s="219">
        <v>-4.6913000000000003E-2</v>
      </c>
      <c r="D26" s="219">
        <v>-6.4388000000000001E-2</v>
      </c>
      <c r="E26" s="219">
        <v>-6.1643999999999997E-2</v>
      </c>
      <c r="F26" s="219">
        <v>-8.0574000000000007E-2</v>
      </c>
      <c r="G26" s="219">
        <v>-5.7611999999999997E-2</v>
      </c>
      <c r="H26" s="219">
        <v>-5.7801999999999999E-2</v>
      </c>
      <c r="I26" s="219">
        <v>-9.2365000000000003E-2</v>
      </c>
      <c r="J26" s="219">
        <v>-9.1678999999999997E-2</v>
      </c>
      <c r="K26" s="219">
        <v>-9.1424000000000005E-2</v>
      </c>
      <c r="L26" s="219">
        <v>-7.2605000000000003E-2</v>
      </c>
      <c r="M26" s="219">
        <v>-8.1975000000000006E-2</v>
      </c>
      <c r="N26" s="219">
        <v>-0.12148399999999999</v>
      </c>
      <c r="O26" s="219">
        <v>-9.8972000000000004E-2</v>
      </c>
      <c r="P26" s="219">
        <v>-8.6777000000000007E-2</v>
      </c>
      <c r="Q26" s="219">
        <v>-0.139706</v>
      </c>
      <c r="R26" s="219">
        <v>-0.15822700000000001</v>
      </c>
      <c r="S26" s="219">
        <v>-9.8767999999999995E-2</v>
      </c>
      <c r="T26" s="219">
        <v>-0.103546</v>
      </c>
      <c r="U26" s="219">
        <v>-0.132357</v>
      </c>
      <c r="V26" s="219">
        <v>-0.101035</v>
      </c>
      <c r="W26" s="219">
        <v>-0.103645</v>
      </c>
      <c r="X26" s="219">
        <v>-0.13942099999999999</v>
      </c>
      <c r="Y26" s="219">
        <v>-0.14419699999999999</v>
      </c>
      <c r="Z26" s="219">
        <v>-0.14945800000000001</v>
      </c>
      <c r="AA26" s="219">
        <v>-0.127303</v>
      </c>
      <c r="AB26" s="219">
        <v>-0.11440400000000001</v>
      </c>
      <c r="AC26" s="219">
        <v>-0.100693</v>
      </c>
      <c r="AD26" s="219">
        <v>-9.7717999999999999E-2</v>
      </c>
      <c r="AE26" s="219">
        <v>-0.11278199999999999</v>
      </c>
      <c r="AF26" s="219">
        <v>-8.2954E-2</v>
      </c>
      <c r="AG26" s="219">
        <v>-8.5912000000000002E-2</v>
      </c>
      <c r="AH26" s="219">
        <v>-5.0445999999999998E-2</v>
      </c>
      <c r="AI26" s="219">
        <v>-5.3696000000000001E-2</v>
      </c>
      <c r="AJ26" s="219">
        <v>-2.7373000000000001E-2</v>
      </c>
      <c r="AK26" s="219">
        <v>-2.4428999999999999E-2</v>
      </c>
      <c r="AL26" s="219">
        <v>-3.7005999999999997E-2</v>
      </c>
      <c r="AM26" s="219">
        <v>-4.5397E-2</v>
      </c>
      <c r="AN26" s="219">
        <v>-8.5945999999999995E-2</v>
      </c>
      <c r="AO26" s="219">
        <v>-4.6356000000000001E-2</v>
      </c>
      <c r="AP26" s="219">
        <v>-6.4210000000000003E-2</v>
      </c>
      <c r="AQ26" s="219">
        <v>-8.0093999999999999E-2</v>
      </c>
      <c r="AR26" s="219">
        <v>-4.2327999999999998E-2</v>
      </c>
      <c r="AS26" s="219">
        <v>-3.9389E-2</v>
      </c>
      <c r="AT26" s="219">
        <v>-5.0700000000000002E-2</v>
      </c>
      <c r="AU26" s="219">
        <v>-4.2816E-2</v>
      </c>
      <c r="AV26" s="219">
        <v>-6.3143000000000005E-2</v>
      </c>
      <c r="AW26" s="219">
        <v>-4.5529E-2</v>
      </c>
      <c r="AX26" s="219">
        <v>-4.6162000000000002E-2</v>
      </c>
      <c r="AY26" s="219">
        <v>-0.101449</v>
      </c>
      <c r="AZ26" s="219">
        <v>-3.2231714286000003E-2</v>
      </c>
      <c r="BA26" s="219">
        <v>-3.2185254838999998E-2</v>
      </c>
      <c r="BB26" s="331">
        <v>-8.8345499999999993E-2</v>
      </c>
      <c r="BC26" s="331">
        <v>-7.8736600000000004E-2</v>
      </c>
      <c r="BD26" s="331">
        <v>-7.5697200000000006E-2</v>
      </c>
      <c r="BE26" s="331">
        <v>-8.2630899999999993E-2</v>
      </c>
      <c r="BF26" s="331">
        <v>-8.2096500000000003E-2</v>
      </c>
      <c r="BG26" s="331">
        <v>-0.104717</v>
      </c>
      <c r="BH26" s="331">
        <v>-8.9190699999999998E-2</v>
      </c>
      <c r="BI26" s="331">
        <v>-8.6715700000000007E-2</v>
      </c>
      <c r="BJ26" s="331">
        <v>-8.89123E-2</v>
      </c>
      <c r="BK26" s="331">
        <v>-9.5642900000000003E-2</v>
      </c>
      <c r="BL26" s="331">
        <v>-9.2366900000000002E-2</v>
      </c>
      <c r="BM26" s="331">
        <v>-8.9537099999999994E-2</v>
      </c>
      <c r="BN26" s="331">
        <v>-9.28316E-2</v>
      </c>
      <c r="BO26" s="331">
        <v>-9.2617900000000003E-2</v>
      </c>
      <c r="BP26" s="331">
        <v>-9.1338299999999997E-2</v>
      </c>
      <c r="BQ26" s="331">
        <v>-9.5472699999999994E-2</v>
      </c>
      <c r="BR26" s="331">
        <v>-9.4110700000000005E-2</v>
      </c>
      <c r="BS26" s="331">
        <v>-0.1109528</v>
      </c>
      <c r="BT26" s="331">
        <v>-9.4914899999999996E-2</v>
      </c>
      <c r="BU26" s="331">
        <v>-9.7692299999999996E-2</v>
      </c>
      <c r="BV26" s="331">
        <v>-9.5019400000000004E-2</v>
      </c>
    </row>
    <row r="27" spans="1:74" ht="11.1" customHeight="1" x14ac:dyDescent="0.2">
      <c r="A27" s="61" t="s">
        <v>194</v>
      </c>
      <c r="B27" s="176" t="s">
        <v>951</v>
      </c>
      <c r="C27" s="219">
        <v>0.66588800000000004</v>
      </c>
      <c r="D27" s="219">
        <v>0.58508599999999999</v>
      </c>
      <c r="E27" s="219">
        <v>0.56623100000000004</v>
      </c>
      <c r="F27" s="219">
        <v>0.74329100000000004</v>
      </c>
      <c r="G27" s="219">
        <v>0.741815</v>
      </c>
      <c r="H27" s="219">
        <v>0.74149900000000002</v>
      </c>
      <c r="I27" s="219">
        <v>0.91067799999999999</v>
      </c>
      <c r="J27" s="219">
        <v>0.85395299999999996</v>
      </c>
      <c r="K27" s="219">
        <v>0.73003499999999999</v>
      </c>
      <c r="L27" s="219">
        <v>0.71587599999999996</v>
      </c>
      <c r="M27" s="219">
        <v>0.54523100000000002</v>
      </c>
      <c r="N27" s="219">
        <v>0.60089700000000001</v>
      </c>
      <c r="O27" s="219">
        <v>0.71601300000000001</v>
      </c>
      <c r="P27" s="219">
        <v>0.60864200000000002</v>
      </c>
      <c r="Q27" s="219">
        <v>0.58671200000000001</v>
      </c>
      <c r="R27" s="219">
        <v>0.81617899999999999</v>
      </c>
      <c r="S27" s="219">
        <v>0.96300600000000003</v>
      </c>
      <c r="T27" s="219">
        <v>0.79031300000000004</v>
      </c>
      <c r="U27" s="219">
        <v>0.66098699999999999</v>
      </c>
      <c r="V27" s="219">
        <v>0.59791099999999997</v>
      </c>
      <c r="W27" s="219">
        <v>0.55117400000000005</v>
      </c>
      <c r="X27" s="219">
        <v>0.50549599999999995</v>
      </c>
      <c r="Y27" s="219">
        <v>0.68462400000000001</v>
      </c>
      <c r="Z27" s="219">
        <v>0.56967100000000004</v>
      </c>
      <c r="AA27" s="219">
        <v>0.67927599999999999</v>
      </c>
      <c r="AB27" s="219">
        <v>0.52331700000000003</v>
      </c>
      <c r="AC27" s="219">
        <v>0.477572</v>
      </c>
      <c r="AD27" s="219">
        <v>0.58134799999999998</v>
      </c>
      <c r="AE27" s="219">
        <v>0.59395900000000001</v>
      </c>
      <c r="AF27" s="219">
        <v>0.61932100000000001</v>
      </c>
      <c r="AG27" s="219">
        <v>0.58769199999999999</v>
      </c>
      <c r="AH27" s="219">
        <v>0.67286199999999996</v>
      </c>
      <c r="AI27" s="219">
        <v>0.40636100000000003</v>
      </c>
      <c r="AJ27" s="219">
        <v>0.40954800000000002</v>
      </c>
      <c r="AK27" s="219">
        <v>0.37692199999999998</v>
      </c>
      <c r="AL27" s="219">
        <v>0.32000400000000001</v>
      </c>
      <c r="AM27" s="219">
        <v>0.45365299999999997</v>
      </c>
      <c r="AN27" s="219">
        <v>0.38284200000000002</v>
      </c>
      <c r="AO27" s="219">
        <v>0.42250500000000002</v>
      </c>
      <c r="AP27" s="219">
        <v>0.60906899999999997</v>
      </c>
      <c r="AQ27" s="219">
        <v>0.72132700000000005</v>
      </c>
      <c r="AR27" s="219">
        <v>0.55707600000000002</v>
      </c>
      <c r="AS27" s="219">
        <v>0.51127699999999998</v>
      </c>
      <c r="AT27" s="219">
        <v>0.47469499999999998</v>
      </c>
      <c r="AU27" s="219">
        <v>0.42160399999999998</v>
      </c>
      <c r="AV27" s="219">
        <v>0.39092700000000002</v>
      </c>
      <c r="AW27" s="219">
        <v>0.37688700000000003</v>
      </c>
      <c r="AX27" s="219">
        <v>0.31503199999999998</v>
      </c>
      <c r="AY27" s="219">
        <v>0.246887</v>
      </c>
      <c r="AZ27" s="219">
        <v>0.25739285713999999</v>
      </c>
      <c r="BA27" s="219">
        <v>0.47373104374000002</v>
      </c>
      <c r="BB27" s="331">
        <v>0.63608580000000003</v>
      </c>
      <c r="BC27" s="331">
        <v>0.70219330000000002</v>
      </c>
      <c r="BD27" s="331">
        <v>0.66035460000000001</v>
      </c>
      <c r="BE27" s="331">
        <v>0.60794919999999997</v>
      </c>
      <c r="BF27" s="331">
        <v>0.51005860000000003</v>
      </c>
      <c r="BG27" s="331">
        <v>0.54301940000000004</v>
      </c>
      <c r="BH27" s="331">
        <v>0.45221119999999998</v>
      </c>
      <c r="BI27" s="331">
        <v>0.4774236</v>
      </c>
      <c r="BJ27" s="331">
        <v>0.43955470000000002</v>
      </c>
      <c r="BK27" s="331">
        <v>0.55613820000000003</v>
      </c>
      <c r="BL27" s="331">
        <v>0.52799819999999997</v>
      </c>
      <c r="BM27" s="331">
        <v>0.41445650000000001</v>
      </c>
      <c r="BN27" s="331">
        <v>0.55561769999999999</v>
      </c>
      <c r="BO27" s="331">
        <v>0.53543200000000002</v>
      </c>
      <c r="BP27" s="331">
        <v>0.61575939999999996</v>
      </c>
      <c r="BQ27" s="331">
        <v>0.5698183</v>
      </c>
      <c r="BR27" s="331">
        <v>0.49080639999999998</v>
      </c>
      <c r="BS27" s="331">
        <v>0.55184460000000002</v>
      </c>
      <c r="BT27" s="331">
        <v>0.4393919</v>
      </c>
      <c r="BU27" s="331">
        <v>0.50525989999999998</v>
      </c>
      <c r="BV27" s="331">
        <v>0.45547179999999998</v>
      </c>
    </row>
    <row r="28" spans="1:74" ht="11.1" customHeight="1" x14ac:dyDescent="0.2">
      <c r="A28" s="61" t="s">
        <v>193</v>
      </c>
      <c r="B28" s="176" t="s">
        <v>585</v>
      </c>
      <c r="C28" s="219">
        <v>-4.1736000000000002E-2</v>
      </c>
      <c r="D28" s="219">
        <v>-5.5659E-2</v>
      </c>
      <c r="E28" s="219">
        <v>-0.24310300000000001</v>
      </c>
      <c r="F28" s="219">
        <v>-0.129582</v>
      </c>
      <c r="G28" s="219">
        <v>-7.7299999999999994E-2</v>
      </c>
      <c r="H28" s="219">
        <v>-0.12068</v>
      </c>
      <c r="I28" s="219">
        <v>-0.16831199999999999</v>
      </c>
      <c r="J28" s="219">
        <v>-8.3682999999999994E-2</v>
      </c>
      <c r="K28" s="219">
        <v>-9.6329999999999999E-2</v>
      </c>
      <c r="L28" s="219">
        <v>-0.19728499999999999</v>
      </c>
      <c r="M28" s="219">
        <v>-0.295927</v>
      </c>
      <c r="N28" s="219">
        <v>-0.41827300000000001</v>
      </c>
      <c r="O28" s="219">
        <v>-0.31205300000000002</v>
      </c>
      <c r="P28" s="219">
        <v>-0.28723700000000002</v>
      </c>
      <c r="Q28" s="219">
        <v>-0.300564</v>
      </c>
      <c r="R28" s="219">
        <v>-0.34049600000000002</v>
      </c>
      <c r="S28" s="219">
        <v>-0.31043399999999999</v>
      </c>
      <c r="T28" s="219">
        <v>-0.26453399999999999</v>
      </c>
      <c r="U28" s="219">
        <v>-0.243424</v>
      </c>
      <c r="V28" s="219">
        <v>-0.42980400000000002</v>
      </c>
      <c r="W28" s="219">
        <v>-0.42966599999999999</v>
      </c>
      <c r="X28" s="219">
        <v>-0.45738400000000001</v>
      </c>
      <c r="Y28" s="219">
        <v>-0.55205400000000004</v>
      </c>
      <c r="Z28" s="219">
        <v>-0.55582600000000004</v>
      </c>
      <c r="AA28" s="219">
        <v>-0.28425800000000001</v>
      </c>
      <c r="AB28" s="219">
        <v>-0.31931300000000001</v>
      </c>
      <c r="AC28" s="219">
        <v>-0.36479600000000001</v>
      </c>
      <c r="AD28" s="219">
        <v>-0.34349800000000003</v>
      </c>
      <c r="AE28" s="219">
        <v>-0.27178099999999999</v>
      </c>
      <c r="AF28" s="219">
        <v>-0.30591699999999999</v>
      </c>
      <c r="AG28" s="219">
        <v>-0.35006599999999999</v>
      </c>
      <c r="AH28" s="219">
        <v>-0.34638799999999997</v>
      </c>
      <c r="AI28" s="219">
        <v>-0.37446200000000002</v>
      </c>
      <c r="AJ28" s="219">
        <v>-0.43584499999999998</v>
      </c>
      <c r="AK28" s="219">
        <v>-0.45229900000000001</v>
      </c>
      <c r="AL28" s="219">
        <v>-0.52637400000000001</v>
      </c>
      <c r="AM28" s="219">
        <v>-0.50792300000000001</v>
      </c>
      <c r="AN28" s="219">
        <v>-0.46594999999999998</v>
      </c>
      <c r="AO28" s="219">
        <v>-0.25204500000000002</v>
      </c>
      <c r="AP28" s="219">
        <v>-0.28378399999999998</v>
      </c>
      <c r="AQ28" s="219">
        <v>-0.23408999999999999</v>
      </c>
      <c r="AR28" s="219">
        <v>-0.27672799999999997</v>
      </c>
      <c r="AS28" s="219">
        <v>-0.32070700000000002</v>
      </c>
      <c r="AT28" s="219">
        <v>-0.31249700000000002</v>
      </c>
      <c r="AU28" s="219">
        <v>-0.323069</v>
      </c>
      <c r="AV28" s="219">
        <v>-0.46035100000000001</v>
      </c>
      <c r="AW28" s="219">
        <v>-0.53490700000000002</v>
      </c>
      <c r="AX28" s="219">
        <v>-0.54237100000000005</v>
      </c>
      <c r="AY28" s="219">
        <v>-0.48671500000000001</v>
      </c>
      <c r="AZ28" s="219">
        <v>-0.53364142245000001</v>
      </c>
      <c r="BA28" s="219">
        <v>-0.59557430456000005</v>
      </c>
      <c r="BB28" s="331">
        <v>-0.4200583</v>
      </c>
      <c r="BC28" s="331">
        <v>-0.3879166</v>
      </c>
      <c r="BD28" s="331">
        <v>-0.34406399999999998</v>
      </c>
      <c r="BE28" s="331">
        <v>-0.36552829999999997</v>
      </c>
      <c r="BF28" s="331">
        <v>-0.32064759999999998</v>
      </c>
      <c r="BG28" s="331">
        <v>-0.38402360000000002</v>
      </c>
      <c r="BH28" s="331">
        <v>-0.41270230000000002</v>
      </c>
      <c r="BI28" s="331">
        <v>-0.50036460000000005</v>
      </c>
      <c r="BJ28" s="331">
        <v>-0.5135516</v>
      </c>
      <c r="BK28" s="331">
        <v>-0.444743</v>
      </c>
      <c r="BL28" s="331">
        <v>-0.50978880000000004</v>
      </c>
      <c r="BM28" s="331">
        <v>-0.62712460000000003</v>
      </c>
      <c r="BN28" s="331">
        <v>-0.47119810000000001</v>
      </c>
      <c r="BO28" s="331">
        <v>-0.28683710000000001</v>
      </c>
      <c r="BP28" s="331">
        <v>-0.31931619999999999</v>
      </c>
      <c r="BQ28" s="331">
        <v>-0.35862379999999999</v>
      </c>
      <c r="BR28" s="331">
        <v>-0.3290131</v>
      </c>
      <c r="BS28" s="331">
        <v>-0.41924400000000001</v>
      </c>
      <c r="BT28" s="331">
        <v>-0.50679629999999998</v>
      </c>
      <c r="BU28" s="331">
        <v>-0.61765309999999995</v>
      </c>
      <c r="BV28" s="331">
        <v>-0.63254319999999997</v>
      </c>
    </row>
    <row r="29" spans="1:74" ht="11.1" customHeight="1" x14ac:dyDescent="0.2">
      <c r="A29" s="61" t="s">
        <v>195</v>
      </c>
      <c r="B29" s="176" t="s">
        <v>191</v>
      </c>
      <c r="C29" s="219">
        <v>1.7779E-2</v>
      </c>
      <c r="D29" s="219">
        <v>8.7770000000000001E-3</v>
      </c>
      <c r="E29" s="219">
        <v>9.1579999999999995E-3</v>
      </c>
      <c r="F29" s="219">
        <v>1.1516999999999999E-2</v>
      </c>
      <c r="G29" s="219">
        <v>1.7799999999999999E-3</v>
      </c>
      <c r="H29" s="219">
        <v>5.6973999999999997E-2</v>
      </c>
      <c r="I29" s="219">
        <v>3.0765000000000001E-2</v>
      </c>
      <c r="J29" s="219">
        <v>1.7683999999999998E-2</v>
      </c>
      <c r="K29" s="219">
        <v>4.0736000000000001E-2</v>
      </c>
      <c r="L29" s="219">
        <v>2.9992000000000001E-2</v>
      </c>
      <c r="M29" s="219">
        <v>-2.1840000000000002E-3</v>
      </c>
      <c r="N29" s="219">
        <v>-6.0678000000000003E-2</v>
      </c>
      <c r="O29" s="219">
        <v>-6.1379999999999997E-2</v>
      </c>
      <c r="P29" s="219">
        <v>-3.1514E-2</v>
      </c>
      <c r="Q29" s="219">
        <v>-2.2963000000000001E-2</v>
      </c>
      <c r="R29" s="219">
        <v>-2.2304000000000001E-2</v>
      </c>
      <c r="S29" s="219">
        <v>3.5456000000000001E-2</v>
      </c>
      <c r="T29" s="219">
        <v>8.4169999999999991E-3</v>
      </c>
      <c r="U29" s="219">
        <v>-1.4186000000000001E-2</v>
      </c>
      <c r="V29" s="219">
        <v>-2.4826000000000001E-2</v>
      </c>
      <c r="W29" s="219">
        <v>-4.5360999999999999E-2</v>
      </c>
      <c r="X29" s="219">
        <v>-1.7226999999999999E-2</v>
      </c>
      <c r="Y29" s="219">
        <v>-3.3678E-2</v>
      </c>
      <c r="Z29" s="219">
        <v>-0.108608</v>
      </c>
      <c r="AA29" s="219">
        <v>-0.108415</v>
      </c>
      <c r="AB29" s="219">
        <v>-8.5020999999999999E-2</v>
      </c>
      <c r="AC29" s="219">
        <v>-9.5011999999999999E-2</v>
      </c>
      <c r="AD29" s="219">
        <v>-4.4839999999999998E-2</v>
      </c>
      <c r="AE29" s="219">
        <v>-7.5244000000000005E-2</v>
      </c>
      <c r="AF29" s="219">
        <v>-0.109642</v>
      </c>
      <c r="AG29" s="219">
        <v>-9.4004000000000004E-2</v>
      </c>
      <c r="AH29" s="219">
        <v>1.4028000000000001E-2</v>
      </c>
      <c r="AI29" s="219">
        <v>-4.7139E-2</v>
      </c>
      <c r="AJ29" s="219">
        <v>-4.3652999999999997E-2</v>
      </c>
      <c r="AK29" s="219">
        <v>-0.114346</v>
      </c>
      <c r="AL29" s="219">
        <v>-0.13062299999999999</v>
      </c>
      <c r="AM29" s="219">
        <v>-0.116048</v>
      </c>
      <c r="AN29" s="219">
        <v>-5.3217E-2</v>
      </c>
      <c r="AO29" s="219">
        <v>-0.114028</v>
      </c>
      <c r="AP29" s="219">
        <v>-6.4102000000000006E-2</v>
      </c>
      <c r="AQ29" s="219">
        <v>-5.0684E-2</v>
      </c>
      <c r="AR29" s="219">
        <v>-0.10421800000000001</v>
      </c>
      <c r="AS29" s="219">
        <v>-8.4154000000000007E-2</v>
      </c>
      <c r="AT29" s="219">
        <v>-7.0407999999999998E-2</v>
      </c>
      <c r="AU29" s="219">
        <v>-7.2334999999999997E-2</v>
      </c>
      <c r="AV29" s="219">
        <v>-4.0418999999999997E-2</v>
      </c>
      <c r="AW29" s="219">
        <v>-0.13957700000000001</v>
      </c>
      <c r="AX29" s="219">
        <v>-0.14061000000000001</v>
      </c>
      <c r="AY29" s="219">
        <v>-9.5810000000000006E-2</v>
      </c>
      <c r="AZ29" s="219">
        <v>-0.10967346939</v>
      </c>
      <c r="BA29" s="219">
        <v>-9.3254828092000003E-2</v>
      </c>
      <c r="BB29" s="331">
        <v>-5.2659200000000003E-2</v>
      </c>
      <c r="BC29" s="331">
        <v>-5.4965600000000003E-2</v>
      </c>
      <c r="BD29" s="331">
        <v>-9.7577800000000006E-2</v>
      </c>
      <c r="BE29" s="331">
        <v>-7.9169199999999995E-2</v>
      </c>
      <c r="BF29" s="331">
        <v>-7.4784299999999998E-2</v>
      </c>
      <c r="BG29" s="331">
        <v>-9.9411700000000006E-2</v>
      </c>
      <c r="BH29" s="331">
        <v>-7.4439199999999997E-2</v>
      </c>
      <c r="BI29" s="331">
        <v>-0.11395329999999999</v>
      </c>
      <c r="BJ29" s="331">
        <v>-0.1666271</v>
      </c>
      <c r="BK29" s="331">
        <v>-0.1391791</v>
      </c>
      <c r="BL29" s="331">
        <v>-0.1111365</v>
      </c>
      <c r="BM29" s="331">
        <v>-0.1220021</v>
      </c>
      <c r="BN29" s="331">
        <v>-0.1083329</v>
      </c>
      <c r="BO29" s="331">
        <v>-0.100424</v>
      </c>
      <c r="BP29" s="331">
        <v>-0.1125969</v>
      </c>
      <c r="BQ29" s="331">
        <v>-8.0344200000000005E-2</v>
      </c>
      <c r="BR29" s="331">
        <v>-7.7387600000000001E-2</v>
      </c>
      <c r="BS29" s="331">
        <v>-0.1042188</v>
      </c>
      <c r="BT29" s="331">
        <v>-8.6100800000000005E-2</v>
      </c>
      <c r="BU29" s="331">
        <v>-0.1364851</v>
      </c>
      <c r="BV29" s="331">
        <v>-0.19781309999999999</v>
      </c>
    </row>
    <row r="30" spans="1:74" ht="11.1" customHeight="1" x14ac:dyDescent="0.2">
      <c r="A30" s="61" t="s">
        <v>196</v>
      </c>
      <c r="B30" s="176" t="s">
        <v>190</v>
      </c>
      <c r="C30" s="219">
        <v>7.0571999999999996E-2</v>
      </c>
      <c r="D30" s="219">
        <v>-9.6270999999999995E-2</v>
      </c>
      <c r="E30" s="219">
        <v>-0.27517900000000001</v>
      </c>
      <c r="F30" s="219">
        <v>-0.46503</v>
      </c>
      <c r="G30" s="219">
        <v>-0.56723199999999996</v>
      </c>
      <c r="H30" s="219">
        <v>-0.40169899999999997</v>
      </c>
      <c r="I30" s="219">
        <v>-0.60050099999999995</v>
      </c>
      <c r="J30" s="219">
        <v>-0.45485799999999998</v>
      </c>
      <c r="K30" s="219">
        <v>-0.57519500000000001</v>
      </c>
      <c r="L30" s="219">
        <v>-0.71094900000000005</v>
      </c>
      <c r="M30" s="219">
        <v>-0.61354699999999995</v>
      </c>
      <c r="N30" s="219">
        <v>-0.41948800000000003</v>
      </c>
      <c r="O30" s="219">
        <v>-0.39789000000000002</v>
      </c>
      <c r="P30" s="219">
        <v>-0.46049299999999999</v>
      </c>
      <c r="Q30" s="219">
        <v>-0.461206</v>
      </c>
      <c r="R30" s="219">
        <v>-0.68250100000000002</v>
      </c>
      <c r="S30" s="219">
        <v>-0.55823800000000001</v>
      </c>
      <c r="T30" s="219">
        <v>-0.598576</v>
      </c>
      <c r="U30" s="219">
        <v>-0.79346000000000005</v>
      </c>
      <c r="V30" s="219">
        <v>-0.68726699999999996</v>
      </c>
      <c r="W30" s="219">
        <v>-0.75165400000000004</v>
      </c>
      <c r="X30" s="219">
        <v>-0.93863200000000002</v>
      </c>
      <c r="Y30" s="219">
        <v>-0.80469299999999999</v>
      </c>
      <c r="Z30" s="219">
        <v>-0.95350400000000002</v>
      </c>
      <c r="AA30" s="219">
        <v>-0.71566099999999999</v>
      </c>
      <c r="AB30" s="219">
        <v>-0.78459599999999996</v>
      </c>
      <c r="AC30" s="219">
        <v>-0.77438300000000004</v>
      </c>
      <c r="AD30" s="219">
        <v>-0.98029900000000003</v>
      </c>
      <c r="AE30" s="219">
        <v>-0.93951799999999996</v>
      </c>
      <c r="AF30" s="219">
        <v>-0.99919899999999995</v>
      </c>
      <c r="AG30" s="219">
        <v>-0.92926900000000001</v>
      </c>
      <c r="AH30" s="219">
        <v>-0.86750899999999997</v>
      </c>
      <c r="AI30" s="219">
        <v>-0.91755799999999998</v>
      </c>
      <c r="AJ30" s="219">
        <v>-0.95965299999999998</v>
      </c>
      <c r="AK30" s="219">
        <v>-0.87261299999999997</v>
      </c>
      <c r="AL30" s="219">
        <v>-0.83368900000000001</v>
      </c>
      <c r="AM30" s="219">
        <v>-0.56103700000000001</v>
      </c>
      <c r="AN30" s="219">
        <v>-0.65437500000000004</v>
      </c>
      <c r="AO30" s="219">
        <v>-0.65475399999999995</v>
      </c>
      <c r="AP30" s="219">
        <v>-0.60137499999999999</v>
      </c>
      <c r="AQ30" s="219">
        <v>-0.907111</v>
      </c>
      <c r="AR30" s="219">
        <v>-1.164979</v>
      </c>
      <c r="AS30" s="219">
        <v>-1.2763880000000001</v>
      </c>
      <c r="AT30" s="219">
        <v>-1.1784319999999999</v>
      </c>
      <c r="AU30" s="219">
        <v>-1.243946</v>
      </c>
      <c r="AV30" s="219">
        <v>-1.1606069999999999</v>
      </c>
      <c r="AW30" s="219">
        <v>-1.122333</v>
      </c>
      <c r="AX30" s="219">
        <v>-1.0674129999999999</v>
      </c>
      <c r="AY30" s="219">
        <v>-0.82152700000000001</v>
      </c>
      <c r="AZ30" s="219">
        <v>-0.84171938775999999</v>
      </c>
      <c r="BA30" s="219">
        <v>-1.0052216715</v>
      </c>
      <c r="BB30" s="331">
        <v>-1.030437</v>
      </c>
      <c r="BC30" s="331">
        <v>-1.073021</v>
      </c>
      <c r="BD30" s="331">
        <v>-1.07361</v>
      </c>
      <c r="BE30" s="331">
        <v>-1.248181</v>
      </c>
      <c r="BF30" s="331">
        <v>-1.1721090000000001</v>
      </c>
      <c r="BG30" s="331">
        <v>-1.2960750000000001</v>
      </c>
      <c r="BH30" s="331">
        <v>-1.19811</v>
      </c>
      <c r="BI30" s="331">
        <v>-1.1922820000000001</v>
      </c>
      <c r="BJ30" s="331">
        <v>-1.1475660000000001</v>
      </c>
      <c r="BK30" s="331">
        <v>-0.80446689999999998</v>
      </c>
      <c r="BL30" s="331">
        <v>-0.91260649999999999</v>
      </c>
      <c r="BM30" s="331">
        <v>-0.96470330000000004</v>
      </c>
      <c r="BN30" s="331">
        <v>-1.023061</v>
      </c>
      <c r="BO30" s="331">
        <v>-1.113267</v>
      </c>
      <c r="BP30" s="331">
        <v>-1.107283</v>
      </c>
      <c r="BQ30" s="331">
        <v>-1.2506459999999999</v>
      </c>
      <c r="BR30" s="331">
        <v>-1.1681820000000001</v>
      </c>
      <c r="BS30" s="331">
        <v>-1.2632060000000001</v>
      </c>
      <c r="BT30" s="331">
        <v>-1.217495</v>
      </c>
      <c r="BU30" s="331">
        <v>-1.2219059999999999</v>
      </c>
      <c r="BV30" s="331">
        <v>-1.250837</v>
      </c>
    </row>
    <row r="31" spans="1:74" ht="11.1" customHeight="1" x14ac:dyDescent="0.2">
      <c r="A31" s="61" t="s">
        <v>197</v>
      </c>
      <c r="B31" s="176" t="s">
        <v>192</v>
      </c>
      <c r="C31" s="219">
        <v>8.1457000000000002E-2</v>
      </c>
      <c r="D31" s="219">
        <v>-7.6635999999999996E-2</v>
      </c>
      <c r="E31" s="219">
        <v>-7.2520000000000001E-2</v>
      </c>
      <c r="F31" s="219">
        <v>8.7277999999999994E-2</v>
      </c>
      <c r="G31" s="219">
        <v>-2.9437000000000001E-2</v>
      </c>
      <c r="H31" s="219">
        <v>-0.15657399999999999</v>
      </c>
      <c r="I31" s="219">
        <v>-2.5731E-2</v>
      </c>
      <c r="J31" s="219">
        <v>-0.15576200000000001</v>
      </c>
      <c r="K31" s="219">
        <v>-3.3466999999999997E-2</v>
      </c>
      <c r="L31" s="219">
        <v>-6.8710000000000004E-3</v>
      </c>
      <c r="M31" s="219">
        <v>-3.1364000000000003E-2</v>
      </c>
      <c r="N31" s="219">
        <v>-4.3816000000000001E-2</v>
      </c>
      <c r="O31" s="219">
        <v>-3.2057000000000002E-2</v>
      </c>
      <c r="P31" s="219">
        <v>-0.10942</v>
      </c>
      <c r="Q31" s="219">
        <v>1.3594999999999999E-2</v>
      </c>
      <c r="R31" s="219">
        <v>1.5344E-2</v>
      </c>
      <c r="S31" s="219">
        <v>-0.14602699999999999</v>
      </c>
      <c r="T31" s="219">
        <v>-6.3514000000000001E-2</v>
      </c>
      <c r="U31" s="219">
        <v>-0.22540299999999999</v>
      </c>
      <c r="V31" s="219">
        <v>-0.22833700000000001</v>
      </c>
      <c r="W31" s="219">
        <v>-0.16969500000000001</v>
      </c>
      <c r="X31" s="219">
        <v>-5.3350000000000002E-2</v>
      </c>
      <c r="Y31" s="219">
        <v>-1.7441999999999999E-2</v>
      </c>
      <c r="Z31" s="219">
        <v>-0.13197999999999999</v>
      </c>
      <c r="AA31" s="219">
        <v>-5.5254999999999999E-2</v>
      </c>
      <c r="AB31" s="219">
        <v>-8.4528000000000006E-2</v>
      </c>
      <c r="AC31" s="219">
        <v>-0.14416799999999999</v>
      </c>
      <c r="AD31" s="219">
        <v>-0.16911699999999999</v>
      </c>
      <c r="AE31" s="219">
        <v>-0.24274200000000001</v>
      </c>
      <c r="AF31" s="219">
        <v>-4.3923999999999998E-2</v>
      </c>
      <c r="AG31" s="219">
        <v>-6.1351000000000003E-2</v>
      </c>
      <c r="AH31" s="219">
        <v>-0.15021100000000001</v>
      </c>
      <c r="AI31" s="219">
        <v>-8.6296999999999999E-2</v>
      </c>
      <c r="AJ31" s="219">
        <v>-0.108128</v>
      </c>
      <c r="AK31" s="219">
        <v>-0.14735699999999999</v>
      </c>
      <c r="AL31" s="219">
        <v>-0.29115099999999999</v>
      </c>
      <c r="AM31" s="219">
        <v>-1.717E-3</v>
      </c>
      <c r="AN31" s="219">
        <v>-0.120854</v>
      </c>
      <c r="AO31" s="219">
        <v>-0.16574700000000001</v>
      </c>
      <c r="AP31" s="219">
        <v>-0.11626400000000001</v>
      </c>
      <c r="AQ31" s="219">
        <v>-0.31137100000000001</v>
      </c>
      <c r="AR31" s="219">
        <v>-0.21395</v>
      </c>
      <c r="AS31" s="219">
        <v>-0.112928</v>
      </c>
      <c r="AT31" s="219">
        <v>-9.2457999999999999E-2</v>
      </c>
      <c r="AU31" s="219">
        <v>-6.3931000000000002E-2</v>
      </c>
      <c r="AV31" s="219">
        <v>-9.3927999999999998E-2</v>
      </c>
      <c r="AW31" s="219">
        <v>-0.155861</v>
      </c>
      <c r="AX31" s="219">
        <v>-0.174397</v>
      </c>
      <c r="AY31" s="219">
        <v>-0.238957</v>
      </c>
      <c r="AZ31" s="219">
        <v>-0.19764795918</v>
      </c>
      <c r="BA31" s="219">
        <v>-0.20622546549000001</v>
      </c>
      <c r="BB31" s="331">
        <v>-0.14436889999999999</v>
      </c>
      <c r="BC31" s="331">
        <v>-0.21791379999999999</v>
      </c>
      <c r="BD31" s="331">
        <v>-0.17135069999999999</v>
      </c>
      <c r="BE31" s="331">
        <v>-0.1675941</v>
      </c>
      <c r="BF31" s="331">
        <v>-0.1165158</v>
      </c>
      <c r="BG31" s="331">
        <v>-0.12520239999999999</v>
      </c>
      <c r="BH31" s="331">
        <v>-0.1010645</v>
      </c>
      <c r="BI31" s="331">
        <v>-0.13734579999999999</v>
      </c>
      <c r="BJ31" s="331">
        <v>-0.18784190000000001</v>
      </c>
      <c r="BK31" s="331">
        <v>-0.14717910000000001</v>
      </c>
      <c r="BL31" s="331">
        <v>-0.18614359999999999</v>
      </c>
      <c r="BM31" s="331">
        <v>-0.19657169999999999</v>
      </c>
      <c r="BN31" s="331">
        <v>-0.2057311</v>
      </c>
      <c r="BO31" s="331">
        <v>-0.25754070000000001</v>
      </c>
      <c r="BP31" s="331">
        <v>-0.22739709999999999</v>
      </c>
      <c r="BQ31" s="331">
        <v>-0.2231524</v>
      </c>
      <c r="BR31" s="331">
        <v>-0.1754211</v>
      </c>
      <c r="BS31" s="331">
        <v>-0.16535900000000001</v>
      </c>
      <c r="BT31" s="331">
        <v>-0.1621117</v>
      </c>
      <c r="BU31" s="331">
        <v>-0.19019030000000001</v>
      </c>
      <c r="BV31" s="331">
        <v>-0.21383160000000001</v>
      </c>
    </row>
    <row r="32" spans="1:74" ht="11.1" customHeight="1" x14ac:dyDescent="0.2">
      <c r="A32" s="61" t="s">
        <v>206</v>
      </c>
      <c r="B32" s="176" t="s">
        <v>1245</v>
      </c>
      <c r="C32" s="219">
        <v>-0.37884400000000001</v>
      </c>
      <c r="D32" s="219">
        <v>-0.41401399999999999</v>
      </c>
      <c r="E32" s="219">
        <v>-0.25812800000000002</v>
      </c>
      <c r="F32" s="219">
        <v>-0.32101800000000003</v>
      </c>
      <c r="G32" s="219">
        <v>-0.41825400000000001</v>
      </c>
      <c r="H32" s="219">
        <v>-0.39139000000000002</v>
      </c>
      <c r="I32" s="219">
        <v>-0.34740599999999999</v>
      </c>
      <c r="J32" s="219">
        <v>-0.34409800000000001</v>
      </c>
      <c r="K32" s="219">
        <v>-0.31803300000000001</v>
      </c>
      <c r="L32" s="219">
        <v>-0.38492700000000002</v>
      </c>
      <c r="M32" s="219">
        <v>-0.36080800000000002</v>
      </c>
      <c r="N32" s="219">
        <v>-0.41525800000000002</v>
      </c>
      <c r="O32" s="219">
        <v>-0.32124999999999998</v>
      </c>
      <c r="P32" s="219">
        <v>-0.415433</v>
      </c>
      <c r="Q32" s="219">
        <v>-0.43059599999999998</v>
      </c>
      <c r="R32" s="219">
        <v>-0.33910400000000002</v>
      </c>
      <c r="S32" s="219">
        <v>-0.37525399999999998</v>
      </c>
      <c r="T32" s="219">
        <v>-0.436083</v>
      </c>
      <c r="U32" s="219">
        <v>-0.37558200000000003</v>
      </c>
      <c r="V32" s="219">
        <v>-0.43425000000000002</v>
      </c>
      <c r="W32" s="219">
        <v>-0.51571800000000001</v>
      </c>
      <c r="X32" s="219">
        <v>-0.48020800000000002</v>
      </c>
      <c r="Y32" s="219">
        <v>-0.42097499999999999</v>
      </c>
      <c r="Z32" s="219">
        <v>-0.66974800000000001</v>
      </c>
      <c r="AA32" s="219">
        <v>-0.35674800000000001</v>
      </c>
      <c r="AB32" s="219">
        <v>-0.493979</v>
      </c>
      <c r="AC32" s="219">
        <v>-0.54444499999999996</v>
      </c>
      <c r="AD32" s="219">
        <v>-0.54872600000000005</v>
      </c>
      <c r="AE32" s="219">
        <v>-0.48368699999999998</v>
      </c>
      <c r="AF32" s="219">
        <v>-0.51135600000000003</v>
      </c>
      <c r="AG32" s="219">
        <v>-0.56138600000000005</v>
      </c>
      <c r="AH32" s="219">
        <v>-0.45619799999999999</v>
      </c>
      <c r="AI32" s="219">
        <v>-0.50302999999999998</v>
      </c>
      <c r="AJ32" s="219">
        <v>-0.534999</v>
      </c>
      <c r="AK32" s="219">
        <v>-0.499917</v>
      </c>
      <c r="AL32" s="219">
        <v>-0.60217200000000004</v>
      </c>
      <c r="AM32" s="219">
        <v>-0.478773</v>
      </c>
      <c r="AN32" s="219">
        <v>-0.55369900000000005</v>
      </c>
      <c r="AO32" s="219">
        <v>-0.49123099999999997</v>
      </c>
      <c r="AP32" s="219">
        <v>-0.60498099999999999</v>
      </c>
      <c r="AQ32" s="219">
        <v>-0.55032999999999999</v>
      </c>
      <c r="AR32" s="219">
        <v>-0.52000999999999997</v>
      </c>
      <c r="AS32" s="219">
        <v>-0.63320799999999999</v>
      </c>
      <c r="AT32" s="219">
        <v>-0.56699900000000003</v>
      </c>
      <c r="AU32" s="219">
        <v>-0.54789900000000002</v>
      </c>
      <c r="AV32" s="219">
        <v>-0.60972300000000001</v>
      </c>
      <c r="AW32" s="219">
        <v>-0.50674399999999997</v>
      </c>
      <c r="AX32" s="219">
        <v>-0.87058599999999997</v>
      </c>
      <c r="AY32" s="219">
        <v>-0.65533200000000003</v>
      </c>
      <c r="AZ32" s="219">
        <v>-0.64072081429000005</v>
      </c>
      <c r="BA32" s="219">
        <v>-0.58843774193999998</v>
      </c>
      <c r="BB32" s="331">
        <v>-0.61503929999999996</v>
      </c>
      <c r="BC32" s="331">
        <v>-0.57027729999999999</v>
      </c>
      <c r="BD32" s="331">
        <v>-0.57005879999999998</v>
      </c>
      <c r="BE32" s="331">
        <v>-0.5787042</v>
      </c>
      <c r="BF32" s="331">
        <v>-0.56300280000000003</v>
      </c>
      <c r="BG32" s="331">
        <v>-0.57345769999999996</v>
      </c>
      <c r="BH32" s="331">
        <v>-0.60259099999999999</v>
      </c>
      <c r="BI32" s="331">
        <v>-0.56628500000000004</v>
      </c>
      <c r="BJ32" s="331">
        <v>-0.62149909999999997</v>
      </c>
      <c r="BK32" s="331">
        <v>-0.48627599999999999</v>
      </c>
      <c r="BL32" s="331">
        <v>-0.56578090000000003</v>
      </c>
      <c r="BM32" s="331">
        <v>-0.58085240000000005</v>
      </c>
      <c r="BN32" s="331">
        <v>-0.60792020000000002</v>
      </c>
      <c r="BO32" s="331">
        <v>-0.58686309999999997</v>
      </c>
      <c r="BP32" s="331">
        <v>-0.59222969999999997</v>
      </c>
      <c r="BQ32" s="331">
        <v>-0.61860159999999997</v>
      </c>
      <c r="BR32" s="331">
        <v>-0.61052799999999996</v>
      </c>
      <c r="BS32" s="331">
        <v>-0.62997619999999999</v>
      </c>
      <c r="BT32" s="331">
        <v>-0.63621459999999996</v>
      </c>
      <c r="BU32" s="331">
        <v>-0.61534540000000004</v>
      </c>
      <c r="BV32" s="331">
        <v>-0.67145670000000002</v>
      </c>
    </row>
    <row r="33" spans="1:74" ht="11.1" customHeight="1" x14ac:dyDescent="0.2">
      <c r="A33" s="61" t="s">
        <v>1018</v>
      </c>
      <c r="B33" s="176" t="s">
        <v>137</v>
      </c>
      <c r="C33" s="219">
        <v>6.6451612903000001E-2</v>
      </c>
      <c r="D33" s="219">
        <v>0.27403571429000001</v>
      </c>
      <c r="E33" s="219">
        <v>0.44016129032000001</v>
      </c>
      <c r="F33" s="219">
        <v>-0.62773333333000003</v>
      </c>
      <c r="G33" s="219">
        <v>-0.70406451612999998</v>
      </c>
      <c r="H33" s="219">
        <v>-0.25493333333000001</v>
      </c>
      <c r="I33" s="219">
        <v>-0.69499999999999995</v>
      </c>
      <c r="J33" s="219">
        <v>-0.15877419355</v>
      </c>
      <c r="K33" s="219">
        <v>0.13823333333000001</v>
      </c>
      <c r="L33" s="219">
        <v>0.60583870967999998</v>
      </c>
      <c r="M33" s="219">
        <v>0.16256666667</v>
      </c>
      <c r="N33" s="219">
        <v>0.45309677419</v>
      </c>
      <c r="O33" s="219">
        <v>-0.11925035484</v>
      </c>
      <c r="P33" s="219">
        <v>1.1551878571</v>
      </c>
      <c r="Q33" s="219">
        <v>0.51809283871</v>
      </c>
      <c r="R33" s="219">
        <v>0.10555406667</v>
      </c>
      <c r="S33" s="219">
        <v>-0.82542896773999996</v>
      </c>
      <c r="T33" s="219">
        <v>-0.47904273333000003</v>
      </c>
      <c r="U33" s="219">
        <v>-0.80290335483999997</v>
      </c>
      <c r="V33" s="219">
        <v>-4.4258419355000002E-2</v>
      </c>
      <c r="W33" s="219">
        <v>-7.7527799999999994E-2</v>
      </c>
      <c r="X33" s="219">
        <v>0.58966658064999999</v>
      </c>
      <c r="Y33" s="219">
        <v>-2.6196133332999999E-2</v>
      </c>
      <c r="Z33" s="219">
        <v>0.44661383870999999</v>
      </c>
      <c r="AA33" s="219">
        <v>-0.31341241935000003</v>
      </c>
      <c r="AB33" s="219">
        <v>0.35168031034000002</v>
      </c>
      <c r="AC33" s="219">
        <v>0.27855587097000001</v>
      </c>
      <c r="AD33" s="219">
        <v>0.28879483333</v>
      </c>
      <c r="AE33" s="219">
        <v>-0.20194361290000001</v>
      </c>
      <c r="AF33" s="219">
        <v>-0.47676806666999999</v>
      </c>
      <c r="AG33" s="219">
        <v>-0.58489351612999996</v>
      </c>
      <c r="AH33" s="219">
        <v>7.0681870967999993E-2</v>
      </c>
      <c r="AI33" s="219">
        <v>-0.41340193333000003</v>
      </c>
      <c r="AJ33" s="219">
        <v>0.50867029032</v>
      </c>
      <c r="AK33" s="219">
        <v>9.2098833332999994E-2</v>
      </c>
      <c r="AL33" s="219">
        <v>-0.35369632258</v>
      </c>
      <c r="AM33" s="219">
        <v>0.25758300000000001</v>
      </c>
      <c r="AN33" s="219">
        <v>1.0430913571</v>
      </c>
      <c r="AO33" s="219">
        <v>0.15337838710000001</v>
      </c>
      <c r="AP33" s="219">
        <v>-0.3204825</v>
      </c>
      <c r="AQ33" s="219">
        <v>-0.46946967742000001</v>
      </c>
      <c r="AR33" s="219">
        <v>-0.55953866666999996</v>
      </c>
      <c r="AS33" s="219">
        <v>-0.28944954838999998</v>
      </c>
      <c r="AT33" s="219">
        <v>-0.19607325806000001</v>
      </c>
      <c r="AU33" s="219">
        <v>-0.11332433333</v>
      </c>
      <c r="AV33" s="219">
        <v>1.0262270323</v>
      </c>
      <c r="AW33" s="219">
        <v>0.44588793332999999</v>
      </c>
      <c r="AX33" s="219">
        <v>0.41496864515999998</v>
      </c>
      <c r="AY33" s="219">
        <v>0.75867738709999999</v>
      </c>
      <c r="AZ33" s="219">
        <v>0.32567256684000001</v>
      </c>
      <c r="BA33" s="219">
        <v>0.40909649465999998</v>
      </c>
      <c r="BB33" s="331">
        <v>-0.35912090000000002</v>
      </c>
      <c r="BC33" s="331">
        <v>-0.692214</v>
      </c>
      <c r="BD33" s="331">
        <v>-0.65277810000000003</v>
      </c>
      <c r="BE33" s="331">
        <v>-0.64247770000000004</v>
      </c>
      <c r="BF33" s="331">
        <v>-0.19170980000000001</v>
      </c>
      <c r="BG33" s="331">
        <v>-0.2160821</v>
      </c>
      <c r="BH33" s="331">
        <v>0.44849660000000002</v>
      </c>
      <c r="BI33" s="331">
        <v>0.12780069999999999</v>
      </c>
      <c r="BJ33" s="331">
        <v>0.26313510000000001</v>
      </c>
      <c r="BK33" s="331">
        <v>-0.1203032</v>
      </c>
      <c r="BL33" s="331">
        <v>0.4639218</v>
      </c>
      <c r="BM33" s="331">
        <v>0.2586599</v>
      </c>
      <c r="BN33" s="331">
        <v>-0.1123435</v>
      </c>
      <c r="BO33" s="331">
        <v>-0.54740909999999998</v>
      </c>
      <c r="BP33" s="331">
        <v>-0.5139281</v>
      </c>
      <c r="BQ33" s="331">
        <v>-0.51980409999999999</v>
      </c>
      <c r="BR33" s="331">
        <v>-9.5792699999999995E-2</v>
      </c>
      <c r="BS33" s="331">
        <v>-0.1430873</v>
      </c>
      <c r="BT33" s="331">
        <v>0.54352029999999996</v>
      </c>
      <c r="BU33" s="331">
        <v>0.17196</v>
      </c>
      <c r="BV33" s="331">
        <v>0.33149319999999999</v>
      </c>
    </row>
    <row r="34" spans="1:74" s="64" customFormat="1" ht="11.1" customHeight="1" x14ac:dyDescent="0.2">
      <c r="A34" s="61" t="s">
        <v>1029</v>
      </c>
      <c r="B34" s="176" t="s">
        <v>576</v>
      </c>
      <c r="C34" s="219">
        <v>18.651713806</v>
      </c>
      <c r="D34" s="219">
        <v>18.849643429</v>
      </c>
      <c r="E34" s="219">
        <v>19.099485516000001</v>
      </c>
      <c r="F34" s="219">
        <v>19.043607667</v>
      </c>
      <c r="G34" s="219">
        <v>18.865948484</v>
      </c>
      <c r="H34" s="219">
        <v>19.536642666999999</v>
      </c>
      <c r="I34" s="219">
        <v>19.318761515999999</v>
      </c>
      <c r="J34" s="219">
        <v>19.661911580999998</v>
      </c>
      <c r="K34" s="219">
        <v>19.438580333000001</v>
      </c>
      <c r="L34" s="219">
        <v>18.974026548000001</v>
      </c>
      <c r="M34" s="219">
        <v>18.977166333</v>
      </c>
      <c r="N34" s="219">
        <v>19.721776386999998</v>
      </c>
      <c r="O34" s="219">
        <v>18.901066934999999</v>
      </c>
      <c r="P34" s="219">
        <v>18.808724999999999</v>
      </c>
      <c r="Q34" s="219">
        <v>19.234111128999999</v>
      </c>
      <c r="R34" s="219">
        <v>18.588232067</v>
      </c>
      <c r="S34" s="219">
        <v>18.420015128999999</v>
      </c>
      <c r="T34" s="219">
        <v>19.181593932999998</v>
      </c>
      <c r="U34" s="219">
        <v>18.705388515999999</v>
      </c>
      <c r="V34" s="219">
        <v>19.348891096999999</v>
      </c>
      <c r="W34" s="219">
        <v>18.847669533000001</v>
      </c>
      <c r="X34" s="219">
        <v>18.796385451999999</v>
      </c>
      <c r="Y34" s="219">
        <v>19.018983200000001</v>
      </c>
      <c r="Z34" s="219">
        <v>18.721361000000002</v>
      </c>
      <c r="AA34" s="219">
        <v>18.303740741999999</v>
      </c>
      <c r="AB34" s="219">
        <v>18.643491447999999</v>
      </c>
      <c r="AC34" s="219">
        <v>18.163894355</v>
      </c>
      <c r="AD34" s="219">
        <v>18.210787499999999</v>
      </c>
      <c r="AE34" s="219">
        <v>18.589162935000001</v>
      </c>
      <c r="AF34" s="219">
        <v>18.8572366</v>
      </c>
      <c r="AG34" s="219">
        <v>18.515474935</v>
      </c>
      <c r="AH34" s="219">
        <v>19.155727871</v>
      </c>
      <c r="AI34" s="219">
        <v>18.0918484</v>
      </c>
      <c r="AJ34" s="219">
        <v>18.705192451999999</v>
      </c>
      <c r="AK34" s="219">
        <v>18.527892832999999</v>
      </c>
      <c r="AL34" s="219">
        <v>18.120291773999998</v>
      </c>
      <c r="AM34" s="219">
        <v>18.714220612999998</v>
      </c>
      <c r="AN34" s="219">
        <v>18.658609357</v>
      </c>
      <c r="AO34" s="219">
        <v>18.476392613000002</v>
      </c>
      <c r="AP34" s="219">
        <v>18.553136167000002</v>
      </c>
      <c r="AQ34" s="219">
        <v>18.550778451999999</v>
      </c>
      <c r="AR34" s="219">
        <v>18.724160999999999</v>
      </c>
      <c r="AS34" s="219">
        <v>19.046038644999999</v>
      </c>
      <c r="AT34" s="219">
        <v>19.090982289999999</v>
      </c>
      <c r="AU34" s="219">
        <v>19.116147999999999</v>
      </c>
      <c r="AV34" s="219">
        <v>19.272671128999999</v>
      </c>
      <c r="AW34" s="219">
        <v>19.413155267</v>
      </c>
      <c r="AX34" s="219">
        <v>19.081038839000001</v>
      </c>
      <c r="AY34" s="219">
        <v>18.921564064999998</v>
      </c>
      <c r="AZ34" s="219">
        <v>18.610525594999999</v>
      </c>
      <c r="BA34" s="219">
        <v>18.736598558000001</v>
      </c>
      <c r="BB34" s="331">
        <v>18.613209999999999</v>
      </c>
      <c r="BC34" s="331">
        <v>18.62002</v>
      </c>
      <c r="BD34" s="331">
        <v>19.115490000000001</v>
      </c>
      <c r="BE34" s="331">
        <v>18.996510000000001</v>
      </c>
      <c r="BF34" s="331">
        <v>19.362130000000001</v>
      </c>
      <c r="BG34" s="331">
        <v>18.871680000000001</v>
      </c>
      <c r="BH34" s="331">
        <v>19.05029</v>
      </c>
      <c r="BI34" s="331">
        <v>18.946829999999999</v>
      </c>
      <c r="BJ34" s="331">
        <v>19.045190000000002</v>
      </c>
      <c r="BK34" s="331">
        <v>18.829540000000001</v>
      </c>
      <c r="BL34" s="331">
        <v>18.838039999999999</v>
      </c>
      <c r="BM34" s="331">
        <v>18.804500000000001</v>
      </c>
      <c r="BN34" s="331">
        <v>18.704830000000001</v>
      </c>
      <c r="BO34" s="331">
        <v>18.69313</v>
      </c>
      <c r="BP34" s="331">
        <v>19.166360000000001</v>
      </c>
      <c r="BQ34" s="331">
        <v>19.079190000000001</v>
      </c>
      <c r="BR34" s="331">
        <v>19.432680000000001</v>
      </c>
      <c r="BS34" s="331">
        <v>18.94378</v>
      </c>
      <c r="BT34" s="331">
        <v>19.149930000000001</v>
      </c>
      <c r="BU34" s="331">
        <v>19.050709999999999</v>
      </c>
      <c r="BV34" s="331">
        <v>19.151250000000001</v>
      </c>
    </row>
    <row r="35" spans="1:74" s="64" customFormat="1" ht="11.1" customHeight="1" x14ac:dyDescent="0.2">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34"/>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57"/>
      <c r="B36" s="65" t="s">
        <v>1057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57"/>
      <c r="B37" s="66" t="s">
        <v>1249</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334"/>
      <c r="BC37" s="334"/>
      <c r="BD37" s="334"/>
      <c r="BE37" s="334"/>
      <c r="BF37" s="334"/>
      <c r="BG37" s="334"/>
      <c r="BH37" s="334"/>
      <c r="BI37" s="334"/>
      <c r="BJ37" s="334"/>
      <c r="BK37" s="334"/>
      <c r="BL37" s="334"/>
      <c r="BM37" s="334"/>
      <c r="BN37" s="334"/>
      <c r="BO37" s="334"/>
      <c r="BP37" s="334"/>
      <c r="BQ37" s="334"/>
      <c r="BR37" s="334"/>
      <c r="BS37" s="334"/>
      <c r="BT37" s="334"/>
      <c r="BU37" s="334"/>
      <c r="BV37" s="334"/>
    </row>
    <row r="38" spans="1:74" ht="11.1" customHeight="1" x14ac:dyDescent="0.2">
      <c r="A38" s="57" t="s">
        <v>1021</v>
      </c>
      <c r="B38" s="177" t="s">
        <v>577</v>
      </c>
      <c r="C38" s="219">
        <v>0.105702</v>
      </c>
      <c r="D38" s="219">
        <v>7.6152999999999998E-2</v>
      </c>
      <c r="E38" s="219">
        <v>7.9963000000000006E-2</v>
      </c>
      <c r="F38" s="219">
        <v>6.7003999999999994E-2</v>
      </c>
      <c r="G38" s="219">
        <v>6.9142999999999996E-2</v>
      </c>
      <c r="H38" s="219">
        <v>8.3863999999999994E-2</v>
      </c>
      <c r="I38" s="219">
        <v>0.10767400000000001</v>
      </c>
      <c r="J38" s="219">
        <v>0.124653</v>
      </c>
      <c r="K38" s="219">
        <v>9.9226999999999996E-2</v>
      </c>
      <c r="L38" s="219">
        <v>0.107831</v>
      </c>
      <c r="M38" s="219">
        <v>0.13777400000000001</v>
      </c>
      <c r="N38" s="219">
        <v>4.6614000000000003E-2</v>
      </c>
      <c r="O38" s="219">
        <v>-9.1497999999999996E-2</v>
      </c>
      <c r="P38" s="219">
        <v>7.9283000000000006E-2</v>
      </c>
      <c r="Q38" s="219">
        <v>2.5078E-2</v>
      </c>
      <c r="R38" s="219">
        <v>4.8044000000000003E-2</v>
      </c>
      <c r="S38" s="219">
        <v>6.8490000000000001E-3</v>
      </c>
      <c r="T38" s="219">
        <v>3.5090999999999997E-2</v>
      </c>
      <c r="U38" s="219">
        <v>4.4250000000000001E-3</v>
      </c>
      <c r="V38" s="219">
        <v>4.9064999999999998E-2</v>
      </c>
      <c r="W38" s="219">
        <v>6.5894999999999995E-2</v>
      </c>
      <c r="X38" s="219">
        <v>5.8729999999999997E-2</v>
      </c>
      <c r="Y38" s="219">
        <v>8.4934999999999997E-2</v>
      </c>
      <c r="Z38" s="219">
        <v>3.1088000000000001E-2</v>
      </c>
      <c r="AA38" s="219">
        <v>9.8088999999999996E-2</v>
      </c>
      <c r="AB38" s="219">
        <v>2.6828999999999999E-2</v>
      </c>
      <c r="AC38" s="219">
        <v>3.4619999999999998E-3</v>
      </c>
      <c r="AD38" s="219">
        <v>4.9042000000000002E-2</v>
      </c>
      <c r="AE38" s="219">
        <v>6.9508E-2</v>
      </c>
      <c r="AF38" s="219">
        <v>1.6964E-2</v>
      </c>
      <c r="AG38" s="219">
        <v>7.1096000000000006E-2</v>
      </c>
      <c r="AH38" s="219">
        <v>7.5669E-2</v>
      </c>
      <c r="AI38" s="219">
        <v>1.4710000000000001E-2</v>
      </c>
      <c r="AJ38" s="219">
        <v>8.8131000000000001E-2</v>
      </c>
      <c r="AK38" s="219">
        <v>4.0804E-2</v>
      </c>
      <c r="AL38" s="219">
        <v>4.0801999999999998E-2</v>
      </c>
      <c r="AM38" s="219">
        <v>2.9544999999999998E-2</v>
      </c>
      <c r="AN38" s="219">
        <v>-2.7238999999999999E-2</v>
      </c>
      <c r="AO38" s="219">
        <v>4.6991999999999999E-2</v>
      </c>
      <c r="AP38" s="219">
        <v>5.2023E-2</v>
      </c>
      <c r="AQ38" s="219">
        <v>4.7919000000000003E-2</v>
      </c>
      <c r="AR38" s="219">
        <v>0.113329</v>
      </c>
      <c r="AS38" s="219">
        <v>-5.2476000000000002E-2</v>
      </c>
      <c r="AT38" s="219">
        <v>1.5282E-2</v>
      </c>
      <c r="AU38" s="219">
        <v>0.114388</v>
      </c>
      <c r="AV38" s="219">
        <v>-3.3302999999999999E-2</v>
      </c>
      <c r="AW38" s="219">
        <v>0.10502499999999999</v>
      </c>
      <c r="AX38" s="219">
        <v>7.3741000000000001E-2</v>
      </c>
      <c r="AY38" s="219">
        <v>6.6806000000000004E-2</v>
      </c>
      <c r="AZ38" s="219">
        <v>6.3E-2</v>
      </c>
      <c r="BA38" s="219">
        <v>5.2616700000000002E-2</v>
      </c>
      <c r="BB38" s="331">
        <v>5.7570299999999998E-2</v>
      </c>
      <c r="BC38" s="331">
        <v>5.3112600000000003E-2</v>
      </c>
      <c r="BD38" s="331">
        <v>6.3206899999999996E-2</v>
      </c>
      <c r="BE38" s="331">
        <v>6.9858699999999996E-2</v>
      </c>
      <c r="BF38" s="331">
        <v>7.6200799999999999E-2</v>
      </c>
      <c r="BG38" s="331">
        <v>7.7808299999999997E-2</v>
      </c>
      <c r="BH38" s="331">
        <v>8.1689700000000004E-2</v>
      </c>
      <c r="BI38" s="331">
        <v>8.13107E-2</v>
      </c>
      <c r="BJ38" s="331">
        <v>7.1644399999999997E-2</v>
      </c>
      <c r="BK38" s="331">
        <v>3.97027E-2</v>
      </c>
      <c r="BL38" s="331">
        <v>4.0732400000000002E-2</v>
      </c>
      <c r="BM38" s="331">
        <v>4.90885E-2</v>
      </c>
      <c r="BN38" s="331">
        <v>5.4823200000000002E-2</v>
      </c>
      <c r="BO38" s="331">
        <v>5.2624600000000001E-2</v>
      </c>
      <c r="BP38" s="331">
        <v>6.3170900000000002E-2</v>
      </c>
      <c r="BQ38" s="331">
        <v>6.9875599999999996E-2</v>
      </c>
      <c r="BR38" s="331">
        <v>7.6205200000000001E-2</v>
      </c>
      <c r="BS38" s="331">
        <v>7.7806899999999998E-2</v>
      </c>
      <c r="BT38" s="331">
        <v>8.1690600000000002E-2</v>
      </c>
      <c r="BU38" s="331">
        <v>8.1317799999999996E-2</v>
      </c>
      <c r="BV38" s="331">
        <v>7.1653300000000003E-2</v>
      </c>
    </row>
    <row r="39" spans="1:74" ht="11.1" customHeight="1" x14ac:dyDescent="0.2">
      <c r="A39" s="57" t="s">
        <v>1022</v>
      </c>
      <c r="B39" s="177" t="s">
        <v>1255</v>
      </c>
      <c r="C39" s="219">
        <v>2.6438030000000001</v>
      </c>
      <c r="D39" s="219">
        <v>2.5306600000000001</v>
      </c>
      <c r="E39" s="219">
        <v>2.2254610000000001</v>
      </c>
      <c r="F39" s="219">
        <v>1.843315</v>
      </c>
      <c r="G39" s="219">
        <v>1.8780429999999999</v>
      </c>
      <c r="H39" s="219">
        <v>1.937794</v>
      </c>
      <c r="I39" s="219">
        <v>1.978275</v>
      </c>
      <c r="J39" s="219">
        <v>2.0250159999999999</v>
      </c>
      <c r="K39" s="219">
        <v>2.0835340000000002</v>
      </c>
      <c r="L39" s="219">
        <v>2.1255600000000001</v>
      </c>
      <c r="M39" s="219">
        <v>2.1406710000000002</v>
      </c>
      <c r="N39" s="219">
        <v>2.6770070000000001</v>
      </c>
      <c r="O39" s="219">
        <v>2.6743380000000001</v>
      </c>
      <c r="P39" s="219">
        <v>2.4621960000000001</v>
      </c>
      <c r="Q39" s="219">
        <v>2.315448</v>
      </c>
      <c r="R39" s="219">
        <v>1.9813229999999999</v>
      </c>
      <c r="S39" s="219">
        <v>2.0181260000000001</v>
      </c>
      <c r="T39" s="219">
        <v>1.955705</v>
      </c>
      <c r="U39" s="219">
        <v>1.966804</v>
      </c>
      <c r="V39" s="219">
        <v>2.0356369999999999</v>
      </c>
      <c r="W39" s="219">
        <v>2.0060310000000001</v>
      </c>
      <c r="X39" s="219">
        <v>2.1789230000000002</v>
      </c>
      <c r="Y39" s="219">
        <v>2.3314010000000001</v>
      </c>
      <c r="Z39" s="219">
        <v>2.5343339999999999</v>
      </c>
      <c r="AA39" s="219">
        <v>2.4966210000000002</v>
      </c>
      <c r="AB39" s="219">
        <v>2.4392710000000002</v>
      </c>
      <c r="AC39" s="219">
        <v>2.2315239999999998</v>
      </c>
      <c r="AD39" s="219">
        <v>2.0980729999999999</v>
      </c>
      <c r="AE39" s="219">
        <v>2.0858449999999999</v>
      </c>
      <c r="AF39" s="219">
        <v>2.0368189999999999</v>
      </c>
      <c r="AG39" s="219">
        <v>2.058246</v>
      </c>
      <c r="AH39" s="219">
        <v>2.1357789999999999</v>
      </c>
      <c r="AI39" s="219">
        <v>2.149289</v>
      </c>
      <c r="AJ39" s="219">
        <v>2.344214</v>
      </c>
      <c r="AK39" s="219">
        <v>2.3900619999999999</v>
      </c>
      <c r="AL39" s="219">
        <v>2.5483929999999999</v>
      </c>
      <c r="AM39" s="219">
        <v>2.7671039999999998</v>
      </c>
      <c r="AN39" s="219">
        <v>2.7531240000000001</v>
      </c>
      <c r="AO39" s="219">
        <v>2.4979469999999999</v>
      </c>
      <c r="AP39" s="219">
        <v>2.2449520000000001</v>
      </c>
      <c r="AQ39" s="219">
        <v>2.0377320000000001</v>
      </c>
      <c r="AR39" s="219">
        <v>2.0249009999999998</v>
      </c>
      <c r="AS39" s="219">
        <v>2.2215799999999999</v>
      </c>
      <c r="AT39" s="219">
        <v>2.1435559999999998</v>
      </c>
      <c r="AU39" s="219">
        <v>2.2165849999999998</v>
      </c>
      <c r="AV39" s="219">
        <v>2.5075539999999998</v>
      </c>
      <c r="AW39" s="219">
        <v>2.7057899999999999</v>
      </c>
      <c r="AX39" s="219">
        <v>2.7931029999999999</v>
      </c>
      <c r="AY39" s="219">
        <v>2.9157630000000001</v>
      </c>
      <c r="AZ39" s="219">
        <v>2.7521010000000001</v>
      </c>
      <c r="BA39" s="219">
        <v>2.492048</v>
      </c>
      <c r="BB39" s="331">
        <v>2.2431030000000001</v>
      </c>
      <c r="BC39" s="331">
        <v>2.1441400000000002</v>
      </c>
      <c r="BD39" s="331">
        <v>2.1637909999999998</v>
      </c>
      <c r="BE39" s="331">
        <v>2.2203379999999999</v>
      </c>
      <c r="BF39" s="331">
        <v>2.2601249999999999</v>
      </c>
      <c r="BG39" s="331">
        <v>2.265037</v>
      </c>
      <c r="BH39" s="331">
        <v>2.4409010000000002</v>
      </c>
      <c r="BI39" s="331">
        <v>2.5861969999999999</v>
      </c>
      <c r="BJ39" s="331">
        <v>2.7727930000000001</v>
      </c>
      <c r="BK39" s="331">
        <v>2.879435</v>
      </c>
      <c r="BL39" s="331">
        <v>2.7300110000000002</v>
      </c>
      <c r="BM39" s="331">
        <v>2.532127</v>
      </c>
      <c r="BN39" s="331">
        <v>2.2678199999999999</v>
      </c>
      <c r="BO39" s="331">
        <v>2.1746970000000001</v>
      </c>
      <c r="BP39" s="331">
        <v>2.1978770000000001</v>
      </c>
      <c r="BQ39" s="331">
        <v>2.2573159999999999</v>
      </c>
      <c r="BR39" s="331">
        <v>2.298489</v>
      </c>
      <c r="BS39" s="331">
        <v>2.30518</v>
      </c>
      <c r="BT39" s="331">
        <v>2.4913530000000002</v>
      </c>
      <c r="BU39" s="331">
        <v>2.640806</v>
      </c>
      <c r="BV39" s="331">
        <v>2.8189829999999998</v>
      </c>
    </row>
    <row r="40" spans="1:74" ht="11.1" customHeight="1" x14ac:dyDescent="0.2">
      <c r="A40" s="57" t="s">
        <v>1023</v>
      </c>
      <c r="B40" s="177" t="s">
        <v>578</v>
      </c>
      <c r="C40" s="219">
        <v>4.7089999999999996E-3</v>
      </c>
      <c r="D40" s="219">
        <v>3.6784999999999998E-2</v>
      </c>
      <c r="E40" s="219">
        <v>4.8806000000000002E-2</v>
      </c>
      <c r="F40" s="219">
        <v>6.3866000000000006E-2</v>
      </c>
      <c r="G40" s="219">
        <v>1.1806000000000001E-2</v>
      </c>
      <c r="H40" s="219">
        <v>-4.5329999999999997E-3</v>
      </c>
      <c r="I40" s="219">
        <v>-7.9129000000000005E-2</v>
      </c>
      <c r="J40" s="219">
        <v>3.6483000000000002E-2</v>
      </c>
      <c r="K40" s="219">
        <v>5.8066E-2</v>
      </c>
      <c r="L40" s="219">
        <v>-1.1547999999999999E-2</v>
      </c>
      <c r="M40" s="219">
        <v>-3.2532999999999999E-2</v>
      </c>
      <c r="N40" s="219">
        <v>2.8354000000000001E-2</v>
      </c>
      <c r="O40" s="219">
        <v>7.8548000000000007E-2</v>
      </c>
      <c r="P40" s="219">
        <v>-4.3820999999999999E-2</v>
      </c>
      <c r="Q40" s="219">
        <v>0.153419</v>
      </c>
      <c r="R40" s="219">
        <v>4.1500000000000002E-2</v>
      </c>
      <c r="S40" s="219">
        <v>-0.10567699999999999</v>
      </c>
      <c r="T40" s="219">
        <v>-8.3932999999999994E-2</v>
      </c>
      <c r="U40" s="219">
        <v>5.0032E-2</v>
      </c>
      <c r="V40" s="219">
        <v>3.9482999999999997E-2</v>
      </c>
      <c r="W40" s="219">
        <v>5.4766000000000002E-2</v>
      </c>
      <c r="X40" s="219">
        <v>6.9350000000000002E-3</v>
      </c>
      <c r="Y40" s="219">
        <v>9.6000000000000002E-2</v>
      </c>
      <c r="Z40" s="219">
        <v>2.2806E-2</v>
      </c>
      <c r="AA40" s="219">
        <v>-2.3515999999999999E-2</v>
      </c>
      <c r="AB40" s="219">
        <v>0.102172</v>
      </c>
      <c r="AC40" s="219">
        <v>6.2579999999999997E-2</v>
      </c>
      <c r="AD40" s="219">
        <v>-6.9532999999999998E-2</v>
      </c>
      <c r="AE40" s="219">
        <v>-0.13683799999999999</v>
      </c>
      <c r="AF40" s="219">
        <v>4.2700000000000002E-2</v>
      </c>
      <c r="AG40" s="219">
        <v>-2.6450999999999999E-2</v>
      </c>
      <c r="AH40" s="219">
        <v>-9.7409999999999997E-3</v>
      </c>
      <c r="AI40" s="219">
        <v>-7.1733000000000005E-2</v>
      </c>
      <c r="AJ40" s="219">
        <v>0.14061199999999999</v>
      </c>
      <c r="AK40" s="219">
        <v>0.129166</v>
      </c>
      <c r="AL40" s="219">
        <v>0.200903</v>
      </c>
      <c r="AM40" s="219">
        <v>2.5225000000000001E-2</v>
      </c>
      <c r="AN40" s="219">
        <v>0.14485700000000001</v>
      </c>
      <c r="AO40" s="219">
        <v>-2.4774000000000001E-2</v>
      </c>
      <c r="AP40" s="219">
        <v>6.7433000000000007E-2</v>
      </c>
      <c r="AQ40" s="219">
        <v>0.100129</v>
      </c>
      <c r="AR40" s="219">
        <v>2.3932999999999999E-2</v>
      </c>
      <c r="AS40" s="219">
        <v>0.184387</v>
      </c>
      <c r="AT40" s="219">
        <v>-4.3321999999999999E-2</v>
      </c>
      <c r="AU40" s="219">
        <v>0.199433</v>
      </c>
      <c r="AV40" s="219">
        <v>0.166709</v>
      </c>
      <c r="AW40" s="219">
        <v>0.290433</v>
      </c>
      <c r="AX40" s="219">
        <v>0.317774</v>
      </c>
      <c r="AY40" s="219">
        <v>8.4000000000000005E-2</v>
      </c>
      <c r="AZ40" s="219">
        <v>8.2066899999999998E-2</v>
      </c>
      <c r="BA40" s="219">
        <v>4.69761E-2</v>
      </c>
      <c r="BB40" s="331">
        <v>3.5123700000000001E-2</v>
      </c>
      <c r="BC40" s="331">
        <v>3.6646499999999999E-2</v>
      </c>
      <c r="BD40" s="331">
        <v>3.6196800000000001E-2</v>
      </c>
      <c r="BE40" s="331">
        <v>3.1059900000000001E-2</v>
      </c>
      <c r="BF40" s="331">
        <v>3.4018199999999998E-2</v>
      </c>
      <c r="BG40" s="331">
        <v>3.70056E-2</v>
      </c>
      <c r="BH40" s="331">
        <v>6.5001699999999996E-2</v>
      </c>
      <c r="BI40" s="331">
        <v>5.2000499999999998E-2</v>
      </c>
      <c r="BJ40" s="331">
        <v>5.3000199999999997E-2</v>
      </c>
      <c r="BK40" s="331">
        <v>0.05</v>
      </c>
      <c r="BL40" s="331">
        <v>0.04</v>
      </c>
      <c r="BM40" s="331">
        <v>2.9000000000000001E-2</v>
      </c>
      <c r="BN40" s="331">
        <v>2.3E-2</v>
      </c>
      <c r="BO40" s="331">
        <v>2.5999999999999999E-2</v>
      </c>
      <c r="BP40" s="331">
        <v>2.5999999999999999E-2</v>
      </c>
      <c r="BQ40" s="331">
        <v>2.1000000000000001E-2</v>
      </c>
      <c r="BR40" s="331">
        <v>2.4E-2</v>
      </c>
      <c r="BS40" s="331">
        <v>2.7E-2</v>
      </c>
      <c r="BT40" s="331">
        <v>5.5E-2</v>
      </c>
      <c r="BU40" s="331">
        <v>4.2000000000000003E-2</v>
      </c>
      <c r="BV40" s="331">
        <v>4.2999999999999997E-2</v>
      </c>
    </row>
    <row r="41" spans="1:74" ht="11.1" customHeight="1" x14ac:dyDescent="0.2">
      <c r="A41" s="57"/>
      <c r="B41" s="66" t="s">
        <v>732</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334"/>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1" t="s">
        <v>700</v>
      </c>
      <c r="B42" s="176" t="s">
        <v>579</v>
      </c>
      <c r="C42" s="219">
        <v>8.5195410000000003</v>
      </c>
      <c r="D42" s="219">
        <v>8.5793700000000008</v>
      </c>
      <c r="E42" s="219">
        <v>8.7928339999999992</v>
      </c>
      <c r="F42" s="219">
        <v>9.1078100000000006</v>
      </c>
      <c r="G42" s="219">
        <v>9.1624920000000003</v>
      </c>
      <c r="H42" s="219">
        <v>9.3109780000000004</v>
      </c>
      <c r="I42" s="219">
        <v>9.3008839999999999</v>
      </c>
      <c r="J42" s="219">
        <v>9.2554119999999998</v>
      </c>
      <c r="K42" s="219">
        <v>9.1122800000000002</v>
      </c>
      <c r="L42" s="219">
        <v>9.0156200000000002</v>
      </c>
      <c r="M42" s="219">
        <v>8.8159299999999998</v>
      </c>
      <c r="N42" s="219">
        <v>8.9108219999999996</v>
      </c>
      <c r="O42" s="219">
        <v>8.3701519999999991</v>
      </c>
      <c r="P42" s="219">
        <v>8.6040369999999999</v>
      </c>
      <c r="Q42" s="219">
        <v>8.7986369999999994</v>
      </c>
      <c r="R42" s="219">
        <v>8.7962579999999999</v>
      </c>
      <c r="S42" s="219">
        <v>8.8172610000000002</v>
      </c>
      <c r="T42" s="219">
        <v>9.0670420000000007</v>
      </c>
      <c r="U42" s="219">
        <v>9.0312280000000005</v>
      </c>
      <c r="V42" s="219">
        <v>8.9252939999999992</v>
      </c>
      <c r="W42" s="219">
        <v>8.7438850000000006</v>
      </c>
      <c r="X42" s="219">
        <v>8.6485810000000001</v>
      </c>
      <c r="Y42" s="219">
        <v>8.5371260000000007</v>
      </c>
      <c r="Z42" s="219">
        <v>8.6833799999999997</v>
      </c>
      <c r="AA42" s="219">
        <v>8.1904059999999994</v>
      </c>
      <c r="AB42" s="219">
        <v>8.5977720000000009</v>
      </c>
      <c r="AC42" s="219">
        <v>8.5820659999999993</v>
      </c>
      <c r="AD42" s="219">
        <v>8.7405170000000005</v>
      </c>
      <c r="AE42" s="219">
        <v>8.9791969999999992</v>
      </c>
      <c r="AF42" s="219">
        <v>8.9955350000000003</v>
      </c>
      <c r="AG42" s="219">
        <v>8.8102879999999999</v>
      </c>
      <c r="AH42" s="219">
        <v>9.153829</v>
      </c>
      <c r="AI42" s="219">
        <v>8.5608450000000005</v>
      </c>
      <c r="AJ42" s="219">
        <v>8.7007359999999991</v>
      </c>
      <c r="AK42" s="219">
        <v>8.4825859999999995</v>
      </c>
      <c r="AL42" s="219">
        <v>8.3888549999999995</v>
      </c>
      <c r="AM42" s="219">
        <v>8.218394</v>
      </c>
      <c r="AN42" s="219">
        <v>8.4116750000000007</v>
      </c>
      <c r="AO42" s="219">
        <v>8.6159400000000002</v>
      </c>
      <c r="AP42" s="219">
        <v>8.7656989999999997</v>
      </c>
      <c r="AQ42" s="219">
        <v>8.9826189999999997</v>
      </c>
      <c r="AR42" s="219">
        <v>8.9648439999999994</v>
      </c>
      <c r="AS42" s="219">
        <v>9.0555509999999995</v>
      </c>
      <c r="AT42" s="219">
        <v>9.0881830000000008</v>
      </c>
      <c r="AU42" s="219">
        <v>8.9180410000000006</v>
      </c>
      <c r="AV42" s="219">
        <v>8.8210949999999997</v>
      </c>
      <c r="AW42" s="219">
        <v>8.7468749999999993</v>
      </c>
      <c r="AX42" s="219">
        <v>8.6746960000000009</v>
      </c>
      <c r="AY42" s="219">
        <v>8.2059599999999993</v>
      </c>
      <c r="AZ42" s="219">
        <v>8.4475357143000007</v>
      </c>
      <c r="BA42" s="219">
        <v>8.7740878710000008</v>
      </c>
      <c r="BB42" s="331">
        <v>8.8275199999999998</v>
      </c>
      <c r="BC42" s="331">
        <v>8.9499940000000002</v>
      </c>
      <c r="BD42" s="331">
        <v>9.0524520000000006</v>
      </c>
      <c r="BE42" s="331">
        <v>9.0544650000000004</v>
      </c>
      <c r="BF42" s="331">
        <v>9.0916730000000001</v>
      </c>
      <c r="BG42" s="331">
        <v>8.8370010000000008</v>
      </c>
      <c r="BH42" s="331">
        <v>8.8346820000000008</v>
      </c>
      <c r="BI42" s="331">
        <v>8.6702080000000006</v>
      </c>
      <c r="BJ42" s="331">
        <v>8.6959959999999992</v>
      </c>
      <c r="BK42" s="331">
        <v>8.276662</v>
      </c>
      <c r="BL42" s="331">
        <v>8.4940879999999996</v>
      </c>
      <c r="BM42" s="331">
        <v>8.6708049999999997</v>
      </c>
      <c r="BN42" s="331">
        <v>8.8312150000000003</v>
      </c>
      <c r="BO42" s="331">
        <v>8.9536610000000003</v>
      </c>
      <c r="BP42" s="331">
        <v>9.059761</v>
      </c>
      <c r="BQ42" s="331">
        <v>9.0684339999999999</v>
      </c>
      <c r="BR42" s="331">
        <v>9.1032299999999999</v>
      </c>
      <c r="BS42" s="331">
        <v>8.8248440000000006</v>
      </c>
      <c r="BT42" s="331">
        <v>8.827769</v>
      </c>
      <c r="BU42" s="331">
        <v>8.6681050000000006</v>
      </c>
      <c r="BV42" s="331">
        <v>8.6858740000000001</v>
      </c>
    </row>
    <row r="43" spans="1:74" ht="11.1" customHeight="1" x14ac:dyDescent="0.2">
      <c r="A43" s="61" t="s">
        <v>1242</v>
      </c>
      <c r="B43" s="176" t="s">
        <v>1243</v>
      </c>
      <c r="C43" s="219">
        <v>0.76561638710000002</v>
      </c>
      <c r="D43" s="219">
        <v>0.79551485714000003</v>
      </c>
      <c r="E43" s="219">
        <v>0.78893429031999995</v>
      </c>
      <c r="F43" s="219">
        <v>0.82123699999999999</v>
      </c>
      <c r="G43" s="219">
        <v>0.84087929031999997</v>
      </c>
      <c r="H43" s="219">
        <v>0.88589466667000005</v>
      </c>
      <c r="I43" s="219">
        <v>0.86329309676999999</v>
      </c>
      <c r="J43" s="219">
        <v>0.86124170968000002</v>
      </c>
      <c r="K43" s="219">
        <v>0.84134399999999998</v>
      </c>
      <c r="L43" s="219">
        <v>0.86451503226000004</v>
      </c>
      <c r="M43" s="219">
        <v>0.86506133333000002</v>
      </c>
      <c r="N43" s="219">
        <v>0.86952193548000001</v>
      </c>
      <c r="O43" s="219">
        <v>0.78138648386999998</v>
      </c>
      <c r="P43" s="219">
        <v>0.84588428570999996</v>
      </c>
      <c r="Q43" s="219">
        <v>0.82575009677</v>
      </c>
      <c r="R43" s="219">
        <v>0.80671099999999996</v>
      </c>
      <c r="S43" s="219">
        <v>0.85269067742000004</v>
      </c>
      <c r="T43" s="219">
        <v>0.90276400000000001</v>
      </c>
      <c r="U43" s="219">
        <v>0.81414970968</v>
      </c>
      <c r="V43" s="219">
        <v>0.90244561290000003</v>
      </c>
      <c r="W43" s="219">
        <v>0.81671400000000005</v>
      </c>
      <c r="X43" s="219">
        <v>0.84037319354999995</v>
      </c>
      <c r="Y43" s="219">
        <v>0.840059</v>
      </c>
      <c r="Z43" s="219">
        <v>0.86421506451999996</v>
      </c>
      <c r="AA43" s="219">
        <v>0.77509864516000004</v>
      </c>
      <c r="AB43" s="219">
        <v>0.82590682759</v>
      </c>
      <c r="AC43" s="219">
        <v>0.83119496774000001</v>
      </c>
      <c r="AD43" s="219">
        <v>0.84433666666999996</v>
      </c>
      <c r="AE43" s="219">
        <v>0.87153709677000002</v>
      </c>
      <c r="AF43" s="219">
        <v>0.87706799999999996</v>
      </c>
      <c r="AG43" s="219">
        <v>0.83101693548</v>
      </c>
      <c r="AH43" s="219">
        <v>0.89645441935000003</v>
      </c>
      <c r="AI43" s="219">
        <v>0.81114799999999998</v>
      </c>
      <c r="AJ43" s="219">
        <v>0.86725919355000003</v>
      </c>
      <c r="AK43" s="219">
        <v>0.81296566667000003</v>
      </c>
      <c r="AL43" s="219">
        <v>0.81112961289999996</v>
      </c>
      <c r="AM43" s="219">
        <v>0.78002032257999998</v>
      </c>
      <c r="AN43" s="219">
        <v>0.81771457143000004</v>
      </c>
      <c r="AO43" s="219">
        <v>0.84051390322999997</v>
      </c>
      <c r="AP43" s="219">
        <v>0.87998100000000001</v>
      </c>
      <c r="AQ43" s="219">
        <v>0.88699748386999999</v>
      </c>
      <c r="AR43" s="219">
        <v>0.89889633332999996</v>
      </c>
      <c r="AS43" s="219">
        <v>0.85869209677000002</v>
      </c>
      <c r="AT43" s="219">
        <v>0.85237325805999997</v>
      </c>
      <c r="AU43" s="219">
        <v>0.86370933333</v>
      </c>
      <c r="AV43" s="219">
        <v>0.87813441935000003</v>
      </c>
      <c r="AW43" s="219">
        <v>0.87306333332999997</v>
      </c>
      <c r="AX43" s="219">
        <v>0.87171541934999996</v>
      </c>
      <c r="AY43" s="219">
        <v>0.82688487096999996</v>
      </c>
      <c r="AZ43" s="219">
        <v>0.84435060612000001</v>
      </c>
      <c r="BA43" s="219">
        <v>0.86429328796000005</v>
      </c>
      <c r="BB43" s="331">
        <v>0.86820719999999996</v>
      </c>
      <c r="BC43" s="331">
        <v>0.88043450000000001</v>
      </c>
      <c r="BD43" s="331">
        <v>0.88270400000000004</v>
      </c>
      <c r="BE43" s="331">
        <v>0.87326159999999997</v>
      </c>
      <c r="BF43" s="331">
        <v>0.86969320000000006</v>
      </c>
      <c r="BG43" s="331">
        <v>0.84487559999999995</v>
      </c>
      <c r="BH43" s="331">
        <v>0.86275299999999999</v>
      </c>
      <c r="BI43" s="331">
        <v>0.83523219999999998</v>
      </c>
      <c r="BJ43" s="331">
        <v>0.84534260000000006</v>
      </c>
      <c r="BK43" s="331">
        <v>0.81083039999999995</v>
      </c>
      <c r="BL43" s="331">
        <v>0.83819180000000004</v>
      </c>
      <c r="BM43" s="331">
        <v>0.8428812</v>
      </c>
      <c r="BN43" s="331">
        <v>0.88376049999999995</v>
      </c>
      <c r="BO43" s="331">
        <v>0.88450280000000003</v>
      </c>
      <c r="BP43" s="331">
        <v>0.88133859999999997</v>
      </c>
      <c r="BQ43" s="331">
        <v>0.87509630000000005</v>
      </c>
      <c r="BR43" s="331">
        <v>0.88333010000000001</v>
      </c>
      <c r="BS43" s="331">
        <v>0.85530090000000003</v>
      </c>
      <c r="BT43" s="331">
        <v>0.87573880000000004</v>
      </c>
      <c r="BU43" s="331">
        <v>0.84333080000000005</v>
      </c>
      <c r="BV43" s="331">
        <v>0.8540915</v>
      </c>
    </row>
    <row r="44" spans="1:74" ht="11.1" customHeight="1" x14ac:dyDescent="0.2">
      <c r="A44" s="61" t="s">
        <v>701</v>
      </c>
      <c r="B44" s="176" t="s">
        <v>567</v>
      </c>
      <c r="C44" s="219">
        <v>1.3436170000000001</v>
      </c>
      <c r="D44" s="219">
        <v>1.342848</v>
      </c>
      <c r="E44" s="219">
        <v>1.4428989999999999</v>
      </c>
      <c r="F44" s="219">
        <v>1.409583</v>
      </c>
      <c r="G44" s="219">
        <v>1.4458439999999999</v>
      </c>
      <c r="H44" s="219">
        <v>1.5432729999999999</v>
      </c>
      <c r="I44" s="219">
        <v>1.493668</v>
      </c>
      <c r="J44" s="219">
        <v>1.4858769999999999</v>
      </c>
      <c r="K44" s="219">
        <v>1.4567349999999999</v>
      </c>
      <c r="L44" s="219">
        <v>1.4295720000000001</v>
      </c>
      <c r="M44" s="219">
        <v>1.3964479999999999</v>
      </c>
      <c r="N44" s="219">
        <v>1.383386</v>
      </c>
      <c r="O44" s="219">
        <v>1.3464590000000001</v>
      </c>
      <c r="P44" s="219">
        <v>1.3523780000000001</v>
      </c>
      <c r="Q44" s="219">
        <v>1.3845860000000001</v>
      </c>
      <c r="R44" s="219">
        <v>1.4571289999999999</v>
      </c>
      <c r="S44" s="219">
        <v>1.4237139999999999</v>
      </c>
      <c r="T44" s="219">
        <v>1.540084</v>
      </c>
      <c r="U44" s="219">
        <v>1.473201</v>
      </c>
      <c r="V44" s="219">
        <v>1.554368</v>
      </c>
      <c r="W44" s="219">
        <v>1.4162049999999999</v>
      </c>
      <c r="X44" s="219">
        <v>1.3837729999999999</v>
      </c>
      <c r="Y44" s="219">
        <v>1.4164540000000001</v>
      </c>
      <c r="Z44" s="219">
        <v>1.352843</v>
      </c>
      <c r="AA44" s="219">
        <v>1.3080039999999999</v>
      </c>
      <c r="AB44" s="219">
        <v>1.350806</v>
      </c>
      <c r="AC44" s="219">
        <v>1.381181</v>
      </c>
      <c r="AD44" s="219">
        <v>1.3503259999999999</v>
      </c>
      <c r="AE44" s="219">
        <v>1.4085939999999999</v>
      </c>
      <c r="AF44" s="219">
        <v>1.546257</v>
      </c>
      <c r="AG44" s="219">
        <v>1.468318</v>
      </c>
      <c r="AH44" s="219">
        <v>1.4702850000000001</v>
      </c>
      <c r="AI44" s="219">
        <v>1.377761</v>
      </c>
      <c r="AJ44" s="219">
        <v>1.352927</v>
      </c>
      <c r="AK44" s="219">
        <v>1.381087</v>
      </c>
      <c r="AL44" s="219">
        <v>1.3810210000000001</v>
      </c>
      <c r="AM44" s="219">
        <v>1.297113</v>
      </c>
      <c r="AN44" s="219">
        <v>1.3204610000000001</v>
      </c>
      <c r="AO44" s="219">
        <v>1.3694230000000001</v>
      </c>
      <c r="AP44" s="219">
        <v>1.414364</v>
      </c>
      <c r="AQ44" s="219">
        <v>1.4159280000000001</v>
      </c>
      <c r="AR44" s="219">
        <v>1.4313480000000001</v>
      </c>
      <c r="AS44" s="219">
        <v>1.5192319999999999</v>
      </c>
      <c r="AT44" s="219">
        <v>1.5251399999999999</v>
      </c>
      <c r="AU44" s="219">
        <v>1.4187650000000001</v>
      </c>
      <c r="AV44" s="219">
        <v>1.4516450000000001</v>
      </c>
      <c r="AW44" s="219">
        <v>1.4206890000000001</v>
      </c>
      <c r="AX44" s="219">
        <v>1.4388080000000001</v>
      </c>
      <c r="AY44" s="219">
        <v>1.3707069999999999</v>
      </c>
      <c r="AZ44" s="219">
        <v>1.3534285714000001</v>
      </c>
      <c r="BA44" s="219">
        <v>1.4388221935000001</v>
      </c>
      <c r="BB44" s="331">
        <v>1.4147670000000001</v>
      </c>
      <c r="BC44" s="331">
        <v>1.421343</v>
      </c>
      <c r="BD44" s="331">
        <v>1.489352</v>
      </c>
      <c r="BE44" s="331">
        <v>1.5100880000000001</v>
      </c>
      <c r="BF44" s="331">
        <v>1.495962</v>
      </c>
      <c r="BG44" s="331">
        <v>1.4237789999999999</v>
      </c>
      <c r="BH44" s="331">
        <v>1.3994169999999999</v>
      </c>
      <c r="BI44" s="331">
        <v>1.4057409999999999</v>
      </c>
      <c r="BJ44" s="331">
        <v>1.39886</v>
      </c>
      <c r="BK44" s="331">
        <v>1.341513</v>
      </c>
      <c r="BL44" s="331">
        <v>1.3541559999999999</v>
      </c>
      <c r="BM44" s="331">
        <v>1.3927020000000001</v>
      </c>
      <c r="BN44" s="331">
        <v>1.422193</v>
      </c>
      <c r="BO44" s="331">
        <v>1.4266749999999999</v>
      </c>
      <c r="BP44" s="331">
        <v>1.482219</v>
      </c>
      <c r="BQ44" s="331">
        <v>1.512645</v>
      </c>
      <c r="BR44" s="331">
        <v>1.4954419999999999</v>
      </c>
      <c r="BS44" s="331">
        <v>1.4263030000000001</v>
      </c>
      <c r="BT44" s="331">
        <v>1.402901</v>
      </c>
      <c r="BU44" s="331">
        <v>1.4063479999999999</v>
      </c>
      <c r="BV44" s="331">
        <v>1.3991640000000001</v>
      </c>
    </row>
    <row r="45" spans="1:74" ht="11.1" customHeight="1" x14ac:dyDescent="0.2">
      <c r="A45" s="61" t="s">
        <v>702</v>
      </c>
      <c r="B45" s="176" t="s">
        <v>580</v>
      </c>
      <c r="C45" s="219">
        <v>3.700507</v>
      </c>
      <c r="D45" s="219">
        <v>3.8544779999999998</v>
      </c>
      <c r="E45" s="219">
        <v>3.834562</v>
      </c>
      <c r="F45" s="219">
        <v>3.7586020000000002</v>
      </c>
      <c r="G45" s="219">
        <v>3.6386059999999998</v>
      </c>
      <c r="H45" s="219">
        <v>3.742667</v>
      </c>
      <c r="I45" s="219">
        <v>3.5440469999999999</v>
      </c>
      <c r="J45" s="219">
        <v>3.829529</v>
      </c>
      <c r="K45" s="219">
        <v>3.886171</v>
      </c>
      <c r="L45" s="219">
        <v>3.7729219999999999</v>
      </c>
      <c r="M45" s="219">
        <v>3.873319</v>
      </c>
      <c r="N45" s="219">
        <v>4.1755110000000002</v>
      </c>
      <c r="O45" s="219">
        <v>3.958021</v>
      </c>
      <c r="P45" s="219">
        <v>3.913478</v>
      </c>
      <c r="Q45" s="219">
        <v>4.0451090000000001</v>
      </c>
      <c r="R45" s="219">
        <v>3.7545099999999998</v>
      </c>
      <c r="S45" s="219">
        <v>3.699379</v>
      </c>
      <c r="T45" s="219">
        <v>3.9474399999999998</v>
      </c>
      <c r="U45" s="219">
        <v>3.563685</v>
      </c>
      <c r="V45" s="219">
        <v>4.0089230000000002</v>
      </c>
      <c r="W45" s="219">
        <v>3.9360400000000002</v>
      </c>
      <c r="X45" s="219">
        <v>4.0033960000000004</v>
      </c>
      <c r="Y45" s="219">
        <v>4.1094169999999997</v>
      </c>
      <c r="Z45" s="219">
        <v>3.8531580000000001</v>
      </c>
      <c r="AA45" s="219">
        <v>3.860948</v>
      </c>
      <c r="AB45" s="219">
        <v>3.9228749999999999</v>
      </c>
      <c r="AC45" s="219">
        <v>3.7148270000000001</v>
      </c>
      <c r="AD45" s="219">
        <v>3.7189399999999999</v>
      </c>
      <c r="AE45" s="219">
        <v>3.7562890000000002</v>
      </c>
      <c r="AF45" s="219">
        <v>3.7324769999999998</v>
      </c>
      <c r="AG45" s="219">
        <v>3.5565899999999999</v>
      </c>
      <c r="AH45" s="219">
        <v>3.7429640000000002</v>
      </c>
      <c r="AI45" s="219">
        <v>3.6742729999999999</v>
      </c>
      <c r="AJ45" s="219">
        <v>3.8523830000000001</v>
      </c>
      <c r="AK45" s="219">
        <v>3.8475630000000001</v>
      </c>
      <c r="AL45" s="219">
        <v>3.52881</v>
      </c>
      <c r="AM45" s="219">
        <v>4.05457</v>
      </c>
      <c r="AN45" s="219">
        <v>3.9753609999999999</v>
      </c>
      <c r="AO45" s="219">
        <v>3.772043</v>
      </c>
      <c r="AP45" s="219">
        <v>3.8710119999999999</v>
      </c>
      <c r="AQ45" s="219">
        <v>3.7716569999999998</v>
      </c>
      <c r="AR45" s="219">
        <v>3.6675490000000002</v>
      </c>
      <c r="AS45" s="219">
        <v>3.5681259999999999</v>
      </c>
      <c r="AT45" s="219">
        <v>3.7266699999999999</v>
      </c>
      <c r="AU45" s="219">
        <v>3.713168</v>
      </c>
      <c r="AV45" s="219">
        <v>4.0952400000000004</v>
      </c>
      <c r="AW45" s="219">
        <v>3.8633459999999999</v>
      </c>
      <c r="AX45" s="219">
        <v>3.9514520000000002</v>
      </c>
      <c r="AY45" s="219">
        <v>4.2718769999999999</v>
      </c>
      <c r="AZ45" s="219">
        <v>3.7946071428999999</v>
      </c>
      <c r="BA45" s="219">
        <v>3.7996891612999999</v>
      </c>
      <c r="BB45" s="331">
        <v>3.790724</v>
      </c>
      <c r="BC45" s="331">
        <v>3.7462789999999999</v>
      </c>
      <c r="BD45" s="331">
        <v>3.7871450000000002</v>
      </c>
      <c r="BE45" s="331">
        <v>3.5998570000000001</v>
      </c>
      <c r="BF45" s="331">
        <v>3.8131430000000002</v>
      </c>
      <c r="BG45" s="331">
        <v>3.8058900000000002</v>
      </c>
      <c r="BH45" s="331">
        <v>3.9529359999999998</v>
      </c>
      <c r="BI45" s="331">
        <v>3.9277920000000002</v>
      </c>
      <c r="BJ45" s="331">
        <v>3.9203869999999998</v>
      </c>
      <c r="BK45" s="331">
        <v>4.0475669999999999</v>
      </c>
      <c r="BL45" s="331">
        <v>4.0579799999999997</v>
      </c>
      <c r="BM45" s="331">
        <v>3.9693269999999998</v>
      </c>
      <c r="BN45" s="331">
        <v>3.8876439999999999</v>
      </c>
      <c r="BO45" s="331">
        <v>3.8244229999999999</v>
      </c>
      <c r="BP45" s="331">
        <v>3.876125</v>
      </c>
      <c r="BQ45" s="331">
        <v>3.7148780000000001</v>
      </c>
      <c r="BR45" s="331">
        <v>3.914555</v>
      </c>
      <c r="BS45" s="331">
        <v>3.920302</v>
      </c>
      <c r="BT45" s="331">
        <v>4.0665279999999999</v>
      </c>
      <c r="BU45" s="331">
        <v>4.0381660000000004</v>
      </c>
      <c r="BV45" s="331">
        <v>4.0235909999999997</v>
      </c>
    </row>
    <row r="46" spans="1:74" ht="11.1" customHeight="1" x14ac:dyDescent="0.2">
      <c r="A46" s="61" t="s">
        <v>703</v>
      </c>
      <c r="B46" s="176" t="s">
        <v>581</v>
      </c>
      <c r="C46" s="219">
        <v>0.61481200000000003</v>
      </c>
      <c r="D46" s="219">
        <v>0.51511300000000004</v>
      </c>
      <c r="E46" s="219">
        <v>0.53102800000000006</v>
      </c>
      <c r="F46" s="219">
        <v>0.58984400000000003</v>
      </c>
      <c r="G46" s="219">
        <v>0.51898200000000005</v>
      </c>
      <c r="H46" s="219">
        <v>0.49999199999999999</v>
      </c>
      <c r="I46" s="219">
        <v>0.59536500000000003</v>
      </c>
      <c r="J46" s="219">
        <v>0.47639900000000002</v>
      </c>
      <c r="K46" s="219">
        <v>0.512799</v>
      </c>
      <c r="L46" s="219">
        <v>0.488709</v>
      </c>
      <c r="M46" s="219">
        <v>0.55153600000000003</v>
      </c>
      <c r="N46" s="219">
        <v>0.525119</v>
      </c>
      <c r="O46" s="219">
        <v>0.58194299999999999</v>
      </c>
      <c r="P46" s="219">
        <v>0.566187</v>
      </c>
      <c r="Q46" s="219">
        <v>0.46207900000000002</v>
      </c>
      <c r="R46" s="219">
        <v>0.477076</v>
      </c>
      <c r="S46" s="219">
        <v>0.46761799999999998</v>
      </c>
      <c r="T46" s="219">
        <v>0.47918500000000003</v>
      </c>
      <c r="U46" s="219">
        <v>0.32862799999999998</v>
      </c>
      <c r="V46" s="219">
        <v>0.34746899999999997</v>
      </c>
      <c r="W46" s="219">
        <v>0.49073699999999998</v>
      </c>
      <c r="X46" s="219">
        <v>0.40477800000000003</v>
      </c>
      <c r="Y46" s="219">
        <v>0.41869099999999998</v>
      </c>
      <c r="Z46" s="219">
        <v>0.51937500000000003</v>
      </c>
      <c r="AA46" s="219">
        <v>0.45203500000000002</v>
      </c>
      <c r="AB46" s="219">
        <v>0.392988</v>
      </c>
      <c r="AC46" s="219">
        <v>0.41212199999999999</v>
      </c>
      <c r="AD46" s="219">
        <v>0.423182</v>
      </c>
      <c r="AE46" s="219">
        <v>0.31709599999999999</v>
      </c>
      <c r="AF46" s="219">
        <v>0.364375</v>
      </c>
      <c r="AG46" s="219">
        <v>0.458069</v>
      </c>
      <c r="AH46" s="219">
        <v>0.40101399999999998</v>
      </c>
      <c r="AI46" s="219">
        <v>0.37606899999999999</v>
      </c>
      <c r="AJ46" s="219">
        <v>0.31093599999999999</v>
      </c>
      <c r="AK46" s="219">
        <v>0.323376</v>
      </c>
      <c r="AL46" s="219">
        <v>0.19575200000000001</v>
      </c>
      <c r="AM46" s="219">
        <v>0.34989500000000001</v>
      </c>
      <c r="AN46" s="219">
        <v>0.30389500000000003</v>
      </c>
      <c r="AO46" s="219">
        <v>0.43141400000000002</v>
      </c>
      <c r="AP46" s="219">
        <v>0.28370200000000001</v>
      </c>
      <c r="AQ46" s="219">
        <v>0.215112</v>
      </c>
      <c r="AR46" s="219">
        <v>0.30275000000000002</v>
      </c>
      <c r="AS46" s="219">
        <v>0.36194300000000001</v>
      </c>
      <c r="AT46" s="219">
        <v>0.40325100000000003</v>
      </c>
      <c r="AU46" s="219">
        <v>0.348802</v>
      </c>
      <c r="AV46" s="219">
        <v>0.30510399999999999</v>
      </c>
      <c r="AW46" s="219">
        <v>0.33027200000000001</v>
      </c>
      <c r="AX46" s="219">
        <v>0.21818399999999999</v>
      </c>
      <c r="AY46" s="219">
        <v>0.26910699999999999</v>
      </c>
      <c r="AZ46" s="219">
        <v>0.24807142857</v>
      </c>
      <c r="BA46" s="219">
        <v>0.26667069676999999</v>
      </c>
      <c r="BB46" s="331">
        <v>0.332818</v>
      </c>
      <c r="BC46" s="331">
        <v>0.26402350000000002</v>
      </c>
      <c r="BD46" s="331">
        <v>0.3292503</v>
      </c>
      <c r="BE46" s="331">
        <v>0.3283314</v>
      </c>
      <c r="BF46" s="331">
        <v>0.36942469999999999</v>
      </c>
      <c r="BG46" s="331">
        <v>0.3376364</v>
      </c>
      <c r="BH46" s="331">
        <v>0.33152799999999999</v>
      </c>
      <c r="BI46" s="331">
        <v>0.31405630000000001</v>
      </c>
      <c r="BJ46" s="331">
        <v>0.30326649999999999</v>
      </c>
      <c r="BK46" s="331">
        <v>0.32151099999999999</v>
      </c>
      <c r="BL46" s="331">
        <v>0.2758179</v>
      </c>
      <c r="BM46" s="331">
        <v>0.29918460000000002</v>
      </c>
      <c r="BN46" s="331">
        <v>0.2963229</v>
      </c>
      <c r="BO46" s="331">
        <v>0.22596740000000001</v>
      </c>
      <c r="BP46" s="331">
        <v>0.28202430000000001</v>
      </c>
      <c r="BQ46" s="331">
        <v>0.27244439999999998</v>
      </c>
      <c r="BR46" s="331">
        <v>0.31576409999999999</v>
      </c>
      <c r="BS46" s="331">
        <v>0.29437140000000001</v>
      </c>
      <c r="BT46" s="331">
        <v>0.2778523</v>
      </c>
      <c r="BU46" s="331">
        <v>0.26292179999999998</v>
      </c>
      <c r="BV46" s="331">
        <v>0.27551890000000001</v>
      </c>
    </row>
    <row r="47" spans="1:74" ht="11.1" customHeight="1" x14ac:dyDescent="0.2">
      <c r="A47" s="61" t="s">
        <v>1024</v>
      </c>
      <c r="B47" s="176" t="s">
        <v>1246</v>
      </c>
      <c r="C47" s="219">
        <v>1.71899</v>
      </c>
      <c r="D47" s="219">
        <v>1.914196</v>
      </c>
      <c r="E47" s="219">
        <v>2.1438999999999999</v>
      </c>
      <c r="F47" s="219">
        <v>2.2035439999999999</v>
      </c>
      <c r="G47" s="219">
        <v>2.1410010000000002</v>
      </c>
      <c r="H47" s="219">
        <v>2.4225059999999998</v>
      </c>
      <c r="I47" s="219">
        <v>2.3778169999999998</v>
      </c>
      <c r="J47" s="219">
        <v>2.428445</v>
      </c>
      <c r="K47" s="219">
        <v>2.2296640000000001</v>
      </c>
      <c r="L47" s="219">
        <v>2.0452300000000001</v>
      </c>
      <c r="M47" s="219">
        <v>2.0939209999999999</v>
      </c>
      <c r="N47" s="219">
        <v>1.9748650000000001</v>
      </c>
      <c r="O47" s="219">
        <v>1.9928429999999999</v>
      </c>
      <c r="P47" s="219">
        <v>1.874884</v>
      </c>
      <c r="Q47" s="219">
        <v>2.0496590000000001</v>
      </c>
      <c r="R47" s="219">
        <v>2.0322589999999998</v>
      </c>
      <c r="S47" s="219">
        <v>2.0926439999999999</v>
      </c>
      <c r="T47" s="219">
        <v>2.2408809999999999</v>
      </c>
      <c r="U47" s="219">
        <v>2.2873169999999998</v>
      </c>
      <c r="V47" s="219">
        <v>2.3885839999999998</v>
      </c>
      <c r="W47" s="219">
        <v>2.134045</v>
      </c>
      <c r="X47" s="219">
        <v>2.1111749999999998</v>
      </c>
      <c r="Y47" s="219">
        <v>2.0248529999999998</v>
      </c>
      <c r="Z47" s="219">
        <v>1.72428</v>
      </c>
      <c r="AA47" s="219">
        <v>1.9210860000000001</v>
      </c>
      <c r="AB47" s="219">
        <v>1.8106720000000001</v>
      </c>
      <c r="AC47" s="219">
        <v>1.7760339999999999</v>
      </c>
      <c r="AD47" s="219">
        <v>1.9001349999999999</v>
      </c>
      <c r="AE47" s="219">
        <v>2.1094059999999999</v>
      </c>
      <c r="AF47" s="219">
        <v>2.122004</v>
      </c>
      <c r="AG47" s="219">
        <v>2.1191900000000001</v>
      </c>
      <c r="AH47" s="219">
        <v>2.1857959999999999</v>
      </c>
      <c r="AI47" s="219">
        <v>2.010567</v>
      </c>
      <c r="AJ47" s="219">
        <v>1.9151290000000001</v>
      </c>
      <c r="AK47" s="219">
        <v>1.933109</v>
      </c>
      <c r="AL47" s="219">
        <v>1.835663</v>
      </c>
      <c r="AM47" s="219">
        <v>1.9040319999999999</v>
      </c>
      <c r="AN47" s="219">
        <v>1.77637</v>
      </c>
      <c r="AO47" s="219">
        <v>1.7672810000000001</v>
      </c>
      <c r="AP47" s="219">
        <v>1.853847</v>
      </c>
      <c r="AQ47" s="219">
        <v>1.979568</v>
      </c>
      <c r="AR47" s="219">
        <v>2.195551</v>
      </c>
      <c r="AS47" s="219">
        <v>2.1875629999999999</v>
      </c>
      <c r="AT47" s="219">
        <v>2.2320929999999999</v>
      </c>
      <c r="AU47" s="219">
        <v>2.1869000000000001</v>
      </c>
      <c r="AV47" s="219">
        <v>1.958466</v>
      </c>
      <c r="AW47" s="219">
        <v>1.9505159999999999</v>
      </c>
      <c r="AX47" s="219">
        <v>1.613154</v>
      </c>
      <c r="AY47" s="219">
        <v>1.7372179999999999</v>
      </c>
      <c r="AZ47" s="219">
        <v>1.803329</v>
      </c>
      <c r="BA47" s="219">
        <v>1.808136</v>
      </c>
      <c r="BB47" s="331">
        <v>1.911583</v>
      </c>
      <c r="BC47" s="331">
        <v>2.0044849999999999</v>
      </c>
      <c r="BD47" s="331">
        <v>2.1940930000000001</v>
      </c>
      <c r="BE47" s="331">
        <v>2.182512</v>
      </c>
      <c r="BF47" s="331">
        <v>2.2215850000000001</v>
      </c>
      <c r="BG47" s="331">
        <v>2.0875219999999999</v>
      </c>
      <c r="BH47" s="331">
        <v>1.944137</v>
      </c>
      <c r="BI47" s="331">
        <v>1.9095260000000001</v>
      </c>
      <c r="BJ47" s="331">
        <v>1.8292440000000001</v>
      </c>
      <c r="BK47" s="331">
        <v>1.8731530000000001</v>
      </c>
      <c r="BL47" s="331">
        <v>1.8452539999999999</v>
      </c>
      <c r="BM47" s="331">
        <v>1.862269</v>
      </c>
      <c r="BN47" s="331">
        <v>1.921808</v>
      </c>
      <c r="BO47" s="331">
        <v>2.00908</v>
      </c>
      <c r="BP47" s="331">
        <v>2.1791860000000001</v>
      </c>
      <c r="BQ47" s="331">
        <v>2.162601</v>
      </c>
      <c r="BR47" s="331">
        <v>2.2049940000000001</v>
      </c>
      <c r="BS47" s="331">
        <v>2.0679729999999998</v>
      </c>
      <c r="BT47" s="331">
        <v>1.9468380000000001</v>
      </c>
      <c r="BU47" s="331">
        <v>1.9110450000000001</v>
      </c>
      <c r="BV47" s="331">
        <v>1.833467</v>
      </c>
    </row>
    <row r="48" spans="1:74" ht="11.1" customHeight="1" x14ac:dyDescent="0.2">
      <c r="A48" s="61" t="s">
        <v>704</v>
      </c>
      <c r="B48" s="176" t="s">
        <v>210</v>
      </c>
      <c r="C48" s="219">
        <v>18.651681</v>
      </c>
      <c r="D48" s="219">
        <v>18.849602999999998</v>
      </c>
      <c r="E48" s="219">
        <v>19.099453</v>
      </c>
      <c r="F48" s="219">
        <v>19.043568</v>
      </c>
      <c r="G48" s="219">
        <v>18.865917</v>
      </c>
      <c r="H48" s="219">
        <v>19.536541</v>
      </c>
      <c r="I48" s="219">
        <v>19.318601000000001</v>
      </c>
      <c r="J48" s="219">
        <v>19.661814</v>
      </c>
      <c r="K48" s="219">
        <v>19.438476000000001</v>
      </c>
      <c r="L48" s="219">
        <v>18.973896</v>
      </c>
      <c r="M48" s="219">
        <v>18.977066000000001</v>
      </c>
      <c r="N48" s="219">
        <v>19.721678000000001</v>
      </c>
      <c r="O48" s="219">
        <v>18.910806000000001</v>
      </c>
      <c r="P48" s="219">
        <v>18.808622</v>
      </c>
      <c r="Q48" s="219">
        <v>19.234014999999999</v>
      </c>
      <c r="R48" s="219">
        <v>18.588099</v>
      </c>
      <c r="S48" s="219">
        <v>18.419913999999999</v>
      </c>
      <c r="T48" s="219">
        <v>19.181495000000002</v>
      </c>
      <c r="U48" s="219">
        <v>18.70532</v>
      </c>
      <c r="V48" s="219">
        <v>19.348822999999999</v>
      </c>
      <c r="W48" s="219">
        <v>18.847604</v>
      </c>
      <c r="X48" s="219">
        <v>18.796291</v>
      </c>
      <c r="Y48" s="219">
        <v>19.018877</v>
      </c>
      <c r="Z48" s="219">
        <v>18.721264000000001</v>
      </c>
      <c r="AA48" s="219">
        <v>18.303673</v>
      </c>
      <c r="AB48" s="219">
        <v>18.643384999999999</v>
      </c>
      <c r="AC48" s="219">
        <v>18.163796000000001</v>
      </c>
      <c r="AD48" s="219">
        <v>18.210681999999998</v>
      </c>
      <c r="AE48" s="219">
        <v>18.589096999999999</v>
      </c>
      <c r="AF48" s="219">
        <v>18.857130999999999</v>
      </c>
      <c r="AG48" s="219">
        <v>18.515346000000001</v>
      </c>
      <c r="AH48" s="219">
        <v>19.155595000000002</v>
      </c>
      <c r="AI48" s="219">
        <v>18.091781000000001</v>
      </c>
      <c r="AJ48" s="219">
        <v>18.705068000000001</v>
      </c>
      <c r="AK48" s="219">
        <v>18.527753000000001</v>
      </c>
      <c r="AL48" s="219">
        <v>18.120199</v>
      </c>
      <c r="AM48" s="219">
        <v>18.645878</v>
      </c>
      <c r="AN48" s="219">
        <v>18.658504000000001</v>
      </c>
      <c r="AO48" s="219">
        <v>18.476265999999999</v>
      </c>
      <c r="AP48" s="219">
        <v>18.553032000000002</v>
      </c>
      <c r="AQ48" s="219">
        <v>18.550664000000001</v>
      </c>
      <c r="AR48" s="219">
        <v>18.724205000000001</v>
      </c>
      <c r="AS48" s="219">
        <v>19.045905999999999</v>
      </c>
      <c r="AT48" s="219">
        <v>19.090852999999999</v>
      </c>
      <c r="AU48" s="219">
        <v>19.116081999999999</v>
      </c>
      <c r="AV48" s="219">
        <v>19.27251</v>
      </c>
      <c r="AW48" s="219">
        <v>19.412946000000002</v>
      </c>
      <c r="AX48" s="219">
        <v>19.080912000000001</v>
      </c>
      <c r="AY48" s="219">
        <v>18.921437999999998</v>
      </c>
      <c r="AZ48" s="219">
        <v>18.544139757</v>
      </c>
      <c r="BA48" s="219">
        <v>18.679046722999999</v>
      </c>
      <c r="BB48" s="331">
        <v>18.613209999999999</v>
      </c>
      <c r="BC48" s="331">
        <v>18.62002</v>
      </c>
      <c r="BD48" s="331">
        <v>19.115490000000001</v>
      </c>
      <c r="BE48" s="331">
        <v>18.996510000000001</v>
      </c>
      <c r="BF48" s="331">
        <v>19.362130000000001</v>
      </c>
      <c r="BG48" s="331">
        <v>18.871680000000001</v>
      </c>
      <c r="BH48" s="331">
        <v>19.05029</v>
      </c>
      <c r="BI48" s="331">
        <v>18.946829999999999</v>
      </c>
      <c r="BJ48" s="331">
        <v>19.045190000000002</v>
      </c>
      <c r="BK48" s="331">
        <v>18.829540000000001</v>
      </c>
      <c r="BL48" s="331">
        <v>18.838039999999999</v>
      </c>
      <c r="BM48" s="331">
        <v>18.804500000000001</v>
      </c>
      <c r="BN48" s="331">
        <v>18.704830000000001</v>
      </c>
      <c r="BO48" s="331">
        <v>18.69313</v>
      </c>
      <c r="BP48" s="331">
        <v>19.166360000000001</v>
      </c>
      <c r="BQ48" s="331">
        <v>19.079190000000001</v>
      </c>
      <c r="BR48" s="331">
        <v>19.432680000000001</v>
      </c>
      <c r="BS48" s="331">
        <v>18.94378</v>
      </c>
      <c r="BT48" s="331">
        <v>19.149930000000001</v>
      </c>
      <c r="BU48" s="331">
        <v>19.050709999999999</v>
      </c>
      <c r="BV48" s="331">
        <v>19.151250000000001</v>
      </c>
    </row>
    <row r="49" spans="1:74" ht="11.1" customHeight="1" x14ac:dyDescent="0.2">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334"/>
      <c r="BC49" s="334"/>
      <c r="BD49" s="334"/>
      <c r="BE49" s="334"/>
      <c r="BF49" s="334"/>
      <c r="BG49" s="334"/>
      <c r="BH49" s="334"/>
      <c r="BI49" s="334"/>
      <c r="BJ49" s="334"/>
      <c r="BK49" s="334"/>
      <c r="BL49" s="334"/>
      <c r="BM49" s="334"/>
      <c r="BN49" s="334"/>
      <c r="BO49" s="334"/>
      <c r="BP49" s="334"/>
      <c r="BQ49" s="334"/>
      <c r="BR49" s="334"/>
      <c r="BS49" s="334"/>
      <c r="BT49" s="334"/>
      <c r="BU49" s="334"/>
      <c r="BV49" s="334"/>
    </row>
    <row r="50" spans="1:74" ht="11.1" customHeight="1" x14ac:dyDescent="0.2">
      <c r="A50" s="61" t="s">
        <v>1025</v>
      </c>
      <c r="B50" s="178" t="s">
        <v>733</v>
      </c>
      <c r="C50" s="219">
        <v>9.4037959999999998</v>
      </c>
      <c r="D50" s="219">
        <v>9.1965280000000007</v>
      </c>
      <c r="E50" s="219">
        <v>9.4722679999999997</v>
      </c>
      <c r="F50" s="219">
        <v>10.093166</v>
      </c>
      <c r="G50" s="219">
        <v>9.7422909999999998</v>
      </c>
      <c r="H50" s="219">
        <v>10.139994</v>
      </c>
      <c r="I50" s="219">
        <v>10.158592000000001</v>
      </c>
      <c r="J50" s="219">
        <v>9.9460149999999992</v>
      </c>
      <c r="K50" s="219">
        <v>9.4780029999999993</v>
      </c>
      <c r="L50" s="219">
        <v>8.6624289999999995</v>
      </c>
      <c r="M50" s="219">
        <v>8.4976470000000006</v>
      </c>
      <c r="N50" s="219">
        <v>8.4882010000000001</v>
      </c>
      <c r="O50" s="219">
        <v>9.4147490000000005</v>
      </c>
      <c r="P50" s="219">
        <v>8.0391200000000005</v>
      </c>
      <c r="Q50" s="219">
        <v>9.0222789999999993</v>
      </c>
      <c r="R50" s="219">
        <v>8.6743179999999995</v>
      </c>
      <c r="S50" s="219">
        <v>9.0715000000000003</v>
      </c>
      <c r="T50" s="219">
        <v>9.0898289999999999</v>
      </c>
      <c r="U50" s="219">
        <v>8.6316970000000008</v>
      </c>
      <c r="V50" s="219">
        <v>8.1585590000000003</v>
      </c>
      <c r="W50" s="219">
        <v>8.0514720000000004</v>
      </c>
      <c r="X50" s="219">
        <v>7.8978700000000002</v>
      </c>
      <c r="Y50" s="219">
        <v>7.9975459999999998</v>
      </c>
      <c r="Z50" s="219">
        <v>7.31534</v>
      </c>
      <c r="AA50" s="219">
        <v>8.0405580000000008</v>
      </c>
      <c r="AB50" s="219">
        <v>7.49573</v>
      </c>
      <c r="AC50" s="219">
        <v>7.4892390000000004</v>
      </c>
      <c r="AD50" s="219">
        <v>7.3387289999999998</v>
      </c>
      <c r="AE50" s="219">
        <v>7.9099680000000001</v>
      </c>
      <c r="AF50" s="219">
        <v>8.2084779999999995</v>
      </c>
      <c r="AG50" s="219">
        <v>7.5562100000000001</v>
      </c>
      <c r="AH50" s="219">
        <v>7.7981249999999998</v>
      </c>
      <c r="AI50" s="219">
        <v>7.3115009999999998</v>
      </c>
      <c r="AJ50" s="219">
        <v>6.7925969999999998</v>
      </c>
      <c r="AK50" s="219">
        <v>6.7772800000000002</v>
      </c>
      <c r="AL50" s="219">
        <v>6.0078509999999996</v>
      </c>
      <c r="AM50" s="219">
        <v>7.1903759999999997</v>
      </c>
      <c r="AN50" s="219">
        <v>5.9970230000000004</v>
      </c>
      <c r="AO50" s="219">
        <v>6.3647799999999997</v>
      </c>
      <c r="AP50" s="219">
        <v>6.8888600000000002</v>
      </c>
      <c r="AQ50" s="219">
        <v>6.6262220000000003</v>
      </c>
      <c r="AR50" s="219">
        <v>6.2893109999999997</v>
      </c>
      <c r="AS50" s="219">
        <v>6.3860409999999996</v>
      </c>
      <c r="AT50" s="219">
        <v>6.5266149999999996</v>
      </c>
      <c r="AU50" s="219">
        <v>6.3725050000000003</v>
      </c>
      <c r="AV50" s="219">
        <v>5.5970639999999996</v>
      </c>
      <c r="AW50" s="219">
        <v>5.3591670000000002</v>
      </c>
      <c r="AX50" s="219">
        <v>5.0751850000000003</v>
      </c>
      <c r="AY50" s="219">
        <v>5.2432509999999999</v>
      </c>
      <c r="AZ50" s="219">
        <v>5.4997980755000002</v>
      </c>
      <c r="BA50" s="219">
        <v>5.4078945515000001</v>
      </c>
      <c r="BB50" s="331">
        <v>5.7831039999999998</v>
      </c>
      <c r="BC50" s="331">
        <v>5.8137949999999998</v>
      </c>
      <c r="BD50" s="331">
        <v>5.9372999999999996</v>
      </c>
      <c r="BE50" s="331">
        <v>5.7482369999999996</v>
      </c>
      <c r="BF50" s="331">
        <v>5.7808070000000003</v>
      </c>
      <c r="BG50" s="331">
        <v>5.4049009999999997</v>
      </c>
      <c r="BH50" s="331">
        <v>4.9820000000000002</v>
      </c>
      <c r="BI50" s="331">
        <v>4.962078</v>
      </c>
      <c r="BJ50" s="331">
        <v>4.4174660000000001</v>
      </c>
      <c r="BK50" s="331">
        <v>5.3221059999999998</v>
      </c>
      <c r="BL50" s="331">
        <v>4.4157250000000001</v>
      </c>
      <c r="BM50" s="331">
        <v>4.6883910000000002</v>
      </c>
      <c r="BN50" s="331">
        <v>4.7469380000000001</v>
      </c>
      <c r="BO50" s="331">
        <v>4.8036919999999999</v>
      </c>
      <c r="BP50" s="331">
        <v>5.0112410000000001</v>
      </c>
      <c r="BQ50" s="331">
        <v>4.8745079999999996</v>
      </c>
      <c r="BR50" s="331">
        <v>4.9315720000000001</v>
      </c>
      <c r="BS50" s="331">
        <v>4.5767689999999996</v>
      </c>
      <c r="BT50" s="331">
        <v>4.2096119999999999</v>
      </c>
      <c r="BU50" s="331">
        <v>4.252599</v>
      </c>
      <c r="BV50" s="331">
        <v>3.667278</v>
      </c>
    </row>
    <row r="51" spans="1:74" ht="11.1" customHeight="1" x14ac:dyDescent="0.2">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334"/>
      <c r="BC51" s="334"/>
      <c r="BD51" s="334"/>
      <c r="BE51" s="334"/>
      <c r="BF51" s="334"/>
      <c r="BG51" s="334"/>
      <c r="BH51" s="334"/>
      <c r="BI51" s="334"/>
      <c r="BJ51" s="334"/>
      <c r="BK51" s="334"/>
      <c r="BL51" s="334"/>
      <c r="BM51" s="334"/>
      <c r="BN51" s="334"/>
      <c r="BO51" s="334"/>
      <c r="BP51" s="334"/>
      <c r="BQ51" s="334"/>
      <c r="BR51" s="334"/>
      <c r="BS51" s="334"/>
      <c r="BT51" s="334"/>
      <c r="BU51" s="334"/>
      <c r="BV51" s="334"/>
    </row>
    <row r="52" spans="1:74" ht="11.1" customHeight="1" x14ac:dyDescent="0.2">
      <c r="A52" s="57"/>
      <c r="B52" s="65" t="s">
        <v>1030</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412"/>
      <c r="BC52" s="412"/>
      <c r="BD52" s="412"/>
      <c r="BE52" s="412"/>
      <c r="BF52" s="412"/>
      <c r="BG52" s="412"/>
      <c r="BH52" s="412"/>
      <c r="BI52" s="412"/>
      <c r="BJ52" s="63"/>
      <c r="BK52" s="63"/>
      <c r="BL52" s="63"/>
      <c r="BM52" s="63"/>
      <c r="BN52" s="63"/>
      <c r="BO52" s="63"/>
      <c r="BP52" s="63"/>
      <c r="BQ52" s="63"/>
      <c r="BR52" s="63"/>
      <c r="BS52" s="63"/>
      <c r="BT52" s="63"/>
      <c r="BU52" s="63"/>
      <c r="BV52" s="412"/>
    </row>
    <row r="53" spans="1:74" ht="11.1" customHeight="1" x14ac:dyDescent="0.2">
      <c r="A53" s="57"/>
      <c r="B53" s="66" t="s">
        <v>126</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412"/>
      <c r="BC53" s="412"/>
      <c r="BD53" s="412"/>
      <c r="BE53" s="412"/>
      <c r="BF53" s="412"/>
      <c r="BG53" s="412"/>
      <c r="BH53" s="412"/>
      <c r="BI53" s="412"/>
      <c r="BJ53" s="412"/>
      <c r="BK53" s="412"/>
      <c r="BL53" s="412"/>
      <c r="BM53" s="412"/>
      <c r="BN53" s="412"/>
      <c r="BO53" s="412"/>
      <c r="BP53" s="412"/>
      <c r="BQ53" s="412"/>
      <c r="BR53" s="412"/>
      <c r="BS53" s="412"/>
      <c r="BT53" s="412"/>
      <c r="BU53" s="412"/>
      <c r="BV53" s="412"/>
    </row>
    <row r="54" spans="1:74" ht="11.1" customHeight="1" x14ac:dyDescent="0.2">
      <c r="A54" s="61" t="s">
        <v>705</v>
      </c>
      <c r="B54" s="176" t="s">
        <v>582</v>
      </c>
      <c r="C54" s="68">
        <v>336.815</v>
      </c>
      <c r="D54" s="68">
        <v>343.21600000000001</v>
      </c>
      <c r="E54" s="68">
        <v>359.245</v>
      </c>
      <c r="F54" s="68">
        <v>363.26799999999997</v>
      </c>
      <c r="G54" s="68">
        <v>361.94499999999999</v>
      </c>
      <c r="H54" s="68">
        <v>365.49700000000001</v>
      </c>
      <c r="I54" s="68">
        <v>357.60899999999998</v>
      </c>
      <c r="J54" s="68">
        <v>359.32100000000003</v>
      </c>
      <c r="K54" s="68">
        <v>362.83499999999998</v>
      </c>
      <c r="L54" s="68">
        <v>367.59199999999998</v>
      </c>
      <c r="M54" s="68">
        <v>352.47500000000002</v>
      </c>
      <c r="N54" s="68">
        <v>333.43</v>
      </c>
      <c r="O54" s="68">
        <v>345.04500000000002</v>
      </c>
      <c r="P54" s="68">
        <v>348.46699999999998</v>
      </c>
      <c r="Q54" s="68">
        <v>360.21300000000002</v>
      </c>
      <c r="R54" s="68">
        <v>366.541</v>
      </c>
      <c r="S54" s="68">
        <v>368.34899999999999</v>
      </c>
      <c r="T54" s="68">
        <v>355.76299999999998</v>
      </c>
      <c r="U54" s="68">
        <v>346.34</v>
      </c>
      <c r="V54" s="68">
        <v>346.76100000000002</v>
      </c>
      <c r="W54" s="68">
        <v>330.18700000000001</v>
      </c>
      <c r="X54" s="68">
        <v>336.97500000000002</v>
      </c>
      <c r="Y54" s="68">
        <v>336.87299999999999</v>
      </c>
      <c r="Z54" s="68">
        <v>330.67899999999997</v>
      </c>
      <c r="AA54" s="68">
        <v>343.47300000000001</v>
      </c>
      <c r="AB54" s="68">
        <v>348.483</v>
      </c>
      <c r="AC54" s="68">
        <v>373.19600000000003</v>
      </c>
      <c r="AD54" s="68">
        <v>382.858</v>
      </c>
      <c r="AE54" s="68">
        <v>387.935</v>
      </c>
      <c r="AF54" s="68">
        <v>387.98099999999999</v>
      </c>
      <c r="AG54" s="68">
        <v>372.66399999999999</v>
      </c>
      <c r="AH54" s="68">
        <v>362.42399999999998</v>
      </c>
      <c r="AI54" s="68">
        <v>369.96</v>
      </c>
      <c r="AJ54" s="68">
        <v>376.30900000000003</v>
      </c>
      <c r="AK54" s="68">
        <v>379.40800000000002</v>
      </c>
      <c r="AL54" s="68">
        <v>365.49599999999998</v>
      </c>
      <c r="AM54" s="68">
        <v>377.661</v>
      </c>
      <c r="AN54" s="68">
        <v>384.94099999999997</v>
      </c>
      <c r="AO54" s="68">
        <v>392.13799999999998</v>
      </c>
      <c r="AP54" s="68">
        <v>395.851</v>
      </c>
      <c r="AQ54" s="68">
        <v>392.255</v>
      </c>
      <c r="AR54" s="68">
        <v>375.68900000000002</v>
      </c>
      <c r="AS54" s="68">
        <v>366.54500000000002</v>
      </c>
      <c r="AT54" s="68">
        <v>363.49200000000002</v>
      </c>
      <c r="AU54" s="68">
        <v>371.18</v>
      </c>
      <c r="AV54" s="68">
        <v>383.85599999999999</v>
      </c>
      <c r="AW54" s="68">
        <v>376.505</v>
      </c>
      <c r="AX54" s="68">
        <v>357.64699999999999</v>
      </c>
      <c r="AY54" s="68">
        <v>363.77</v>
      </c>
      <c r="AZ54" s="68">
        <v>364.70485714</v>
      </c>
      <c r="BA54" s="68">
        <v>381.85153331999999</v>
      </c>
      <c r="BB54" s="333">
        <v>387.08440000000002</v>
      </c>
      <c r="BC54" s="333">
        <v>385.89400000000001</v>
      </c>
      <c r="BD54" s="333">
        <v>378.08139999999997</v>
      </c>
      <c r="BE54" s="333">
        <v>369.30869999999999</v>
      </c>
      <c r="BF54" s="333">
        <v>365.89030000000002</v>
      </c>
      <c r="BG54" s="333">
        <v>368.24829999999997</v>
      </c>
      <c r="BH54" s="333">
        <v>374.36130000000003</v>
      </c>
      <c r="BI54" s="333">
        <v>374.23059999999998</v>
      </c>
      <c r="BJ54" s="333">
        <v>360.89609999999999</v>
      </c>
      <c r="BK54" s="333">
        <v>372.78390000000002</v>
      </c>
      <c r="BL54" s="333">
        <v>377.6542</v>
      </c>
      <c r="BM54" s="333">
        <v>389.3526</v>
      </c>
      <c r="BN54" s="333">
        <v>394.87439999999998</v>
      </c>
      <c r="BO54" s="333">
        <v>392.47449999999998</v>
      </c>
      <c r="BP54" s="333">
        <v>385.0942</v>
      </c>
      <c r="BQ54" s="333">
        <v>376.3802</v>
      </c>
      <c r="BR54" s="333">
        <v>372.98860000000002</v>
      </c>
      <c r="BS54" s="333">
        <v>374.22390000000001</v>
      </c>
      <c r="BT54" s="333">
        <v>379.80939999999998</v>
      </c>
      <c r="BU54" s="333">
        <v>379.25020000000001</v>
      </c>
      <c r="BV54" s="333">
        <v>365.96350000000001</v>
      </c>
    </row>
    <row r="55" spans="1:74" ht="11.1" customHeight="1" x14ac:dyDescent="0.2">
      <c r="A55" s="61" t="s">
        <v>1032</v>
      </c>
      <c r="B55" s="176" t="s">
        <v>577</v>
      </c>
      <c r="C55" s="68">
        <v>9.42</v>
      </c>
      <c r="D55" s="68">
        <v>9.9179999999999993</v>
      </c>
      <c r="E55" s="68">
        <v>9.391</v>
      </c>
      <c r="F55" s="68">
        <v>10.138999999999999</v>
      </c>
      <c r="G55" s="68">
        <v>10.776</v>
      </c>
      <c r="H55" s="68">
        <v>11.532</v>
      </c>
      <c r="I55" s="68">
        <v>11.795</v>
      </c>
      <c r="J55" s="68">
        <v>11.680999999999999</v>
      </c>
      <c r="K55" s="68">
        <v>11.935</v>
      </c>
      <c r="L55" s="68">
        <v>12.218999999999999</v>
      </c>
      <c r="M55" s="68">
        <v>11.507999999999999</v>
      </c>
      <c r="N55" s="68">
        <v>12.51</v>
      </c>
      <c r="O55" s="68">
        <v>15.436</v>
      </c>
      <c r="P55" s="68">
        <v>14.603999999999999</v>
      </c>
      <c r="Q55" s="68">
        <v>15.021000000000001</v>
      </c>
      <c r="R55" s="68">
        <v>13.766</v>
      </c>
      <c r="S55" s="68">
        <v>14.832000000000001</v>
      </c>
      <c r="T55" s="68">
        <v>15.823</v>
      </c>
      <c r="U55" s="68">
        <v>17.55</v>
      </c>
      <c r="V55" s="68">
        <v>18.16</v>
      </c>
      <c r="W55" s="68">
        <v>17.215</v>
      </c>
      <c r="X55" s="68">
        <v>16.766999999999999</v>
      </c>
      <c r="Y55" s="68">
        <v>16.452000000000002</v>
      </c>
      <c r="Z55" s="68">
        <v>17.596</v>
      </c>
      <c r="AA55" s="68">
        <v>16.791</v>
      </c>
      <c r="AB55" s="68">
        <v>15.186999999999999</v>
      </c>
      <c r="AC55" s="68">
        <v>15.927</v>
      </c>
      <c r="AD55" s="68">
        <v>15.676</v>
      </c>
      <c r="AE55" s="68">
        <v>15.379</v>
      </c>
      <c r="AF55" s="68">
        <v>16.521999999999998</v>
      </c>
      <c r="AG55" s="68">
        <v>16.779</v>
      </c>
      <c r="AH55" s="68">
        <v>16.609000000000002</v>
      </c>
      <c r="AI55" s="68">
        <v>15.96</v>
      </c>
      <c r="AJ55" s="68">
        <v>13.811</v>
      </c>
      <c r="AK55" s="68">
        <v>13.494999999999999</v>
      </c>
      <c r="AL55" s="68">
        <v>12.739000000000001</v>
      </c>
      <c r="AM55" s="68">
        <v>13.398999999999999</v>
      </c>
      <c r="AN55" s="68">
        <v>13.382999999999999</v>
      </c>
      <c r="AO55" s="68">
        <v>13.041</v>
      </c>
      <c r="AP55" s="68">
        <v>13.798999999999999</v>
      </c>
      <c r="AQ55" s="68">
        <v>15.781000000000001</v>
      </c>
      <c r="AR55" s="68">
        <v>16.821999999999999</v>
      </c>
      <c r="AS55" s="68">
        <v>18.556000000000001</v>
      </c>
      <c r="AT55" s="68">
        <v>18.736000000000001</v>
      </c>
      <c r="AU55" s="68">
        <v>18.036000000000001</v>
      </c>
      <c r="AV55" s="68">
        <v>17.611000000000001</v>
      </c>
      <c r="AW55" s="68">
        <v>17.937999999999999</v>
      </c>
      <c r="AX55" s="68">
        <v>14.324999999999999</v>
      </c>
      <c r="AY55" s="68">
        <v>12.933999999999999</v>
      </c>
      <c r="AZ55" s="68">
        <v>13.33128</v>
      </c>
      <c r="BA55" s="68">
        <v>13.50657</v>
      </c>
      <c r="BB55" s="333">
        <v>13.96917</v>
      </c>
      <c r="BC55" s="333">
        <v>14.79547</v>
      </c>
      <c r="BD55" s="333">
        <v>15.34248</v>
      </c>
      <c r="BE55" s="333">
        <v>15.90189</v>
      </c>
      <c r="BF55" s="333">
        <v>16.219010000000001</v>
      </c>
      <c r="BG55" s="333">
        <v>16.073360000000001</v>
      </c>
      <c r="BH55" s="333">
        <v>15.37795</v>
      </c>
      <c r="BI55" s="333">
        <v>14.73753</v>
      </c>
      <c r="BJ55" s="333">
        <v>14.48085</v>
      </c>
      <c r="BK55" s="333">
        <v>14.28032</v>
      </c>
      <c r="BL55" s="333">
        <v>13.978199999999999</v>
      </c>
      <c r="BM55" s="333">
        <v>14.159459999999999</v>
      </c>
      <c r="BN55" s="333">
        <v>14.66208</v>
      </c>
      <c r="BO55" s="333">
        <v>15.51681</v>
      </c>
      <c r="BP55" s="333">
        <v>16.08634</v>
      </c>
      <c r="BQ55" s="333">
        <v>16.663550000000001</v>
      </c>
      <c r="BR55" s="333">
        <v>17.004639999999998</v>
      </c>
      <c r="BS55" s="333">
        <v>16.890630000000002</v>
      </c>
      <c r="BT55" s="333">
        <v>16.21274</v>
      </c>
      <c r="BU55" s="333">
        <v>15.565440000000001</v>
      </c>
      <c r="BV55" s="333">
        <v>15.30739</v>
      </c>
    </row>
    <row r="56" spans="1:74" ht="11.1" customHeight="1" x14ac:dyDescent="0.2">
      <c r="A56" s="61" t="s">
        <v>1033</v>
      </c>
      <c r="B56" s="176" t="s">
        <v>1255</v>
      </c>
      <c r="C56" s="68">
        <v>80.23</v>
      </c>
      <c r="D56" s="68">
        <v>70.028000000000006</v>
      </c>
      <c r="E56" s="68">
        <v>72.856999999999999</v>
      </c>
      <c r="F56" s="68">
        <v>89.161000000000001</v>
      </c>
      <c r="G56" s="68">
        <v>105.462</v>
      </c>
      <c r="H56" s="68">
        <v>119.92400000000001</v>
      </c>
      <c r="I56" s="68">
        <v>130.11799999999999</v>
      </c>
      <c r="J56" s="68">
        <v>139.35400000000001</v>
      </c>
      <c r="K56" s="68">
        <v>141.36099999999999</v>
      </c>
      <c r="L56" s="68">
        <v>138.125</v>
      </c>
      <c r="M56" s="68">
        <v>130.947</v>
      </c>
      <c r="N56" s="68">
        <v>108.27200000000001</v>
      </c>
      <c r="O56" s="68">
        <v>86.751999999999995</v>
      </c>
      <c r="P56" s="68">
        <v>72.632999999999996</v>
      </c>
      <c r="Q56" s="68">
        <v>70.507999999999996</v>
      </c>
      <c r="R56" s="68">
        <v>81.156999999999996</v>
      </c>
      <c r="S56" s="68">
        <v>93.421000000000006</v>
      </c>
      <c r="T56" s="68">
        <v>106.96299999999999</v>
      </c>
      <c r="U56" s="68">
        <v>120.5</v>
      </c>
      <c r="V56" s="68">
        <v>131.51</v>
      </c>
      <c r="W56" s="68">
        <v>135.238</v>
      </c>
      <c r="X56" s="68">
        <v>135.16</v>
      </c>
      <c r="Y56" s="68">
        <v>125.652</v>
      </c>
      <c r="Z56" s="68">
        <v>111.77800000000001</v>
      </c>
      <c r="AA56" s="68">
        <v>101.248</v>
      </c>
      <c r="AB56" s="68">
        <v>95.745999999999995</v>
      </c>
      <c r="AC56" s="68">
        <v>102.512</v>
      </c>
      <c r="AD56" s="68">
        <v>116.09399999999999</v>
      </c>
      <c r="AE56" s="68">
        <v>133.05799999999999</v>
      </c>
      <c r="AF56" s="68">
        <v>146.648</v>
      </c>
      <c r="AG56" s="68">
        <v>159.71700000000001</v>
      </c>
      <c r="AH56" s="68">
        <v>170.398</v>
      </c>
      <c r="AI56" s="68">
        <v>175.21600000000001</v>
      </c>
      <c r="AJ56" s="68">
        <v>168.47300000000001</v>
      </c>
      <c r="AK56" s="68">
        <v>157.50899999999999</v>
      </c>
      <c r="AL56" s="68">
        <v>140.529</v>
      </c>
      <c r="AM56" s="68">
        <v>120.892</v>
      </c>
      <c r="AN56" s="68">
        <v>107.619</v>
      </c>
      <c r="AO56" s="68">
        <v>103.01600000000001</v>
      </c>
      <c r="AP56" s="68">
        <v>111.402</v>
      </c>
      <c r="AQ56" s="68">
        <v>126.581</v>
      </c>
      <c r="AR56" s="68">
        <v>142.40199999999999</v>
      </c>
      <c r="AS56" s="68">
        <v>153.09200000000001</v>
      </c>
      <c r="AT56" s="68">
        <v>167.90899999999999</v>
      </c>
      <c r="AU56" s="68">
        <v>171.636</v>
      </c>
      <c r="AV56" s="68">
        <v>159.10900000000001</v>
      </c>
      <c r="AW56" s="68">
        <v>138.34399999999999</v>
      </c>
      <c r="AX56" s="68">
        <v>112.727</v>
      </c>
      <c r="AY56" s="68">
        <v>88.251000000000005</v>
      </c>
      <c r="AZ56" s="68">
        <v>77.599670099999997</v>
      </c>
      <c r="BA56" s="68">
        <v>78.621184634000002</v>
      </c>
      <c r="BB56" s="333">
        <v>92.134559999999993</v>
      </c>
      <c r="BC56" s="333">
        <v>109.6324</v>
      </c>
      <c r="BD56" s="333">
        <v>126.1555</v>
      </c>
      <c r="BE56" s="333">
        <v>140.2724</v>
      </c>
      <c r="BF56" s="333">
        <v>152.62450000000001</v>
      </c>
      <c r="BG56" s="333">
        <v>157.43100000000001</v>
      </c>
      <c r="BH56" s="333">
        <v>152.8708</v>
      </c>
      <c r="BI56" s="333">
        <v>141.25729999999999</v>
      </c>
      <c r="BJ56" s="333">
        <v>123.7615</v>
      </c>
      <c r="BK56" s="333">
        <v>106.9376</v>
      </c>
      <c r="BL56" s="333">
        <v>97.049679999999995</v>
      </c>
      <c r="BM56" s="333">
        <v>97.404359999999997</v>
      </c>
      <c r="BN56" s="333">
        <v>108.97799999999999</v>
      </c>
      <c r="BO56" s="333">
        <v>124.80459999999999</v>
      </c>
      <c r="BP56" s="333">
        <v>139.89179999999999</v>
      </c>
      <c r="BQ56" s="333">
        <v>152.21899999999999</v>
      </c>
      <c r="BR56" s="333">
        <v>163.32239999999999</v>
      </c>
      <c r="BS56" s="333">
        <v>167.1653</v>
      </c>
      <c r="BT56" s="333">
        <v>161.85589999999999</v>
      </c>
      <c r="BU56" s="333">
        <v>149.13210000000001</v>
      </c>
      <c r="BV56" s="333">
        <v>130.83250000000001</v>
      </c>
    </row>
    <row r="57" spans="1:74" ht="11.1" customHeight="1" x14ac:dyDescent="0.2">
      <c r="A57" s="61" t="s">
        <v>1031</v>
      </c>
      <c r="B57" s="176" t="s">
        <v>578</v>
      </c>
      <c r="C57" s="68">
        <v>83.554000000000002</v>
      </c>
      <c r="D57" s="68">
        <v>87.637</v>
      </c>
      <c r="E57" s="68">
        <v>87.195999999999998</v>
      </c>
      <c r="F57" s="68">
        <v>90.649000000000001</v>
      </c>
      <c r="G57" s="68">
        <v>88.39</v>
      </c>
      <c r="H57" s="68">
        <v>84.245000000000005</v>
      </c>
      <c r="I57" s="68">
        <v>82.518000000000001</v>
      </c>
      <c r="J57" s="68">
        <v>82.215999999999994</v>
      </c>
      <c r="K57" s="68">
        <v>83.302999999999997</v>
      </c>
      <c r="L57" s="68">
        <v>87.408000000000001</v>
      </c>
      <c r="M57" s="68">
        <v>86.25</v>
      </c>
      <c r="N57" s="68">
        <v>80.623999999999995</v>
      </c>
      <c r="O57" s="68">
        <v>83.231999999999999</v>
      </c>
      <c r="P57" s="68">
        <v>85.430999999999997</v>
      </c>
      <c r="Q57" s="68">
        <v>87.881</v>
      </c>
      <c r="R57" s="68">
        <v>91.367999999999995</v>
      </c>
      <c r="S57" s="68">
        <v>91.174000000000007</v>
      </c>
      <c r="T57" s="68">
        <v>91.942999999999998</v>
      </c>
      <c r="U57" s="68">
        <v>88.850999999999999</v>
      </c>
      <c r="V57" s="68">
        <v>89.248999999999995</v>
      </c>
      <c r="W57" s="68">
        <v>88.567999999999998</v>
      </c>
      <c r="X57" s="68">
        <v>91.227000000000004</v>
      </c>
      <c r="Y57" s="68">
        <v>85.55</v>
      </c>
      <c r="Z57" s="68">
        <v>78.808999999999997</v>
      </c>
      <c r="AA57" s="68">
        <v>85.5</v>
      </c>
      <c r="AB57" s="68">
        <v>88.914000000000001</v>
      </c>
      <c r="AC57" s="68">
        <v>90.465000000000003</v>
      </c>
      <c r="AD57" s="68">
        <v>87.468000000000004</v>
      </c>
      <c r="AE57" s="68">
        <v>88.141999999999996</v>
      </c>
      <c r="AF57" s="68">
        <v>86.397000000000006</v>
      </c>
      <c r="AG57" s="68">
        <v>84.674999999999997</v>
      </c>
      <c r="AH57" s="68">
        <v>82.088999999999999</v>
      </c>
      <c r="AI57" s="68">
        <v>88.317999999999998</v>
      </c>
      <c r="AJ57" s="68">
        <v>87.796999999999997</v>
      </c>
      <c r="AK57" s="68">
        <v>86.549000000000007</v>
      </c>
      <c r="AL57" s="68">
        <v>82.284000000000006</v>
      </c>
      <c r="AM57" s="68">
        <v>88.396000000000001</v>
      </c>
      <c r="AN57" s="68">
        <v>86.516000000000005</v>
      </c>
      <c r="AO57" s="68">
        <v>89.869</v>
      </c>
      <c r="AP57" s="68">
        <v>91.924000000000007</v>
      </c>
      <c r="AQ57" s="68">
        <v>87.203999999999994</v>
      </c>
      <c r="AR57" s="68">
        <v>86.759</v>
      </c>
      <c r="AS57" s="68">
        <v>83.727000000000004</v>
      </c>
      <c r="AT57" s="68">
        <v>82.698999999999998</v>
      </c>
      <c r="AU57" s="68">
        <v>82.760999999999996</v>
      </c>
      <c r="AV57" s="68">
        <v>85.33</v>
      </c>
      <c r="AW57" s="68">
        <v>85.024000000000001</v>
      </c>
      <c r="AX57" s="68">
        <v>78.063000000000002</v>
      </c>
      <c r="AY57" s="68">
        <v>83.212999999999994</v>
      </c>
      <c r="AZ57" s="68">
        <v>89.080285713999999</v>
      </c>
      <c r="BA57" s="68">
        <v>91.891740648999999</v>
      </c>
      <c r="BB57" s="333">
        <v>92.316050000000004</v>
      </c>
      <c r="BC57" s="333">
        <v>90.921469999999999</v>
      </c>
      <c r="BD57" s="333">
        <v>88.39143</v>
      </c>
      <c r="BE57" s="333">
        <v>85.925929999999994</v>
      </c>
      <c r="BF57" s="333">
        <v>84.343429999999998</v>
      </c>
      <c r="BG57" s="333">
        <v>85.89649</v>
      </c>
      <c r="BH57" s="333">
        <v>87.7333</v>
      </c>
      <c r="BI57" s="333">
        <v>85.676829999999995</v>
      </c>
      <c r="BJ57" s="333">
        <v>80.484369999999998</v>
      </c>
      <c r="BK57" s="333">
        <v>85.414400000000001</v>
      </c>
      <c r="BL57" s="333">
        <v>87.221540000000005</v>
      </c>
      <c r="BM57" s="333">
        <v>90.245630000000006</v>
      </c>
      <c r="BN57" s="333">
        <v>91.070400000000006</v>
      </c>
      <c r="BO57" s="333">
        <v>89.911879999999996</v>
      </c>
      <c r="BP57" s="333">
        <v>87.615080000000006</v>
      </c>
      <c r="BQ57" s="333">
        <v>85.407030000000006</v>
      </c>
      <c r="BR57" s="333">
        <v>84.019189999999995</v>
      </c>
      <c r="BS57" s="333">
        <v>85.693820000000002</v>
      </c>
      <c r="BT57" s="333">
        <v>87.651480000000006</v>
      </c>
      <c r="BU57" s="333">
        <v>85.618179999999995</v>
      </c>
      <c r="BV57" s="333">
        <v>80.413700000000006</v>
      </c>
    </row>
    <row r="58" spans="1:74" ht="11.1" customHeight="1" x14ac:dyDescent="0.2">
      <c r="A58" s="61" t="s">
        <v>1034</v>
      </c>
      <c r="B58" s="176" t="s">
        <v>583</v>
      </c>
      <c r="C58" s="68">
        <v>20.402999999999999</v>
      </c>
      <c r="D58" s="68">
        <v>21.402000000000001</v>
      </c>
      <c r="E58" s="68">
        <v>22.59</v>
      </c>
      <c r="F58" s="68">
        <v>22.283000000000001</v>
      </c>
      <c r="G58" s="68">
        <v>22.678999999999998</v>
      </c>
      <c r="H58" s="68">
        <v>20.54</v>
      </c>
      <c r="I58" s="68">
        <v>19.870999999999999</v>
      </c>
      <c r="J58" s="68">
        <v>19.064</v>
      </c>
      <c r="K58" s="68">
        <v>18.942</v>
      </c>
      <c r="L58" s="68">
        <v>18.620999999999999</v>
      </c>
      <c r="M58" s="68">
        <v>19.888000000000002</v>
      </c>
      <c r="N58" s="68">
        <v>19.364000000000001</v>
      </c>
      <c r="O58" s="68">
        <v>22.727761000000001</v>
      </c>
      <c r="P58" s="68">
        <v>23.324501000000001</v>
      </c>
      <c r="Q58" s="68">
        <v>23.787623</v>
      </c>
      <c r="R58" s="68">
        <v>23.690000999999999</v>
      </c>
      <c r="S58" s="68">
        <v>23.349298999999998</v>
      </c>
      <c r="T58" s="68">
        <v>21.902581000000001</v>
      </c>
      <c r="U58" s="68">
        <v>21.691585</v>
      </c>
      <c r="V58" s="68">
        <v>20.818595999999999</v>
      </c>
      <c r="W58" s="68">
        <v>21.17043</v>
      </c>
      <c r="X58" s="68">
        <v>20.618766000000001</v>
      </c>
      <c r="Y58" s="68">
        <v>21.140650000000001</v>
      </c>
      <c r="Z58" s="68">
        <v>21.375620999999999</v>
      </c>
      <c r="AA58" s="68">
        <v>24.846406000000002</v>
      </c>
      <c r="AB58" s="68">
        <v>26.302676999999999</v>
      </c>
      <c r="AC58" s="68">
        <v>26.310445000000001</v>
      </c>
      <c r="AD58" s="68">
        <v>25.8246</v>
      </c>
      <c r="AE58" s="68">
        <v>25.335851999999999</v>
      </c>
      <c r="AF58" s="68">
        <v>24.604894000000002</v>
      </c>
      <c r="AG58" s="68">
        <v>23.318593</v>
      </c>
      <c r="AH58" s="68">
        <v>21.958455000000001</v>
      </c>
      <c r="AI58" s="68">
        <v>22.782513000000002</v>
      </c>
      <c r="AJ58" s="68">
        <v>21.593734000000001</v>
      </c>
      <c r="AK58" s="68">
        <v>22.641769</v>
      </c>
      <c r="AL58" s="68">
        <v>23.311354999999999</v>
      </c>
      <c r="AM58" s="68">
        <v>24.067281999999999</v>
      </c>
      <c r="AN58" s="68">
        <v>22.500724000000002</v>
      </c>
      <c r="AO58" s="68">
        <v>22.103994</v>
      </c>
      <c r="AP58" s="68">
        <v>21.352468999999999</v>
      </c>
      <c r="AQ58" s="68">
        <v>20.510028999999999</v>
      </c>
      <c r="AR58" s="68">
        <v>20.017188999999998</v>
      </c>
      <c r="AS58" s="68">
        <v>20.951125000000001</v>
      </c>
      <c r="AT58" s="68">
        <v>21.285395999999999</v>
      </c>
      <c r="AU58" s="68">
        <v>20.193125999999999</v>
      </c>
      <c r="AV58" s="68">
        <v>19.602087999999998</v>
      </c>
      <c r="AW58" s="68">
        <v>20.823450000000001</v>
      </c>
      <c r="AX58" s="68">
        <v>21.645422</v>
      </c>
      <c r="AY58" s="68">
        <v>22.095423</v>
      </c>
      <c r="AZ58" s="68">
        <v>22.007041029</v>
      </c>
      <c r="BA58" s="68">
        <v>21.437190602000001</v>
      </c>
      <c r="BB58" s="333">
        <v>20.863520000000001</v>
      </c>
      <c r="BC58" s="333">
        <v>20.396830000000001</v>
      </c>
      <c r="BD58" s="333">
        <v>19.914560000000002</v>
      </c>
      <c r="BE58" s="333">
        <v>19.634370000000001</v>
      </c>
      <c r="BF58" s="333">
        <v>19.267199999999999</v>
      </c>
      <c r="BG58" s="333">
        <v>19.504660000000001</v>
      </c>
      <c r="BH58" s="333">
        <v>19.127739999999999</v>
      </c>
      <c r="BI58" s="333">
        <v>19.689920000000001</v>
      </c>
      <c r="BJ58" s="333">
        <v>20.094069999999999</v>
      </c>
      <c r="BK58" s="333">
        <v>21.545069999999999</v>
      </c>
      <c r="BL58" s="333">
        <v>22.09759</v>
      </c>
      <c r="BM58" s="333">
        <v>22.56607</v>
      </c>
      <c r="BN58" s="333">
        <v>21.99258</v>
      </c>
      <c r="BO58" s="333">
        <v>21.526070000000001</v>
      </c>
      <c r="BP58" s="333">
        <v>21.043990000000001</v>
      </c>
      <c r="BQ58" s="333">
        <v>20.663979999999999</v>
      </c>
      <c r="BR58" s="333">
        <v>19.99701</v>
      </c>
      <c r="BS58" s="333">
        <v>20.234649999999998</v>
      </c>
      <c r="BT58" s="333">
        <v>19.85791</v>
      </c>
      <c r="BU58" s="333">
        <v>20.32028</v>
      </c>
      <c r="BV58" s="333">
        <v>20.62462</v>
      </c>
    </row>
    <row r="59" spans="1:74" ht="11.1" customHeight="1" x14ac:dyDescent="0.2">
      <c r="A59" s="61" t="s">
        <v>679</v>
      </c>
      <c r="B59" s="176" t="s">
        <v>584</v>
      </c>
      <c r="C59" s="68">
        <v>232.24799999999999</v>
      </c>
      <c r="D59" s="68">
        <v>234.55799999999999</v>
      </c>
      <c r="E59" s="68">
        <v>225.042</v>
      </c>
      <c r="F59" s="68">
        <v>220.47200000000001</v>
      </c>
      <c r="G59" s="68">
        <v>217.749</v>
      </c>
      <c r="H59" s="68">
        <v>215.578</v>
      </c>
      <c r="I59" s="68">
        <v>219.98699999999999</v>
      </c>
      <c r="J59" s="68">
        <v>220.97499999999999</v>
      </c>
      <c r="K59" s="68">
        <v>219.256</v>
      </c>
      <c r="L59" s="68">
        <v>209.74700000000001</v>
      </c>
      <c r="M59" s="68">
        <v>212.79400000000001</v>
      </c>
      <c r="N59" s="68">
        <v>219.435</v>
      </c>
      <c r="O59" s="68">
        <v>235.649</v>
      </c>
      <c r="P59" s="68">
        <v>229.715</v>
      </c>
      <c r="Q59" s="68">
        <v>215.012</v>
      </c>
      <c r="R59" s="68">
        <v>204.255</v>
      </c>
      <c r="S59" s="68">
        <v>213.762</v>
      </c>
      <c r="T59" s="68">
        <v>215.01</v>
      </c>
      <c r="U59" s="68">
        <v>215.221</v>
      </c>
      <c r="V59" s="68">
        <v>210.38</v>
      </c>
      <c r="W59" s="68">
        <v>214.84899999999999</v>
      </c>
      <c r="X59" s="68">
        <v>206.61600000000001</v>
      </c>
      <c r="Y59" s="68">
        <v>219.71100000000001</v>
      </c>
      <c r="Z59" s="68">
        <v>223.14699999999999</v>
      </c>
      <c r="AA59" s="68">
        <v>233.64400000000001</v>
      </c>
      <c r="AB59" s="68">
        <v>230.626</v>
      </c>
      <c r="AC59" s="68">
        <v>218.626</v>
      </c>
      <c r="AD59" s="68">
        <v>210.595</v>
      </c>
      <c r="AE59" s="68">
        <v>204.96299999999999</v>
      </c>
      <c r="AF59" s="68">
        <v>207.583</v>
      </c>
      <c r="AG59" s="68">
        <v>209.58199999999999</v>
      </c>
      <c r="AH59" s="68">
        <v>200.673</v>
      </c>
      <c r="AI59" s="68">
        <v>200.88399999999999</v>
      </c>
      <c r="AJ59" s="68">
        <v>202.995</v>
      </c>
      <c r="AK59" s="68">
        <v>215.26300000000001</v>
      </c>
      <c r="AL59" s="68">
        <v>230.88800000000001</v>
      </c>
      <c r="AM59" s="68">
        <v>234.48699999999999</v>
      </c>
      <c r="AN59" s="68">
        <v>226.84200000000001</v>
      </c>
      <c r="AO59" s="68">
        <v>224.93299999999999</v>
      </c>
      <c r="AP59" s="68">
        <v>221.11</v>
      </c>
      <c r="AQ59" s="68">
        <v>221.73699999999999</v>
      </c>
      <c r="AR59" s="68">
        <v>224.911</v>
      </c>
      <c r="AS59" s="68">
        <v>222.90799999999999</v>
      </c>
      <c r="AT59" s="68">
        <v>217.44</v>
      </c>
      <c r="AU59" s="68">
        <v>219.251</v>
      </c>
      <c r="AV59" s="68">
        <v>213.86600000000001</v>
      </c>
      <c r="AW59" s="68">
        <v>217.143</v>
      </c>
      <c r="AX59" s="68">
        <v>228.05500000000001</v>
      </c>
      <c r="AY59" s="68">
        <v>235.703</v>
      </c>
      <c r="AZ59" s="68">
        <v>228.24885714000001</v>
      </c>
      <c r="BA59" s="68">
        <v>214.68840838</v>
      </c>
      <c r="BB59" s="333">
        <v>211.2672</v>
      </c>
      <c r="BC59" s="333">
        <v>211.30950000000001</v>
      </c>
      <c r="BD59" s="333">
        <v>215.11969999999999</v>
      </c>
      <c r="BE59" s="333">
        <v>216.77340000000001</v>
      </c>
      <c r="BF59" s="333">
        <v>212.64850000000001</v>
      </c>
      <c r="BG59" s="333">
        <v>215.0256</v>
      </c>
      <c r="BH59" s="333">
        <v>211.37520000000001</v>
      </c>
      <c r="BI59" s="333">
        <v>219.8409</v>
      </c>
      <c r="BJ59" s="333">
        <v>226.4958</v>
      </c>
      <c r="BK59" s="333">
        <v>235.99850000000001</v>
      </c>
      <c r="BL59" s="333">
        <v>234.16210000000001</v>
      </c>
      <c r="BM59" s="333">
        <v>225.15940000000001</v>
      </c>
      <c r="BN59" s="333">
        <v>217.56010000000001</v>
      </c>
      <c r="BO59" s="333">
        <v>215.548</v>
      </c>
      <c r="BP59" s="333">
        <v>218.09110000000001</v>
      </c>
      <c r="BQ59" s="333">
        <v>219.0171</v>
      </c>
      <c r="BR59" s="333">
        <v>214.3622</v>
      </c>
      <c r="BS59" s="333">
        <v>216.32759999999999</v>
      </c>
      <c r="BT59" s="333">
        <v>211.27600000000001</v>
      </c>
      <c r="BU59" s="333">
        <v>219.99260000000001</v>
      </c>
      <c r="BV59" s="333">
        <v>226.74590000000001</v>
      </c>
    </row>
    <row r="60" spans="1:74" ht="11.1" customHeight="1" x14ac:dyDescent="0.2">
      <c r="A60" s="61" t="s">
        <v>680</v>
      </c>
      <c r="B60" s="176" t="s">
        <v>585</v>
      </c>
      <c r="C60" s="68">
        <v>87.152000000000001</v>
      </c>
      <c r="D60" s="68">
        <v>83.617999999999995</v>
      </c>
      <c r="E60" s="68">
        <v>81.941000000000003</v>
      </c>
      <c r="F60" s="68">
        <v>78.134</v>
      </c>
      <c r="G60" s="68">
        <v>75.188999999999993</v>
      </c>
      <c r="H60" s="68">
        <v>71.787000000000006</v>
      </c>
      <c r="I60" s="68">
        <v>71.882000000000005</v>
      </c>
      <c r="J60" s="68">
        <v>72.412000000000006</v>
      </c>
      <c r="K60" s="68">
        <v>70.206999999999994</v>
      </c>
      <c r="L60" s="68">
        <v>65.102999999999994</v>
      </c>
      <c r="M60" s="68">
        <v>65.537000000000006</v>
      </c>
      <c r="N60" s="68">
        <v>63.256999999999998</v>
      </c>
      <c r="O60" s="68">
        <v>69.617000000000004</v>
      </c>
      <c r="P60" s="68">
        <v>67.834999999999994</v>
      </c>
      <c r="Q60" s="68">
        <v>61.206000000000003</v>
      </c>
      <c r="R60" s="68">
        <v>54.636000000000003</v>
      </c>
      <c r="S60" s="68">
        <v>56.353000000000002</v>
      </c>
      <c r="T60" s="68">
        <v>55.521000000000001</v>
      </c>
      <c r="U60" s="68">
        <v>53.335000000000001</v>
      </c>
      <c r="V60" s="68">
        <v>54.545999999999999</v>
      </c>
      <c r="W60" s="68">
        <v>56.308</v>
      </c>
      <c r="X60" s="68">
        <v>55.052</v>
      </c>
      <c r="Y60" s="68">
        <v>57.573</v>
      </c>
      <c r="Z60" s="68">
        <v>60.631</v>
      </c>
      <c r="AA60" s="68">
        <v>61.55</v>
      </c>
      <c r="AB60" s="68">
        <v>58.670999999999999</v>
      </c>
      <c r="AC60" s="68">
        <v>54.112000000000002</v>
      </c>
      <c r="AD60" s="68">
        <v>50.537999999999997</v>
      </c>
      <c r="AE60" s="68">
        <v>49.985999999999997</v>
      </c>
      <c r="AF60" s="68">
        <v>51.896000000000001</v>
      </c>
      <c r="AG60" s="68">
        <v>51.951999999999998</v>
      </c>
      <c r="AH60" s="68">
        <v>48.293999999999997</v>
      </c>
      <c r="AI60" s="68">
        <v>47.787999999999997</v>
      </c>
      <c r="AJ60" s="68">
        <v>49.667999999999999</v>
      </c>
      <c r="AK60" s="68">
        <v>52.625999999999998</v>
      </c>
      <c r="AL60" s="68">
        <v>55.210999999999999</v>
      </c>
      <c r="AM60" s="68">
        <v>57.581000000000003</v>
      </c>
      <c r="AN60" s="68">
        <v>55.152000000000001</v>
      </c>
      <c r="AO60" s="68">
        <v>48.515000000000001</v>
      </c>
      <c r="AP60" s="68">
        <v>46.243000000000002</v>
      </c>
      <c r="AQ60" s="68">
        <v>47.685000000000002</v>
      </c>
      <c r="AR60" s="68">
        <v>50.054000000000002</v>
      </c>
      <c r="AS60" s="68">
        <v>50.604999999999997</v>
      </c>
      <c r="AT60" s="68">
        <v>48.781999999999996</v>
      </c>
      <c r="AU60" s="68">
        <v>40.44</v>
      </c>
      <c r="AV60" s="68">
        <v>38.902000000000001</v>
      </c>
      <c r="AW60" s="68">
        <v>38.317999999999998</v>
      </c>
      <c r="AX60" s="68">
        <v>39.706000000000003</v>
      </c>
      <c r="AY60" s="68">
        <v>39.79</v>
      </c>
      <c r="AZ60" s="68">
        <v>37.815857143000002</v>
      </c>
      <c r="BA60" s="68">
        <v>33.451386728000003</v>
      </c>
      <c r="BB60" s="333">
        <v>32.234430000000003</v>
      </c>
      <c r="BC60" s="333">
        <v>31.007950000000001</v>
      </c>
      <c r="BD60" s="333">
        <v>32.818269999999998</v>
      </c>
      <c r="BE60" s="333">
        <v>32.339280000000002</v>
      </c>
      <c r="BF60" s="333">
        <v>32.796750000000003</v>
      </c>
      <c r="BG60" s="333">
        <v>31.72092</v>
      </c>
      <c r="BH60" s="333">
        <v>29.98321</v>
      </c>
      <c r="BI60" s="333">
        <v>32.384700000000002</v>
      </c>
      <c r="BJ60" s="333">
        <v>33.849319999999999</v>
      </c>
      <c r="BK60" s="333">
        <v>36.379539999999999</v>
      </c>
      <c r="BL60" s="333">
        <v>33.815660000000001</v>
      </c>
      <c r="BM60" s="333">
        <v>31.267250000000001</v>
      </c>
      <c r="BN60" s="333">
        <v>28.655349999999999</v>
      </c>
      <c r="BO60" s="333">
        <v>29.931650000000001</v>
      </c>
      <c r="BP60" s="333">
        <v>31.57422</v>
      </c>
      <c r="BQ60" s="333">
        <v>31.41724</v>
      </c>
      <c r="BR60" s="333">
        <v>31.99689</v>
      </c>
      <c r="BS60" s="333">
        <v>31.013819999999999</v>
      </c>
      <c r="BT60" s="333">
        <v>29.394130000000001</v>
      </c>
      <c r="BU60" s="333">
        <v>31.79006</v>
      </c>
      <c r="BV60" s="333">
        <v>32.79701</v>
      </c>
    </row>
    <row r="61" spans="1:74" ht="11.1" customHeight="1" x14ac:dyDescent="0.2">
      <c r="A61" s="61" t="s">
        <v>681</v>
      </c>
      <c r="B61" s="176" t="s">
        <v>951</v>
      </c>
      <c r="C61" s="68">
        <v>145.096</v>
      </c>
      <c r="D61" s="68">
        <v>150.94</v>
      </c>
      <c r="E61" s="68">
        <v>143.101</v>
      </c>
      <c r="F61" s="68">
        <v>142.33799999999999</v>
      </c>
      <c r="G61" s="68">
        <v>142.56</v>
      </c>
      <c r="H61" s="68">
        <v>143.791</v>
      </c>
      <c r="I61" s="68">
        <v>148.10499999999999</v>
      </c>
      <c r="J61" s="68">
        <v>148.56299999999999</v>
      </c>
      <c r="K61" s="68">
        <v>149.04900000000001</v>
      </c>
      <c r="L61" s="68">
        <v>144.64400000000001</v>
      </c>
      <c r="M61" s="68">
        <v>147.25700000000001</v>
      </c>
      <c r="N61" s="68">
        <v>156.178</v>
      </c>
      <c r="O61" s="68">
        <v>166.03200000000001</v>
      </c>
      <c r="P61" s="68">
        <v>161.88</v>
      </c>
      <c r="Q61" s="68">
        <v>153.80600000000001</v>
      </c>
      <c r="R61" s="68">
        <v>149.619</v>
      </c>
      <c r="S61" s="68">
        <v>157.40899999999999</v>
      </c>
      <c r="T61" s="68">
        <v>159.489</v>
      </c>
      <c r="U61" s="68">
        <v>161.886</v>
      </c>
      <c r="V61" s="68">
        <v>155.834</v>
      </c>
      <c r="W61" s="68">
        <v>158.541</v>
      </c>
      <c r="X61" s="68">
        <v>151.56399999999999</v>
      </c>
      <c r="Y61" s="68">
        <v>162.13800000000001</v>
      </c>
      <c r="Z61" s="68">
        <v>162.51599999999999</v>
      </c>
      <c r="AA61" s="68">
        <v>172.09399999999999</v>
      </c>
      <c r="AB61" s="68">
        <v>171.95500000000001</v>
      </c>
      <c r="AC61" s="68">
        <v>164.51400000000001</v>
      </c>
      <c r="AD61" s="68">
        <v>160.05699999999999</v>
      </c>
      <c r="AE61" s="68">
        <v>154.977</v>
      </c>
      <c r="AF61" s="68">
        <v>155.68700000000001</v>
      </c>
      <c r="AG61" s="68">
        <v>157.63</v>
      </c>
      <c r="AH61" s="68">
        <v>152.37899999999999</v>
      </c>
      <c r="AI61" s="68">
        <v>153.096</v>
      </c>
      <c r="AJ61" s="68">
        <v>153.327</v>
      </c>
      <c r="AK61" s="68">
        <v>162.637</v>
      </c>
      <c r="AL61" s="68">
        <v>175.67699999999999</v>
      </c>
      <c r="AM61" s="68">
        <v>176.90600000000001</v>
      </c>
      <c r="AN61" s="68">
        <v>171.69</v>
      </c>
      <c r="AO61" s="68">
        <v>176.41800000000001</v>
      </c>
      <c r="AP61" s="68">
        <v>174.86699999999999</v>
      </c>
      <c r="AQ61" s="68">
        <v>174.05199999999999</v>
      </c>
      <c r="AR61" s="68">
        <v>174.857</v>
      </c>
      <c r="AS61" s="68">
        <v>172.303</v>
      </c>
      <c r="AT61" s="68">
        <v>168.65799999999999</v>
      </c>
      <c r="AU61" s="68">
        <v>178.81100000000001</v>
      </c>
      <c r="AV61" s="68">
        <v>174.964</v>
      </c>
      <c r="AW61" s="68">
        <v>178.82499999999999</v>
      </c>
      <c r="AX61" s="68">
        <v>188.34899999999999</v>
      </c>
      <c r="AY61" s="68">
        <v>195.91300000000001</v>
      </c>
      <c r="AZ61" s="68">
        <v>190.43299999999999</v>
      </c>
      <c r="BA61" s="68">
        <v>181.23702166000001</v>
      </c>
      <c r="BB61" s="333">
        <v>179.03280000000001</v>
      </c>
      <c r="BC61" s="333">
        <v>180.30160000000001</v>
      </c>
      <c r="BD61" s="333">
        <v>182.3015</v>
      </c>
      <c r="BE61" s="333">
        <v>184.4342</v>
      </c>
      <c r="BF61" s="333">
        <v>179.85169999999999</v>
      </c>
      <c r="BG61" s="333">
        <v>183.3047</v>
      </c>
      <c r="BH61" s="333">
        <v>181.392</v>
      </c>
      <c r="BI61" s="333">
        <v>187.4562</v>
      </c>
      <c r="BJ61" s="333">
        <v>192.6465</v>
      </c>
      <c r="BK61" s="333">
        <v>199.6189</v>
      </c>
      <c r="BL61" s="333">
        <v>200.34649999999999</v>
      </c>
      <c r="BM61" s="333">
        <v>193.8921</v>
      </c>
      <c r="BN61" s="333">
        <v>188.90469999999999</v>
      </c>
      <c r="BO61" s="333">
        <v>185.6164</v>
      </c>
      <c r="BP61" s="333">
        <v>186.51679999999999</v>
      </c>
      <c r="BQ61" s="333">
        <v>187.59989999999999</v>
      </c>
      <c r="BR61" s="333">
        <v>182.36539999999999</v>
      </c>
      <c r="BS61" s="333">
        <v>185.31379999999999</v>
      </c>
      <c r="BT61" s="333">
        <v>181.8819</v>
      </c>
      <c r="BU61" s="333">
        <v>188.20249999999999</v>
      </c>
      <c r="BV61" s="333">
        <v>193.94890000000001</v>
      </c>
    </row>
    <row r="62" spans="1:74" ht="11.1" customHeight="1" x14ac:dyDescent="0.2">
      <c r="A62" s="61" t="s">
        <v>706</v>
      </c>
      <c r="B62" s="176" t="s">
        <v>567</v>
      </c>
      <c r="C62" s="68">
        <v>43.768999999999998</v>
      </c>
      <c r="D62" s="68">
        <v>43.938000000000002</v>
      </c>
      <c r="E62" s="68">
        <v>42.241999999999997</v>
      </c>
      <c r="F62" s="68">
        <v>44.408000000000001</v>
      </c>
      <c r="G62" s="68">
        <v>44.576000000000001</v>
      </c>
      <c r="H62" s="68">
        <v>44.823999999999998</v>
      </c>
      <c r="I62" s="68">
        <v>47.29</v>
      </c>
      <c r="J62" s="68">
        <v>47.125999999999998</v>
      </c>
      <c r="K62" s="68">
        <v>46.755000000000003</v>
      </c>
      <c r="L62" s="68">
        <v>44.195999999999998</v>
      </c>
      <c r="M62" s="68">
        <v>44.058999999999997</v>
      </c>
      <c r="N62" s="68">
        <v>43.218000000000004</v>
      </c>
      <c r="O62" s="68">
        <v>41.792999999999999</v>
      </c>
      <c r="P62" s="68">
        <v>39.39</v>
      </c>
      <c r="Q62" s="68">
        <v>40.107999999999997</v>
      </c>
      <c r="R62" s="68">
        <v>38.372999999999998</v>
      </c>
      <c r="S62" s="68">
        <v>41.197000000000003</v>
      </c>
      <c r="T62" s="68">
        <v>42.29</v>
      </c>
      <c r="U62" s="68">
        <v>44.228000000000002</v>
      </c>
      <c r="V62" s="68">
        <v>43.106000000000002</v>
      </c>
      <c r="W62" s="68">
        <v>45.86</v>
      </c>
      <c r="X62" s="68">
        <v>45.134999999999998</v>
      </c>
      <c r="Y62" s="68">
        <v>41.872</v>
      </c>
      <c r="Z62" s="68">
        <v>41.482999999999997</v>
      </c>
      <c r="AA62" s="68">
        <v>42.127000000000002</v>
      </c>
      <c r="AB62" s="68">
        <v>41.14</v>
      </c>
      <c r="AC62" s="68">
        <v>39.15</v>
      </c>
      <c r="AD62" s="68">
        <v>40.311999999999998</v>
      </c>
      <c r="AE62" s="68">
        <v>39.854999999999997</v>
      </c>
      <c r="AF62" s="68">
        <v>38.463999999999999</v>
      </c>
      <c r="AG62" s="68">
        <v>40.021000000000001</v>
      </c>
      <c r="AH62" s="68">
        <v>43.246000000000002</v>
      </c>
      <c r="AI62" s="68">
        <v>43.991</v>
      </c>
      <c r="AJ62" s="68">
        <v>44.677</v>
      </c>
      <c r="AK62" s="68">
        <v>41.048000000000002</v>
      </c>
      <c r="AL62" s="68">
        <v>39.619999999999997</v>
      </c>
      <c r="AM62" s="68">
        <v>39.700000000000003</v>
      </c>
      <c r="AN62" s="68">
        <v>40.521000000000001</v>
      </c>
      <c r="AO62" s="68">
        <v>39.9</v>
      </c>
      <c r="AP62" s="68">
        <v>41.314999999999998</v>
      </c>
      <c r="AQ62" s="68">
        <v>40.826000000000001</v>
      </c>
      <c r="AR62" s="68">
        <v>40.459000000000003</v>
      </c>
      <c r="AS62" s="68">
        <v>39.171999999999997</v>
      </c>
      <c r="AT62" s="68">
        <v>39.494999999999997</v>
      </c>
      <c r="AU62" s="68">
        <v>41.085999999999999</v>
      </c>
      <c r="AV62" s="68">
        <v>39.040999999999997</v>
      </c>
      <c r="AW62" s="68">
        <v>37.002000000000002</v>
      </c>
      <c r="AX62" s="68">
        <v>37.204000000000001</v>
      </c>
      <c r="AY62" s="68">
        <v>37.531999999999996</v>
      </c>
      <c r="AZ62" s="68">
        <v>37.804142857000002</v>
      </c>
      <c r="BA62" s="68">
        <v>35.657543185999998</v>
      </c>
      <c r="BB62" s="333">
        <v>36.677630000000001</v>
      </c>
      <c r="BC62" s="333">
        <v>38.016570000000002</v>
      </c>
      <c r="BD62" s="333">
        <v>38.422379999999997</v>
      </c>
      <c r="BE62" s="333">
        <v>39.490409999999997</v>
      </c>
      <c r="BF62" s="333">
        <v>40.20234</v>
      </c>
      <c r="BG62" s="333">
        <v>40.481859999999998</v>
      </c>
      <c r="BH62" s="333">
        <v>39.754350000000002</v>
      </c>
      <c r="BI62" s="333">
        <v>38.633429999999997</v>
      </c>
      <c r="BJ62" s="333">
        <v>38.51943</v>
      </c>
      <c r="BK62" s="333">
        <v>39.00421</v>
      </c>
      <c r="BL62" s="333">
        <v>38.774700000000003</v>
      </c>
      <c r="BM62" s="333">
        <v>38.763039999999997</v>
      </c>
      <c r="BN62" s="333">
        <v>39.18186</v>
      </c>
      <c r="BO62" s="333">
        <v>39.958150000000003</v>
      </c>
      <c r="BP62" s="333">
        <v>39.912100000000002</v>
      </c>
      <c r="BQ62" s="333">
        <v>40.589770000000001</v>
      </c>
      <c r="BR62" s="333">
        <v>40.916519999999998</v>
      </c>
      <c r="BS62" s="333">
        <v>40.887120000000003</v>
      </c>
      <c r="BT62" s="333">
        <v>39.910310000000003</v>
      </c>
      <c r="BU62" s="333">
        <v>38.629469999999998</v>
      </c>
      <c r="BV62" s="333">
        <v>38.344679999999997</v>
      </c>
    </row>
    <row r="63" spans="1:74" ht="11.1" customHeight="1" x14ac:dyDescent="0.2">
      <c r="A63" s="61" t="s">
        <v>660</v>
      </c>
      <c r="B63" s="176" t="s">
        <v>580</v>
      </c>
      <c r="C63" s="68">
        <v>163.52699999999999</v>
      </c>
      <c r="D63" s="68">
        <v>155.333</v>
      </c>
      <c r="E63" s="68">
        <v>146.81700000000001</v>
      </c>
      <c r="F63" s="68">
        <v>144.80199999999999</v>
      </c>
      <c r="G63" s="68">
        <v>150.041</v>
      </c>
      <c r="H63" s="68">
        <v>157.94399999999999</v>
      </c>
      <c r="I63" s="68">
        <v>166.62799999999999</v>
      </c>
      <c r="J63" s="68">
        <v>170.334</v>
      </c>
      <c r="K63" s="68">
        <v>166.73500000000001</v>
      </c>
      <c r="L63" s="68">
        <v>161.51</v>
      </c>
      <c r="M63" s="68">
        <v>161.99100000000001</v>
      </c>
      <c r="N63" s="68">
        <v>164.30600000000001</v>
      </c>
      <c r="O63" s="68">
        <v>163.08600000000001</v>
      </c>
      <c r="P63" s="68">
        <v>154.077</v>
      </c>
      <c r="Q63" s="68">
        <v>149.239</v>
      </c>
      <c r="R63" s="68">
        <v>142.91900000000001</v>
      </c>
      <c r="S63" s="68">
        <v>144.84700000000001</v>
      </c>
      <c r="T63" s="68">
        <v>143.87</v>
      </c>
      <c r="U63" s="68">
        <v>154.45500000000001</v>
      </c>
      <c r="V63" s="68">
        <v>155.06399999999999</v>
      </c>
      <c r="W63" s="68">
        <v>153.399</v>
      </c>
      <c r="X63" s="68">
        <v>142.327</v>
      </c>
      <c r="Y63" s="68">
        <v>143.857</v>
      </c>
      <c r="Z63" s="68">
        <v>149.21199999999999</v>
      </c>
      <c r="AA63" s="68">
        <v>147.21</v>
      </c>
      <c r="AB63" s="68">
        <v>139.28899999999999</v>
      </c>
      <c r="AC63" s="68">
        <v>133.697</v>
      </c>
      <c r="AD63" s="68">
        <v>124.66500000000001</v>
      </c>
      <c r="AE63" s="68">
        <v>121.44499999999999</v>
      </c>
      <c r="AF63" s="68">
        <v>119.89</v>
      </c>
      <c r="AG63" s="68">
        <v>126.45399999999999</v>
      </c>
      <c r="AH63" s="68">
        <v>127.309</v>
      </c>
      <c r="AI63" s="68">
        <v>127.384</v>
      </c>
      <c r="AJ63" s="68">
        <v>118.65300000000001</v>
      </c>
      <c r="AK63" s="68">
        <v>117.99299999999999</v>
      </c>
      <c r="AL63" s="68">
        <v>134.809</v>
      </c>
      <c r="AM63" s="68">
        <v>131.274</v>
      </c>
      <c r="AN63" s="68">
        <v>121.836</v>
      </c>
      <c r="AO63" s="68">
        <v>118.64</v>
      </c>
      <c r="AP63" s="68">
        <v>118.071</v>
      </c>
      <c r="AQ63" s="68">
        <v>122.179</v>
      </c>
      <c r="AR63" s="68">
        <v>122.334</v>
      </c>
      <c r="AS63" s="68">
        <v>126.423</v>
      </c>
      <c r="AT63" s="68">
        <v>128.65100000000001</v>
      </c>
      <c r="AU63" s="68">
        <v>128.607</v>
      </c>
      <c r="AV63" s="68">
        <v>117.321</v>
      </c>
      <c r="AW63" s="68">
        <v>121.26300000000001</v>
      </c>
      <c r="AX63" s="68">
        <v>127.313</v>
      </c>
      <c r="AY63" s="68">
        <v>114.53400000000001</v>
      </c>
      <c r="AZ63" s="68">
        <v>114.39985713999999</v>
      </c>
      <c r="BA63" s="68">
        <v>112.62575463</v>
      </c>
      <c r="BB63" s="333">
        <v>112.1469</v>
      </c>
      <c r="BC63" s="333">
        <v>114.92789999999999</v>
      </c>
      <c r="BD63" s="333">
        <v>118.7223</v>
      </c>
      <c r="BE63" s="333">
        <v>126.10339999999999</v>
      </c>
      <c r="BF63" s="333">
        <v>129.5333</v>
      </c>
      <c r="BG63" s="333">
        <v>128.87960000000001</v>
      </c>
      <c r="BH63" s="333">
        <v>124.5121</v>
      </c>
      <c r="BI63" s="333">
        <v>125.6978</v>
      </c>
      <c r="BJ63" s="333">
        <v>131.75710000000001</v>
      </c>
      <c r="BK63" s="333">
        <v>131.95099999999999</v>
      </c>
      <c r="BL63" s="333">
        <v>126.29</v>
      </c>
      <c r="BM63" s="333">
        <v>121.1114</v>
      </c>
      <c r="BN63" s="333">
        <v>119.7694</v>
      </c>
      <c r="BO63" s="333">
        <v>122.1086</v>
      </c>
      <c r="BP63" s="333">
        <v>125.066</v>
      </c>
      <c r="BQ63" s="333">
        <v>131.60300000000001</v>
      </c>
      <c r="BR63" s="333">
        <v>134.44880000000001</v>
      </c>
      <c r="BS63" s="333">
        <v>133.1746</v>
      </c>
      <c r="BT63" s="333">
        <v>128.19210000000001</v>
      </c>
      <c r="BU63" s="333">
        <v>129.20269999999999</v>
      </c>
      <c r="BV63" s="333">
        <v>134.10589999999999</v>
      </c>
    </row>
    <row r="64" spans="1:74" ht="11.1" customHeight="1" x14ac:dyDescent="0.2">
      <c r="A64" s="61" t="s">
        <v>707</v>
      </c>
      <c r="B64" s="176" t="s">
        <v>581</v>
      </c>
      <c r="C64" s="68">
        <v>40.26</v>
      </c>
      <c r="D64" s="68">
        <v>41.38</v>
      </c>
      <c r="E64" s="68">
        <v>40.69</v>
      </c>
      <c r="F64" s="68">
        <v>43.537999999999997</v>
      </c>
      <c r="G64" s="68">
        <v>45.600999999999999</v>
      </c>
      <c r="H64" s="68">
        <v>42.67</v>
      </c>
      <c r="I64" s="68">
        <v>41.265999999999998</v>
      </c>
      <c r="J64" s="68">
        <v>38.83</v>
      </c>
      <c r="K64" s="68">
        <v>40.091999999999999</v>
      </c>
      <c r="L64" s="68">
        <v>41.11</v>
      </c>
      <c r="M64" s="68">
        <v>40.533999999999999</v>
      </c>
      <c r="N64" s="68">
        <v>41.347000000000001</v>
      </c>
      <c r="O64" s="68">
        <v>39.44</v>
      </c>
      <c r="P64" s="68">
        <v>35.345999999999997</v>
      </c>
      <c r="Q64" s="68">
        <v>37.74</v>
      </c>
      <c r="R64" s="68">
        <v>39.915999999999997</v>
      </c>
      <c r="S64" s="68">
        <v>37.576000000000001</v>
      </c>
      <c r="T64" s="68">
        <v>37.899000000000001</v>
      </c>
      <c r="U64" s="68">
        <v>38.165999999999997</v>
      </c>
      <c r="V64" s="68">
        <v>39.04</v>
      </c>
      <c r="W64" s="68">
        <v>34.709000000000003</v>
      </c>
      <c r="X64" s="68">
        <v>36.930999999999997</v>
      </c>
      <c r="Y64" s="68">
        <v>39.317999999999998</v>
      </c>
      <c r="Z64" s="68">
        <v>34.189</v>
      </c>
      <c r="AA64" s="68">
        <v>33.956000000000003</v>
      </c>
      <c r="AB64" s="68">
        <v>35.993000000000002</v>
      </c>
      <c r="AC64" s="68">
        <v>36.643999999999998</v>
      </c>
      <c r="AD64" s="68">
        <v>34.622999999999998</v>
      </c>
      <c r="AE64" s="68">
        <v>33.034999999999997</v>
      </c>
      <c r="AF64" s="68">
        <v>36.933</v>
      </c>
      <c r="AG64" s="68">
        <v>35.898000000000003</v>
      </c>
      <c r="AH64" s="68">
        <v>34.158000000000001</v>
      </c>
      <c r="AI64" s="68">
        <v>35.518999999999998</v>
      </c>
      <c r="AJ64" s="68">
        <v>37.423999999999999</v>
      </c>
      <c r="AK64" s="68">
        <v>37.027000000000001</v>
      </c>
      <c r="AL64" s="68">
        <v>33.951000000000001</v>
      </c>
      <c r="AM64" s="68">
        <v>35.42</v>
      </c>
      <c r="AN64" s="68">
        <v>37.759</v>
      </c>
      <c r="AO64" s="68">
        <v>36.947000000000003</v>
      </c>
      <c r="AP64" s="68">
        <v>40.223999999999997</v>
      </c>
      <c r="AQ64" s="68">
        <v>38.875999999999998</v>
      </c>
      <c r="AR64" s="68">
        <v>37.453000000000003</v>
      </c>
      <c r="AS64" s="68">
        <v>37.505000000000003</v>
      </c>
      <c r="AT64" s="68">
        <v>35.24</v>
      </c>
      <c r="AU64" s="68">
        <v>35.704999999999998</v>
      </c>
      <c r="AV64" s="68">
        <v>36.363999999999997</v>
      </c>
      <c r="AW64" s="68">
        <v>35.750999999999998</v>
      </c>
      <c r="AX64" s="68">
        <v>37.667999999999999</v>
      </c>
      <c r="AY64" s="68">
        <v>36.787999999999997</v>
      </c>
      <c r="AZ64" s="68">
        <v>36.982857142999997</v>
      </c>
      <c r="BA64" s="68">
        <v>36.516767713</v>
      </c>
      <c r="BB64" s="333">
        <v>36.46698</v>
      </c>
      <c r="BC64" s="333">
        <v>36.733409999999999</v>
      </c>
      <c r="BD64" s="333">
        <v>36.346229999999998</v>
      </c>
      <c r="BE64" s="333">
        <v>36.127479999999998</v>
      </c>
      <c r="BF64" s="333">
        <v>35.351349999999996</v>
      </c>
      <c r="BG64" s="333">
        <v>35.414490000000001</v>
      </c>
      <c r="BH64" s="333">
        <v>36.377650000000003</v>
      </c>
      <c r="BI64" s="333">
        <v>37.12621</v>
      </c>
      <c r="BJ64" s="333">
        <v>36.385060000000003</v>
      </c>
      <c r="BK64" s="333">
        <v>36.636659999999999</v>
      </c>
      <c r="BL64" s="333">
        <v>37.341850000000001</v>
      </c>
      <c r="BM64" s="333">
        <v>37.373440000000002</v>
      </c>
      <c r="BN64" s="333">
        <v>37.021030000000003</v>
      </c>
      <c r="BO64" s="333">
        <v>37.227110000000003</v>
      </c>
      <c r="BP64" s="333">
        <v>36.386009999999999</v>
      </c>
      <c r="BQ64" s="333">
        <v>35.899500000000003</v>
      </c>
      <c r="BR64" s="333">
        <v>34.948680000000003</v>
      </c>
      <c r="BS64" s="333">
        <v>34.934950000000001</v>
      </c>
      <c r="BT64" s="333">
        <v>35.784039999999997</v>
      </c>
      <c r="BU64" s="333">
        <v>36.434649999999998</v>
      </c>
      <c r="BV64" s="333">
        <v>35.66639</v>
      </c>
    </row>
    <row r="65" spans="1:74" ht="11.1" customHeight="1" x14ac:dyDescent="0.2">
      <c r="A65" s="61" t="s">
        <v>1035</v>
      </c>
      <c r="B65" s="176" t="s">
        <v>1246</v>
      </c>
      <c r="C65" s="68">
        <v>49.109000000000002</v>
      </c>
      <c r="D65" s="68">
        <v>50.652999999999999</v>
      </c>
      <c r="E65" s="68">
        <v>54.377000000000002</v>
      </c>
      <c r="F65" s="68">
        <v>54.582000000000001</v>
      </c>
      <c r="G65" s="68">
        <v>56.585999999999999</v>
      </c>
      <c r="H65" s="68">
        <v>52.250999999999998</v>
      </c>
      <c r="I65" s="68">
        <v>51.58</v>
      </c>
      <c r="J65" s="68">
        <v>46.395000000000003</v>
      </c>
      <c r="K65" s="68">
        <v>43.448999999999998</v>
      </c>
      <c r="L65" s="68">
        <v>40.110999999999997</v>
      </c>
      <c r="M65" s="68">
        <v>40.198999999999998</v>
      </c>
      <c r="N65" s="68">
        <v>45.048000000000002</v>
      </c>
      <c r="O65" s="68">
        <v>49.704999999999998</v>
      </c>
      <c r="P65" s="68">
        <v>50.954999999999998</v>
      </c>
      <c r="Q65" s="68">
        <v>50.118000000000002</v>
      </c>
      <c r="R65" s="68">
        <v>50.804000000000002</v>
      </c>
      <c r="S65" s="68">
        <v>51.677999999999997</v>
      </c>
      <c r="T65" s="68">
        <v>50.506999999999998</v>
      </c>
      <c r="U65" s="68">
        <v>50.435000000000002</v>
      </c>
      <c r="V65" s="68">
        <v>45.142000000000003</v>
      </c>
      <c r="W65" s="68">
        <v>43.786999999999999</v>
      </c>
      <c r="X65" s="68">
        <v>41.734000000000002</v>
      </c>
      <c r="Y65" s="68">
        <v>43.749000000000002</v>
      </c>
      <c r="Z65" s="68">
        <v>45.866999999999997</v>
      </c>
      <c r="AA65" s="68">
        <v>47.85</v>
      </c>
      <c r="AB65" s="68">
        <v>49.776000000000003</v>
      </c>
      <c r="AC65" s="68">
        <v>51.006999999999998</v>
      </c>
      <c r="AD65" s="68">
        <v>50.417000000000002</v>
      </c>
      <c r="AE65" s="68">
        <v>50.722000000000001</v>
      </c>
      <c r="AF65" s="68">
        <v>49.195999999999998</v>
      </c>
      <c r="AG65" s="68">
        <v>47.924999999999997</v>
      </c>
      <c r="AH65" s="68">
        <v>45.738</v>
      </c>
      <c r="AI65" s="68">
        <v>44.526000000000003</v>
      </c>
      <c r="AJ65" s="68">
        <v>43.387999999999998</v>
      </c>
      <c r="AK65" s="68">
        <v>44.523000000000003</v>
      </c>
      <c r="AL65" s="68">
        <v>48.881999999999998</v>
      </c>
      <c r="AM65" s="68">
        <v>51.393000000000001</v>
      </c>
      <c r="AN65" s="68">
        <v>52.844999999999999</v>
      </c>
      <c r="AO65" s="68">
        <v>56.616999999999997</v>
      </c>
      <c r="AP65" s="68">
        <v>55.484000000000002</v>
      </c>
      <c r="AQ65" s="68">
        <v>55.540999999999997</v>
      </c>
      <c r="AR65" s="68">
        <v>54.863999999999997</v>
      </c>
      <c r="AS65" s="68">
        <v>52.66</v>
      </c>
      <c r="AT65" s="68">
        <v>49.616999999999997</v>
      </c>
      <c r="AU65" s="68">
        <v>47.197000000000003</v>
      </c>
      <c r="AV65" s="68">
        <v>44.414999999999999</v>
      </c>
      <c r="AW65" s="68">
        <v>45.994</v>
      </c>
      <c r="AX65" s="68">
        <v>49.417999999999999</v>
      </c>
      <c r="AY65" s="68">
        <v>51.848999999999997</v>
      </c>
      <c r="AZ65" s="68">
        <v>54.326599999999999</v>
      </c>
      <c r="BA65" s="68">
        <v>56.153440000000003</v>
      </c>
      <c r="BB65" s="333">
        <v>56.03022</v>
      </c>
      <c r="BC65" s="333">
        <v>56.59731</v>
      </c>
      <c r="BD65" s="333">
        <v>54.499580000000002</v>
      </c>
      <c r="BE65" s="333">
        <v>52.601759999999999</v>
      </c>
      <c r="BF65" s="333">
        <v>48.584490000000002</v>
      </c>
      <c r="BG65" s="333">
        <v>46.549410000000002</v>
      </c>
      <c r="BH65" s="333">
        <v>44.223930000000003</v>
      </c>
      <c r="BI65" s="333">
        <v>44.859189999999998</v>
      </c>
      <c r="BJ65" s="333">
        <v>47.383650000000003</v>
      </c>
      <c r="BK65" s="333">
        <v>51.323569999999997</v>
      </c>
      <c r="BL65" s="333">
        <v>53.185809999999996</v>
      </c>
      <c r="BM65" s="333">
        <v>55.300289999999997</v>
      </c>
      <c r="BN65" s="333">
        <v>55.217799999999997</v>
      </c>
      <c r="BO65" s="333">
        <v>55.821750000000002</v>
      </c>
      <c r="BP65" s="333">
        <v>53.748449999999998</v>
      </c>
      <c r="BQ65" s="333">
        <v>51.891849999999998</v>
      </c>
      <c r="BR65" s="333">
        <v>47.904890000000002</v>
      </c>
      <c r="BS65" s="333">
        <v>45.908320000000003</v>
      </c>
      <c r="BT65" s="333">
        <v>43.627290000000002</v>
      </c>
      <c r="BU65" s="333">
        <v>44.313560000000003</v>
      </c>
      <c r="BV65" s="333">
        <v>46.891719999999999</v>
      </c>
    </row>
    <row r="66" spans="1:74" ht="11.1" customHeight="1" x14ac:dyDescent="0.2">
      <c r="A66" s="61" t="s">
        <v>708</v>
      </c>
      <c r="B66" s="176" t="s">
        <v>125</v>
      </c>
      <c r="C66" s="243">
        <v>1059.335</v>
      </c>
      <c r="D66" s="243">
        <v>1058.0630000000001</v>
      </c>
      <c r="E66" s="243">
        <v>1060.4469999999999</v>
      </c>
      <c r="F66" s="243">
        <v>1083.3019999999999</v>
      </c>
      <c r="G66" s="243">
        <v>1103.8050000000001</v>
      </c>
      <c r="H66" s="243">
        <v>1115.0050000000001</v>
      </c>
      <c r="I66" s="243">
        <v>1128.662</v>
      </c>
      <c r="J66" s="243">
        <v>1135.296</v>
      </c>
      <c r="K66" s="243">
        <v>1134.663</v>
      </c>
      <c r="L66" s="243">
        <v>1120.6389999999999</v>
      </c>
      <c r="M66" s="243">
        <v>1100.645</v>
      </c>
      <c r="N66" s="243">
        <v>1067.5540000000001</v>
      </c>
      <c r="O66" s="243">
        <v>1082.865761</v>
      </c>
      <c r="P66" s="243">
        <v>1053.942501</v>
      </c>
      <c r="Q66" s="243">
        <v>1049.6276230000001</v>
      </c>
      <c r="R66" s="243">
        <v>1052.7890010000001</v>
      </c>
      <c r="S66" s="243">
        <v>1080.185299</v>
      </c>
      <c r="T66" s="243">
        <v>1081.970581</v>
      </c>
      <c r="U66" s="243">
        <v>1097.4375849999999</v>
      </c>
      <c r="V66" s="243">
        <v>1099.2305960000001</v>
      </c>
      <c r="W66" s="243">
        <v>1084.98243</v>
      </c>
      <c r="X66" s="243">
        <v>1073.4907659999999</v>
      </c>
      <c r="Y66" s="243">
        <v>1074.1746499999999</v>
      </c>
      <c r="Z66" s="243">
        <v>1054.1356209999999</v>
      </c>
      <c r="AA66" s="243">
        <v>1076.6454060000001</v>
      </c>
      <c r="AB66" s="243">
        <v>1071.4566769999999</v>
      </c>
      <c r="AC66" s="243">
        <v>1087.534445</v>
      </c>
      <c r="AD66" s="243">
        <v>1088.5326</v>
      </c>
      <c r="AE66" s="243">
        <v>1099.869852</v>
      </c>
      <c r="AF66" s="243">
        <v>1114.2188940000001</v>
      </c>
      <c r="AG66" s="243">
        <v>1117.0335930000001</v>
      </c>
      <c r="AH66" s="243">
        <v>1104.602455</v>
      </c>
      <c r="AI66" s="243">
        <v>1124.5405129999999</v>
      </c>
      <c r="AJ66" s="243">
        <v>1115.1207340000001</v>
      </c>
      <c r="AK66" s="243">
        <v>1115.4567689999999</v>
      </c>
      <c r="AL66" s="243">
        <v>1112.5093549999999</v>
      </c>
      <c r="AM66" s="243">
        <v>1116.689282</v>
      </c>
      <c r="AN66" s="243">
        <v>1094.7627239999999</v>
      </c>
      <c r="AO66" s="243">
        <v>1097.2049939999999</v>
      </c>
      <c r="AP66" s="243">
        <v>1110.532469</v>
      </c>
      <c r="AQ66" s="243">
        <v>1121.490029</v>
      </c>
      <c r="AR66" s="243">
        <v>1121.7101889999999</v>
      </c>
      <c r="AS66" s="243">
        <v>1121.539125</v>
      </c>
      <c r="AT66" s="243">
        <v>1124.564396</v>
      </c>
      <c r="AU66" s="243">
        <v>1135.652126</v>
      </c>
      <c r="AV66" s="243">
        <v>1116.5150880000001</v>
      </c>
      <c r="AW66" s="243">
        <v>1095.78745</v>
      </c>
      <c r="AX66" s="243">
        <v>1064.0654219999999</v>
      </c>
      <c r="AY66" s="243">
        <v>1046.6694230000001</v>
      </c>
      <c r="AZ66" s="243">
        <v>1038.4854482999999</v>
      </c>
      <c r="BA66" s="243">
        <v>1042.9501330999999</v>
      </c>
      <c r="BB66" s="337">
        <v>1058.9570000000001</v>
      </c>
      <c r="BC66" s="337">
        <v>1079.2249999999999</v>
      </c>
      <c r="BD66" s="337">
        <v>1090.9960000000001</v>
      </c>
      <c r="BE66" s="337">
        <v>1102.1400000000001</v>
      </c>
      <c r="BF66" s="337">
        <v>1104.664</v>
      </c>
      <c r="BG66" s="337">
        <v>1113.5050000000001</v>
      </c>
      <c r="BH66" s="337">
        <v>1105.7139999999999</v>
      </c>
      <c r="BI66" s="337">
        <v>1101.75</v>
      </c>
      <c r="BJ66" s="337">
        <v>1080.258</v>
      </c>
      <c r="BK66" s="337">
        <v>1095.875</v>
      </c>
      <c r="BL66" s="337">
        <v>1087.7560000000001</v>
      </c>
      <c r="BM66" s="337">
        <v>1091.4359999999999</v>
      </c>
      <c r="BN66" s="337">
        <v>1100.328</v>
      </c>
      <c r="BO66" s="337">
        <v>1114.8969999999999</v>
      </c>
      <c r="BP66" s="337">
        <v>1122.9349999999999</v>
      </c>
      <c r="BQ66" s="337">
        <v>1130.335</v>
      </c>
      <c r="BR66" s="337">
        <v>1129.913</v>
      </c>
      <c r="BS66" s="337">
        <v>1135.441</v>
      </c>
      <c r="BT66" s="337">
        <v>1124.1769999999999</v>
      </c>
      <c r="BU66" s="337">
        <v>1118.4590000000001</v>
      </c>
      <c r="BV66" s="337">
        <v>1094.896</v>
      </c>
    </row>
    <row r="67" spans="1:74" ht="11.1" customHeight="1" x14ac:dyDescent="0.2">
      <c r="A67" s="61" t="s">
        <v>709</v>
      </c>
      <c r="B67" s="179" t="s">
        <v>586</v>
      </c>
      <c r="C67" s="274">
        <v>726.61199999999997</v>
      </c>
      <c r="D67" s="274">
        <v>726.60799999999995</v>
      </c>
      <c r="E67" s="274">
        <v>726.60400000000004</v>
      </c>
      <c r="F67" s="274">
        <v>726.59900000000005</v>
      </c>
      <c r="G67" s="274">
        <v>726.59400000000005</v>
      </c>
      <c r="H67" s="274">
        <v>726.59100000000001</v>
      </c>
      <c r="I67" s="274">
        <v>726.58600000000001</v>
      </c>
      <c r="J67" s="274">
        <v>726.58100000000002</v>
      </c>
      <c r="K67" s="274">
        <v>726.51300000000003</v>
      </c>
      <c r="L67" s="274">
        <v>726.55</v>
      </c>
      <c r="M67" s="274">
        <v>726.54700000000003</v>
      </c>
      <c r="N67" s="274">
        <v>726.54499999999996</v>
      </c>
      <c r="O67" s="274">
        <v>726.54300000000001</v>
      </c>
      <c r="P67" s="274">
        <v>726.54200000000003</v>
      </c>
      <c r="Q67" s="274">
        <v>726.54200000000003</v>
      </c>
      <c r="R67" s="274">
        <v>726.54200000000003</v>
      </c>
      <c r="S67" s="274">
        <v>726.54200000000003</v>
      </c>
      <c r="T67" s="274">
        <v>726.53099999999995</v>
      </c>
      <c r="U67" s="274">
        <v>718.21500000000003</v>
      </c>
      <c r="V67" s="274">
        <v>696.45600000000002</v>
      </c>
      <c r="W67" s="274">
        <v>695.95100000000002</v>
      </c>
      <c r="X67" s="274">
        <v>695.95100000000002</v>
      </c>
      <c r="Y67" s="274">
        <v>695.95100000000002</v>
      </c>
      <c r="Z67" s="274">
        <v>695.95100000000002</v>
      </c>
      <c r="AA67" s="274">
        <v>695.95100000000002</v>
      </c>
      <c r="AB67" s="274">
        <v>695.95100000000002</v>
      </c>
      <c r="AC67" s="274">
        <v>695.95100000000002</v>
      </c>
      <c r="AD67" s="274">
        <v>695.95100000000002</v>
      </c>
      <c r="AE67" s="274">
        <v>695.95100000000002</v>
      </c>
      <c r="AF67" s="274">
        <v>695.95100000000002</v>
      </c>
      <c r="AG67" s="274">
        <v>695.95</v>
      </c>
      <c r="AH67" s="274">
        <v>695.95</v>
      </c>
      <c r="AI67" s="274">
        <v>694.952</v>
      </c>
      <c r="AJ67" s="274">
        <v>694.952</v>
      </c>
      <c r="AK67" s="274">
        <v>694.952</v>
      </c>
      <c r="AL67" s="274">
        <v>695.26800000000003</v>
      </c>
      <c r="AM67" s="274">
        <v>695.80499999999995</v>
      </c>
      <c r="AN67" s="274">
        <v>695.96900000000005</v>
      </c>
      <c r="AO67" s="274">
        <v>695.96900000000005</v>
      </c>
      <c r="AP67" s="274">
        <v>695.96900000000005</v>
      </c>
      <c r="AQ67" s="274">
        <v>695.96900000000005</v>
      </c>
      <c r="AR67" s="274">
        <v>695.96900000000005</v>
      </c>
      <c r="AS67" s="274">
        <v>695.96900000000005</v>
      </c>
      <c r="AT67" s="274">
        <v>695.96900000000005</v>
      </c>
      <c r="AU67" s="274">
        <v>695.96900000000005</v>
      </c>
      <c r="AV67" s="274">
        <v>695.96900000000005</v>
      </c>
      <c r="AW67" s="274">
        <v>695.96900000000005</v>
      </c>
      <c r="AX67" s="274">
        <v>695.96900000000005</v>
      </c>
      <c r="AY67" s="274">
        <v>695.96900000000005</v>
      </c>
      <c r="AZ67" s="274">
        <v>695.96900000000005</v>
      </c>
      <c r="BA67" s="274">
        <v>695.96900000000005</v>
      </c>
      <c r="BB67" s="339">
        <v>694.97900000000004</v>
      </c>
      <c r="BC67" s="339">
        <v>694.97900000000004</v>
      </c>
      <c r="BD67" s="339">
        <v>694.97900000000004</v>
      </c>
      <c r="BE67" s="339">
        <v>694.97900000000004</v>
      </c>
      <c r="BF67" s="339">
        <v>694.97900000000004</v>
      </c>
      <c r="BG67" s="339">
        <v>694.97900000000004</v>
      </c>
      <c r="BH67" s="339">
        <v>694.97900000000004</v>
      </c>
      <c r="BI67" s="339">
        <v>694.97900000000004</v>
      </c>
      <c r="BJ67" s="339">
        <v>694.97900000000004</v>
      </c>
      <c r="BK67" s="339">
        <v>694.97900000000004</v>
      </c>
      <c r="BL67" s="339">
        <v>694.97900000000004</v>
      </c>
      <c r="BM67" s="339">
        <v>694.97900000000004</v>
      </c>
      <c r="BN67" s="339">
        <v>694.97900000000004</v>
      </c>
      <c r="BO67" s="339">
        <v>694.97900000000004</v>
      </c>
      <c r="BP67" s="339">
        <v>694.97900000000004</v>
      </c>
      <c r="BQ67" s="339">
        <v>694.97900000000004</v>
      </c>
      <c r="BR67" s="339">
        <v>694.97900000000004</v>
      </c>
      <c r="BS67" s="339">
        <v>694.97900000000004</v>
      </c>
      <c r="BT67" s="339">
        <v>694.97900000000004</v>
      </c>
      <c r="BU67" s="339">
        <v>694.97900000000004</v>
      </c>
      <c r="BV67" s="339">
        <v>694.97900000000004</v>
      </c>
    </row>
    <row r="68" spans="1:74" s="154" customFormat="1" ht="11.1" customHeight="1" x14ac:dyDescent="0.2">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9"/>
      <c r="AZ68" s="409"/>
      <c r="BA68" s="409"/>
      <c r="BB68" s="409"/>
      <c r="BC68" s="409"/>
      <c r="BD68" s="409"/>
      <c r="BE68" s="409"/>
      <c r="BF68" s="409"/>
      <c r="BG68" s="409"/>
      <c r="BH68" s="409"/>
      <c r="BI68" s="409"/>
      <c r="BJ68" s="409"/>
      <c r="BK68" s="409"/>
      <c r="BL68" s="409"/>
      <c r="BM68" s="409"/>
      <c r="BN68" s="409"/>
      <c r="BO68" s="409"/>
      <c r="BP68" s="409"/>
      <c r="BQ68" s="409"/>
      <c r="BR68" s="409"/>
      <c r="BS68" s="409"/>
      <c r="BT68" s="409"/>
      <c r="BU68" s="409"/>
      <c r="BV68" s="409"/>
    </row>
    <row r="69" spans="1:74" s="154" customFormat="1" ht="12" customHeight="1" x14ac:dyDescent="0.2">
      <c r="A69" s="61"/>
      <c r="B69" s="670" t="s">
        <v>1116</v>
      </c>
      <c r="C69" s="667"/>
      <c r="D69" s="667"/>
      <c r="E69" s="667"/>
      <c r="F69" s="667"/>
      <c r="G69" s="667"/>
      <c r="H69" s="667"/>
      <c r="I69" s="667"/>
      <c r="J69" s="667"/>
      <c r="K69" s="667"/>
      <c r="L69" s="667"/>
      <c r="M69" s="667"/>
      <c r="N69" s="667"/>
      <c r="O69" s="667"/>
      <c r="P69" s="667"/>
      <c r="Q69" s="667"/>
      <c r="AY69" s="411"/>
      <c r="AZ69" s="411"/>
      <c r="BA69" s="411"/>
      <c r="BB69" s="411"/>
      <c r="BC69" s="411"/>
      <c r="BD69" s="411"/>
      <c r="BE69" s="411"/>
      <c r="BF69" s="411"/>
      <c r="BG69" s="411"/>
      <c r="BH69" s="411"/>
      <c r="BI69" s="411"/>
      <c r="BJ69" s="411"/>
    </row>
    <row r="70" spans="1:74" s="449" customFormat="1" ht="12" customHeight="1" x14ac:dyDescent="0.2">
      <c r="A70" s="448"/>
      <c r="B70" s="688" t="s">
        <v>1117</v>
      </c>
      <c r="C70" s="657"/>
      <c r="D70" s="657"/>
      <c r="E70" s="657"/>
      <c r="F70" s="657"/>
      <c r="G70" s="657"/>
      <c r="H70" s="657"/>
      <c r="I70" s="657"/>
      <c r="J70" s="657"/>
      <c r="K70" s="657"/>
      <c r="L70" s="657"/>
      <c r="M70" s="657"/>
      <c r="N70" s="657"/>
      <c r="O70" s="657"/>
      <c r="P70" s="657"/>
      <c r="Q70" s="653"/>
      <c r="AY70" s="542"/>
      <c r="AZ70" s="542"/>
      <c r="BA70" s="542"/>
      <c r="BB70" s="542"/>
      <c r="BC70" s="542"/>
      <c r="BD70" s="542"/>
      <c r="BE70" s="542"/>
      <c r="BF70" s="542"/>
      <c r="BG70" s="542"/>
      <c r="BH70" s="542"/>
      <c r="BI70" s="542"/>
      <c r="BJ70" s="542"/>
    </row>
    <row r="71" spans="1:74" s="449" customFormat="1" ht="12" customHeight="1" x14ac:dyDescent="0.2">
      <c r="A71" s="448"/>
      <c r="B71" s="688" t="s">
        <v>1162</v>
      </c>
      <c r="C71" s="657"/>
      <c r="D71" s="657"/>
      <c r="E71" s="657"/>
      <c r="F71" s="657"/>
      <c r="G71" s="657"/>
      <c r="H71" s="657"/>
      <c r="I71" s="657"/>
      <c r="J71" s="657"/>
      <c r="K71" s="657"/>
      <c r="L71" s="657"/>
      <c r="M71" s="657"/>
      <c r="N71" s="657"/>
      <c r="O71" s="657"/>
      <c r="P71" s="657"/>
      <c r="Q71" s="653"/>
      <c r="AY71" s="542"/>
      <c r="AZ71" s="542"/>
      <c r="BA71" s="542"/>
      <c r="BB71" s="542"/>
      <c r="BC71" s="542"/>
      <c r="BD71" s="542"/>
      <c r="BE71" s="542"/>
      <c r="BF71" s="542"/>
      <c r="BG71" s="542"/>
      <c r="BH71" s="542"/>
      <c r="BI71" s="542"/>
      <c r="BJ71" s="542"/>
    </row>
    <row r="72" spans="1:74" s="449" customFormat="1" ht="12" customHeight="1" x14ac:dyDescent="0.2">
      <c r="A72" s="448"/>
      <c r="B72" s="688" t="s">
        <v>1163</v>
      </c>
      <c r="C72" s="657"/>
      <c r="D72" s="657"/>
      <c r="E72" s="657"/>
      <c r="F72" s="657"/>
      <c r="G72" s="657"/>
      <c r="H72" s="657"/>
      <c r="I72" s="657"/>
      <c r="J72" s="657"/>
      <c r="K72" s="657"/>
      <c r="L72" s="657"/>
      <c r="M72" s="657"/>
      <c r="N72" s="657"/>
      <c r="O72" s="657"/>
      <c r="P72" s="657"/>
      <c r="Q72" s="653"/>
      <c r="AY72" s="542"/>
      <c r="AZ72" s="542"/>
      <c r="BA72" s="542"/>
      <c r="BB72" s="542"/>
      <c r="BC72" s="542"/>
      <c r="BD72" s="542"/>
      <c r="BE72" s="542"/>
      <c r="BF72" s="542"/>
      <c r="BG72" s="542"/>
      <c r="BH72" s="542"/>
      <c r="BI72" s="542"/>
      <c r="BJ72" s="542"/>
    </row>
    <row r="73" spans="1:74" s="449" customFormat="1" ht="12" customHeight="1" x14ac:dyDescent="0.2">
      <c r="A73" s="448"/>
      <c r="B73" s="688" t="s">
        <v>1164</v>
      </c>
      <c r="C73" s="657"/>
      <c r="D73" s="657"/>
      <c r="E73" s="657"/>
      <c r="F73" s="657"/>
      <c r="G73" s="657"/>
      <c r="H73" s="657"/>
      <c r="I73" s="657"/>
      <c r="J73" s="657"/>
      <c r="K73" s="657"/>
      <c r="L73" s="657"/>
      <c r="M73" s="657"/>
      <c r="N73" s="657"/>
      <c r="O73" s="657"/>
      <c r="P73" s="657"/>
      <c r="Q73" s="653"/>
      <c r="AY73" s="542"/>
      <c r="AZ73" s="542"/>
      <c r="BA73" s="542"/>
      <c r="BB73" s="542"/>
      <c r="BC73" s="542"/>
      <c r="BD73" s="542"/>
      <c r="BE73" s="542"/>
      <c r="BF73" s="542"/>
      <c r="BG73" s="542"/>
      <c r="BH73" s="542"/>
      <c r="BI73" s="542"/>
      <c r="BJ73" s="542"/>
    </row>
    <row r="74" spans="1:74" s="449" customFormat="1" ht="12" customHeight="1" x14ac:dyDescent="0.2">
      <c r="A74" s="448"/>
      <c r="B74" s="688" t="s">
        <v>1207</v>
      </c>
      <c r="C74" s="653"/>
      <c r="D74" s="653"/>
      <c r="E74" s="653"/>
      <c r="F74" s="653"/>
      <c r="G74" s="653"/>
      <c r="H74" s="653"/>
      <c r="I74" s="653"/>
      <c r="J74" s="653"/>
      <c r="K74" s="653"/>
      <c r="L74" s="653"/>
      <c r="M74" s="653"/>
      <c r="N74" s="653"/>
      <c r="O74" s="653"/>
      <c r="P74" s="653"/>
      <c r="Q74" s="653"/>
      <c r="AY74" s="542"/>
      <c r="AZ74" s="542"/>
      <c r="BA74" s="542"/>
      <c r="BB74" s="542"/>
      <c r="BC74" s="542"/>
      <c r="BD74" s="542"/>
      <c r="BE74" s="542"/>
      <c r="BF74" s="542"/>
      <c r="BG74" s="542"/>
      <c r="BH74" s="542"/>
      <c r="BI74" s="542"/>
      <c r="BJ74" s="542"/>
    </row>
    <row r="75" spans="1:74" s="449" customFormat="1" ht="12" customHeight="1" x14ac:dyDescent="0.2">
      <c r="A75" s="448"/>
      <c r="B75" s="688" t="s">
        <v>1208</v>
      </c>
      <c r="C75" s="657"/>
      <c r="D75" s="657"/>
      <c r="E75" s="657"/>
      <c r="F75" s="657"/>
      <c r="G75" s="657"/>
      <c r="H75" s="657"/>
      <c r="I75" s="657"/>
      <c r="J75" s="657"/>
      <c r="K75" s="657"/>
      <c r="L75" s="657"/>
      <c r="M75" s="657"/>
      <c r="N75" s="657"/>
      <c r="O75" s="657"/>
      <c r="P75" s="657"/>
      <c r="Q75" s="653"/>
      <c r="AY75" s="542"/>
      <c r="AZ75" s="542"/>
      <c r="BA75" s="542"/>
      <c r="BB75" s="542"/>
      <c r="BC75" s="542"/>
      <c r="BD75" s="542"/>
      <c r="BE75" s="542"/>
      <c r="BF75" s="542"/>
      <c r="BG75" s="542"/>
      <c r="BH75" s="542"/>
      <c r="BI75" s="542"/>
      <c r="BJ75" s="542"/>
    </row>
    <row r="76" spans="1:74" s="449" customFormat="1" ht="12" customHeight="1" x14ac:dyDescent="0.2">
      <c r="A76" s="448"/>
      <c r="B76" s="689" t="s">
        <v>1248</v>
      </c>
      <c r="C76" s="690"/>
      <c r="D76" s="690"/>
      <c r="E76" s="690"/>
      <c r="F76" s="690"/>
      <c r="G76" s="690"/>
      <c r="H76" s="690"/>
      <c r="I76" s="690"/>
      <c r="J76" s="690"/>
      <c r="K76" s="690"/>
      <c r="L76" s="690"/>
      <c r="M76" s="690"/>
      <c r="N76" s="690"/>
      <c r="O76" s="690"/>
      <c r="P76" s="690"/>
      <c r="Q76" s="690"/>
      <c r="AY76" s="542"/>
      <c r="AZ76" s="542"/>
      <c r="BA76" s="542"/>
      <c r="BB76" s="542"/>
      <c r="BC76" s="542"/>
      <c r="BD76" s="542"/>
      <c r="BE76" s="542"/>
      <c r="BF76" s="542"/>
      <c r="BG76" s="542"/>
      <c r="BH76" s="542"/>
      <c r="BI76" s="542"/>
      <c r="BJ76" s="542"/>
    </row>
    <row r="77" spans="1:74" s="449" customFormat="1" ht="22.35" customHeight="1" x14ac:dyDescent="0.2">
      <c r="A77" s="448"/>
      <c r="B77" s="688" t="s">
        <v>1247</v>
      </c>
      <c r="C77" s="657"/>
      <c r="D77" s="657"/>
      <c r="E77" s="657"/>
      <c r="F77" s="657"/>
      <c r="G77" s="657"/>
      <c r="H77" s="657"/>
      <c r="I77" s="657"/>
      <c r="J77" s="657"/>
      <c r="K77" s="657"/>
      <c r="L77" s="657"/>
      <c r="M77" s="657"/>
      <c r="N77" s="657"/>
      <c r="O77" s="657"/>
      <c r="P77" s="657"/>
      <c r="Q77" s="653"/>
      <c r="AY77" s="542"/>
      <c r="AZ77" s="542"/>
      <c r="BA77" s="542"/>
      <c r="BB77" s="542"/>
      <c r="BC77" s="542"/>
      <c r="BD77" s="542"/>
      <c r="BE77" s="542"/>
      <c r="BF77" s="542"/>
      <c r="BG77" s="542"/>
      <c r="BH77" s="542"/>
      <c r="BI77" s="542"/>
      <c r="BJ77" s="542"/>
    </row>
    <row r="78" spans="1:74" s="449" customFormat="1" ht="12" customHeight="1" x14ac:dyDescent="0.2">
      <c r="A78" s="448"/>
      <c r="B78" s="656" t="s">
        <v>1146</v>
      </c>
      <c r="C78" s="657"/>
      <c r="D78" s="657"/>
      <c r="E78" s="657"/>
      <c r="F78" s="657"/>
      <c r="G78" s="657"/>
      <c r="H78" s="657"/>
      <c r="I78" s="657"/>
      <c r="J78" s="657"/>
      <c r="K78" s="657"/>
      <c r="L78" s="657"/>
      <c r="M78" s="657"/>
      <c r="N78" s="657"/>
      <c r="O78" s="657"/>
      <c r="P78" s="657"/>
      <c r="Q78" s="653"/>
      <c r="AY78" s="542"/>
      <c r="AZ78" s="542"/>
      <c r="BA78" s="542"/>
      <c r="BB78" s="542"/>
      <c r="BC78" s="542"/>
      <c r="BD78" s="542"/>
      <c r="BE78" s="542"/>
      <c r="BF78" s="542"/>
      <c r="BG78" s="542"/>
      <c r="BH78" s="542"/>
      <c r="BI78" s="542"/>
      <c r="BJ78" s="542"/>
    </row>
    <row r="79" spans="1:74" s="449" customFormat="1" ht="12" customHeight="1" x14ac:dyDescent="0.2">
      <c r="A79" s="448"/>
      <c r="B79" s="687" t="s">
        <v>1165</v>
      </c>
      <c r="C79" s="657"/>
      <c r="D79" s="657"/>
      <c r="E79" s="657"/>
      <c r="F79" s="657"/>
      <c r="G79" s="657"/>
      <c r="H79" s="657"/>
      <c r="I79" s="657"/>
      <c r="J79" s="657"/>
      <c r="K79" s="657"/>
      <c r="L79" s="657"/>
      <c r="M79" s="657"/>
      <c r="N79" s="657"/>
      <c r="O79" s="657"/>
      <c r="P79" s="657"/>
      <c r="Q79" s="653"/>
      <c r="AY79" s="542"/>
      <c r="AZ79" s="542"/>
      <c r="BA79" s="542"/>
      <c r="BB79" s="542"/>
      <c r="BC79" s="542"/>
      <c r="BD79" s="542"/>
      <c r="BE79" s="542"/>
      <c r="BF79" s="542"/>
      <c r="BG79" s="542"/>
      <c r="BH79" s="542"/>
      <c r="BI79" s="542"/>
      <c r="BJ79" s="542"/>
    </row>
    <row r="80" spans="1:74" s="449" customFormat="1" ht="12" customHeight="1" x14ac:dyDescent="0.2">
      <c r="A80" s="448"/>
      <c r="B80" s="687" t="s">
        <v>1166</v>
      </c>
      <c r="C80" s="653"/>
      <c r="D80" s="653"/>
      <c r="E80" s="653"/>
      <c r="F80" s="653"/>
      <c r="G80" s="653"/>
      <c r="H80" s="653"/>
      <c r="I80" s="653"/>
      <c r="J80" s="653"/>
      <c r="K80" s="653"/>
      <c r="L80" s="653"/>
      <c r="M80" s="653"/>
      <c r="N80" s="653"/>
      <c r="O80" s="653"/>
      <c r="P80" s="653"/>
      <c r="Q80" s="653"/>
      <c r="AY80" s="542"/>
      <c r="AZ80" s="542"/>
      <c r="BA80" s="542"/>
      <c r="BB80" s="542"/>
      <c r="BC80" s="542"/>
      <c r="BD80" s="542"/>
      <c r="BE80" s="542"/>
      <c r="BF80" s="542"/>
      <c r="BG80" s="542"/>
      <c r="BH80" s="542"/>
      <c r="BI80" s="542"/>
      <c r="BJ80" s="542"/>
    </row>
    <row r="81" spans="1:74" s="449" customFormat="1" ht="12" customHeight="1" x14ac:dyDescent="0.2">
      <c r="A81" s="448"/>
      <c r="B81" s="656" t="s">
        <v>1167</v>
      </c>
      <c r="C81" s="657"/>
      <c r="D81" s="657"/>
      <c r="E81" s="657"/>
      <c r="F81" s="657"/>
      <c r="G81" s="657"/>
      <c r="H81" s="657"/>
      <c r="I81" s="657"/>
      <c r="J81" s="657"/>
      <c r="K81" s="657"/>
      <c r="L81" s="657"/>
      <c r="M81" s="657"/>
      <c r="N81" s="657"/>
      <c r="O81" s="657"/>
      <c r="P81" s="657"/>
      <c r="Q81" s="653"/>
      <c r="AY81" s="542"/>
      <c r="AZ81" s="542"/>
      <c r="BA81" s="542"/>
      <c r="BB81" s="542"/>
      <c r="BC81" s="542"/>
      <c r="BD81" s="542"/>
      <c r="BE81" s="542"/>
      <c r="BF81" s="542"/>
      <c r="BG81" s="542"/>
      <c r="BH81" s="542"/>
      <c r="BI81" s="542"/>
      <c r="BJ81" s="542"/>
    </row>
    <row r="82" spans="1:74" s="449" customFormat="1" ht="12" customHeight="1" x14ac:dyDescent="0.2">
      <c r="A82" s="448"/>
      <c r="B82" s="658" t="s">
        <v>1168</v>
      </c>
      <c r="C82" s="652"/>
      <c r="D82" s="652"/>
      <c r="E82" s="652"/>
      <c r="F82" s="652"/>
      <c r="G82" s="652"/>
      <c r="H82" s="652"/>
      <c r="I82" s="652"/>
      <c r="J82" s="652"/>
      <c r="K82" s="652"/>
      <c r="L82" s="652"/>
      <c r="M82" s="652"/>
      <c r="N82" s="652"/>
      <c r="O82" s="652"/>
      <c r="P82" s="652"/>
      <c r="Q82" s="653"/>
      <c r="AY82" s="542"/>
      <c r="AZ82" s="542"/>
      <c r="BA82" s="542"/>
      <c r="BB82" s="542"/>
      <c r="BC82" s="542"/>
      <c r="BD82" s="542"/>
      <c r="BE82" s="542"/>
      <c r="BF82" s="542"/>
      <c r="BG82" s="542"/>
      <c r="BH82" s="542"/>
      <c r="BI82" s="542"/>
      <c r="BJ82" s="542"/>
    </row>
    <row r="83" spans="1:74" s="449" customFormat="1" ht="12" customHeight="1" x14ac:dyDescent="0.2">
      <c r="A83" s="448"/>
      <c r="B83" s="651" t="s">
        <v>1151</v>
      </c>
      <c r="C83" s="652"/>
      <c r="D83" s="652"/>
      <c r="E83" s="652"/>
      <c r="F83" s="652"/>
      <c r="G83" s="652"/>
      <c r="H83" s="652"/>
      <c r="I83" s="652"/>
      <c r="J83" s="652"/>
      <c r="K83" s="652"/>
      <c r="L83" s="652"/>
      <c r="M83" s="652"/>
      <c r="N83" s="652"/>
      <c r="O83" s="652"/>
      <c r="P83" s="652"/>
      <c r="Q83" s="653"/>
      <c r="AY83" s="542"/>
      <c r="AZ83" s="542"/>
      <c r="BA83" s="542"/>
      <c r="BB83" s="542"/>
      <c r="BC83" s="542"/>
      <c r="BD83" s="542"/>
      <c r="BE83" s="542"/>
      <c r="BF83" s="542"/>
      <c r="BG83" s="542"/>
      <c r="BH83" s="542"/>
      <c r="BI83" s="542"/>
      <c r="BJ83" s="542"/>
    </row>
    <row r="84" spans="1:74" s="450" customFormat="1" ht="12" customHeight="1" x14ac:dyDescent="0.2">
      <c r="A84" s="442"/>
      <c r="B84" s="673" t="s">
        <v>1159</v>
      </c>
      <c r="C84" s="653"/>
      <c r="D84" s="653"/>
      <c r="E84" s="653"/>
      <c r="F84" s="653"/>
      <c r="G84" s="653"/>
      <c r="H84" s="653"/>
      <c r="I84" s="653"/>
      <c r="J84" s="653"/>
      <c r="K84" s="653"/>
      <c r="L84" s="653"/>
      <c r="M84" s="653"/>
      <c r="N84" s="653"/>
      <c r="O84" s="653"/>
      <c r="P84" s="653"/>
      <c r="Q84" s="653"/>
      <c r="AY84" s="543"/>
      <c r="AZ84" s="543"/>
      <c r="BA84" s="543"/>
      <c r="BB84" s="543"/>
      <c r="BC84" s="543"/>
      <c r="BD84" s="543"/>
      <c r="BE84" s="543"/>
      <c r="BF84" s="543"/>
      <c r="BG84" s="543"/>
      <c r="BH84" s="543"/>
      <c r="BI84" s="543"/>
      <c r="BJ84" s="543"/>
    </row>
    <row r="85" spans="1:74" x14ac:dyDescent="0.2">
      <c r="BK85" s="413"/>
      <c r="BL85" s="413"/>
      <c r="BM85" s="413"/>
      <c r="BN85" s="413"/>
      <c r="BO85" s="413"/>
      <c r="BP85" s="413"/>
      <c r="BQ85" s="413"/>
      <c r="BR85" s="413"/>
      <c r="BS85" s="413"/>
      <c r="BT85" s="413"/>
      <c r="BU85" s="413"/>
      <c r="BV85" s="413"/>
    </row>
    <row r="86" spans="1:74" x14ac:dyDescent="0.2">
      <c r="BK86" s="413"/>
      <c r="BL86" s="413"/>
      <c r="BM86" s="413"/>
      <c r="BN86" s="413"/>
      <c r="BO86" s="413"/>
      <c r="BP86" s="413"/>
      <c r="BQ86" s="413"/>
      <c r="BR86" s="413"/>
      <c r="BS86" s="413"/>
      <c r="BT86" s="413"/>
      <c r="BU86" s="413"/>
      <c r="BV86" s="413"/>
    </row>
    <row r="87" spans="1:74" x14ac:dyDescent="0.2">
      <c r="BK87" s="413"/>
      <c r="BL87" s="413"/>
      <c r="BM87" s="413"/>
      <c r="BN87" s="413"/>
      <c r="BO87" s="413"/>
      <c r="BP87" s="413"/>
      <c r="BQ87" s="413"/>
      <c r="BR87" s="413"/>
      <c r="BS87" s="413"/>
      <c r="BT87" s="413"/>
      <c r="BU87" s="413"/>
      <c r="BV87" s="413"/>
    </row>
    <row r="88" spans="1:74" x14ac:dyDescent="0.2">
      <c r="BK88" s="413"/>
      <c r="BL88" s="413"/>
      <c r="BM88" s="413"/>
      <c r="BN88" s="413"/>
      <c r="BO88" s="413"/>
      <c r="BP88" s="413"/>
      <c r="BQ88" s="413"/>
      <c r="BR88" s="413"/>
      <c r="BS88" s="413"/>
      <c r="BT88" s="413"/>
      <c r="BU88" s="413"/>
      <c r="BV88" s="413"/>
    </row>
    <row r="89" spans="1:74" x14ac:dyDescent="0.2">
      <c r="BK89" s="413"/>
      <c r="BL89" s="413"/>
      <c r="BM89" s="413"/>
      <c r="BN89" s="413"/>
      <c r="BO89" s="413"/>
      <c r="BP89" s="413"/>
      <c r="BQ89" s="413"/>
      <c r="BR89" s="413"/>
      <c r="BS89" s="413"/>
      <c r="BT89" s="413"/>
      <c r="BU89" s="413"/>
      <c r="BV89" s="413"/>
    </row>
    <row r="90" spans="1:74" x14ac:dyDescent="0.2">
      <c r="BK90" s="413"/>
      <c r="BL90" s="413"/>
      <c r="BM90" s="413"/>
      <c r="BN90" s="413"/>
      <c r="BO90" s="413"/>
      <c r="BP90" s="413"/>
      <c r="BQ90" s="413"/>
      <c r="BR90" s="413"/>
      <c r="BS90" s="413"/>
      <c r="BT90" s="413"/>
      <c r="BU90" s="413"/>
      <c r="BV90" s="413"/>
    </row>
    <row r="91" spans="1:74" x14ac:dyDescent="0.2">
      <c r="BK91" s="413"/>
      <c r="BL91" s="413"/>
      <c r="BM91" s="413"/>
      <c r="BN91" s="413"/>
      <c r="BO91" s="413"/>
      <c r="BP91" s="413"/>
      <c r="BQ91" s="413"/>
      <c r="BR91" s="413"/>
      <c r="BS91" s="413"/>
      <c r="BT91" s="413"/>
      <c r="BU91" s="413"/>
      <c r="BV91" s="413"/>
    </row>
    <row r="92" spans="1:74" x14ac:dyDescent="0.2">
      <c r="BK92" s="413"/>
      <c r="BL92" s="413"/>
      <c r="BM92" s="413"/>
      <c r="BN92" s="413"/>
      <c r="BO92" s="413"/>
      <c r="BP92" s="413"/>
      <c r="BQ92" s="413"/>
      <c r="BR92" s="413"/>
      <c r="BS92" s="413"/>
      <c r="BT92" s="413"/>
      <c r="BU92" s="413"/>
      <c r="BV92" s="413"/>
    </row>
    <row r="93" spans="1:74" x14ac:dyDescent="0.2">
      <c r="BK93" s="413"/>
      <c r="BL93" s="413"/>
      <c r="BM93" s="413"/>
      <c r="BN93" s="413"/>
      <c r="BO93" s="413"/>
      <c r="BP93" s="413"/>
      <c r="BQ93" s="413"/>
      <c r="BR93" s="413"/>
      <c r="BS93" s="413"/>
      <c r="BT93" s="413"/>
      <c r="BU93" s="413"/>
      <c r="BV93" s="413"/>
    </row>
    <row r="94" spans="1:74" x14ac:dyDescent="0.2">
      <c r="BK94" s="413"/>
      <c r="BL94" s="413"/>
      <c r="BM94" s="413"/>
      <c r="BN94" s="413"/>
      <c r="BO94" s="413"/>
      <c r="BP94" s="413"/>
      <c r="BQ94" s="413"/>
      <c r="BR94" s="413"/>
      <c r="BS94" s="413"/>
      <c r="BT94" s="413"/>
      <c r="BU94" s="413"/>
      <c r="BV94" s="413"/>
    </row>
    <row r="95" spans="1:74" x14ac:dyDescent="0.2">
      <c r="BK95" s="413"/>
      <c r="BL95" s="413"/>
      <c r="BM95" s="413"/>
      <c r="BN95" s="413"/>
      <c r="BO95" s="413"/>
      <c r="BP95" s="413"/>
      <c r="BQ95" s="413"/>
      <c r="BR95" s="413"/>
      <c r="BS95" s="413"/>
      <c r="BT95" s="413"/>
      <c r="BU95" s="413"/>
      <c r="BV95" s="413"/>
    </row>
    <row r="96" spans="1: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sheetData>
  <mergeCells count="24">
    <mergeCell ref="BK3:BV3"/>
    <mergeCell ref="B1:AL1"/>
    <mergeCell ref="C3:N3"/>
    <mergeCell ref="O3:Z3"/>
    <mergeCell ref="AA3:AL3"/>
    <mergeCell ref="AM3:AX3"/>
    <mergeCell ref="AY3:BJ3"/>
    <mergeCell ref="B77:Q77"/>
    <mergeCell ref="B78:Q78"/>
    <mergeCell ref="B74:Q74"/>
    <mergeCell ref="A1:A2"/>
    <mergeCell ref="B69:Q69"/>
    <mergeCell ref="B70:Q70"/>
    <mergeCell ref="B71:Q71"/>
    <mergeCell ref="B72:Q72"/>
    <mergeCell ref="B73:Q73"/>
    <mergeCell ref="B75:Q75"/>
    <mergeCell ref="B76:Q76"/>
    <mergeCell ref="B83:Q83"/>
    <mergeCell ref="B84:Q84"/>
    <mergeCell ref="B79:Q79"/>
    <mergeCell ref="B80:Q80"/>
    <mergeCell ref="B81:Q81"/>
    <mergeCell ref="B82:Q82"/>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Hodge, Tyler</cp:lastModifiedBy>
  <cp:lastPrinted>2013-09-11T15:47:32Z</cp:lastPrinted>
  <dcterms:created xsi:type="dcterms:W3CDTF">2006-10-10T12:45:59Z</dcterms:created>
  <dcterms:modified xsi:type="dcterms:W3CDTF">2014-04-03T22:05:01Z</dcterms:modified>
</cp:coreProperties>
</file>