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5" yWindow="825" windowWidth="14505" windowHeight="7215"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'9atab'!$B$1:$AL$58</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c r="AA3" s="1"/>
  <c r="AM3" s="1"/>
  <c r="AY3" s="1"/>
  <c r="BK3" s="1"/>
  <c r="C3" i="13"/>
  <c r="O3"/>
  <c r="AA3" s="1"/>
  <c r="AM3" s="1"/>
  <c r="AY3" s="1"/>
  <c r="BK3" s="1"/>
  <c r="C3" i="35"/>
  <c r="O3"/>
  <c r="AA3" s="1"/>
  <c r="AM3" s="1"/>
  <c r="AY3" s="1"/>
  <c r="BK3" s="1"/>
  <c r="C3" i="30"/>
  <c r="O3"/>
  <c r="AA3" s="1"/>
  <c r="AM3" s="1"/>
  <c r="AY3" s="1"/>
  <c r="BK3" s="1"/>
  <c r="C3" i="15"/>
  <c r="O3"/>
  <c r="AA3" s="1"/>
  <c r="AM3" s="1"/>
  <c r="AY3" s="1"/>
  <c r="BK3" s="1"/>
  <c r="C3" i="26"/>
  <c r="O3"/>
  <c r="AA3" s="1"/>
  <c r="AM3" s="1"/>
  <c r="AY3" s="1"/>
  <c r="BK3" s="1"/>
  <c r="C3" i="20"/>
  <c r="O3"/>
  <c r="AA3" s="1"/>
  <c r="AM3" s="1"/>
  <c r="AY3" s="1"/>
  <c r="BK3" s="1"/>
  <c r="C3" i="18"/>
  <c r="O3"/>
  <c r="AA3" s="1"/>
  <c r="AM3" s="1"/>
  <c r="AY3" s="1"/>
  <c r="BK3" s="1"/>
  <c r="C3" i="25"/>
  <c r="O3"/>
  <c r="AA3" s="1"/>
  <c r="AM3" s="1"/>
  <c r="AY3" s="1"/>
  <c r="BK3" s="1"/>
  <c r="C3" i="24"/>
  <c r="O3"/>
  <c r="AA3" s="1"/>
  <c r="AM3" s="1"/>
  <c r="AY3" s="1"/>
  <c r="BK3" s="1"/>
  <c r="C3" i="17"/>
  <c r="O3"/>
  <c r="AA3" s="1"/>
  <c r="AM3" s="1"/>
  <c r="AY3" s="1"/>
  <c r="BK3" s="1"/>
  <c r="C3" i="31"/>
  <c r="O3"/>
  <c r="AA3" s="1"/>
  <c r="AM3" s="1"/>
  <c r="AY3" s="1"/>
  <c r="BK3" s="1"/>
  <c r="C3" i="37"/>
  <c r="O3"/>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<sst xmlns="http://schemas.openxmlformats.org/spreadsheetml/2006/main" count="3490" uniqueCount="1259">
  <si>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</si>
  <si>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</si>
  <si>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</si>
  <si>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</si>
  <si>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</si>
  <si>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</si>
  <si>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</si>
  <si>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</si>
  <si>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</si>
  <si>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</si>
  <si>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</si>
  <si>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</si>
  <si>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</si>
  <si>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</si>
  <si>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</si>
  <si>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</si>
  <si>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</si>
  <si>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</si>
  <si>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</si>
  <si>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</si>
  <si>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</si>
  <si>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</si>
  <si>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</si>
  <si>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</si>
  <si>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</si>
  <si>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</si>
  <si>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</si>
  <si>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</si>
  <si>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</si>
  <si>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</si>
  <si>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</si>
  <si>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</si>
  <si>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</si>
  <si>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</si>
  <si>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</si>
  <si>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</si>
  <si>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</si>
  <si>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</si>
  <si>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</si>
  <si>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</si>
  <si>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</si>
  <si>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</si>
  <si>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</si>
  <si>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</si>
  <si>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</si>
  <si>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</si>
  <si>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</si>
  <si>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</si>
  <si>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</si>
  <si>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</si>
  <si>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</si>
  <si>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</si>
  <si>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</si>
  <si>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</si>
  <si>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</si>
  <si>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</si>
  <si>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</si>
  <si>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</si>
  <si>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</si>
  <si>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</si>
  <si>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</si>
  <si>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</si>
  <si>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</si>
  <si>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</si>
  <si>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</si>
  <si>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</si>
  <si>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</si>
  <si>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</si>
  <si>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</si>
  <si>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</si>
  <si>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</si>
  <si>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</si>
  <si>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</si>
  <si>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</si>
  <si>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</si>
  <si>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</si>
  <si>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</si>
  <si>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</si>
  <si>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</si>
  <si>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</si>
  <si>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</si>
  <si>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</si>
  <si>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</si>
  <si>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</si>
  <si>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</si>
  <si>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</si>
  <si>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</si>
  <si>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</si>
  <si>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</si>
  <si>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</si>
  <si>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</si>
  <si>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</si>
  <si>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</si>
  <si>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</si>
  <si>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</si>
  <si>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</si>
  <si>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</si>
  <si>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</si>
  <si>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</si>
  <si>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</si>
  <si>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</si>
  <si>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</si>
  <si>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</si>
  <si>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</si>
  <si>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</si>
  <si>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</si>
  <si>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</si>
  <si>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</si>
  <si>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</si>
  <si>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</si>
  <si>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</si>
  <si>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</si>
  <si>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</si>
  <si>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</si>
  <si>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</si>
  <si>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</si>
  <si>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</si>
  <si>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</si>
  <si>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</si>
  <si>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</si>
  <si>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</si>
  <si>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</si>
  <si>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</si>
  <si>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</si>
  <si>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</si>
  <si>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</si>
  <si>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</si>
  <si>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</si>
  <si>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</si>
  <si>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</si>
  <si>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</si>
  <si>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</si>
  <si>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</si>
  <si>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</si>
  <si>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</si>
  <si>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</si>
  <si>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</si>
  <si>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</si>
  <si>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</si>
  <si>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</si>
  <si>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</si>
  <si>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</si>
  <si>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</si>
  <si>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</si>
  <si>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</si>
  <si>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</si>
  <si>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</si>
  <si>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</si>
  <si>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</si>
  <si>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</si>
  <si>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</si>
  <si>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</si>
  <si>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</si>
  <si>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</si>
  <si>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</si>
  <si>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</si>
  <si>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</si>
  <si>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</si>
  <si>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</si>
  <si>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</si>
  <si>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</si>
  <si>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</si>
  <si>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</si>
  <si>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</si>
  <si>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</si>
  <si>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</si>
  <si>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</si>
  <si>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</si>
  <si>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</si>
  <si>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</si>
  <si>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</si>
  <si>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</si>
  <si>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</si>
  <si>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</si>
  <si>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</si>
  <si>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</si>
  <si>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</si>
  <si>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</si>
  <si>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</si>
  <si>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</si>
  <si>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</si>
  <si>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</si>
  <si>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</si>
  <si>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</si>
  <si>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</si>
  <si>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</si>
  <si>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</si>
  <si>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</si>
  <si>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</si>
  <si>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</si>
  <si>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</si>
  <si>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</si>
  <si>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</si>
  <si>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</si>
  <si>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</si>
  <si>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</si>
  <si>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</si>
  <si>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</si>
  <si>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</si>
  <si>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</si>
  <si>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</si>
  <si>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</si>
  <si>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</si>
  <si>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</si>
  <si>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</si>
  <si>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</si>
  <si>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</si>
  <si>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</si>
  <si>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</si>
  <si>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</si>
  <si>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</si>
  <si>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</si>
  <si>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</si>
  <si>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</si>
  <si>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</si>
  <si>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</si>
  <si>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</si>
  <si>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</si>
  <si>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</si>
  <si>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</si>
  <si>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</si>
  <si>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</si>
  <si>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</si>
  <si>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</si>
  <si>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</si>
  <si>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</si>
  <si>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</si>
  <si>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</si>
  <si>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</si>
  <si>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</si>
  <si>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</si>
  <si>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</si>
  <si>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</si>
  <si>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</si>
  <si>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</si>
  <si>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</si>
  <si>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</si>
  <si>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</si>
  <si>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</si>
  <si>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</si>
  <si>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</si>
  <si>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</si>
  <si>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</si>
  <si>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</si>
  <si>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</si>
  <si>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</si>
  <si>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</si>
  <si>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</si>
  <si>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</si>
  <si>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</si>
  <si>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</si>
  <si>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</si>
  <si>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</si>
  <si>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</si>
  <si>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</si>
  <si>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</si>
  <si>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</si>
  <si>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ZO20IUS</t>
  </si>
  <si>
    <t>ZO26IUS</t>
  </si>
  <si>
    <t>ZO28IUS</t>
  </si>
  <si>
    <t>ZO32IUS</t>
  </si>
  <si>
    <t>ZO33IUS</t>
  </si>
  <si>
    <t>QSIC</t>
  </si>
  <si>
    <t>Manufacturing</t>
  </si>
  <si>
    <t xml:space="preserve">Food </t>
  </si>
  <si>
    <t xml:space="preserve">Paper </t>
  </si>
  <si>
    <t>Chemicals</t>
  </si>
  <si>
    <t xml:space="preserve">Stone, Clay, Glass </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</si>
  <si>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</si>
  <si>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</si>
  <si>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</si>
  <si>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</si>
  <si>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</si>
  <si>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</si>
  <si>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</si>
  <si>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</si>
  <si>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</si>
  <si>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</si>
  <si>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</si>
  <si>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</si>
  <si>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</si>
  <si>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</si>
  <si>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</si>
  <si>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</si>
  <si>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</si>
  <si>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</si>
  <si>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</si>
  <si>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</si>
  <si>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</si>
  <si>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</si>
  <si>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</si>
  <si>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</si>
  <si>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</si>
  <si>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</si>
  <si>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</si>
  <si>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</si>
  <si>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</si>
  <si>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</si>
  <si>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</si>
  <si>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</si>
  <si>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</si>
  <si>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</si>
  <si>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</si>
  <si>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</si>
  <si>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</si>
  <si>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</si>
  <si>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</si>
  <si>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</si>
  <si>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</si>
  <si>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</si>
  <si>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</si>
  <si>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</si>
  <si>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</si>
  <si>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</si>
  <si>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</si>
  <si>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</si>
  <si>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</si>
  <si>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</si>
  <si>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</si>
  <si>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</si>
  <si>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</si>
  <si>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</si>
  <si>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</si>
  <si>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</si>
  <si>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</si>
  <si>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</si>
  <si>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</si>
  <si>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</si>
  <si>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</si>
  <si>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</si>
  <si>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</si>
  <si>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</si>
  <si>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</si>
  <si>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</si>
  <si>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</si>
  <si>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</si>
  <si>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</si>
  <si>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</si>
  <si>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</si>
  <si>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</si>
  <si>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</si>
  <si>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</si>
  <si>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</si>
  <si>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</si>
  <si>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</si>
  <si>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</si>
  <si>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</si>
  <si>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</si>
  <si>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</si>
  <si>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</si>
  <si>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</si>
  <si>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</si>
  <si>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</si>
  <si>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</si>
  <si>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</si>
  <si>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</si>
  <si>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</si>
  <si>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</si>
  <si>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</si>
  <si>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</si>
  <si>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</si>
  <si>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</si>
  <si>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</si>
  <si>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</si>
  <si>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</si>
  <si>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</si>
  <si>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</si>
  <si>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</si>
  <si>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</si>
  <si>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</si>
  <si>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</si>
  <si>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</si>
  <si>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</si>
  <si>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</si>
  <si>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</si>
  <si>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</si>
  <si>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</si>
  <si>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</si>
  <si>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</si>
  <si>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</si>
  <si>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</si>
  <si>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</si>
  <si>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</si>
  <si>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</si>
  <si>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</si>
  <si>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</si>
  <si>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</si>
  <si>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</si>
  <si>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</si>
  <si>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</si>
  <si>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</si>
  <si>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</si>
  <si>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</si>
  <si>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</si>
  <si>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</si>
  <si>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</si>
  <si>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</si>
  <si>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</si>
  <si>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</si>
  <si>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</si>
  <si>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</si>
  <si>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</si>
  <si>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</si>
  <si>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</si>
  <si>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</si>
  <si>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</si>
  <si>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</si>
  <si>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</si>
  <si>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</si>
  <si>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</si>
  <si>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</si>
  <si>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</si>
  <si>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</si>
  <si>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</si>
  <si>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</si>
  <si>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</si>
  <si>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</si>
  <si>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</si>
  <si>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</si>
  <si>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</si>
  <si>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</si>
  <si>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</si>
  <si>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</si>
  <si>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</si>
  <si>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</si>
  <si>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</si>
  <si>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</si>
  <si>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</si>
  <si>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</si>
  <si>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</si>
  <si>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</si>
  <si>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</si>
  <si>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</si>
  <si>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</si>
  <si>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</si>
  <si>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</si>
  <si>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</si>
  <si>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</si>
  <si>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</si>
  <si>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</si>
  <si>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</si>
  <si>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</si>
  <si>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</si>
  <si>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</si>
  <si>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</si>
  <si>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</si>
  <si>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</si>
  <si>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</si>
  <si>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</si>
  <si>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</si>
  <si>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</si>
  <si>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</si>
  <si>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</si>
  <si>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</si>
  <si>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</si>
  <si>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</si>
  <si>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</si>
  <si>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</si>
  <si>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</si>
  <si>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</si>
  <si>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</si>
  <si>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</si>
  <si>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</si>
  <si>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</si>
  <si>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</si>
  <si>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</si>
  <si>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</si>
  <si>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</si>
  <si>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</si>
  <si>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</si>
  <si>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</si>
  <si>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</si>
  <si>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</si>
  <si>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</si>
  <si>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</si>
  <si>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</si>
  <si>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</si>
  <si>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</si>
  <si>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</si>
  <si>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</si>
  <si>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</si>
  <si>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</si>
  <si>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</si>
  <si>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</si>
  <si>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</si>
  <si>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</si>
  <si>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</si>
  <si>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</si>
  <si>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</si>
  <si>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</si>
  <si>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</si>
  <si>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r>
      <t xml:space="preserve">(a) Natural gas share weights of individual sector indices based on EIA </t>
    </r>
    <r>
      <rPr>
        <i/>
        <sz val="8"/>
        <rFont val="Arial"/>
        <family val="2"/>
      </rPr>
      <t>Manufacturing Energy Consumption Survey</t>
    </r>
    <r>
      <rPr>
        <sz val="8"/>
        <rFont val="Arial"/>
        <family val="2"/>
      </rPr>
      <t>.</t>
    </r>
  </si>
  <si>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</si>
  <si>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</si>
  <si>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</si>
  <si>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</si>
  <si>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</si>
  <si>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</si>
  <si>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</si>
  <si>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</si>
  <si>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</si>
  <si>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</si>
  <si>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</si>
  <si>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</si>
  <si>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</si>
  <si>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</si>
  <si>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</si>
  <si>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</si>
  <si>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</si>
  <si>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</si>
  <si>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</si>
  <si>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</si>
  <si>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</si>
  <si>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</si>
  <si>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</si>
  <si>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</si>
  <si>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</si>
  <si>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</si>
  <si>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</si>
  <si>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</si>
  <si>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</si>
  <si>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</si>
  <si>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</si>
  <si>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</si>
  <si>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</si>
  <si>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</si>
  <si>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</si>
  <si>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</si>
  <si>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</si>
  <si>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</si>
  <si>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</si>
  <si>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</si>
  <si>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</si>
  <si>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</si>
  <si>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</si>
  <si>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</si>
  <si>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</si>
  <si>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</si>
  <si>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</si>
  <si>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</si>
  <si>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</si>
  <si>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</si>
  <si>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</si>
  <si>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</si>
  <si>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</si>
  <si>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</si>
  <si>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</si>
  <si>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</si>
  <si>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</si>
  <si>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</si>
  <si>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</si>
  <si>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</si>
  <si>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</si>
  <si>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</si>
  <si>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</si>
  <si>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</si>
  <si>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</si>
  <si>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</si>
  <si>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</si>
  <si>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</si>
  <si>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</si>
  <si>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</si>
  <si>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</si>
  <si>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</si>
  <si>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</si>
  <si>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</si>
  <si>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</si>
  <si>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</si>
  <si>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</si>
  <si>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</si>
  <si>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</si>
  <si>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</si>
  <si>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</si>
  <si>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</si>
  <si>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</si>
  <si>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</si>
  <si>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</si>
  <si>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</si>
  <si>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</si>
  <si>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</si>
  <si>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</si>
  <si>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</si>
  <si>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</si>
  <si>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</si>
  <si>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</si>
  <si>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</si>
  <si>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</si>
  <si>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</si>
  <si>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</si>
  <si>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</si>
  <si>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</si>
  <si>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</si>
  <si>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</si>
  <si>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</si>
  <si>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</si>
  <si>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</si>
  <si>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</si>
  <si>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</si>
  <si>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</si>
  <si>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</si>
  <si>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</si>
  <si>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</si>
  <si>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</si>
  <si>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</si>
  <si>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</si>
  <si>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</si>
  <si>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</si>
  <si>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</si>
  <si>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</si>
  <si>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</si>
  <si>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</si>
  <si>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</si>
  <si>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</si>
  <si>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</si>
  <si>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</si>
  <si>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</si>
  <si>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</si>
  <si>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</si>
  <si>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</si>
  <si>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</si>
  <si>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</si>
  <si>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</si>
  <si>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</si>
  <si>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</si>
  <si>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</si>
  <si>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</si>
  <si>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</si>
  <si>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</si>
  <si>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</si>
  <si>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</si>
  <si>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</si>
  <si>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</si>
  <si>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</si>
  <si>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</si>
  <si>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</si>
  <si>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</si>
  <si>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</si>
  <si>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</si>
  <si>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</si>
  <si>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</si>
  <si>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</si>
  <si>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</si>
  <si>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</si>
  <si>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</si>
  <si>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</si>
  <si>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</si>
  <si>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</si>
  <si>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</si>
  <si>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</si>
  <si>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</si>
  <si>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</si>
  <si>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</si>
  <si>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</si>
  <si>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</si>
  <si>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</si>
  <si>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</si>
  <si>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</si>
  <si>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</si>
  <si>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</si>
  <si>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</si>
  <si>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</si>
  <si>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</si>
  <si>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</si>
  <si>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</si>
  <si>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</si>
  <si>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</si>
  <si>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</si>
  <si>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</si>
  <si>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</si>
  <si>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(index, 2000=100)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</si>
  <si>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</si>
  <si>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</si>
  <si>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</si>
  <si>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</si>
  <si>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</si>
  <si>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</si>
  <si>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</si>
  <si>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</si>
  <si>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</si>
  <si>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</si>
  <si>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</si>
  <si>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</si>
  <si>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</si>
  <si>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</si>
  <si>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</si>
  <si>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</si>
  <si>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</si>
  <si>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</si>
  <si>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</si>
  <si>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</si>
  <si>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</si>
  <si>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</si>
  <si>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</si>
  <si>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</si>
  <si>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</si>
  <si>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</si>
  <si>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</si>
  <si>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</si>
  <si>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</si>
  <si>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</si>
  <si>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</si>
  <si>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</si>
  <si>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</si>
  <si>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</si>
  <si>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</si>
  <si>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</si>
  <si>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</si>
  <si>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</si>
  <si>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</si>
  <si>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</si>
  <si>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</si>
  <si>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</si>
  <si>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</si>
  <si>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</si>
  <si>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</si>
  <si>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</si>
  <si>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</si>
  <si>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</si>
  <si>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</si>
  <si>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</si>
  <si>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</si>
  <si>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</si>
  <si>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</si>
  <si>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</si>
  <si>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</si>
  <si>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</si>
  <si>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</si>
  <si>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</si>
  <si>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</si>
  <si>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</si>
  <si>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</si>
  <si>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</si>
  <si>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</si>
  <si>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</si>
  <si>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</si>
  <si>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</si>
  <si>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</si>
  <si>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</si>
  <si>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</si>
  <si>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</si>
  <si>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</si>
  <si>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</si>
  <si>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</si>
  <si>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3a. International Crude Oil and Liquid Fuels Supply, Consumption, and Inventories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</si>
  <si>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</si>
  <si>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</si>
  <si>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</si>
  <si>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</si>
  <si>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</si>
  <si>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</si>
  <si>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</si>
  <si>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</si>
  <si>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</si>
  <si>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</si>
  <si>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</si>
  <si>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</si>
  <si>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</si>
  <si>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</si>
  <si>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</si>
  <si>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</si>
  <si>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</si>
  <si>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</si>
  <si>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</si>
  <si>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</si>
  <si>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</si>
  <si>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</si>
  <si>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</si>
  <si>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</si>
  <si>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</si>
  <si>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</si>
  <si>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</si>
  <si>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</si>
  <si>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</si>
  <si>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</si>
  <si>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</si>
  <si>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</si>
  <si>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</si>
  <si>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</si>
  <si>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</si>
  <si>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</si>
  <si>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</si>
  <si>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</si>
  <si>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</si>
  <si>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</si>
  <si>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</si>
  <si>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</si>
  <si>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</si>
  <si>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</si>
  <si>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</si>
  <si>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</si>
  <si>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</si>
  <si>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</si>
  <si>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</si>
  <si>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</si>
  <si>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</si>
  <si>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</si>
  <si>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</si>
  <si>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</si>
  <si>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</si>
  <si>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</si>
  <si>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</si>
  <si>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</si>
  <si>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</si>
  <si>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</si>
  <si>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</si>
  <si>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</si>
  <si>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</si>
  <si>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</si>
  <si>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</si>
  <si>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</si>
  <si>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</si>
  <si>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</si>
  <si>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</si>
  <si>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</si>
  <si>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</si>
  <si>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</si>
  <si>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</si>
  <si>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</si>
  <si>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</si>
  <si>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</si>
  <si>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</si>
  <si>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</si>
  <si>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</si>
  <si>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</si>
  <si>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</si>
  <si>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</si>
  <si>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</si>
  <si>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</si>
  <si>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</si>
  <si>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</si>
  <si>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</si>
  <si>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</si>
  <si>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</si>
  <si>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</si>
  <si>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</si>
  <si>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</si>
  <si>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</si>
  <si>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</si>
  <si>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</si>
  <si>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</si>
  <si>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</si>
  <si>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</si>
  <si>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</si>
  <si>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</si>
  <si>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</si>
  <si>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</si>
  <si>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</si>
  <si>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</si>
  <si>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</si>
  <si>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</si>
  <si>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</si>
  <si>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</si>
  <si>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</si>
  <si>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</si>
  <si>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</si>
  <si>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</si>
  <si>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</si>
  <si>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</si>
  <si>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</si>
  <si>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</si>
  <si>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</si>
  <si>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</si>
  <si>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</si>
  <si>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</si>
  <si>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</si>
  <si>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</si>
  <si>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</si>
  <si>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</si>
  <si>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</si>
  <si>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</si>
  <si>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</si>
  <si>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</si>
  <si>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</si>
  <si>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</si>
  <si>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</si>
  <si>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</si>
  <si>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</si>
  <si>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</si>
  <si>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</si>
  <si>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</si>
  <si>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</si>
  <si>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</si>
  <si>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</si>
  <si>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</si>
  <si>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</si>
  <si>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</si>
  <si>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</si>
  <si>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</si>
  <si>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</si>
  <si>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</si>
  <si>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</si>
  <si>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</si>
  <si>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</si>
  <si>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</si>
  <si>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</si>
  <si>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</si>
  <si>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</si>
  <si>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</si>
  <si>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</si>
  <si>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</si>
  <si>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</si>
  <si>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</si>
  <si>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</si>
  <si>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</si>
  <si>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</si>
  <si>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</si>
  <si>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</si>
  <si>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</si>
  <si>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</si>
  <si>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</si>
  <si>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</si>
  <si>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</si>
  <si>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</si>
  <si>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</si>
  <si>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</si>
  <si>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</si>
  <si>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</si>
  <si>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</si>
  <si>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</si>
  <si>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</si>
  <si>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</si>
  <si>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</si>
  <si>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</si>
  <si>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</si>
  <si>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</si>
  <si>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</si>
  <si>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</si>
  <si>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</si>
  <si>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</si>
  <si>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</si>
  <si>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</si>
  <si>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</si>
  <si>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</si>
  <si>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</si>
  <si>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</si>
  <si>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</si>
  <si>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</si>
  <si>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</si>
  <si>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</si>
  <si>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</si>
  <si>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</si>
  <si>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</si>
  <si>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</si>
  <si>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</si>
  <si>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</si>
  <si>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</si>
  <si>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</si>
  <si>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</si>
  <si>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</si>
  <si>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</si>
  <si>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</si>
  <si>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</si>
  <si>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</si>
  <si>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</si>
  <si>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</si>
  <si>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</si>
  <si>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</si>
  <si>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</si>
  <si>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</si>
  <si>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</si>
  <si>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</si>
  <si>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</si>
  <si>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</si>
  <si>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</si>
  <si>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</si>
  <si>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</si>
  <si>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</si>
  <si>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</si>
  <si>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</si>
  <si>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</si>
  <si>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</si>
  <si>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</si>
  <si>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</si>
  <si>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</si>
  <si>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</si>
  <si>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</si>
  <si>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</si>
  <si>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</si>
  <si>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</si>
  <si>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</si>
  <si>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</si>
  <si>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</si>
  <si>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</si>
  <si>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</si>
  <si>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</si>
  <si>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</si>
  <si>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</si>
  <si>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</si>
  <si>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</si>
  <si>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</si>
  <si>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</si>
  <si>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</si>
  <si>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</si>
  <si>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</si>
  <si>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</si>
  <si>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</si>
  <si>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</si>
  <si>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</si>
  <si>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</si>
  <si>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</si>
  <si>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</si>
  <si>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</si>
  <si>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</si>
  <si>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</si>
  <si>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</si>
  <si>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</si>
  <si>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</si>
  <si>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</si>
  <si>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</si>
  <si>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</si>
  <si>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</si>
  <si>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</si>
  <si>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</si>
  <si>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</si>
  <si>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</si>
  <si>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</si>
  <si>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</si>
  <si>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</si>
  <si>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</si>
  <si>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</si>
  <si>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</si>
  <si>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</si>
  <si>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</si>
  <si>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</si>
  <si>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</si>
  <si>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</si>
  <si>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</si>
  <si>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</si>
  <si>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</si>
  <si>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</si>
  <si>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</si>
  <si>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</si>
  <si>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</si>
  <si>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</si>
  <si>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</si>
  <si>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</si>
  <si>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</si>
  <si>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</si>
  <si>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</si>
  <si>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</si>
  <si>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</si>
  <si>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</si>
  <si>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(billion chained 2005 dollars - SAAR)</t>
  </si>
  <si>
    <t>(Index, 2005=100)</t>
  </si>
  <si>
    <t xml:space="preserve">   (billion chained 2005 dollars - SAAR)</t>
  </si>
  <si>
    <t xml:space="preserve">   (billion chained 2005 Dollars - SAAR)</t>
  </si>
  <si>
    <t xml:space="preserve">   (billion chained 2005 dollars-SAAR)</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</si>
  <si>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</si>
  <si>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</si>
  <si>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</si>
  <si>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</si>
  <si>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</si>
  <si>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</si>
  <si>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</si>
  <si>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</si>
  <si>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</si>
  <si>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</si>
  <si>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</si>
  <si>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</si>
  <si>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</si>
  <si>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</si>
  <si>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</si>
  <si>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</si>
  <si>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</si>
  <si>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</si>
  <si>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</si>
  <si>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</si>
  <si>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</si>
  <si>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</si>
  <si>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</si>
  <si>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</si>
  <si>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</si>
  <si>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</si>
  <si>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</si>
  <si>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</si>
  <si>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</si>
  <si>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</si>
  <si>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</si>
  <si>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</si>
  <si>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</si>
  <si>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</si>
  <si>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</si>
  <si>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</si>
  <si>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</si>
  <si>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</si>
  <si>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</si>
  <si>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</si>
  <si>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</si>
  <si>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</si>
  <si>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</si>
  <si>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</si>
  <si>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</si>
  <si>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</si>
  <si>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</si>
  <si>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</si>
  <si>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</si>
  <si>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</si>
  <si>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</si>
  <si>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 xml:space="preserve">Table 1.  U.S Energy Markets Summary </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</si>
  <si>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</si>
  <si>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</si>
  <si>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</si>
  <si>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</si>
  <si>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</si>
  <si>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</si>
  <si>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</si>
  <si>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</si>
  <si>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</si>
  <si>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</si>
  <si>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</si>
  <si>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</si>
  <si>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</si>
  <si>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</si>
  <si>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</si>
  <si>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</si>
  <si>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</si>
  <si>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</si>
  <si>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</si>
  <si>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</si>
  <si>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ZO29IUS</t>
  </si>
  <si>
    <t>ZO52IUS</t>
  </si>
  <si>
    <t>Resins and Synthetic Products</t>
  </si>
  <si>
    <t>ZO53IUS</t>
  </si>
  <si>
    <t>Agricultural Chemicals</t>
  </si>
  <si>
    <t>Natural Gas-weighted (a)</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</si>
  <si>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</si>
  <si>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</si>
  <si>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</si>
  <si>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</si>
  <si>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</si>
  <si>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</si>
  <si>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</si>
  <si>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</si>
  <si>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</si>
  <si>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</si>
  <si>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</si>
  <si>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</si>
  <si>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</si>
  <si>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</si>
  <si>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</si>
  <si>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</si>
  <si>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</si>
  <si>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</si>
  <si>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</si>
  <si>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</si>
  <si>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</si>
  <si>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</si>
  <si>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</si>
  <si>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</si>
  <si>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</si>
  <si>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</si>
  <si>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</si>
  <si>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</si>
  <si>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</si>
  <si>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</si>
  <si>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</si>
  <si>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</si>
  <si>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</si>
  <si>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</si>
  <si>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</si>
  <si>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</si>
  <si>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</si>
  <si>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</si>
  <si>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</si>
  <si>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</si>
  <si>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</si>
  <si>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</si>
  <si>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</si>
  <si>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</si>
  <si>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</si>
  <si>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</si>
  <si>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</si>
  <si>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</si>
  <si>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</si>
  <si>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</si>
  <si>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</si>
  <si>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</si>
  <si>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</si>
  <si>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</si>
  <si>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</si>
  <si>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</si>
  <si>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</si>
  <si>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</si>
  <si>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</si>
  <si>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</si>
  <si>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</si>
  <si>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</si>
  <si>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</si>
  <si>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</si>
  <si>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</si>
  <si>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</si>
  <si>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</si>
  <si>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</si>
  <si>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</si>
  <si>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</si>
  <si>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</si>
  <si>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</si>
  <si>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 xml:space="preserve">-  </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</si>
  <si>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</si>
  <si>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</si>
  <si>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</si>
  <si>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</si>
  <si>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</si>
  <si>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</si>
  <si>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</si>
  <si>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</si>
  <si>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</si>
  <si>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</si>
  <si>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</si>
  <si>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</si>
  <si>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</si>
  <si>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</si>
  <si>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</si>
  <si>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</si>
  <si>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</si>
  <si>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</si>
  <si>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</si>
  <si>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</si>
  <si>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</si>
  <si>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</si>
  <si>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</si>
  <si>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</si>
  <si>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</si>
  <si>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</si>
  <si>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</si>
  <si>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</si>
  <si>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</si>
  <si>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</si>
  <si>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</si>
  <si>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</si>
  <si>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</si>
  <si>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</si>
  <si>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</si>
  <si>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</si>
  <si>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</si>
  <si>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</si>
  <si>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</si>
  <si>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</si>
  <si>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</si>
  <si>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</si>
  <si>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</si>
  <si>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</si>
  <si>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</si>
  <si>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</si>
  <si>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</si>
  <si>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</si>
  <si>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</si>
  <si>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</si>
  <si>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</si>
  <si>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</si>
  <si>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</si>
  <si>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</si>
  <si>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</si>
  <si>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</si>
  <si>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</si>
  <si>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</si>
  <si>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</si>
  <si>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</si>
  <si>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July 2013</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</si>
</sst>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9">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sz val="8"/>
      <name val="Helvetica"/>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17">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0" fontId="10" fillId="2" borderId="0" xfId="10" applyFont="1" applyFill="1"/>
    <xf numFmtId="171" fontId="34" fillId="3" borderId="0" xfId="10" applyNumberFormat="1" applyFont="1" applyFill="1" applyAlignment="1">
      <alignment vertical="center"/>
    </xf>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7" fillId="0" borderId="0" xfId="17" applyFont="1"/>
    <xf numFmtId="3" fontId="23"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7"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7"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7"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7"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3"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3" fillId="0" borderId="0" xfId="23" applyFont="1" applyFill="1" applyAlignment="1" applyProtection="1">
      <alignment horizontal="right"/>
    </xf>
    <xf numFmtId="0" fontId="37" fillId="0" borderId="0" xfId="23" applyFont="1"/>
    <xf numFmtId="166" fontId="23" fillId="4" borderId="0" xfId="23" applyNumberFormat="1" applyFont="1" applyFill="1" applyBorder="1" applyAlignment="1" applyProtection="1">
      <alignment horizontal="right"/>
    </xf>
    <xf numFmtId="0" fontId="44"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4" fillId="4" borderId="0" xfId="0" applyFont="1" applyFill="1" applyBorder="1"/>
    <xf numFmtId="0" fontId="23"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3"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5"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7" fillId="4" borderId="0" xfId="0" applyFont="1" applyFill="1" applyBorder="1"/>
    <xf numFmtId="166" fontId="27" fillId="4" borderId="0" xfId="23" quotePrefix="1" applyNumberFormat="1" applyFont="1" applyFill="1" applyBorder="1" applyAlignment="1" applyProtection="1">
      <alignment horizontal="right"/>
    </xf>
    <xf numFmtId="164" fontId="2"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3"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7"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7"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E29" sqref="E29"/>
    </sheetView>
  </sheetViews>
  <sheetFormatPr defaultRowHeight="12.75"/>
  <cols>
    <col min="1" max="1" width="6.28515625" customWidth="1"/>
    <col min="2" max="2" width="14" customWidth="1"/>
  </cols>
  <sheetData>
    <row r="1" spans="1:74">
      <c r="A1" s="272" t="s">
        <v>255</v>
      </c>
      <c r="B1" s="273"/>
      <c r="C1" s="273"/>
      <c r="D1" s="646" t="s">
        <v>1258</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1.25">
      <c r="A11" s="43"/>
      <c r="B11" s="44" t="s">
        <v>1064</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1.25">
      <c r="A12" s="43"/>
      <c r="B12" s="47" t="s">
        <v>276</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X5" activePane="bottomRight" state="frozen"/>
      <selection activeCell="BC15" sqref="BC15"/>
      <selection pane="topRight" activeCell="BC15" sqref="BC15"/>
      <selection pane="bottomLeft" activeCell="BC15" sqref="BC15"/>
      <selection pane="bottomRight" activeCell="B46" sqref="B46"/>
    </sheetView>
  </sheetViews>
  <sheetFormatPr defaultColWidth="9.85546875" defaultRowHeight="11.25"/>
  <cols>
    <col min="1" max="1" width="12" style="154" customWidth="1"/>
    <col min="2" max="2" width="32.140625" style="154" customWidth="1"/>
    <col min="3" max="3" width="7.7109375" style="154" customWidth="1"/>
    <col min="4" max="50" width="6.7109375" style="154" customWidth="1"/>
    <col min="51" max="62" width="6.7109375" style="413" customWidth="1"/>
    <col min="63" max="74" width="6.7109375" style="154" customWidth="1"/>
    <col min="75" max="16384" width="9.85546875" style="154"/>
  </cols>
  <sheetData>
    <row r="1" spans="1:74" ht="13.15" customHeight="1">
      <c r="A1" s="657" t="s">
        <v>1118</v>
      </c>
      <c r="B1" s="689" t="s">
        <v>1136</v>
      </c>
      <c r="C1" s="690"/>
      <c r="D1" s="690"/>
      <c r="E1" s="690"/>
      <c r="F1" s="690"/>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311"/>
    </row>
    <row r="2" spans="1:74"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11"/>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7"/>
      <c r="B5" s="156" t="s">
        <v>803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6"/>
      <c r="AZ5" s="436"/>
      <c r="BA5" s="436"/>
      <c r="BB5" s="436"/>
      <c r="BC5" s="436"/>
      <c r="BD5" s="436"/>
      <c r="BE5" s="436"/>
      <c r="BF5" s="436"/>
      <c r="BG5" s="436"/>
      <c r="BH5" s="155"/>
      <c r="BI5" s="436"/>
      <c r="BJ5" s="436"/>
      <c r="BK5" s="436"/>
      <c r="BL5" s="436"/>
      <c r="BM5" s="436"/>
      <c r="BN5" s="436"/>
      <c r="BO5" s="436"/>
      <c r="BP5" s="436"/>
      <c r="BQ5" s="436"/>
      <c r="BR5" s="436"/>
      <c r="BS5" s="436"/>
      <c r="BT5" s="436"/>
      <c r="BU5" s="436"/>
      <c r="BV5" s="436"/>
    </row>
    <row r="6" spans="1:74" ht="11.1" customHeight="1">
      <c r="A6" s="61" t="s">
        <v>713</v>
      </c>
      <c r="B6" s="180" t="s">
        <v>602</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14.415129</v>
      </c>
      <c r="AN6" s="217">
        <v>14.65931</v>
      </c>
      <c r="AO6" s="217">
        <v>14.545128999999999</v>
      </c>
      <c r="AP6" s="217">
        <v>14.6143</v>
      </c>
      <c r="AQ6" s="217">
        <v>15.176548</v>
      </c>
      <c r="AR6" s="217">
        <v>15.632332999999999</v>
      </c>
      <c r="AS6" s="217">
        <v>15.656483</v>
      </c>
      <c r="AT6" s="217">
        <v>15.258516</v>
      </c>
      <c r="AU6" s="217">
        <v>14.863365999999999</v>
      </c>
      <c r="AV6" s="217">
        <v>14.853838</v>
      </c>
      <c r="AW6" s="217">
        <v>15.053832999999999</v>
      </c>
      <c r="AX6" s="217">
        <v>15.319838000000001</v>
      </c>
      <c r="AY6" s="217">
        <v>14.569258</v>
      </c>
      <c r="AZ6" s="217">
        <v>14.245749999999999</v>
      </c>
      <c r="BA6" s="217">
        <v>14.702612</v>
      </c>
      <c r="BB6" s="217">
        <v>14.864566999999999</v>
      </c>
      <c r="BC6" s="217">
        <v>15.243483871</v>
      </c>
      <c r="BD6" s="217">
        <v>15.699793</v>
      </c>
      <c r="BE6" s="361">
        <v>15.732699999999999</v>
      </c>
      <c r="BF6" s="361">
        <v>15.582380000000001</v>
      </c>
      <c r="BG6" s="361">
        <v>15.106120000000001</v>
      </c>
      <c r="BH6" s="361">
        <v>14.73259</v>
      </c>
      <c r="BI6" s="361">
        <v>14.94177</v>
      </c>
      <c r="BJ6" s="361">
        <v>14.920999999999999</v>
      </c>
      <c r="BK6" s="361">
        <v>14.47569</v>
      </c>
      <c r="BL6" s="361">
        <v>14.444470000000001</v>
      </c>
      <c r="BM6" s="361">
        <v>14.4374</v>
      </c>
      <c r="BN6" s="361">
        <v>14.819699999999999</v>
      </c>
      <c r="BO6" s="361">
        <v>15.42048</v>
      </c>
      <c r="BP6" s="361">
        <v>15.79185</v>
      </c>
      <c r="BQ6" s="361">
        <v>15.802199999999999</v>
      </c>
      <c r="BR6" s="361">
        <v>15.634449999999999</v>
      </c>
      <c r="BS6" s="361">
        <v>15.1427</v>
      </c>
      <c r="BT6" s="361">
        <v>14.8908</v>
      </c>
      <c r="BU6" s="361">
        <v>15.063079999999999</v>
      </c>
      <c r="BV6" s="361">
        <v>15.05109</v>
      </c>
    </row>
    <row r="7" spans="1:74" ht="11.1" customHeight="1">
      <c r="A7" s="61" t="s">
        <v>1067</v>
      </c>
      <c r="B7" s="180" t="s">
        <v>603</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0.15874099999999999</v>
      </c>
      <c r="AN7" s="217">
        <v>0.18427499999999999</v>
      </c>
      <c r="AO7" s="217">
        <v>0.165161</v>
      </c>
      <c r="AP7" s="217">
        <v>0.164133</v>
      </c>
      <c r="AQ7" s="217">
        <v>0.166903</v>
      </c>
      <c r="AR7" s="217">
        <v>0.14829999999999999</v>
      </c>
      <c r="AS7" s="217">
        <v>0.15009600000000001</v>
      </c>
      <c r="AT7" s="217">
        <v>0.16070899999999999</v>
      </c>
      <c r="AU7" s="217">
        <v>0.19856599999999999</v>
      </c>
      <c r="AV7" s="217">
        <v>0.19725799999999999</v>
      </c>
      <c r="AW7" s="217">
        <v>0.18166599999999999</v>
      </c>
      <c r="AX7" s="217">
        <v>0.19764499999999999</v>
      </c>
      <c r="AY7" s="217">
        <v>0.17061200000000001</v>
      </c>
      <c r="AZ7" s="217">
        <v>0.17935699999999999</v>
      </c>
      <c r="BA7" s="217">
        <v>0.18335399999999999</v>
      </c>
      <c r="BB7" s="217">
        <v>0.164967</v>
      </c>
      <c r="BC7" s="217">
        <v>0.1698962</v>
      </c>
      <c r="BD7" s="217">
        <v>0.17327329999999999</v>
      </c>
      <c r="BE7" s="361">
        <v>0.1702938</v>
      </c>
      <c r="BF7" s="361">
        <v>0.1655431</v>
      </c>
      <c r="BG7" s="361">
        <v>0.17436979999999999</v>
      </c>
      <c r="BH7" s="361">
        <v>0.17633679999999999</v>
      </c>
      <c r="BI7" s="361">
        <v>0.1773959</v>
      </c>
      <c r="BJ7" s="361">
        <v>0.1738365</v>
      </c>
      <c r="BK7" s="361">
        <v>0.1557741</v>
      </c>
      <c r="BL7" s="361">
        <v>0.16310160000000001</v>
      </c>
      <c r="BM7" s="361">
        <v>0.16140879999999999</v>
      </c>
      <c r="BN7" s="361">
        <v>0.16318569999999999</v>
      </c>
      <c r="BO7" s="361">
        <v>0.1683624</v>
      </c>
      <c r="BP7" s="361">
        <v>0.17267389999999999</v>
      </c>
      <c r="BQ7" s="361">
        <v>0.170546</v>
      </c>
      <c r="BR7" s="361">
        <v>0.16612689999999999</v>
      </c>
      <c r="BS7" s="361">
        <v>0.17491499999999999</v>
      </c>
      <c r="BT7" s="361">
        <v>0.1766192</v>
      </c>
      <c r="BU7" s="361">
        <v>0.17751459999999999</v>
      </c>
      <c r="BV7" s="361">
        <v>0.1741906</v>
      </c>
    </row>
    <row r="8" spans="1:74" ht="11.1" customHeight="1">
      <c r="A8" s="61" t="s">
        <v>1068</v>
      </c>
      <c r="B8" s="180" t="s">
        <v>604</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0.35438700000000001</v>
      </c>
      <c r="AN8" s="217">
        <v>0.346862</v>
      </c>
      <c r="AO8" s="217">
        <v>0.279806</v>
      </c>
      <c r="AP8" s="217">
        <v>0.27876600000000001</v>
      </c>
      <c r="AQ8" s="217">
        <v>0.26216099999999998</v>
      </c>
      <c r="AR8" s="217">
        <v>0.29380000000000001</v>
      </c>
      <c r="AS8" s="217">
        <v>0.28525800000000001</v>
      </c>
      <c r="AT8" s="217">
        <v>0.27454800000000001</v>
      </c>
      <c r="AU8" s="217">
        <v>0.32316600000000001</v>
      </c>
      <c r="AV8" s="217">
        <v>0.42293500000000001</v>
      </c>
      <c r="AW8" s="217">
        <v>0.44219999999999998</v>
      </c>
      <c r="AX8" s="217">
        <v>0.44409599999999999</v>
      </c>
      <c r="AY8" s="217">
        <v>0.37077399999999999</v>
      </c>
      <c r="AZ8" s="217">
        <v>0.32200000000000001</v>
      </c>
      <c r="BA8" s="217">
        <v>0.30425799999999997</v>
      </c>
      <c r="BB8" s="217">
        <v>0.26186700000000002</v>
      </c>
      <c r="BC8" s="217">
        <v>0.25600000000000001</v>
      </c>
      <c r="BD8" s="217">
        <v>0.25600000000000001</v>
      </c>
      <c r="BE8" s="361">
        <v>0.27164719999999998</v>
      </c>
      <c r="BF8" s="361">
        <v>0.27234700000000001</v>
      </c>
      <c r="BG8" s="361">
        <v>0.32349339999999999</v>
      </c>
      <c r="BH8" s="361">
        <v>0.37083509999999997</v>
      </c>
      <c r="BI8" s="361">
        <v>0.45121630000000001</v>
      </c>
      <c r="BJ8" s="361">
        <v>0.44104149999999998</v>
      </c>
      <c r="BK8" s="361">
        <v>0.37908609999999998</v>
      </c>
      <c r="BL8" s="361">
        <v>0.33036110000000002</v>
      </c>
      <c r="BM8" s="361">
        <v>0.3165655</v>
      </c>
      <c r="BN8" s="361">
        <v>0.26744449999999997</v>
      </c>
      <c r="BO8" s="361">
        <v>0.2646694</v>
      </c>
      <c r="BP8" s="361">
        <v>0.26925470000000001</v>
      </c>
      <c r="BQ8" s="361">
        <v>0.27943659999999998</v>
      </c>
      <c r="BR8" s="361">
        <v>0.27070880000000003</v>
      </c>
      <c r="BS8" s="361">
        <v>0.32000600000000001</v>
      </c>
      <c r="BT8" s="361">
        <v>0.36599619999999999</v>
      </c>
      <c r="BU8" s="361">
        <v>0.4563043</v>
      </c>
      <c r="BV8" s="361">
        <v>0.44187720000000003</v>
      </c>
    </row>
    <row r="9" spans="1:74" ht="11.1" customHeight="1">
      <c r="A9" s="61" t="s">
        <v>1247</v>
      </c>
      <c r="B9" s="180" t="s">
        <v>605</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0.96570900000000004</v>
      </c>
      <c r="AN9" s="217">
        <v>1.0180340000000001</v>
      </c>
      <c r="AO9" s="217">
        <v>1.0203869999999999</v>
      </c>
      <c r="AP9" s="217">
        <v>1.0308999999999999</v>
      </c>
      <c r="AQ9" s="217">
        <v>1.054322</v>
      </c>
      <c r="AR9" s="217">
        <v>1.091933</v>
      </c>
      <c r="AS9" s="217">
        <v>1.065774</v>
      </c>
      <c r="AT9" s="217">
        <v>1.080741</v>
      </c>
      <c r="AU9" s="217">
        <v>1.0449329999999999</v>
      </c>
      <c r="AV9" s="217">
        <v>1.064838</v>
      </c>
      <c r="AW9" s="217">
        <v>1.0532330000000001</v>
      </c>
      <c r="AX9" s="217">
        <v>1.0373870000000001</v>
      </c>
      <c r="AY9" s="217">
        <v>0.99738700000000002</v>
      </c>
      <c r="AZ9" s="217">
        <v>1.0315000000000001</v>
      </c>
      <c r="BA9" s="217">
        <v>1.07229</v>
      </c>
      <c r="BB9" s="217">
        <v>1.0889</v>
      </c>
      <c r="BC9" s="217">
        <v>1.0808799161</v>
      </c>
      <c r="BD9" s="217">
        <v>1.1074730867</v>
      </c>
      <c r="BE9" s="361">
        <v>1.1022529999999999</v>
      </c>
      <c r="BF9" s="361">
        <v>1.119243</v>
      </c>
      <c r="BG9" s="361">
        <v>1.1161430000000001</v>
      </c>
      <c r="BH9" s="361">
        <v>1.1288469999999999</v>
      </c>
      <c r="BI9" s="361">
        <v>1.1055330000000001</v>
      </c>
      <c r="BJ9" s="361">
        <v>1.1079909999999999</v>
      </c>
      <c r="BK9" s="361">
        <v>1.070025</v>
      </c>
      <c r="BL9" s="361">
        <v>1.086462</v>
      </c>
      <c r="BM9" s="361">
        <v>1.1014330000000001</v>
      </c>
      <c r="BN9" s="361">
        <v>1.140881</v>
      </c>
      <c r="BO9" s="361">
        <v>1.1412800000000001</v>
      </c>
      <c r="BP9" s="361">
        <v>1.1470899999999999</v>
      </c>
      <c r="BQ9" s="361">
        <v>1.1442190000000001</v>
      </c>
      <c r="BR9" s="361">
        <v>1.1457139999999999</v>
      </c>
      <c r="BS9" s="361">
        <v>1.1056459999999999</v>
      </c>
      <c r="BT9" s="361">
        <v>1.1286339999999999</v>
      </c>
      <c r="BU9" s="361">
        <v>1.119615</v>
      </c>
      <c r="BV9" s="361">
        <v>1.10859</v>
      </c>
    </row>
    <row r="10" spans="1:74" ht="11.1" customHeight="1">
      <c r="A10" s="61" t="s">
        <v>1069</v>
      </c>
      <c r="B10" s="180" t="s">
        <v>606</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0.363064</v>
      </c>
      <c r="AN10" s="217">
        <v>0.22917199999999999</v>
      </c>
      <c r="AO10" s="217">
        <v>0.32151600000000002</v>
      </c>
      <c r="AP10" s="217">
        <v>0.628</v>
      </c>
      <c r="AQ10" s="217">
        <v>0.67454800000000004</v>
      </c>
      <c r="AR10" s="217">
        <v>0.69140000000000001</v>
      </c>
      <c r="AS10" s="217">
        <v>0.59625799999999995</v>
      </c>
      <c r="AT10" s="217">
        <v>0.57754799999999995</v>
      </c>
      <c r="AU10" s="217">
        <v>0.51783299999999999</v>
      </c>
      <c r="AV10" s="217">
        <v>0.54400000000000004</v>
      </c>
      <c r="AW10" s="217">
        <v>0.50843300000000002</v>
      </c>
      <c r="AX10" s="217">
        <v>0.57725800000000005</v>
      </c>
      <c r="AY10" s="217">
        <v>0.36722500000000002</v>
      </c>
      <c r="AZ10" s="217">
        <v>0.49382100000000001</v>
      </c>
      <c r="BA10" s="217">
        <v>0.461032</v>
      </c>
      <c r="BB10" s="217">
        <v>0.52610000000000001</v>
      </c>
      <c r="BC10" s="217">
        <v>0.76133897465</v>
      </c>
      <c r="BD10" s="217">
        <v>0.59997610758999997</v>
      </c>
      <c r="BE10" s="361">
        <v>0.57566919999999999</v>
      </c>
      <c r="BF10" s="361">
        <v>0.57445950000000001</v>
      </c>
      <c r="BG10" s="361">
        <v>0.55719529999999995</v>
      </c>
      <c r="BH10" s="361">
        <v>0.50745759999999995</v>
      </c>
      <c r="BI10" s="361">
        <v>0.50523620000000002</v>
      </c>
      <c r="BJ10" s="361">
        <v>0.54615670000000005</v>
      </c>
      <c r="BK10" s="361">
        <v>0.35588930000000002</v>
      </c>
      <c r="BL10" s="361">
        <v>0.36830960000000001</v>
      </c>
      <c r="BM10" s="361">
        <v>0.43792740000000002</v>
      </c>
      <c r="BN10" s="361">
        <v>0.50785360000000002</v>
      </c>
      <c r="BO10" s="361">
        <v>0.65016589999999996</v>
      </c>
      <c r="BP10" s="361">
        <v>0.68492580000000003</v>
      </c>
      <c r="BQ10" s="361">
        <v>0.58186990000000005</v>
      </c>
      <c r="BR10" s="361">
        <v>0.61449790000000004</v>
      </c>
      <c r="BS10" s="361">
        <v>0.5841575</v>
      </c>
      <c r="BT10" s="361">
        <v>0.51315310000000003</v>
      </c>
      <c r="BU10" s="361">
        <v>0.50396870000000005</v>
      </c>
      <c r="BV10" s="361">
        <v>0.54274520000000004</v>
      </c>
    </row>
    <row r="11" spans="1:74" ht="11.1" customHeight="1">
      <c r="A11" s="61" t="s">
        <v>1070</v>
      </c>
      <c r="B11" s="180" t="s">
        <v>1137</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0.30416100000000001</v>
      </c>
      <c r="AN11" s="217">
        <v>0.36996499999999999</v>
      </c>
      <c r="AO11" s="217">
        <v>0.68054800000000004</v>
      </c>
      <c r="AP11" s="217">
        <v>0.55596599999999996</v>
      </c>
      <c r="AQ11" s="217">
        <v>0.49858000000000002</v>
      </c>
      <c r="AR11" s="217">
        <v>0.43873299999999998</v>
      </c>
      <c r="AS11" s="217">
        <v>0.28190300000000001</v>
      </c>
      <c r="AT11" s="217">
        <v>0.58070900000000003</v>
      </c>
      <c r="AU11" s="217">
        <v>0.23069999999999999</v>
      </c>
      <c r="AV11" s="217">
        <v>0.23664499999999999</v>
      </c>
      <c r="AW11" s="217">
        <v>2.9266E-2</v>
      </c>
      <c r="AX11" s="217">
        <v>-0.10058</v>
      </c>
      <c r="AY11" s="217">
        <v>0.21435399999999999</v>
      </c>
      <c r="AZ11" s="217">
        <v>0.56885699999999995</v>
      </c>
      <c r="BA11" s="217">
        <v>0.50196700000000005</v>
      </c>
      <c r="BB11" s="217">
        <v>0.65886699999999998</v>
      </c>
      <c r="BC11" s="217">
        <v>0.61358064515999999</v>
      </c>
      <c r="BD11" s="217">
        <v>0.51076321000000002</v>
      </c>
      <c r="BE11" s="361">
        <v>0.46293970000000001</v>
      </c>
      <c r="BF11" s="361">
        <v>0.57221080000000002</v>
      </c>
      <c r="BG11" s="361">
        <v>0.36982019999999999</v>
      </c>
      <c r="BH11" s="361">
        <v>0.48499389999999998</v>
      </c>
      <c r="BI11" s="361">
        <v>0.20803659999999999</v>
      </c>
      <c r="BJ11" s="361">
        <v>0.26843220000000001</v>
      </c>
      <c r="BK11" s="361">
        <v>0.37671870000000002</v>
      </c>
      <c r="BL11" s="361">
        <v>0.50507829999999998</v>
      </c>
      <c r="BM11" s="361">
        <v>0.65308140000000003</v>
      </c>
      <c r="BN11" s="361">
        <v>0.67005040000000005</v>
      </c>
      <c r="BO11" s="361">
        <v>0.58064470000000001</v>
      </c>
      <c r="BP11" s="361">
        <v>0.51477499999999998</v>
      </c>
      <c r="BQ11" s="361">
        <v>0.45747589999999999</v>
      </c>
      <c r="BR11" s="361">
        <v>0.59036040000000001</v>
      </c>
      <c r="BS11" s="361">
        <v>0.39291100000000001</v>
      </c>
      <c r="BT11" s="361">
        <v>0.49708239999999998</v>
      </c>
      <c r="BU11" s="361">
        <v>0.21317659999999999</v>
      </c>
      <c r="BV11" s="361">
        <v>0.27041910000000002</v>
      </c>
    </row>
    <row r="12" spans="1:74" ht="11.1" customHeight="1">
      <c r="A12" s="61" t="s">
        <v>1071</v>
      </c>
      <c r="B12" s="180" t="s">
        <v>1138</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4.8299999999999998E-4</v>
      </c>
      <c r="AW12" s="217">
        <v>-6.6000000000000005E-5</v>
      </c>
      <c r="AX12" s="217">
        <v>-6.7699999999999998E-4</v>
      </c>
      <c r="AY12" s="217">
        <v>7.0899999999999999E-4</v>
      </c>
      <c r="AZ12" s="217">
        <v>-2.5000000000000001E-4</v>
      </c>
      <c r="BA12" s="217">
        <v>0</v>
      </c>
      <c r="BB12" s="217">
        <v>1.2669999999999999E-3</v>
      </c>
      <c r="BC12" s="217">
        <v>3.5664899999999998E-5</v>
      </c>
      <c r="BD12" s="217">
        <v>-1.9698200000000001E-4</v>
      </c>
      <c r="BE12" s="361">
        <v>-1.41934E-4</v>
      </c>
      <c r="BF12" s="361">
        <v>-7.3895399999999997E-5</v>
      </c>
      <c r="BG12" s="361">
        <v>1.23857E-4</v>
      </c>
      <c r="BH12" s="361">
        <v>-1.7133400000000001E-4</v>
      </c>
      <c r="BI12" s="361">
        <v>1.8563299999999999E-4</v>
      </c>
      <c r="BJ12" s="361">
        <v>-3.1319699999999998E-4</v>
      </c>
      <c r="BK12" s="361">
        <v>-2.9862E-5</v>
      </c>
      <c r="BL12" s="361">
        <v>1.5866999999999999E-3</v>
      </c>
      <c r="BM12" s="361">
        <v>1.6194700000000001E-4</v>
      </c>
      <c r="BN12" s="361">
        <v>3.3227199999999999E-5</v>
      </c>
      <c r="BO12" s="361">
        <v>6.1756599999999998E-5</v>
      </c>
      <c r="BP12" s="361">
        <v>-1.9669800000000001E-4</v>
      </c>
      <c r="BQ12" s="361">
        <v>-1.4193100000000001E-4</v>
      </c>
      <c r="BR12" s="361">
        <v>-7.3895399999999997E-5</v>
      </c>
      <c r="BS12" s="361">
        <v>1.23857E-4</v>
      </c>
      <c r="BT12" s="361">
        <v>-1.7133400000000001E-4</v>
      </c>
      <c r="BU12" s="361">
        <v>1.8563299999999999E-4</v>
      </c>
      <c r="BV12" s="361">
        <v>-3.1319699999999998E-4</v>
      </c>
    </row>
    <row r="13" spans="1:74" s="158" customFormat="1" ht="11.1" customHeight="1">
      <c r="A13" s="61" t="s">
        <v>1072</v>
      </c>
      <c r="B13" s="180" t="s">
        <v>804</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16.560772</v>
      </c>
      <c r="AN13" s="217">
        <v>16.808513999999999</v>
      </c>
      <c r="AO13" s="217">
        <v>17.011806</v>
      </c>
      <c r="AP13" s="217">
        <v>17.272431000000001</v>
      </c>
      <c r="AQ13" s="217">
        <v>17.833286999999999</v>
      </c>
      <c r="AR13" s="217">
        <v>18.296599000000001</v>
      </c>
      <c r="AS13" s="217">
        <v>18.035836</v>
      </c>
      <c r="AT13" s="217">
        <v>17.932288</v>
      </c>
      <c r="AU13" s="217">
        <v>17.179064</v>
      </c>
      <c r="AV13" s="217">
        <v>17.319997000000001</v>
      </c>
      <c r="AW13" s="217">
        <v>17.268564999999999</v>
      </c>
      <c r="AX13" s="217">
        <v>17.474966999999999</v>
      </c>
      <c r="AY13" s="217">
        <v>16.690318999999999</v>
      </c>
      <c r="AZ13" s="217">
        <v>16.841035000000002</v>
      </c>
      <c r="BA13" s="217">
        <v>17.225512999999999</v>
      </c>
      <c r="BB13" s="217">
        <v>17.566534999999998</v>
      </c>
      <c r="BC13" s="217">
        <v>18.125215271999998</v>
      </c>
      <c r="BD13" s="217">
        <v>18.347081721999999</v>
      </c>
      <c r="BE13" s="361">
        <v>18.315359999999998</v>
      </c>
      <c r="BF13" s="361">
        <v>18.286110000000001</v>
      </c>
      <c r="BG13" s="361">
        <v>17.647269999999999</v>
      </c>
      <c r="BH13" s="361">
        <v>17.400880000000001</v>
      </c>
      <c r="BI13" s="361">
        <v>17.38937</v>
      </c>
      <c r="BJ13" s="361">
        <v>17.45815</v>
      </c>
      <c r="BK13" s="361">
        <v>16.81316</v>
      </c>
      <c r="BL13" s="361">
        <v>16.899360000000001</v>
      </c>
      <c r="BM13" s="361">
        <v>17.107980000000001</v>
      </c>
      <c r="BN13" s="361">
        <v>17.56915</v>
      </c>
      <c r="BO13" s="361">
        <v>18.225660000000001</v>
      </c>
      <c r="BP13" s="361">
        <v>18.580369999999998</v>
      </c>
      <c r="BQ13" s="361">
        <v>18.435600000000001</v>
      </c>
      <c r="BR13" s="361">
        <v>18.421790000000001</v>
      </c>
      <c r="BS13" s="361">
        <v>17.720459999999999</v>
      </c>
      <c r="BT13" s="361">
        <v>17.572109999999999</v>
      </c>
      <c r="BU13" s="361">
        <v>17.533840000000001</v>
      </c>
      <c r="BV13" s="361">
        <v>17.5886</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361"/>
      <c r="BF14" s="361"/>
      <c r="BG14" s="361"/>
      <c r="BH14" s="361"/>
      <c r="BI14" s="361"/>
      <c r="BJ14" s="361"/>
      <c r="BK14" s="361"/>
      <c r="BL14" s="361"/>
      <c r="BM14" s="361"/>
      <c r="BN14" s="361"/>
      <c r="BO14" s="361"/>
      <c r="BP14" s="361"/>
      <c r="BQ14" s="361"/>
      <c r="BR14" s="361"/>
      <c r="BS14" s="361"/>
      <c r="BT14" s="361"/>
      <c r="BU14" s="361"/>
      <c r="BV14" s="361"/>
    </row>
    <row r="15" spans="1:74" ht="11.1" customHeight="1">
      <c r="A15" s="61" t="s">
        <v>715</v>
      </c>
      <c r="B15" s="181" t="s">
        <v>607</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1.052705</v>
      </c>
      <c r="AN15" s="217">
        <v>1.06779</v>
      </c>
      <c r="AO15" s="217">
        <v>1.023091</v>
      </c>
      <c r="AP15" s="217">
        <v>1.046999</v>
      </c>
      <c r="AQ15" s="217">
        <v>1.088706</v>
      </c>
      <c r="AR15" s="217">
        <v>1.099396</v>
      </c>
      <c r="AS15" s="217">
        <v>1.0603180000000001</v>
      </c>
      <c r="AT15" s="217">
        <v>1.10206</v>
      </c>
      <c r="AU15" s="217">
        <v>1.0469299999999999</v>
      </c>
      <c r="AV15" s="217">
        <v>0.99783500000000003</v>
      </c>
      <c r="AW15" s="217">
        <v>1.11843</v>
      </c>
      <c r="AX15" s="217">
        <v>1.187316</v>
      </c>
      <c r="AY15" s="217">
        <v>1.119416</v>
      </c>
      <c r="AZ15" s="217">
        <v>0.99806600000000001</v>
      </c>
      <c r="BA15" s="217">
        <v>1.034705</v>
      </c>
      <c r="BB15" s="217">
        <v>1.088098</v>
      </c>
      <c r="BC15" s="217">
        <v>1.077</v>
      </c>
      <c r="BD15" s="217">
        <v>1.079</v>
      </c>
      <c r="BE15" s="361">
        <v>1.062514</v>
      </c>
      <c r="BF15" s="361">
        <v>1.066781</v>
      </c>
      <c r="BG15" s="361">
        <v>1.0392349999999999</v>
      </c>
      <c r="BH15" s="361">
        <v>1.027773</v>
      </c>
      <c r="BI15" s="361">
        <v>1.0453939999999999</v>
      </c>
      <c r="BJ15" s="361">
        <v>1.0790900000000001</v>
      </c>
      <c r="BK15" s="361">
        <v>1.0315270000000001</v>
      </c>
      <c r="BL15" s="361">
        <v>1.0136639999999999</v>
      </c>
      <c r="BM15" s="361">
        <v>1.013514</v>
      </c>
      <c r="BN15" s="361">
        <v>1.030748</v>
      </c>
      <c r="BO15" s="361">
        <v>1.0621339999999999</v>
      </c>
      <c r="BP15" s="361">
        <v>1.0763309999999999</v>
      </c>
      <c r="BQ15" s="361">
        <v>1.0629599999999999</v>
      </c>
      <c r="BR15" s="361">
        <v>1.065755</v>
      </c>
      <c r="BS15" s="361">
        <v>1.040251</v>
      </c>
      <c r="BT15" s="361">
        <v>1.02871</v>
      </c>
      <c r="BU15" s="361">
        <v>1.0446329999999999</v>
      </c>
      <c r="BV15" s="361">
        <v>1.078694</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61"/>
      <c r="BF16" s="361"/>
      <c r="BG16" s="361"/>
      <c r="BH16" s="361"/>
      <c r="BI16" s="361"/>
      <c r="BJ16" s="361"/>
      <c r="BK16" s="361"/>
      <c r="BL16" s="361"/>
      <c r="BM16" s="361"/>
      <c r="BN16" s="361"/>
      <c r="BO16" s="361"/>
      <c r="BP16" s="361"/>
      <c r="BQ16" s="361"/>
      <c r="BR16" s="361"/>
      <c r="BS16" s="361"/>
      <c r="BT16" s="361"/>
      <c r="BU16" s="361"/>
      <c r="BV16" s="361"/>
    </row>
    <row r="17" spans="1:74" ht="11.1" customHeight="1">
      <c r="A17" s="57"/>
      <c r="B17" s="156" t="s">
        <v>805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61"/>
      <c r="BF17" s="361"/>
      <c r="BG17" s="361"/>
      <c r="BH17" s="361"/>
      <c r="BI17" s="361"/>
      <c r="BJ17" s="361"/>
      <c r="BK17" s="361"/>
      <c r="BL17" s="361"/>
      <c r="BM17" s="361"/>
      <c r="BN17" s="361"/>
      <c r="BO17" s="361"/>
      <c r="BP17" s="361"/>
      <c r="BQ17" s="361"/>
      <c r="BR17" s="361"/>
      <c r="BS17" s="361"/>
      <c r="BT17" s="361"/>
      <c r="BU17" s="361"/>
      <c r="BV17" s="361"/>
    </row>
    <row r="18" spans="1:74" ht="11.1" customHeight="1">
      <c r="A18" s="61" t="s">
        <v>1073</v>
      </c>
      <c r="B18" s="180" t="s">
        <v>604</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0.41412900000000002</v>
      </c>
      <c r="AN18" s="217">
        <v>0.49182700000000001</v>
      </c>
      <c r="AO18" s="217">
        <v>0.68454800000000005</v>
      </c>
      <c r="AP18" s="217">
        <v>0.832866</v>
      </c>
      <c r="AQ18" s="217">
        <v>0.85564499999999999</v>
      </c>
      <c r="AR18" s="217">
        <v>0.84093300000000004</v>
      </c>
      <c r="AS18" s="217">
        <v>0.84051600000000004</v>
      </c>
      <c r="AT18" s="217">
        <v>0.77696699999999996</v>
      </c>
      <c r="AU18" s="217">
        <v>0.55249999999999999</v>
      </c>
      <c r="AV18" s="217">
        <v>0.47561199999999998</v>
      </c>
      <c r="AW18" s="217">
        <v>0.36566599999999999</v>
      </c>
      <c r="AX18" s="217">
        <v>0.383967</v>
      </c>
      <c r="AY18" s="217">
        <v>0.41728999999999999</v>
      </c>
      <c r="AZ18" s="217">
        <v>0.48539199999999999</v>
      </c>
      <c r="BA18" s="217">
        <v>0.652451</v>
      </c>
      <c r="BB18" s="217">
        <v>0.819967</v>
      </c>
      <c r="BC18" s="217">
        <v>0.84299769999999996</v>
      </c>
      <c r="BD18" s="217">
        <v>0.86129389999999995</v>
      </c>
      <c r="BE18" s="361">
        <v>0.84549819999999998</v>
      </c>
      <c r="BF18" s="361">
        <v>0.80220250000000004</v>
      </c>
      <c r="BG18" s="361">
        <v>0.58607719999999996</v>
      </c>
      <c r="BH18" s="361">
        <v>0.48003210000000002</v>
      </c>
      <c r="BI18" s="361">
        <v>0.36613129999999999</v>
      </c>
      <c r="BJ18" s="361">
        <v>0.38552750000000002</v>
      </c>
      <c r="BK18" s="361">
        <v>0.429338</v>
      </c>
      <c r="BL18" s="361">
        <v>0.50165269999999995</v>
      </c>
      <c r="BM18" s="361">
        <v>0.66783090000000001</v>
      </c>
      <c r="BN18" s="361">
        <v>0.81329960000000001</v>
      </c>
      <c r="BO18" s="361">
        <v>0.87146679999999999</v>
      </c>
      <c r="BP18" s="361">
        <v>0.87029449999999997</v>
      </c>
      <c r="BQ18" s="361">
        <v>0.85402009999999995</v>
      </c>
      <c r="BR18" s="361">
        <v>0.80496529999999999</v>
      </c>
      <c r="BS18" s="361">
        <v>0.58741290000000002</v>
      </c>
      <c r="BT18" s="361">
        <v>0.48445650000000001</v>
      </c>
      <c r="BU18" s="361">
        <v>0.3794845</v>
      </c>
      <c r="BV18" s="361">
        <v>0.39766469999999998</v>
      </c>
    </row>
    <row r="19" spans="1:74" ht="11.1" customHeight="1">
      <c r="A19" s="61" t="s">
        <v>1074</v>
      </c>
      <c r="B19" s="180" t="s">
        <v>608</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8.4265480000000004</v>
      </c>
      <c r="AN19" s="217">
        <v>8.6453439999999997</v>
      </c>
      <c r="AO19" s="217">
        <v>8.7528059999999996</v>
      </c>
      <c r="AP19" s="217">
        <v>8.7626000000000008</v>
      </c>
      <c r="AQ19" s="217">
        <v>8.9515159999999998</v>
      </c>
      <c r="AR19" s="217">
        <v>9.1931659999999997</v>
      </c>
      <c r="AS19" s="217">
        <v>8.9207739999999998</v>
      </c>
      <c r="AT19" s="217">
        <v>9.0787089999999999</v>
      </c>
      <c r="AU19" s="217">
        <v>8.7698660000000004</v>
      </c>
      <c r="AV19" s="217">
        <v>9.0263220000000004</v>
      </c>
      <c r="AW19" s="217">
        <v>9.0156659999999995</v>
      </c>
      <c r="AX19" s="217">
        <v>8.9933540000000001</v>
      </c>
      <c r="AY19" s="217">
        <v>8.6238709999999994</v>
      </c>
      <c r="AZ19" s="217">
        <v>8.7941420000000008</v>
      </c>
      <c r="BA19" s="217">
        <v>8.9079350000000002</v>
      </c>
      <c r="BB19" s="217">
        <v>8.9629670000000008</v>
      </c>
      <c r="BC19" s="217">
        <v>9.1165806452000009</v>
      </c>
      <c r="BD19" s="217">
        <v>9.2772705332999994</v>
      </c>
      <c r="BE19" s="361">
        <v>9.1902030000000003</v>
      </c>
      <c r="BF19" s="361">
        <v>9.2731100000000009</v>
      </c>
      <c r="BG19" s="361">
        <v>8.9921439999999997</v>
      </c>
      <c r="BH19" s="361">
        <v>8.9393989999999999</v>
      </c>
      <c r="BI19" s="361">
        <v>8.9299900000000001</v>
      </c>
      <c r="BJ19" s="361">
        <v>9.0333489999999994</v>
      </c>
      <c r="BK19" s="361">
        <v>8.6168490000000002</v>
      </c>
      <c r="BL19" s="361">
        <v>8.7449899999999996</v>
      </c>
      <c r="BM19" s="361">
        <v>8.8068880000000007</v>
      </c>
      <c r="BN19" s="361">
        <v>8.9627300000000005</v>
      </c>
      <c r="BO19" s="361">
        <v>9.1576240000000002</v>
      </c>
      <c r="BP19" s="361">
        <v>9.2730829999999997</v>
      </c>
      <c r="BQ19" s="361">
        <v>9.1424260000000004</v>
      </c>
      <c r="BR19" s="361">
        <v>9.3096139999999998</v>
      </c>
      <c r="BS19" s="361">
        <v>8.9910169999999994</v>
      </c>
      <c r="BT19" s="361">
        <v>9.0226710000000008</v>
      </c>
      <c r="BU19" s="361">
        <v>9.0019130000000001</v>
      </c>
      <c r="BV19" s="361">
        <v>9.0580210000000001</v>
      </c>
    </row>
    <row r="20" spans="1:74" ht="11.1" customHeight="1">
      <c r="A20" s="61" t="s">
        <v>1075</v>
      </c>
      <c r="B20" s="180" t="s">
        <v>609</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1.4013789999999999</v>
      </c>
      <c r="AO20" s="217">
        <v>1.4117740000000001</v>
      </c>
      <c r="AP20" s="217">
        <v>1.433033</v>
      </c>
      <c r="AQ20" s="217">
        <v>1.467741</v>
      </c>
      <c r="AR20" s="217">
        <v>1.6088</v>
      </c>
      <c r="AS20" s="217">
        <v>1.611483</v>
      </c>
      <c r="AT20" s="217">
        <v>1.5593539999999999</v>
      </c>
      <c r="AU20" s="217">
        <v>1.4495659999999999</v>
      </c>
      <c r="AV20" s="217">
        <v>1.418129</v>
      </c>
      <c r="AW20" s="217">
        <v>1.3784000000000001</v>
      </c>
      <c r="AX20" s="217">
        <v>1.462645</v>
      </c>
      <c r="AY20" s="217">
        <v>1.420903</v>
      </c>
      <c r="AZ20" s="217">
        <v>1.403</v>
      </c>
      <c r="BA20" s="217">
        <v>1.463419</v>
      </c>
      <c r="BB20" s="217">
        <v>1.525633</v>
      </c>
      <c r="BC20" s="217">
        <v>1.4927096773999999</v>
      </c>
      <c r="BD20" s="217">
        <v>1.5439689667000001</v>
      </c>
      <c r="BE20" s="361">
        <v>1.551758</v>
      </c>
      <c r="BF20" s="361">
        <v>1.492024</v>
      </c>
      <c r="BG20" s="361">
        <v>1.4422619999999999</v>
      </c>
      <c r="BH20" s="361">
        <v>1.4213389999999999</v>
      </c>
      <c r="BI20" s="361">
        <v>1.4237580000000001</v>
      </c>
      <c r="BJ20" s="361">
        <v>1.440903</v>
      </c>
      <c r="BK20" s="361">
        <v>1.4406570000000001</v>
      </c>
      <c r="BL20" s="361">
        <v>1.398577</v>
      </c>
      <c r="BM20" s="361">
        <v>1.432369</v>
      </c>
      <c r="BN20" s="361">
        <v>1.4729650000000001</v>
      </c>
      <c r="BO20" s="361">
        <v>1.513328</v>
      </c>
      <c r="BP20" s="361">
        <v>1.5872809999999999</v>
      </c>
      <c r="BQ20" s="361">
        <v>1.5873159999999999</v>
      </c>
      <c r="BR20" s="361">
        <v>1.5117320000000001</v>
      </c>
      <c r="BS20" s="361">
        <v>1.4563299999999999</v>
      </c>
      <c r="BT20" s="361">
        <v>1.4298010000000001</v>
      </c>
      <c r="BU20" s="361">
        <v>1.439214</v>
      </c>
      <c r="BV20" s="361">
        <v>1.460162</v>
      </c>
    </row>
    <row r="21" spans="1:74" ht="11.1" customHeight="1">
      <c r="A21" s="61" t="s">
        <v>1076</v>
      </c>
      <c r="B21" s="180" t="s">
        <v>610</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4.4976450000000003</v>
      </c>
      <c r="AN21" s="217">
        <v>4.4156890000000004</v>
      </c>
      <c r="AO21" s="217">
        <v>4.2620959999999997</v>
      </c>
      <c r="AP21" s="217">
        <v>4.3296659999999996</v>
      </c>
      <c r="AQ21" s="217">
        <v>4.5366119999999999</v>
      </c>
      <c r="AR21" s="217">
        <v>4.6323660000000002</v>
      </c>
      <c r="AS21" s="217">
        <v>4.6593220000000004</v>
      </c>
      <c r="AT21" s="217">
        <v>4.5992249999999997</v>
      </c>
      <c r="AU21" s="217">
        <v>4.5842000000000001</v>
      </c>
      <c r="AV21" s="217">
        <v>4.50929</v>
      </c>
      <c r="AW21" s="217">
        <v>4.7016330000000002</v>
      </c>
      <c r="AX21" s="217">
        <v>4.8904829999999997</v>
      </c>
      <c r="AY21" s="217">
        <v>4.4764189999999999</v>
      </c>
      <c r="AZ21" s="217">
        <v>4.2666069999999996</v>
      </c>
      <c r="BA21" s="217">
        <v>4.2852579999999998</v>
      </c>
      <c r="BB21" s="217">
        <v>4.4145329999999996</v>
      </c>
      <c r="BC21" s="217">
        <v>4.7316129032000003</v>
      </c>
      <c r="BD21" s="217">
        <v>4.7009089667000001</v>
      </c>
      <c r="BE21" s="361">
        <v>4.7016650000000002</v>
      </c>
      <c r="BF21" s="361">
        <v>4.7395019999999999</v>
      </c>
      <c r="BG21" s="361">
        <v>4.6701509999999997</v>
      </c>
      <c r="BH21" s="361">
        <v>4.6509010000000002</v>
      </c>
      <c r="BI21" s="361">
        <v>4.7753290000000002</v>
      </c>
      <c r="BJ21" s="361">
        <v>4.7716029999999998</v>
      </c>
      <c r="BK21" s="361">
        <v>4.4734600000000002</v>
      </c>
      <c r="BL21" s="361">
        <v>4.3519949999999996</v>
      </c>
      <c r="BM21" s="361">
        <v>4.2823260000000003</v>
      </c>
      <c r="BN21" s="361">
        <v>4.4047809999999998</v>
      </c>
      <c r="BO21" s="361">
        <v>4.6506059999999998</v>
      </c>
      <c r="BP21" s="361">
        <v>4.7904559999999998</v>
      </c>
      <c r="BQ21" s="361">
        <v>4.767887</v>
      </c>
      <c r="BR21" s="361">
        <v>4.7516600000000002</v>
      </c>
      <c r="BS21" s="361">
        <v>4.6860400000000002</v>
      </c>
      <c r="BT21" s="361">
        <v>4.6936410000000004</v>
      </c>
      <c r="BU21" s="361">
        <v>4.7936620000000003</v>
      </c>
      <c r="BV21" s="361">
        <v>4.8205450000000001</v>
      </c>
    </row>
    <row r="22" spans="1:74" ht="11.1" customHeight="1">
      <c r="A22" s="61" t="s">
        <v>1077</v>
      </c>
      <c r="B22" s="180" t="s">
        <v>611</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0.494838</v>
      </c>
      <c r="AN22" s="217">
        <v>0.54703400000000002</v>
      </c>
      <c r="AO22" s="217">
        <v>0.57654799999999995</v>
      </c>
      <c r="AP22" s="217">
        <v>0.52480000000000004</v>
      </c>
      <c r="AQ22" s="217">
        <v>0.50916099999999997</v>
      </c>
      <c r="AR22" s="217">
        <v>0.53839999999999999</v>
      </c>
      <c r="AS22" s="217">
        <v>0.42009600000000002</v>
      </c>
      <c r="AT22" s="217">
        <v>0.44325799999999999</v>
      </c>
      <c r="AU22" s="217">
        <v>0.42003299999999999</v>
      </c>
      <c r="AV22" s="217">
        <v>0.46706399999999998</v>
      </c>
      <c r="AW22" s="217">
        <v>0.44546599999999997</v>
      </c>
      <c r="AX22" s="217">
        <v>0.36422500000000002</v>
      </c>
      <c r="AY22" s="217">
        <v>0.39919300000000002</v>
      </c>
      <c r="AZ22" s="217">
        <v>0.50828499999999999</v>
      </c>
      <c r="BA22" s="217">
        <v>0.570967</v>
      </c>
      <c r="BB22" s="217">
        <v>0.50919999999999999</v>
      </c>
      <c r="BC22" s="217">
        <v>0.48235483871000001</v>
      </c>
      <c r="BD22" s="217">
        <v>0.47379357999999999</v>
      </c>
      <c r="BE22" s="361">
        <v>0.46589970000000003</v>
      </c>
      <c r="BF22" s="361">
        <v>0.46952880000000002</v>
      </c>
      <c r="BG22" s="361">
        <v>0.48336449999999997</v>
      </c>
      <c r="BH22" s="361">
        <v>0.4883672</v>
      </c>
      <c r="BI22" s="361">
        <v>0.48902410000000002</v>
      </c>
      <c r="BJ22" s="361">
        <v>0.47281699999999999</v>
      </c>
      <c r="BK22" s="361">
        <v>0.51298710000000003</v>
      </c>
      <c r="BL22" s="361">
        <v>0.52898820000000002</v>
      </c>
      <c r="BM22" s="361">
        <v>0.5141732</v>
      </c>
      <c r="BN22" s="361">
        <v>0.49119960000000001</v>
      </c>
      <c r="BO22" s="361">
        <v>0.4941275</v>
      </c>
      <c r="BP22" s="361">
        <v>0.47555120000000001</v>
      </c>
      <c r="BQ22" s="361">
        <v>0.4684179</v>
      </c>
      <c r="BR22" s="361">
        <v>0.46780240000000001</v>
      </c>
      <c r="BS22" s="361">
        <v>0.47950290000000001</v>
      </c>
      <c r="BT22" s="361">
        <v>0.47437550000000001</v>
      </c>
      <c r="BU22" s="361">
        <v>0.47430529999999999</v>
      </c>
      <c r="BV22" s="361">
        <v>0.45795279999999999</v>
      </c>
    </row>
    <row r="23" spans="1:74" ht="11.1" customHeight="1">
      <c r="A23" s="61" t="s">
        <v>1078</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2.343124</v>
      </c>
      <c r="AN23" s="217">
        <v>2.3750309999999999</v>
      </c>
      <c r="AO23" s="217">
        <v>2.3471250000000001</v>
      </c>
      <c r="AP23" s="217">
        <v>2.4364650000000001</v>
      </c>
      <c r="AQ23" s="217">
        <v>2.601318</v>
      </c>
      <c r="AR23" s="217">
        <v>2.5823299999999998</v>
      </c>
      <c r="AS23" s="217">
        <v>2.6439629999999998</v>
      </c>
      <c r="AT23" s="217">
        <v>2.576835</v>
      </c>
      <c r="AU23" s="217">
        <v>2.4498289999999998</v>
      </c>
      <c r="AV23" s="217">
        <v>2.4214150000000001</v>
      </c>
      <c r="AW23" s="217">
        <v>2.4801639999999998</v>
      </c>
      <c r="AX23" s="217">
        <v>2.567609</v>
      </c>
      <c r="AY23" s="217">
        <v>2.4720589999999998</v>
      </c>
      <c r="AZ23" s="217">
        <v>2.381675</v>
      </c>
      <c r="BA23" s="217">
        <v>2.380188</v>
      </c>
      <c r="BB23" s="217">
        <v>2.4223330000000001</v>
      </c>
      <c r="BC23" s="217">
        <v>2.5359595072999999</v>
      </c>
      <c r="BD23" s="217">
        <v>2.5688457755999998</v>
      </c>
      <c r="BE23" s="361">
        <v>2.6228500000000001</v>
      </c>
      <c r="BF23" s="361">
        <v>2.5765199999999999</v>
      </c>
      <c r="BG23" s="361">
        <v>2.512505</v>
      </c>
      <c r="BH23" s="361">
        <v>2.4486189999999999</v>
      </c>
      <c r="BI23" s="361">
        <v>2.4505340000000002</v>
      </c>
      <c r="BJ23" s="361">
        <v>2.4330370000000001</v>
      </c>
      <c r="BK23" s="361">
        <v>2.3713929999999999</v>
      </c>
      <c r="BL23" s="361">
        <v>2.386825</v>
      </c>
      <c r="BM23" s="361">
        <v>2.4179010000000001</v>
      </c>
      <c r="BN23" s="361">
        <v>2.4549189999999999</v>
      </c>
      <c r="BO23" s="361">
        <v>2.6006459999999998</v>
      </c>
      <c r="BP23" s="361">
        <v>2.66004</v>
      </c>
      <c r="BQ23" s="361">
        <v>2.6784979999999998</v>
      </c>
      <c r="BR23" s="361">
        <v>2.6417670000000002</v>
      </c>
      <c r="BS23" s="361">
        <v>2.560403</v>
      </c>
      <c r="BT23" s="361">
        <v>2.4958779999999998</v>
      </c>
      <c r="BU23" s="361">
        <v>2.489897</v>
      </c>
      <c r="BV23" s="361">
        <v>2.472947</v>
      </c>
    </row>
    <row r="24" spans="1:74" ht="11.1" customHeight="1">
      <c r="A24" s="61" t="s">
        <v>1079</v>
      </c>
      <c r="B24" s="180" t="s">
        <v>806</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17.613477</v>
      </c>
      <c r="AN24" s="217">
        <v>17.876304000000001</v>
      </c>
      <c r="AO24" s="217">
        <v>18.034897000000001</v>
      </c>
      <c r="AP24" s="217">
        <v>18.319430000000001</v>
      </c>
      <c r="AQ24" s="217">
        <v>18.921993000000001</v>
      </c>
      <c r="AR24" s="217">
        <v>19.395994999999999</v>
      </c>
      <c r="AS24" s="217">
        <v>19.096153999999999</v>
      </c>
      <c r="AT24" s="217">
        <v>19.034348000000001</v>
      </c>
      <c r="AU24" s="217">
        <v>18.225994</v>
      </c>
      <c r="AV24" s="217">
        <v>18.317831999999999</v>
      </c>
      <c r="AW24" s="217">
        <v>18.386994999999999</v>
      </c>
      <c r="AX24" s="217">
        <v>18.662282999999999</v>
      </c>
      <c r="AY24" s="217">
        <v>17.809735</v>
      </c>
      <c r="AZ24" s="217">
        <v>17.839100999999999</v>
      </c>
      <c r="BA24" s="217">
        <v>18.260217999999998</v>
      </c>
      <c r="BB24" s="217">
        <v>18.654633</v>
      </c>
      <c r="BC24" s="217">
        <v>19.202215272</v>
      </c>
      <c r="BD24" s="217">
        <v>19.426081721999999</v>
      </c>
      <c r="BE24" s="361">
        <v>19.377870000000001</v>
      </c>
      <c r="BF24" s="361">
        <v>19.352889999999999</v>
      </c>
      <c r="BG24" s="361">
        <v>18.686509999999998</v>
      </c>
      <c r="BH24" s="361">
        <v>18.428660000000001</v>
      </c>
      <c r="BI24" s="361">
        <v>18.43477</v>
      </c>
      <c r="BJ24" s="361">
        <v>18.537240000000001</v>
      </c>
      <c r="BK24" s="361">
        <v>17.84468</v>
      </c>
      <c r="BL24" s="361">
        <v>17.913029999999999</v>
      </c>
      <c r="BM24" s="361">
        <v>18.121490000000001</v>
      </c>
      <c r="BN24" s="361">
        <v>18.599889999999998</v>
      </c>
      <c r="BO24" s="361">
        <v>19.287800000000001</v>
      </c>
      <c r="BP24" s="361">
        <v>19.65671</v>
      </c>
      <c r="BQ24" s="361">
        <v>19.498560000000001</v>
      </c>
      <c r="BR24" s="361">
        <v>19.487539999999999</v>
      </c>
      <c r="BS24" s="361">
        <v>18.76071</v>
      </c>
      <c r="BT24" s="361">
        <v>18.600819999999999</v>
      </c>
      <c r="BU24" s="361">
        <v>18.578469999999999</v>
      </c>
      <c r="BV24" s="361">
        <v>18.667290000000001</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361"/>
      <c r="BF25" s="361"/>
      <c r="BG25" s="361"/>
      <c r="BH25" s="361"/>
      <c r="BI25" s="361"/>
      <c r="BJ25" s="361"/>
      <c r="BK25" s="361"/>
      <c r="BL25" s="361"/>
      <c r="BM25" s="361"/>
      <c r="BN25" s="361"/>
      <c r="BO25" s="361"/>
      <c r="BP25" s="361"/>
      <c r="BQ25" s="361"/>
      <c r="BR25" s="361"/>
      <c r="BS25" s="361"/>
      <c r="BT25" s="361"/>
      <c r="BU25" s="361"/>
      <c r="BV25" s="361"/>
    </row>
    <row r="26" spans="1:74" ht="11.1" customHeight="1">
      <c r="A26" s="61" t="s">
        <v>1082</v>
      </c>
      <c r="B26" s="181" t="s">
        <v>613</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14.885935</v>
      </c>
      <c r="AN26" s="217">
        <v>14.978413</v>
      </c>
      <c r="AO26" s="217">
        <v>14.802353999999999</v>
      </c>
      <c r="AP26" s="217">
        <v>14.9252</v>
      </c>
      <c r="AQ26" s="217">
        <v>15.663418999999999</v>
      </c>
      <c r="AR26" s="217">
        <v>15.983566</v>
      </c>
      <c r="AS26" s="217">
        <v>15.982419</v>
      </c>
      <c r="AT26" s="217">
        <v>15.615225000000001</v>
      </c>
      <c r="AU26" s="217">
        <v>15.2201</v>
      </c>
      <c r="AV26" s="217">
        <v>15.147677</v>
      </c>
      <c r="AW26" s="217">
        <v>15.404766</v>
      </c>
      <c r="AX26" s="217">
        <v>15.707064000000001</v>
      </c>
      <c r="AY26" s="217">
        <v>14.929482999999999</v>
      </c>
      <c r="AZ26" s="217">
        <v>14.544357</v>
      </c>
      <c r="BA26" s="217">
        <v>14.960677</v>
      </c>
      <c r="BB26" s="217">
        <v>15.282500000000001</v>
      </c>
      <c r="BC26" s="217">
        <v>15.581516129000001</v>
      </c>
      <c r="BD26" s="217">
        <v>15.999470667000001</v>
      </c>
      <c r="BE26" s="361">
        <v>16.031379999999999</v>
      </c>
      <c r="BF26" s="361">
        <v>15.893649999999999</v>
      </c>
      <c r="BG26" s="361">
        <v>15.45002</v>
      </c>
      <c r="BH26" s="361">
        <v>15.06681</v>
      </c>
      <c r="BI26" s="361">
        <v>15.302630000000001</v>
      </c>
      <c r="BJ26" s="361">
        <v>15.272819999999999</v>
      </c>
      <c r="BK26" s="361">
        <v>14.8096</v>
      </c>
      <c r="BL26" s="361">
        <v>14.74751</v>
      </c>
      <c r="BM26" s="361">
        <v>14.7189</v>
      </c>
      <c r="BN26" s="361">
        <v>15.12978</v>
      </c>
      <c r="BO26" s="361">
        <v>15.70321</v>
      </c>
      <c r="BP26" s="361">
        <v>16.098120000000002</v>
      </c>
      <c r="BQ26" s="361">
        <v>16.10586</v>
      </c>
      <c r="BR26" s="361">
        <v>15.95337</v>
      </c>
      <c r="BS26" s="361">
        <v>15.493539999999999</v>
      </c>
      <c r="BT26" s="361">
        <v>15.23213</v>
      </c>
      <c r="BU26" s="361">
        <v>15.429500000000001</v>
      </c>
      <c r="BV26" s="361">
        <v>15.4078</v>
      </c>
    </row>
    <row r="27" spans="1:74" ht="11.1" customHeight="1">
      <c r="A27" s="61" t="s">
        <v>1080</v>
      </c>
      <c r="B27" s="181" t="s">
        <v>612</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17.70487</v>
      </c>
      <c r="AB27" s="217">
        <v>17.70487</v>
      </c>
      <c r="AC27" s="217">
        <v>17.736370000000001</v>
      </c>
      <c r="AD27" s="217">
        <v>17.70487</v>
      </c>
      <c r="AE27" s="217">
        <v>17.70487</v>
      </c>
      <c r="AF27" s="217">
        <v>17.736370000000001</v>
      </c>
      <c r="AG27" s="217">
        <v>17.736370000000001</v>
      </c>
      <c r="AH27" s="217">
        <v>17.736370000000001</v>
      </c>
      <c r="AI27" s="217">
        <v>17.736370000000001</v>
      </c>
      <c r="AJ27" s="217">
        <v>17.736370000000001</v>
      </c>
      <c r="AK27" s="217">
        <v>17.730464000000001</v>
      </c>
      <c r="AL27" s="217">
        <v>17.740053</v>
      </c>
      <c r="AM27" s="217">
        <v>17.315178</v>
      </c>
      <c r="AN27" s="217">
        <v>17.312377999999999</v>
      </c>
      <c r="AO27" s="217">
        <v>17.23048</v>
      </c>
      <c r="AP27" s="217">
        <v>17.23048</v>
      </c>
      <c r="AQ27" s="217">
        <v>17.23048</v>
      </c>
      <c r="AR27" s="217">
        <v>17.23048</v>
      </c>
      <c r="AS27" s="217">
        <v>17.23048</v>
      </c>
      <c r="AT27" s="217">
        <v>17.19548</v>
      </c>
      <c r="AU27" s="217">
        <v>17.394645000000001</v>
      </c>
      <c r="AV27" s="217">
        <v>17.399526999999999</v>
      </c>
      <c r="AW27" s="217">
        <v>17.404952000000002</v>
      </c>
      <c r="AX27" s="217">
        <v>17.388152000000002</v>
      </c>
      <c r="AY27" s="217">
        <v>17.818909000000001</v>
      </c>
      <c r="AZ27" s="217">
        <v>17.809712999999999</v>
      </c>
      <c r="BA27" s="217">
        <v>17.809712999999999</v>
      </c>
      <c r="BB27" s="217">
        <v>17.814463</v>
      </c>
      <c r="BC27" s="217">
        <v>17.809999999999999</v>
      </c>
      <c r="BD27" s="217">
        <v>17.809951000000002</v>
      </c>
      <c r="BE27" s="361">
        <v>17.809950000000001</v>
      </c>
      <c r="BF27" s="361">
        <v>17.809950000000001</v>
      </c>
      <c r="BG27" s="361">
        <v>17.809950000000001</v>
      </c>
      <c r="BH27" s="361">
        <v>17.809950000000001</v>
      </c>
      <c r="BI27" s="361">
        <v>17.809950000000001</v>
      </c>
      <c r="BJ27" s="361">
        <v>17.809950000000001</v>
      </c>
      <c r="BK27" s="361">
        <v>17.809950000000001</v>
      </c>
      <c r="BL27" s="361">
        <v>17.809950000000001</v>
      </c>
      <c r="BM27" s="361">
        <v>17.809950000000001</v>
      </c>
      <c r="BN27" s="361">
        <v>17.809950000000001</v>
      </c>
      <c r="BO27" s="361">
        <v>17.809950000000001</v>
      </c>
      <c r="BP27" s="361">
        <v>17.809950000000001</v>
      </c>
      <c r="BQ27" s="361">
        <v>17.809950000000001</v>
      </c>
      <c r="BR27" s="361">
        <v>17.809950000000001</v>
      </c>
      <c r="BS27" s="361">
        <v>17.809950000000001</v>
      </c>
      <c r="BT27" s="361">
        <v>17.809950000000001</v>
      </c>
      <c r="BU27" s="361">
        <v>17.809950000000001</v>
      </c>
      <c r="BV27" s="361">
        <v>17.809950000000001</v>
      </c>
    </row>
    <row r="28" spans="1:74" ht="11.1" customHeight="1">
      <c r="A28" s="61" t="s">
        <v>1081</v>
      </c>
      <c r="B28" s="182" t="s">
        <v>974</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0.84920137792999995</v>
      </c>
      <c r="AB28" s="218">
        <v>0.80176685849999996</v>
      </c>
      <c r="AC28" s="218">
        <v>0.84366096331999996</v>
      </c>
      <c r="AD28" s="218">
        <v>0.83081846971999995</v>
      </c>
      <c r="AE28" s="218">
        <v>0.85451974512999995</v>
      </c>
      <c r="AF28" s="218">
        <v>0.88958073156999995</v>
      </c>
      <c r="AG28" s="218">
        <v>0.90217936364999995</v>
      </c>
      <c r="AH28" s="218">
        <v>0.90260312567000001</v>
      </c>
      <c r="AI28" s="218">
        <v>0.88716197282999998</v>
      </c>
      <c r="AJ28" s="218">
        <v>0.84851342186000001</v>
      </c>
      <c r="AK28" s="218">
        <v>0.87005055253999997</v>
      </c>
      <c r="AL28" s="218">
        <v>0.86477537580999997</v>
      </c>
      <c r="AM28" s="218">
        <v>0.85970441654999996</v>
      </c>
      <c r="AN28" s="218">
        <v>0.86518518715000003</v>
      </c>
      <c r="AO28" s="218">
        <v>0.85907960776000003</v>
      </c>
      <c r="AP28" s="218">
        <v>0.86620918280000003</v>
      </c>
      <c r="AQ28" s="218">
        <v>0.90905296891999998</v>
      </c>
      <c r="AR28" s="218">
        <v>0.92763324062999997</v>
      </c>
      <c r="AS28" s="218">
        <v>0.92756667255000003</v>
      </c>
      <c r="AT28" s="218">
        <v>0.90810055897999997</v>
      </c>
      <c r="AU28" s="218">
        <v>0.87498767580000003</v>
      </c>
      <c r="AV28" s="218">
        <v>0.87057981519000005</v>
      </c>
      <c r="AW28" s="218">
        <v>0.88507948772</v>
      </c>
      <c r="AX28" s="218">
        <v>0.90331991577000004</v>
      </c>
      <c r="AY28" s="218">
        <v>0.83784495447999996</v>
      </c>
      <c r="AZ28" s="218">
        <v>0.81665308138000003</v>
      </c>
      <c r="BA28" s="218">
        <v>0.84002908974000001</v>
      </c>
      <c r="BB28" s="218">
        <v>0.85787037196000004</v>
      </c>
      <c r="BC28" s="218">
        <v>0.87487457209999997</v>
      </c>
      <c r="BD28" s="218">
        <v>0.89834445173999999</v>
      </c>
      <c r="BE28" s="393">
        <v>0.90013620000000005</v>
      </c>
      <c r="BF28" s="393">
        <v>0.89240269999999999</v>
      </c>
      <c r="BG28" s="393">
        <v>0.86749379999999998</v>
      </c>
      <c r="BH28" s="393">
        <v>0.84597699999999998</v>
      </c>
      <c r="BI28" s="393">
        <v>0.85921789999999998</v>
      </c>
      <c r="BJ28" s="393">
        <v>0.85754439999999998</v>
      </c>
      <c r="BK28" s="393">
        <v>0.83153509999999997</v>
      </c>
      <c r="BL28" s="393">
        <v>0.82804889999999998</v>
      </c>
      <c r="BM28" s="393">
        <v>0.82644229999999996</v>
      </c>
      <c r="BN28" s="393">
        <v>0.84951290000000002</v>
      </c>
      <c r="BO28" s="393">
        <v>0.88170959999999998</v>
      </c>
      <c r="BP28" s="393">
        <v>0.90388329999999995</v>
      </c>
      <c r="BQ28" s="393">
        <v>0.90431799999999996</v>
      </c>
      <c r="BR28" s="393">
        <v>0.8957562</v>
      </c>
      <c r="BS28" s="393">
        <v>0.86993710000000002</v>
      </c>
      <c r="BT28" s="393">
        <v>0.85525960000000001</v>
      </c>
      <c r="BU28" s="393">
        <v>0.86634129999999998</v>
      </c>
      <c r="BV28" s="393">
        <v>0.86512330000000004</v>
      </c>
    </row>
    <row r="29" spans="1:74" ht="10.9"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11"/>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2" customHeight="1">
      <c r="A30" s="61"/>
      <c r="B30" s="647" t="s">
        <v>1151</v>
      </c>
      <c r="C30" s="648"/>
      <c r="D30" s="648"/>
      <c r="E30" s="648"/>
      <c r="F30" s="648"/>
      <c r="G30" s="648"/>
      <c r="H30" s="648"/>
      <c r="I30" s="648"/>
      <c r="J30" s="648"/>
      <c r="K30" s="648"/>
      <c r="L30" s="648"/>
      <c r="M30" s="648"/>
      <c r="N30" s="648"/>
      <c r="O30" s="648"/>
      <c r="P30" s="648"/>
      <c r="Q30" s="648"/>
    </row>
    <row r="31" spans="1:74" s="452" customFormat="1" ht="22.15" customHeight="1">
      <c r="A31" s="451"/>
      <c r="B31" s="687" t="s">
        <v>1205</v>
      </c>
      <c r="C31" s="670"/>
      <c r="D31" s="670"/>
      <c r="E31" s="670"/>
      <c r="F31" s="670"/>
      <c r="G31" s="670"/>
      <c r="H31" s="670"/>
      <c r="I31" s="670"/>
      <c r="J31" s="670"/>
      <c r="K31" s="670"/>
      <c r="L31" s="670"/>
      <c r="M31" s="670"/>
      <c r="N31" s="670"/>
      <c r="O31" s="670"/>
      <c r="P31" s="670"/>
      <c r="Q31" s="666"/>
      <c r="AY31" s="546"/>
      <c r="AZ31" s="546"/>
      <c r="BA31" s="546"/>
      <c r="BB31" s="546"/>
      <c r="BC31" s="546"/>
      <c r="BD31" s="546"/>
      <c r="BE31" s="546"/>
      <c r="BF31" s="546"/>
      <c r="BG31" s="546"/>
      <c r="BH31" s="546"/>
      <c r="BI31" s="546"/>
      <c r="BJ31" s="546"/>
    </row>
    <row r="32" spans="1:74" s="452" customFormat="1" ht="12" customHeight="1">
      <c r="A32" s="451"/>
      <c r="B32" s="669" t="s">
        <v>1181</v>
      </c>
      <c r="C32" s="670"/>
      <c r="D32" s="670"/>
      <c r="E32" s="670"/>
      <c r="F32" s="670"/>
      <c r="G32" s="670"/>
      <c r="H32" s="670"/>
      <c r="I32" s="670"/>
      <c r="J32" s="670"/>
      <c r="K32" s="670"/>
      <c r="L32" s="670"/>
      <c r="M32" s="670"/>
      <c r="N32" s="670"/>
      <c r="O32" s="670"/>
      <c r="P32" s="670"/>
      <c r="Q32" s="666"/>
      <c r="AY32" s="546"/>
      <c r="AZ32" s="546"/>
      <c r="BA32" s="546"/>
      <c r="BB32" s="546"/>
      <c r="BC32" s="546"/>
      <c r="BD32" s="546"/>
      <c r="BE32" s="546"/>
      <c r="BF32" s="546"/>
      <c r="BG32" s="546"/>
      <c r="BH32" s="546"/>
      <c r="BI32" s="546"/>
      <c r="BJ32" s="546"/>
    </row>
    <row r="33" spans="1:74" s="452" customFormat="1" ht="12" customHeight="1">
      <c r="A33" s="451"/>
      <c r="B33" s="669" t="s">
        <v>1203</v>
      </c>
      <c r="C33" s="670"/>
      <c r="D33" s="670"/>
      <c r="E33" s="670"/>
      <c r="F33" s="670"/>
      <c r="G33" s="670"/>
      <c r="H33" s="670"/>
      <c r="I33" s="670"/>
      <c r="J33" s="670"/>
      <c r="K33" s="670"/>
      <c r="L33" s="670"/>
      <c r="M33" s="670"/>
      <c r="N33" s="670"/>
      <c r="O33" s="670"/>
      <c r="P33" s="670"/>
      <c r="Q33" s="666"/>
      <c r="AY33" s="546"/>
      <c r="AZ33" s="546"/>
      <c r="BA33" s="546"/>
      <c r="BB33" s="546"/>
      <c r="BC33" s="546"/>
      <c r="BD33" s="546"/>
      <c r="BE33" s="546"/>
      <c r="BF33" s="546"/>
      <c r="BG33" s="546"/>
      <c r="BH33" s="546"/>
      <c r="BI33" s="546"/>
      <c r="BJ33" s="546"/>
    </row>
    <row r="34" spans="1:74" s="452" customFormat="1" ht="12" customHeight="1">
      <c r="A34" s="451"/>
      <c r="B34" s="671" t="s">
        <v>1206</v>
      </c>
      <c r="C34" s="665"/>
      <c r="D34" s="665"/>
      <c r="E34" s="665"/>
      <c r="F34" s="665"/>
      <c r="G34" s="665"/>
      <c r="H34" s="665"/>
      <c r="I34" s="665"/>
      <c r="J34" s="665"/>
      <c r="K34" s="665"/>
      <c r="L34" s="665"/>
      <c r="M34" s="665"/>
      <c r="N34" s="665"/>
      <c r="O34" s="665"/>
      <c r="P34" s="665"/>
      <c r="Q34" s="666"/>
      <c r="AY34" s="546"/>
      <c r="AZ34" s="546"/>
      <c r="BA34" s="546"/>
      <c r="BB34" s="546"/>
      <c r="BC34" s="546"/>
      <c r="BD34" s="546"/>
      <c r="BE34" s="546"/>
      <c r="BF34" s="546"/>
      <c r="BG34" s="546"/>
      <c r="BH34" s="546"/>
      <c r="BI34" s="546"/>
      <c r="BJ34" s="546"/>
    </row>
    <row r="35" spans="1:74" s="452" customFormat="1" ht="12" customHeight="1">
      <c r="A35" s="451"/>
      <c r="B35" s="664" t="s">
        <v>1186</v>
      </c>
      <c r="C35" s="665"/>
      <c r="D35" s="665"/>
      <c r="E35" s="665"/>
      <c r="F35" s="665"/>
      <c r="G35" s="665"/>
      <c r="H35" s="665"/>
      <c r="I35" s="665"/>
      <c r="J35" s="665"/>
      <c r="K35" s="665"/>
      <c r="L35" s="665"/>
      <c r="M35" s="665"/>
      <c r="N35" s="665"/>
      <c r="O35" s="665"/>
      <c r="P35" s="665"/>
      <c r="Q35" s="666"/>
      <c r="AY35" s="546"/>
      <c r="AZ35" s="546"/>
      <c r="BA35" s="546"/>
      <c r="BB35" s="546"/>
      <c r="BC35" s="546"/>
      <c r="BD35" s="546"/>
      <c r="BE35" s="546"/>
      <c r="BF35" s="546"/>
      <c r="BG35" s="546"/>
      <c r="BH35" s="546"/>
      <c r="BI35" s="546"/>
      <c r="BJ35" s="546"/>
    </row>
    <row r="36" spans="1:74" s="452" customFormat="1" ht="12" customHeight="1">
      <c r="A36" s="445"/>
      <c r="B36" s="677" t="s">
        <v>1194</v>
      </c>
      <c r="C36" s="666"/>
      <c r="D36" s="666"/>
      <c r="E36" s="666"/>
      <c r="F36" s="666"/>
      <c r="G36" s="666"/>
      <c r="H36" s="666"/>
      <c r="I36" s="666"/>
      <c r="J36" s="666"/>
      <c r="K36" s="666"/>
      <c r="L36" s="666"/>
      <c r="M36" s="666"/>
      <c r="N36" s="666"/>
      <c r="O36" s="666"/>
      <c r="P36" s="666"/>
      <c r="Q36" s="666"/>
      <c r="AY36" s="546"/>
      <c r="AZ36" s="546"/>
      <c r="BA36" s="546"/>
      <c r="BB36" s="546"/>
      <c r="BC36" s="546"/>
      <c r="BD36" s="546"/>
      <c r="BE36" s="546"/>
      <c r="BF36" s="546"/>
      <c r="BG36" s="546"/>
      <c r="BH36" s="546"/>
      <c r="BI36" s="546"/>
      <c r="BJ36" s="546"/>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2"/>
      <c r="AZ37" s="412"/>
      <c r="BA37" s="412"/>
      <c r="BB37" s="412"/>
      <c r="BC37" s="412"/>
      <c r="BD37" s="412"/>
      <c r="BE37" s="412"/>
      <c r="BF37" s="412"/>
      <c r="BG37" s="412"/>
      <c r="BH37" s="412"/>
      <c r="BI37" s="412"/>
      <c r="BJ37" s="412"/>
      <c r="BK37" s="412"/>
      <c r="BL37" s="412"/>
      <c r="BM37" s="412"/>
      <c r="BN37" s="412"/>
      <c r="BO37" s="412"/>
      <c r="BP37" s="412"/>
      <c r="BQ37" s="412"/>
      <c r="BR37" s="412"/>
      <c r="BS37" s="412"/>
      <c r="BT37" s="412"/>
      <c r="BU37" s="412"/>
      <c r="BV37" s="412"/>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2"/>
      <c r="AZ38" s="412"/>
      <c r="BA38" s="412"/>
      <c r="BB38" s="412"/>
      <c r="BC38" s="412"/>
      <c r="BD38" s="412"/>
      <c r="BE38" s="412"/>
      <c r="BF38" s="412"/>
      <c r="BG38" s="412"/>
      <c r="BH38" s="412"/>
      <c r="BI38" s="412"/>
      <c r="BJ38" s="412"/>
      <c r="BK38" s="412"/>
      <c r="BL38" s="412"/>
      <c r="BM38" s="412"/>
      <c r="BN38" s="412"/>
      <c r="BO38" s="412"/>
      <c r="BP38" s="412"/>
      <c r="BQ38" s="412"/>
      <c r="BR38" s="412"/>
      <c r="BS38" s="412"/>
      <c r="BT38" s="412"/>
      <c r="BU38" s="412"/>
      <c r="BV38" s="412"/>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2"/>
      <c r="AZ39" s="412"/>
      <c r="BA39" s="412"/>
      <c r="BB39" s="412"/>
      <c r="BC39" s="412"/>
      <c r="BD39" s="412"/>
      <c r="BE39" s="412"/>
      <c r="BF39" s="412"/>
      <c r="BG39" s="412"/>
      <c r="BH39" s="412"/>
      <c r="BI39" s="412"/>
      <c r="BJ39" s="412"/>
      <c r="BK39" s="412"/>
      <c r="BL39" s="412"/>
      <c r="BM39" s="412"/>
      <c r="BN39" s="412"/>
      <c r="BO39" s="412"/>
      <c r="BP39" s="412"/>
      <c r="BQ39" s="412"/>
      <c r="BR39" s="412"/>
      <c r="BS39" s="412"/>
      <c r="BT39" s="412"/>
      <c r="BU39" s="412"/>
      <c r="BV39" s="412"/>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2"/>
      <c r="AZ40" s="412"/>
      <c r="BA40" s="412"/>
      <c r="BB40" s="412"/>
      <c r="BC40" s="412"/>
      <c r="BD40" s="412"/>
      <c r="BE40" s="412"/>
      <c r="BF40" s="412"/>
      <c r="BG40" s="412"/>
      <c r="BH40" s="412"/>
      <c r="BI40" s="412"/>
      <c r="BJ40" s="412"/>
      <c r="BK40" s="412"/>
      <c r="BL40" s="412"/>
      <c r="BM40" s="412"/>
      <c r="BN40" s="412"/>
      <c r="BO40" s="412"/>
      <c r="BP40" s="412"/>
      <c r="BQ40" s="412"/>
      <c r="BR40" s="412"/>
      <c r="BS40" s="412"/>
      <c r="BT40" s="412"/>
      <c r="BU40" s="412"/>
      <c r="BV40" s="412"/>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2"/>
      <c r="AZ41" s="412"/>
      <c r="BA41" s="412"/>
      <c r="BB41" s="412"/>
      <c r="BC41" s="412"/>
      <c r="BD41" s="412"/>
      <c r="BE41" s="412"/>
      <c r="BF41" s="412"/>
      <c r="BG41" s="412"/>
      <c r="BH41" s="412"/>
      <c r="BI41" s="412"/>
      <c r="BJ41" s="412"/>
      <c r="BK41" s="412"/>
      <c r="BL41" s="412"/>
      <c r="BM41" s="412"/>
      <c r="BN41" s="412"/>
      <c r="BO41" s="412"/>
      <c r="BP41" s="412"/>
      <c r="BQ41" s="412"/>
      <c r="BR41" s="412"/>
      <c r="BS41" s="412"/>
      <c r="BT41" s="412"/>
      <c r="BU41" s="412"/>
      <c r="BV41" s="412"/>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2"/>
      <c r="AZ42" s="412"/>
      <c r="BA42" s="412"/>
      <c r="BB42" s="412"/>
      <c r="BC42" s="412"/>
      <c r="BD42" s="412"/>
      <c r="BE42" s="412"/>
      <c r="BF42" s="412"/>
      <c r="BG42" s="412"/>
      <c r="BH42" s="412"/>
      <c r="BI42" s="412"/>
      <c r="BJ42" s="412"/>
      <c r="BK42" s="412"/>
      <c r="BL42" s="412"/>
      <c r="BM42" s="412"/>
      <c r="BN42" s="412"/>
      <c r="BO42" s="412"/>
      <c r="BP42" s="412"/>
      <c r="BQ42" s="412"/>
      <c r="BR42" s="412"/>
      <c r="BS42" s="412"/>
      <c r="BT42" s="412"/>
      <c r="BU42" s="412"/>
      <c r="BV42" s="412"/>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2"/>
      <c r="AZ43" s="412"/>
      <c r="BA43" s="412"/>
      <c r="BB43" s="412"/>
      <c r="BC43" s="412"/>
      <c r="BD43" s="412"/>
      <c r="BE43" s="412"/>
      <c r="BF43" s="412"/>
      <c r="BG43" s="412"/>
      <c r="BH43" s="412"/>
      <c r="BI43" s="412"/>
      <c r="BJ43" s="412"/>
      <c r="BK43" s="412"/>
      <c r="BL43" s="412"/>
      <c r="BM43" s="412"/>
      <c r="BN43" s="412"/>
      <c r="BO43" s="412"/>
      <c r="BP43" s="412"/>
      <c r="BQ43" s="412"/>
      <c r="BR43" s="412"/>
      <c r="BS43" s="412"/>
      <c r="BT43" s="412"/>
      <c r="BU43" s="412"/>
      <c r="BV43" s="412"/>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2"/>
      <c r="AZ44" s="412"/>
      <c r="BA44" s="412"/>
      <c r="BB44" s="412"/>
      <c r="BC44" s="412"/>
      <c r="BD44" s="412"/>
      <c r="BE44" s="412"/>
      <c r="BF44" s="412"/>
      <c r="BG44" s="412"/>
      <c r="BH44" s="412"/>
      <c r="BI44" s="412"/>
      <c r="BJ44" s="412"/>
      <c r="BK44" s="412"/>
      <c r="BL44" s="412"/>
      <c r="BM44" s="412"/>
      <c r="BN44" s="412"/>
      <c r="BO44" s="412"/>
      <c r="BP44" s="412"/>
      <c r="BQ44" s="412"/>
      <c r="BR44" s="412"/>
      <c r="BS44" s="412"/>
      <c r="BT44" s="412"/>
      <c r="BU44" s="412"/>
      <c r="BV44" s="412"/>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2"/>
      <c r="AZ45" s="412"/>
      <c r="BA45" s="412"/>
      <c r="BB45" s="412"/>
      <c r="BC45" s="412"/>
      <c r="BD45" s="412"/>
      <c r="BE45" s="412"/>
      <c r="BF45" s="412"/>
      <c r="BG45" s="412"/>
      <c r="BH45" s="412"/>
      <c r="BI45" s="412"/>
      <c r="BJ45" s="412"/>
      <c r="BK45" s="412"/>
      <c r="BL45" s="412"/>
      <c r="BM45" s="412"/>
      <c r="BN45" s="412"/>
      <c r="BO45" s="412"/>
      <c r="BP45" s="412"/>
      <c r="BQ45" s="412"/>
      <c r="BR45" s="412"/>
      <c r="BS45" s="412"/>
      <c r="BT45" s="412"/>
      <c r="BU45" s="412"/>
      <c r="BV45" s="412"/>
    </row>
    <row r="46" spans="1:74">
      <c r="BK46" s="413"/>
      <c r="BL46" s="413"/>
      <c r="BM46" s="413"/>
      <c r="BN46" s="413"/>
      <c r="BO46" s="413"/>
      <c r="BP46" s="413"/>
      <c r="BQ46" s="413"/>
      <c r="BR46" s="413"/>
      <c r="BS46" s="413"/>
      <c r="BT46" s="413"/>
      <c r="BU46" s="413"/>
      <c r="BV46" s="413"/>
    </row>
    <row r="47" spans="1:74">
      <c r="BK47" s="413"/>
      <c r="BL47" s="413"/>
      <c r="BM47" s="413"/>
      <c r="BN47" s="413"/>
      <c r="BO47" s="413"/>
      <c r="BP47" s="413"/>
      <c r="BQ47" s="413"/>
      <c r="BR47" s="413"/>
      <c r="BS47" s="413"/>
      <c r="BT47" s="413"/>
      <c r="BU47" s="413"/>
      <c r="BV47" s="413"/>
    </row>
    <row r="48" spans="1:74">
      <c r="BK48" s="413"/>
      <c r="BL48" s="413"/>
      <c r="BM48" s="413"/>
      <c r="BN48" s="413"/>
      <c r="BO48" s="413"/>
      <c r="BP48" s="413"/>
      <c r="BQ48" s="413"/>
      <c r="BR48" s="413"/>
      <c r="BS48" s="413"/>
      <c r="BT48" s="413"/>
      <c r="BU48" s="413"/>
      <c r="BV48" s="413"/>
    </row>
    <row r="49" spans="63:74">
      <c r="BK49" s="413"/>
      <c r="BL49" s="413"/>
      <c r="BM49" s="413"/>
      <c r="BN49" s="413"/>
      <c r="BO49" s="413"/>
      <c r="BP49" s="413"/>
      <c r="BQ49" s="413"/>
      <c r="BR49" s="413"/>
      <c r="BS49" s="413"/>
      <c r="BT49" s="413"/>
      <c r="BU49" s="413"/>
      <c r="BV49" s="413"/>
    </row>
    <row r="50" spans="63:74">
      <c r="BK50" s="413"/>
      <c r="BL50" s="413"/>
      <c r="BM50" s="413"/>
      <c r="BN50" s="413"/>
      <c r="BO50" s="413"/>
      <c r="BP50" s="413"/>
      <c r="BQ50" s="413"/>
      <c r="BR50" s="413"/>
      <c r="BS50" s="413"/>
      <c r="BT50" s="413"/>
      <c r="BU50" s="413"/>
      <c r="BV50" s="413"/>
    </row>
    <row r="51" spans="63:74">
      <c r="BK51" s="413"/>
      <c r="BL51" s="413"/>
      <c r="BM51" s="413"/>
      <c r="BN51" s="413"/>
      <c r="BO51" s="413"/>
      <c r="BP51" s="413"/>
      <c r="BQ51" s="413"/>
      <c r="BR51" s="413"/>
      <c r="BS51" s="413"/>
      <c r="BT51" s="413"/>
      <c r="BU51" s="413"/>
      <c r="BV51" s="413"/>
    </row>
    <row r="52" spans="63:74">
      <c r="BK52" s="413"/>
      <c r="BL52" s="413"/>
      <c r="BM52" s="413"/>
      <c r="BN52" s="413"/>
      <c r="BO52" s="413"/>
      <c r="BP52" s="413"/>
      <c r="BQ52" s="413"/>
      <c r="BR52" s="413"/>
      <c r="BS52" s="413"/>
      <c r="BT52" s="413"/>
      <c r="BU52" s="413"/>
      <c r="BV52" s="413"/>
    </row>
    <row r="53" spans="63:74">
      <c r="BK53" s="413"/>
      <c r="BL53" s="413"/>
      <c r="BM53" s="413"/>
      <c r="BN53" s="413"/>
      <c r="BO53" s="413"/>
      <c r="BP53" s="413"/>
      <c r="BQ53" s="413"/>
      <c r="BR53" s="413"/>
      <c r="BS53" s="413"/>
      <c r="BT53" s="413"/>
      <c r="BU53" s="413"/>
      <c r="BV53" s="413"/>
    </row>
    <row r="54" spans="63:74">
      <c r="BK54" s="413"/>
      <c r="BL54" s="413"/>
      <c r="BM54" s="413"/>
      <c r="BN54" s="413"/>
      <c r="BO54" s="413"/>
      <c r="BP54" s="413"/>
      <c r="BQ54" s="413"/>
      <c r="BR54" s="413"/>
      <c r="BS54" s="413"/>
      <c r="BT54" s="413"/>
      <c r="BU54" s="413"/>
      <c r="BV54" s="413"/>
    </row>
    <row r="55" spans="63:74">
      <c r="BK55" s="413"/>
      <c r="BL55" s="413"/>
      <c r="BM55" s="413"/>
      <c r="BN55" s="413"/>
      <c r="BO55" s="413"/>
      <c r="BP55" s="413"/>
      <c r="BQ55" s="413"/>
      <c r="BR55" s="413"/>
      <c r="BS55" s="413"/>
      <c r="BT55" s="413"/>
      <c r="BU55" s="413"/>
      <c r="BV55" s="413"/>
    </row>
    <row r="56" spans="63:74">
      <c r="BK56" s="413"/>
      <c r="BL56" s="413"/>
      <c r="BM56" s="413"/>
      <c r="BN56" s="413"/>
      <c r="BO56" s="413"/>
      <c r="BP56" s="413"/>
      <c r="BQ56" s="413"/>
      <c r="BR56" s="413"/>
      <c r="BS56" s="413"/>
      <c r="BT56" s="413"/>
      <c r="BU56" s="413"/>
      <c r="BV56" s="413"/>
    </row>
    <row r="57" spans="63:74">
      <c r="BK57" s="413"/>
      <c r="BL57" s="413"/>
      <c r="BM57" s="413"/>
      <c r="BN57" s="413"/>
      <c r="BO57" s="413"/>
      <c r="BP57" s="413"/>
      <c r="BQ57" s="413"/>
      <c r="BR57" s="413"/>
      <c r="BS57" s="413"/>
      <c r="BT57" s="413"/>
      <c r="BU57" s="413"/>
      <c r="BV57" s="413"/>
    </row>
    <row r="58" spans="63:74">
      <c r="BK58" s="413"/>
      <c r="BL58" s="413"/>
      <c r="BM58" s="413"/>
      <c r="BN58" s="413"/>
      <c r="BO58" s="413"/>
      <c r="BP58" s="413"/>
      <c r="BQ58" s="413"/>
      <c r="BR58" s="413"/>
      <c r="BS58" s="413"/>
      <c r="BT58" s="413"/>
      <c r="BU58" s="413"/>
      <c r="BV58" s="413"/>
    </row>
    <row r="59" spans="63:74">
      <c r="BK59" s="413"/>
      <c r="BL59" s="413"/>
      <c r="BM59" s="413"/>
      <c r="BN59" s="413"/>
      <c r="BO59" s="413"/>
      <c r="BP59" s="413"/>
      <c r="BQ59" s="413"/>
      <c r="BR59" s="413"/>
      <c r="BS59" s="413"/>
      <c r="BT59" s="413"/>
      <c r="BU59" s="413"/>
      <c r="BV59" s="413"/>
    </row>
    <row r="60" spans="63:74">
      <c r="BK60" s="413"/>
      <c r="BL60" s="413"/>
      <c r="BM60" s="413"/>
      <c r="BN60" s="413"/>
      <c r="BO60" s="413"/>
      <c r="BP60" s="413"/>
      <c r="BQ60" s="413"/>
      <c r="BR60" s="413"/>
      <c r="BS60" s="413"/>
      <c r="BT60" s="413"/>
      <c r="BU60" s="413"/>
      <c r="BV60" s="413"/>
    </row>
    <row r="61" spans="63:74">
      <c r="BK61" s="413"/>
      <c r="BL61" s="413"/>
      <c r="BM61" s="413"/>
      <c r="BN61" s="413"/>
      <c r="BO61" s="413"/>
      <c r="BP61" s="413"/>
      <c r="BQ61" s="413"/>
      <c r="BR61" s="413"/>
      <c r="BS61" s="413"/>
      <c r="BT61" s="413"/>
      <c r="BU61" s="413"/>
      <c r="BV61" s="413"/>
    </row>
    <row r="62" spans="63:74">
      <c r="BK62" s="413"/>
      <c r="BL62" s="413"/>
      <c r="BM62" s="413"/>
      <c r="BN62" s="413"/>
      <c r="BO62" s="413"/>
      <c r="BP62" s="413"/>
      <c r="BQ62" s="413"/>
      <c r="BR62" s="413"/>
      <c r="BS62" s="413"/>
      <c r="BT62" s="413"/>
      <c r="BU62" s="413"/>
      <c r="BV62" s="413"/>
    </row>
    <row r="63" spans="63:74">
      <c r="BK63" s="413"/>
      <c r="BL63" s="413"/>
      <c r="BM63" s="413"/>
      <c r="BN63" s="413"/>
      <c r="BO63" s="413"/>
      <c r="BP63" s="413"/>
      <c r="BQ63" s="413"/>
      <c r="BR63" s="413"/>
      <c r="BS63" s="413"/>
      <c r="BT63" s="413"/>
      <c r="BU63" s="413"/>
      <c r="BV63" s="413"/>
    </row>
    <row r="64" spans="63:74">
      <c r="BK64" s="413"/>
      <c r="BL64" s="413"/>
      <c r="BM64" s="413"/>
      <c r="BN64" s="413"/>
      <c r="BO64" s="413"/>
      <c r="BP64" s="413"/>
      <c r="BQ64" s="413"/>
      <c r="BR64" s="413"/>
      <c r="BS64" s="413"/>
      <c r="BT64" s="413"/>
      <c r="BU64" s="413"/>
      <c r="BV64" s="413"/>
    </row>
    <row r="65" spans="63:74">
      <c r="BK65" s="413"/>
      <c r="BL65" s="413"/>
      <c r="BM65" s="413"/>
      <c r="BN65" s="413"/>
      <c r="BO65" s="413"/>
      <c r="BP65" s="413"/>
      <c r="BQ65" s="413"/>
      <c r="BR65" s="413"/>
      <c r="BS65" s="413"/>
      <c r="BT65" s="413"/>
      <c r="BU65" s="413"/>
      <c r="BV65" s="413"/>
    </row>
    <row r="66" spans="63:74">
      <c r="BK66" s="413"/>
      <c r="BL66" s="413"/>
      <c r="BM66" s="413"/>
      <c r="BN66" s="413"/>
      <c r="BO66" s="413"/>
      <c r="BP66" s="413"/>
      <c r="BQ66" s="413"/>
      <c r="BR66" s="413"/>
      <c r="BS66" s="413"/>
      <c r="BT66" s="413"/>
      <c r="BU66" s="413"/>
      <c r="BV66" s="413"/>
    </row>
    <row r="67" spans="63:74">
      <c r="BK67" s="413"/>
      <c r="BL67" s="413"/>
      <c r="BM67" s="413"/>
      <c r="BN67" s="413"/>
      <c r="BO67" s="413"/>
      <c r="BP67" s="413"/>
      <c r="BQ67" s="413"/>
      <c r="BR67" s="413"/>
      <c r="BS67" s="413"/>
      <c r="BT67" s="413"/>
      <c r="BU67" s="413"/>
      <c r="BV67" s="413"/>
    </row>
    <row r="68" spans="63:74">
      <c r="BK68" s="413"/>
      <c r="BL68" s="413"/>
      <c r="BM68" s="413"/>
      <c r="BN68" s="413"/>
      <c r="BO68" s="413"/>
      <c r="BP68" s="413"/>
      <c r="BQ68" s="413"/>
      <c r="BR68" s="413"/>
      <c r="BS68" s="413"/>
      <c r="BT68" s="413"/>
      <c r="BU68" s="413"/>
      <c r="BV68" s="413"/>
    </row>
    <row r="69" spans="63:74">
      <c r="BK69" s="413"/>
      <c r="BL69" s="413"/>
      <c r="BM69" s="413"/>
      <c r="BN69" s="413"/>
      <c r="BO69" s="413"/>
      <c r="BP69" s="413"/>
      <c r="BQ69" s="413"/>
      <c r="BR69" s="413"/>
      <c r="BS69" s="413"/>
      <c r="BT69" s="413"/>
      <c r="BU69" s="413"/>
      <c r="BV69" s="413"/>
    </row>
    <row r="70" spans="63:74">
      <c r="BK70" s="413"/>
      <c r="BL70" s="413"/>
      <c r="BM70" s="413"/>
      <c r="BN70" s="413"/>
      <c r="BO70" s="413"/>
      <c r="BP70" s="413"/>
      <c r="BQ70" s="413"/>
      <c r="BR70" s="413"/>
      <c r="BS70" s="413"/>
      <c r="BT70" s="413"/>
      <c r="BU70" s="413"/>
      <c r="BV70" s="413"/>
    </row>
    <row r="71" spans="63:74">
      <c r="BK71" s="413"/>
      <c r="BL71" s="413"/>
      <c r="BM71" s="413"/>
      <c r="BN71" s="413"/>
      <c r="BO71" s="413"/>
      <c r="BP71" s="413"/>
      <c r="BQ71" s="413"/>
      <c r="BR71" s="413"/>
      <c r="BS71" s="413"/>
      <c r="BT71" s="413"/>
      <c r="BU71" s="413"/>
      <c r="BV71" s="413"/>
    </row>
    <row r="72" spans="63:74">
      <c r="BK72" s="413"/>
      <c r="BL72" s="413"/>
      <c r="BM72" s="413"/>
      <c r="BN72" s="413"/>
      <c r="BO72" s="413"/>
      <c r="BP72" s="413"/>
      <c r="BQ72" s="413"/>
      <c r="BR72" s="413"/>
      <c r="BS72" s="413"/>
      <c r="BT72" s="413"/>
      <c r="BU72" s="413"/>
      <c r="BV72" s="413"/>
    </row>
    <row r="73" spans="63:74">
      <c r="BK73" s="413"/>
      <c r="BL73" s="413"/>
      <c r="BM73" s="413"/>
      <c r="BN73" s="413"/>
      <c r="BO73" s="413"/>
      <c r="BP73" s="413"/>
      <c r="BQ73" s="413"/>
      <c r="BR73" s="413"/>
      <c r="BS73" s="413"/>
      <c r="BT73" s="413"/>
      <c r="BU73" s="413"/>
      <c r="BV73" s="413"/>
    </row>
    <row r="74" spans="63:74">
      <c r="BK74" s="413"/>
      <c r="BL74" s="413"/>
      <c r="BM74" s="413"/>
      <c r="BN74" s="413"/>
      <c r="BO74" s="413"/>
      <c r="BP74" s="413"/>
      <c r="BQ74" s="413"/>
      <c r="BR74" s="413"/>
      <c r="BS74" s="413"/>
      <c r="BT74" s="413"/>
      <c r="BU74" s="413"/>
      <c r="BV74" s="413"/>
    </row>
    <row r="75" spans="63:74">
      <c r="BK75" s="413"/>
      <c r="BL75" s="413"/>
      <c r="BM75" s="413"/>
      <c r="BN75" s="413"/>
      <c r="BO75" s="413"/>
      <c r="BP75" s="413"/>
      <c r="BQ75" s="413"/>
      <c r="BR75" s="413"/>
      <c r="BS75" s="413"/>
      <c r="BT75" s="413"/>
      <c r="BU75" s="413"/>
      <c r="BV75" s="413"/>
    </row>
    <row r="76" spans="63:74">
      <c r="BK76" s="413"/>
      <c r="BL76" s="413"/>
      <c r="BM76" s="413"/>
      <c r="BN76" s="413"/>
      <c r="BO76" s="413"/>
      <c r="BP76" s="413"/>
      <c r="BQ76" s="413"/>
      <c r="BR76" s="413"/>
      <c r="BS76" s="413"/>
      <c r="BT76" s="413"/>
      <c r="BU76" s="413"/>
      <c r="BV76" s="413"/>
    </row>
    <row r="77" spans="63:74">
      <c r="BK77" s="413"/>
      <c r="BL77" s="413"/>
      <c r="BM77" s="413"/>
      <c r="BN77" s="413"/>
      <c r="BO77" s="413"/>
      <c r="BP77" s="413"/>
      <c r="BQ77" s="413"/>
      <c r="BR77" s="413"/>
      <c r="BS77" s="413"/>
      <c r="BT77" s="413"/>
      <c r="BU77" s="413"/>
      <c r="BV77" s="413"/>
    </row>
    <row r="78" spans="63:74">
      <c r="BK78" s="413"/>
      <c r="BL78" s="413"/>
      <c r="BM78" s="413"/>
      <c r="BN78" s="413"/>
      <c r="BO78" s="413"/>
      <c r="BP78" s="413"/>
      <c r="BQ78" s="413"/>
      <c r="BR78" s="413"/>
      <c r="BS78" s="413"/>
      <c r="BT78" s="413"/>
      <c r="BU78" s="413"/>
      <c r="BV78" s="413"/>
    </row>
    <row r="79" spans="63:74">
      <c r="BK79" s="413"/>
      <c r="BL79" s="413"/>
      <c r="BM79" s="413"/>
      <c r="BN79" s="413"/>
      <c r="BO79" s="413"/>
      <c r="BP79" s="413"/>
      <c r="BQ79" s="413"/>
      <c r="BR79" s="413"/>
      <c r="BS79" s="413"/>
      <c r="BT79" s="413"/>
      <c r="BU79" s="413"/>
      <c r="BV79" s="413"/>
    </row>
    <row r="80" spans="63:74">
      <c r="BK80" s="413"/>
      <c r="BL80" s="413"/>
      <c r="BM80" s="413"/>
      <c r="BN80" s="413"/>
      <c r="BO80" s="413"/>
      <c r="BP80" s="413"/>
      <c r="BQ80" s="413"/>
      <c r="BR80" s="413"/>
      <c r="BS80" s="413"/>
      <c r="BT80" s="413"/>
      <c r="BU80" s="413"/>
      <c r="BV80" s="413"/>
    </row>
    <row r="81" spans="63:74">
      <c r="BK81" s="413"/>
      <c r="BL81" s="413"/>
      <c r="BM81" s="413"/>
      <c r="BN81" s="413"/>
      <c r="BO81" s="413"/>
      <c r="BP81" s="413"/>
      <c r="BQ81" s="413"/>
      <c r="BR81" s="413"/>
      <c r="BS81" s="413"/>
      <c r="BT81" s="413"/>
      <c r="BU81" s="413"/>
      <c r="BV81" s="413"/>
    </row>
    <row r="82" spans="63:74">
      <c r="BK82" s="413"/>
      <c r="BL82" s="413"/>
      <c r="BM82" s="413"/>
      <c r="BN82" s="413"/>
      <c r="BO82" s="413"/>
      <c r="BP82" s="413"/>
      <c r="BQ82" s="413"/>
      <c r="BR82" s="413"/>
      <c r="BS82" s="413"/>
      <c r="BT82" s="413"/>
      <c r="BU82" s="413"/>
      <c r="BV82" s="413"/>
    </row>
    <row r="83" spans="63:74">
      <c r="BK83" s="413"/>
      <c r="BL83" s="413"/>
      <c r="BM83" s="413"/>
      <c r="BN83" s="413"/>
      <c r="BO83" s="413"/>
      <c r="BP83" s="413"/>
      <c r="BQ83" s="413"/>
      <c r="BR83" s="413"/>
      <c r="BS83" s="413"/>
      <c r="BT83" s="413"/>
      <c r="BU83" s="413"/>
      <c r="BV83" s="413"/>
    </row>
    <row r="84" spans="63:74">
      <c r="BK84" s="413"/>
      <c r="BL84" s="413"/>
      <c r="BM84" s="413"/>
      <c r="BN84" s="413"/>
      <c r="BO84" s="413"/>
      <c r="BP84" s="413"/>
      <c r="BQ84" s="413"/>
      <c r="BR84" s="413"/>
      <c r="BS84" s="413"/>
      <c r="BT84" s="413"/>
      <c r="BU84" s="413"/>
      <c r="BV84" s="413"/>
    </row>
    <row r="85" spans="63:74">
      <c r="BK85" s="413"/>
      <c r="BL85" s="413"/>
      <c r="BM85" s="413"/>
      <c r="BN85" s="413"/>
      <c r="BO85" s="413"/>
      <c r="BP85" s="413"/>
      <c r="BQ85" s="413"/>
      <c r="BR85" s="413"/>
      <c r="BS85" s="413"/>
      <c r="BT85" s="413"/>
      <c r="BU85" s="413"/>
      <c r="BV85" s="413"/>
    </row>
    <row r="86" spans="63:74">
      <c r="BK86" s="413"/>
      <c r="BL86" s="413"/>
      <c r="BM86" s="413"/>
      <c r="BN86" s="413"/>
      <c r="BO86" s="413"/>
      <c r="BP86" s="413"/>
      <c r="BQ86" s="413"/>
      <c r="BR86" s="413"/>
      <c r="BS86" s="413"/>
      <c r="BT86" s="413"/>
      <c r="BU86" s="413"/>
      <c r="BV86" s="413"/>
    </row>
    <row r="87" spans="63:74">
      <c r="BK87" s="413"/>
      <c r="BL87" s="413"/>
      <c r="BM87" s="413"/>
      <c r="BN87" s="413"/>
      <c r="BO87" s="413"/>
      <c r="BP87" s="413"/>
      <c r="BQ87" s="413"/>
      <c r="BR87" s="413"/>
      <c r="BS87" s="413"/>
      <c r="BT87" s="413"/>
      <c r="BU87" s="413"/>
      <c r="BV87" s="413"/>
    </row>
    <row r="88" spans="63:74">
      <c r="BK88" s="413"/>
      <c r="BL88" s="413"/>
      <c r="BM88" s="413"/>
      <c r="BN88" s="413"/>
      <c r="BO88" s="413"/>
      <c r="BP88" s="413"/>
      <c r="BQ88" s="413"/>
      <c r="BR88" s="413"/>
      <c r="BS88" s="413"/>
      <c r="BT88" s="413"/>
      <c r="BU88" s="413"/>
      <c r="BV88" s="413"/>
    </row>
    <row r="89" spans="63:74">
      <c r="BK89" s="413"/>
      <c r="BL89" s="413"/>
      <c r="BM89" s="413"/>
      <c r="BN89" s="413"/>
      <c r="BO89" s="413"/>
      <c r="BP89" s="413"/>
      <c r="BQ89" s="413"/>
      <c r="BR89" s="413"/>
      <c r="BS89" s="413"/>
      <c r="BT89" s="413"/>
      <c r="BU89" s="413"/>
      <c r="BV89" s="413"/>
    </row>
    <row r="90" spans="63:74">
      <c r="BK90" s="413"/>
      <c r="BL90" s="413"/>
      <c r="BM90" s="413"/>
      <c r="BN90" s="413"/>
      <c r="BO90" s="413"/>
      <c r="BP90" s="413"/>
      <c r="BQ90" s="413"/>
      <c r="BR90" s="413"/>
      <c r="BS90" s="413"/>
      <c r="BT90" s="413"/>
      <c r="BU90" s="413"/>
      <c r="BV90" s="413"/>
    </row>
    <row r="91" spans="63:74">
      <c r="BK91" s="413"/>
      <c r="BL91" s="413"/>
      <c r="BM91" s="413"/>
      <c r="BN91" s="413"/>
      <c r="BO91" s="413"/>
      <c r="BP91" s="413"/>
      <c r="BQ91" s="413"/>
      <c r="BR91" s="413"/>
      <c r="BS91" s="413"/>
      <c r="BT91" s="413"/>
      <c r="BU91" s="413"/>
      <c r="BV91" s="413"/>
    </row>
    <row r="92" spans="63:74">
      <c r="BK92" s="413"/>
      <c r="BL92" s="413"/>
      <c r="BM92" s="413"/>
      <c r="BN92" s="413"/>
      <c r="BO92" s="413"/>
      <c r="BP92" s="413"/>
      <c r="BQ92" s="413"/>
      <c r="BR92" s="413"/>
      <c r="BS92" s="413"/>
      <c r="BT92" s="413"/>
      <c r="BU92" s="413"/>
      <c r="BV92" s="413"/>
    </row>
    <row r="93" spans="63:74">
      <c r="BK93" s="413"/>
      <c r="BL93" s="413"/>
      <c r="BM93" s="413"/>
      <c r="BN93" s="413"/>
      <c r="BO93" s="413"/>
      <c r="BP93" s="413"/>
      <c r="BQ93" s="413"/>
      <c r="BR93" s="413"/>
      <c r="BS93" s="413"/>
      <c r="BT93" s="413"/>
      <c r="BU93" s="413"/>
      <c r="BV93" s="413"/>
    </row>
    <row r="94" spans="63:74">
      <c r="BK94" s="413"/>
      <c r="BL94" s="413"/>
      <c r="BM94" s="413"/>
      <c r="BN94" s="413"/>
      <c r="BO94" s="413"/>
      <c r="BP94" s="413"/>
      <c r="BQ94" s="413"/>
      <c r="BR94" s="413"/>
      <c r="BS94" s="413"/>
      <c r="BT94" s="413"/>
      <c r="BU94" s="413"/>
      <c r="BV94" s="413"/>
    </row>
    <row r="95" spans="63:74">
      <c r="BK95" s="413"/>
      <c r="BL95" s="413"/>
      <c r="BM95" s="413"/>
      <c r="BN95" s="413"/>
      <c r="BO95" s="413"/>
      <c r="BP95" s="413"/>
      <c r="BQ95" s="413"/>
      <c r="BR95" s="413"/>
      <c r="BS95" s="413"/>
      <c r="BT95" s="413"/>
      <c r="BU95" s="413"/>
      <c r="BV95" s="413"/>
    </row>
    <row r="96" spans="63: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sheetData>
  <mergeCells count="15">
    <mergeCell ref="B34:Q34"/>
    <mergeCell ref="B35:Q35"/>
    <mergeCell ref="B36:Q36"/>
    <mergeCell ref="B30:Q30"/>
    <mergeCell ref="B31:Q31"/>
    <mergeCell ref="B32:Q32"/>
    <mergeCell ref="B33:Q33"/>
    <mergeCell ref="A1:A2"/>
    <mergeCell ref="AM3:AX3"/>
    <mergeCell ref="AY3:BJ3"/>
    <mergeCell ref="BK3:BV3"/>
    <mergeCell ref="B1:AL1"/>
    <mergeCell ref="C3:N3"/>
    <mergeCell ref="O3:Z3"/>
    <mergeCell ref="AA3:AL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37" sqref="BD37"/>
    </sheetView>
  </sheetViews>
  <sheetFormatPr defaultColWidth="9.85546875" defaultRowHeight="12"/>
  <cols>
    <col min="1" max="1" width="8.5703125" style="2" customWidth="1"/>
    <col min="2" max="2" width="45.28515625" style="2" customWidth="1"/>
    <col min="3" max="50" width="6.7109375" style="2" customWidth="1"/>
    <col min="51" max="62" width="6.7109375" style="410" customWidth="1"/>
    <col min="63" max="74" width="6.7109375" style="2" customWidth="1"/>
    <col min="75" max="16384" width="9.85546875" style="2"/>
  </cols>
  <sheetData>
    <row r="1" spans="1:74" ht="15.75" customHeight="1">
      <c r="A1" s="657" t="s">
        <v>1118</v>
      </c>
      <c r="B1" s="691" t="s">
        <v>282</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M1" s="309"/>
    </row>
    <row r="2" spans="1:74" s="5"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10"/>
      <c r="AY2" s="542"/>
      <c r="AZ2" s="542"/>
      <c r="BA2" s="542"/>
      <c r="BB2" s="542"/>
      <c r="BC2" s="542"/>
      <c r="BD2" s="542"/>
      <c r="BE2" s="542"/>
      <c r="BF2" s="542"/>
      <c r="BG2" s="542"/>
      <c r="BH2" s="542"/>
      <c r="BI2" s="542"/>
      <c r="BJ2" s="542"/>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ht="11.25">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3" t="s">
        <v>1083</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284.40100000000001</v>
      </c>
      <c r="BD6" s="243">
        <v>281.97210000000001</v>
      </c>
      <c r="BE6" s="339">
        <v>279.05840000000001</v>
      </c>
      <c r="BF6" s="339">
        <v>276.08760000000001</v>
      </c>
      <c r="BG6" s="339">
        <v>269.24759999999998</v>
      </c>
      <c r="BH6" s="339">
        <v>266.01659999999998</v>
      </c>
      <c r="BI6" s="339">
        <v>264.2022</v>
      </c>
      <c r="BJ6" s="339">
        <v>258.85500000000002</v>
      </c>
      <c r="BK6" s="339">
        <v>266.07740000000001</v>
      </c>
      <c r="BL6" s="339">
        <v>267.30840000000001</v>
      </c>
      <c r="BM6" s="339">
        <v>275.54450000000003</v>
      </c>
      <c r="BN6" s="339">
        <v>279.13510000000002</v>
      </c>
      <c r="BO6" s="339">
        <v>282.11660000000001</v>
      </c>
      <c r="BP6" s="339">
        <v>280.71690000000001</v>
      </c>
      <c r="BQ6" s="339">
        <v>274.64699999999999</v>
      </c>
      <c r="BR6" s="339">
        <v>272.39679999999998</v>
      </c>
      <c r="BS6" s="339">
        <v>265.74930000000001</v>
      </c>
      <c r="BT6" s="339">
        <v>258.70659999999998</v>
      </c>
      <c r="BU6" s="339">
        <v>256.10539999999997</v>
      </c>
      <c r="BV6" s="339">
        <v>246.74199999999999</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404"/>
      <c r="BF7" s="404"/>
      <c r="BG7" s="404"/>
      <c r="BH7" s="404"/>
      <c r="BI7" s="404"/>
      <c r="BJ7" s="404"/>
      <c r="BK7" s="404"/>
      <c r="BL7" s="404"/>
      <c r="BM7" s="404"/>
      <c r="BN7" s="404"/>
      <c r="BO7" s="404"/>
      <c r="BP7" s="404"/>
      <c r="BQ7" s="404"/>
      <c r="BR7" s="404"/>
      <c r="BS7" s="404"/>
      <c r="BT7" s="404"/>
      <c r="BU7" s="404"/>
      <c r="BV7" s="404"/>
    </row>
    <row r="8" spans="1:74" ht="11.1" customHeight="1">
      <c r="A8" s="1" t="s">
        <v>701</v>
      </c>
      <c r="B8" s="184" t="s">
        <v>615</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339">
        <v>344.33370000000002</v>
      </c>
      <c r="BF8" s="339">
        <v>342.64210000000003</v>
      </c>
      <c r="BG8" s="339">
        <v>337.4316</v>
      </c>
      <c r="BH8" s="339">
        <v>333.70030000000003</v>
      </c>
      <c r="BI8" s="339">
        <v>332.28019999999998</v>
      </c>
      <c r="BJ8" s="339">
        <v>326.0342</v>
      </c>
      <c r="BK8" s="339">
        <v>331.14519999999999</v>
      </c>
      <c r="BL8" s="339">
        <v>332.1413</v>
      </c>
      <c r="BM8" s="339">
        <v>337.60570000000001</v>
      </c>
      <c r="BN8" s="339">
        <v>343.14429999999999</v>
      </c>
      <c r="BO8" s="339">
        <v>351.66430000000003</v>
      </c>
      <c r="BP8" s="339">
        <v>348.89839999999998</v>
      </c>
      <c r="BQ8" s="339">
        <v>340.82229999999998</v>
      </c>
      <c r="BR8" s="339">
        <v>340.6755</v>
      </c>
      <c r="BS8" s="339">
        <v>335.14080000000001</v>
      </c>
      <c r="BT8" s="339">
        <v>327.42739999999998</v>
      </c>
      <c r="BU8" s="339">
        <v>324.7337</v>
      </c>
      <c r="BV8" s="339">
        <v>315.53649999999999</v>
      </c>
    </row>
    <row r="9" spans="1:74" ht="11.1" customHeight="1">
      <c r="A9" s="1" t="s">
        <v>702</v>
      </c>
      <c r="B9" s="184" t="s">
        <v>616</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339">
        <v>348.81740000000002</v>
      </c>
      <c r="BF9" s="339">
        <v>342.07920000000001</v>
      </c>
      <c r="BG9" s="339">
        <v>337.37979999999999</v>
      </c>
      <c r="BH9" s="339">
        <v>328.4948</v>
      </c>
      <c r="BI9" s="339">
        <v>326.27690000000001</v>
      </c>
      <c r="BJ9" s="339">
        <v>318.81869999999998</v>
      </c>
      <c r="BK9" s="339">
        <v>327.58960000000002</v>
      </c>
      <c r="BL9" s="339">
        <v>326.68270000000001</v>
      </c>
      <c r="BM9" s="339">
        <v>333.8433</v>
      </c>
      <c r="BN9" s="339">
        <v>339.42779999999999</v>
      </c>
      <c r="BO9" s="339">
        <v>347.55180000000001</v>
      </c>
      <c r="BP9" s="339">
        <v>347.01690000000002</v>
      </c>
      <c r="BQ9" s="339">
        <v>340.05840000000001</v>
      </c>
      <c r="BR9" s="339">
        <v>336.5849</v>
      </c>
      <c r="BS9" s="339">
        <v>331.49119999999999</v>
      </c>
      <c r="BT9" s="339">
        <v>320.29329999999999</v>
      </c>
      <c r="BU9" s="339">
        <v>316.8974</v>
      </c>
      <c r="BV9" s="339">
        <v>306.31689999999998</v>
      </c>
    </row>
    <row r="10" spans="1:74" ht="11.1" customHeight="1">
      <c r="A10" s="1" t="s">
        <v>703</v>
      </c>
      <c r="B10" s="184" t="s">
        <v>617</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339">
        <v>332.06799999999998</v>
      </c>
      <c r="BF10" s="339">
        <v>329.71199999999999</v>
      </c>
      <c r="BG10" s="339">
        <v>322.53890000000001</v>
      </c>
      <c r="BH10" s="339">
        <v>316.59750000000003</v>
      </c>
      <c r="BI10" s="339">
        <v>313.89749999999998</v>
      </c>
      <c r="BJ10" s="339">
        <v>309.1671</v>
      </c>
      <c r="BK10" s="339">
        <v>313.43220000000002</v>
      </c>
      <c r="BL10" s="339">
        <v>314.41419999999999</v>
      </c>
      <c r="BM10" s="339">
        <v>323.45260000000002</v>
      </c>
      <c r="BN10" s="339">
        <v>328.43790000000001</v>
      </c>
      <c r="BO10" s="339">
        <v>335.5256</v>
      </c>
      <c r="BP10" s="339">
        <v>333.85169999999999</v>
      </c>
      <c r="BQ10" s="339">
        <v>327.04270000000002</v>
      </c>
      <c r="BR10" s="339">
        <v>324.7559</v>
      </c>
      <c r="BS10" s="339">
        <v>317.74759999999998</v>
      </c>
      <c r="BT10" s="339">
        <v>308.86970000000002</v>
      </c>
      <c r="BU10" s="339">
        <v>304.90870000000001</v>
      </c>
      <c r="BV10" s="339">
        <v>296.70049999999998</v>
      </c>
    </row>
    <row r="11" spans="1:74" ht="11.1" customHeight="1">
      <c r="A11" s="1" t="s">
        <v>704</v>
      </c>
      <c r="B11" s="184" t="s">
        <v>618</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339">
        <v>355.40379999999999</v>
      </c>
      <c r="BF11" s="339">
        <v>344.80840000000001</v>
      </c>
      <c r="BG11" s="339">
        <v>340.67430000000002</v>
      </c>
      <c r="BH11" s="339">
        <v>334.06970000000001</v>
      </c>
      <c r="BI11" s="339">
        <v>326.36509999999998</v>
      </c>
      <c r="BJ11" s="339">
        <v>316.6662</v>
      </c>
      <c r="BK11" s="339">
        <v>312.93310000000002</v>
      </c>
      <c r="BL11" s="339">
        <v>317.21280000000002</v>
      </c>
      <c r="BM11" s="339">
        <v>325.23309999999998</v>
      </c>
      <c r="BN11" s="339">
        <v>332.39830000000001</v>
      </c>
      <c r="BO11" s="339">
        <v>342.33030000000002</v>
      </c>
      <c r="BP11" s="339">
        <v>345.15929999999997</v>
      </c>
      <c r="BQ11" s="339">
        <v>342.11290000000002</v>
      </c>
      <c r="BR11" s="339">
        <v>338.28210000000001</v>
      </c>
      <c r="BS11" s="339">
        <v>335.1628</v>
      </c>
      <c r="BT11" s="339">
        <v>326.92380000000003</v>
      </c>
      <c r="BU11" s="339">
        <v>317.77159999999998</v>
      </c>
      <c r="BV11" s="339">
        <v>305.49669999999998</v>
      </c>
    </row>
    <row r="12" spans="1:74" ht="11.1" customHeight="1">
      <c r="A12" s="1" t="s">
        <v>705</v>
      </c>
      <c r="B12" s="184" t="s">
        <v>619</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339">
        <v>384.43189999999998</v>
      </c>
      <c r="BF12" s="339">
        <v>370.96179999999998</v>
      </c>
      <c r="BG12" s="339">
        <v>368.3526</v>
      </c>
      <c r="BH12" s="339">
        <v>363.88909999999998</v>
      </c>
      <c r="BI12" s="339">
        <v>360.43200000000002</v>
      </c>
      <c r="BJ12" s="339">
        <v>350.7405</v>
      </c>
      <c r="BK12" s="339">
        <v>352.83109999999999</v>
      </c>
      <c r="BL12" s="339">
        <v>356.13850000000002</v>
      </c>
      <c r="BM12" s="339">
        <v>365.7937</v>
      </c>
      <c r="BN12" s="339">
        <v>369.44929999999999</v>
      </c>
      <c r="BO12" s="339">
        <v>376.96129999999999</v>
      </c>
      <c r="BP12" s="339">
        <v>377.92770000000002</v>
      </c>
      <c r="BQ12" s="339">
        <v>373.76330000000002</v>
      </c>
      <c r="BR12" s="339">
        <v>367.79430000000002</v>
      </c>
      <c r="BS12" s="339">
        <v>365.74520000000001</v>
      </c>
      <c r="BT12" s="339">
        <v>358.9427</v>
      </c>
      <c r="BU12" s="339">
        <v>353.57510000000002</v>
      </c>
      <c r="BV12" s="339">
        <v>341.24869999999999</v>
      </c>
    </row>
    <row r="13" spans="1:74" ht="11.1" customHeight="1">
      <c r="A13" s="1" t="s">
        <v>706</v>
      </c>
      <c r="B13" s="184" t="s">
        <v>662</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339">
        <v>351.0455</v>
      </c>
      <c r="BF13" s="339">
        <v>345.4581</v>
      </c>
      <c r="BG13" s="339">
        <v>340.6737</v>
      </c>
      <c r="BH13" s="339">
        <v>334.70089999999999</v>
      </c>
      <c r="BI13" s="339">
        <v>332.3064</v>
      </c>
      <c r="BJ13" s="339">
        <v>325.21420000000001</v>
      </c>
      <c r="BK13" s="339">
        <v>330.5258</v>
      </c>
      <c r="BL13" s="339">
        <v>331.53019999999998</v>
      </c>
      <c r="BM13" s="339">
        <v>338.88600000000002</v>
      </c>
      <c r="BN13" s="339">
        <v>343.97739999999999</v>
      </c>
      <c r="BO13" s="339">
        <v>352.08710000000002</v>
      </c>
      <c r="BP13" s="339">
        <v>351.01909999999998</v>
      </c>
      <c r="BQ13" s="339">
        <v>344.25549999999998</v>
      </c>
      <c r="BR13" s="339">
        <v>341.6807</v>
      </c>
      <c r="BS13" s="339">
        <v>336.82089999999999</v>
      </c>
      <c r="BT13" s="339">
        <v>327.85199999999998</v>
      </c>
      <c r="BU13" s="339">
        <v>324.09530000000001</v>
      </c>
      <c r="BV13" s="339">
        <v>313.98230000000001</v>
      </c>
    </row>
    <row r="14" spans="1:74" ht="11.1" customHeight="1">
      <c r="A14" s="1" t="s">
        <v>730</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339">
        <v>357.0958</v>
      </c>
      <c r="BF14" s="339">
        <v>351.39299999999997</v>
      </c>
      <c r="BG14" s="339">
        <v>346.57929999999999</v>
      </c>
      <c r="BH14" s="339">
        <v>340.63069999999999</v>
      </c>
      <c r="BI14" s="339">
        <v>338.31009999999998</v>
      </c>
      <c r="BJ14" s="339">
        <v>331.26150000000001</v>
      </c>
      <c r="BK14" s="339">
        <v>336.4905</v>
      </c>
      <c r="BL14" s="339">
        <v>337.40710000000001</v>
      </c>
      <c r="BM14" s="339">
        <v>344.78989999999999</v>
      </c>
      <c r="BN14" s="339">
        <v>349.89400000000001</v>
      </c>
      <c r="BO14" s="339">
        <v>357.8972</v>
      </c>
      <c r="BP14" s="339">
        <v>356.88780000000003</v>
      </c>
      <c r="BQ14" s="339">
        <v>350.24290000000002</v>
      </c>
      <c r="BR14" s="339">
        <v>347.68349999999998</v>
      </c>
      <c r="BS14" s="339">
        <v>342.84820000000002</v>
      </c>
      <c r="BT14" s="339">
        <v>333.92540000000002</v>
      </c>
      <c r="BU14" s="339">
        <v>330.25170000000003</v>
      </c>
      <c r="BV14" s="339">
        <v>320.18599999999998</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405"/>
      <c r="BF15" s="405"/>
      <c r="BG15" s="405"/>
      <c r="BH15" s="405"/>
      <c r="BI15" s="405"/>
      <c r="BJ15" s="405"/>
      <c r="BK15" s="405"/>
      <c r="BL15" s="405"/>
      <c r="BM15" s="405"/>
      <c r="BN15" s="405"/>
      <c r="BO15" s="405"/>
      <c r="BP15" s="405"/>
      <c r="BQ15" s="405"/>
      <c r="BR15" s="405"/>
      <c r="BS15" s="405"/>
      <c r="BT15" s="405"/>
      <c r="BU15" s="405"/>
      <c r="BV15" s="405"/>
    </row>
    <row r="16" spans="1:74" ht="11.1" customHeight="1">
      <c r="A16" s="1"/>
      <c r="B16" s="7" t="s">
        <v>1058</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406"/>
      <c r="BF16" s="406"/>
      <c r="BG16" s="406"/>
      <c r="BH16" s="406"/>
      <c r="BI16" s="406"/>
      <c r="BJ16" s="406"/>
      <c r="BK16" s="406"/>
      <c r="BL16" s="406"/>
      <c r="BM16" s="406"/>
      <c r="BN16" s="406"/>
      <c r="BO16" s="406"/>
      <c r="BP16" s="406"/>
      <c r="BQ16" s="406"/>
      <c r="BR16" s="406"/>
      <c r="BS16" s="406"/>
      <c r="BT16" s="406"/>
      <c r="BU16" s="406"/>
      <c r="BV16" s="406"/>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407"/>
      <c r="BF17" s="407"/>
      <c r="BG17" s="407"/>
      <c r="BH17" s="407"/>
      <c r="BI17" s="407"/>
      <c r="BJ17" s="407"/>
      <c r="BK17" s="407"/>
      <c r="BL17" s="407"/>
      <c r="BM17" s="407"/>
      <c r="BN17" s="407"/>
      <c r="BO17" s="407"/>
      <c r="BP17" s="407"/>
      <c r="BQ17" s="407"/>
      <c r="BR17" s="407"/>
      <c r="BS17" s="407"/>
      <c r="BT17" s="407"/>
      <c r="BU17" s="407"/>
      <c r="BV17" s="407"/>
    </row>
    <row r="18" spans="1:74" ht="11.1" customHeight="1">
      <c r="A18" s="1" t="s">
        <v>691</v>
      </c>
      <c r="B18" s="184" t="s">
        <v>615</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64.006</v>
      </c>
      <c r="AN18" s="68">
        <v>61.374000000000002</v>
      </c>
      <c r="AO18" s="68">
        <v>57.063000000000002</v>
      </c>
      <c r="AP18" s="68">
        <v>53.88</v>
      </c>
      <c r="AQ18" s="68">
        <v>52.898000000000003</v>
      </c>
      <c r="AR18" s="68">
        <v>51.220999999999997</v>
      </c>
      <c r="AS18" s="68">
        <v>51.756</v>
      </c>
      <c r="AT18" s="68">
        <v>50.915999999999997</v>
      </c>
      <c r="AU18" s="68">
        <v>47.970999999999997</v>
      </c>
      <c r="AV18" s="68">
        <v>47.393000000000001</v>
      </c>
      <c r="AW18" s="68">
        <v>48.598999999999997</v>
      </c>
      <c r="AX18" s="68">
        <v>54.104999999999997</v>
      </c>
      <c r="AY18" s="68">
        <v>58.113999999999997</v>
      </c>
      <c r="AZ18" s="68">
        <v>59.832999999999998</v>
      </c>
      <c r="BA18" s="68">
        <v>59.460999999999999</v>
      </c>
      <c r="BB18" s="68">
        <v>63.735999999999997</v>
      </c>
      <c r="BC18" s="68">
        <v>61.823142857000001</v>
      </c>
      <c r="BD18" s="68">
        <v>62.871556687000002</v>
      </c>
      <c r="BE18" s="335">
        <v>60.220579999999998</v>
      </c>
      <c r="BF18" s="335">
        <v>57.61401</v>
      </c>
      <c r="BG18" s="335">
        <v>53.651240000000001</v>
      </c>
      <c r="BH18" s="335">
        <v>52.713659999999997</v>
      </c>
      <c r="BI18" s="335">
        <v>55.678669999999997</v>
      </c>
      <c r="BJ18" s="335">
        <v>58.531419999999997</v>
      </c>
      <c r="BK18" s="335">
        <v>60.640700000000002</v>
      </c>
      <c r="BL18" s="335">
        <v>60.58699</v>
      </c>
      <c r="BM18" s="335">
        <v>55.936639999999997</v>
      </c>
      <c r="BN18" s="335">
        <v>54.64302</v>
      </c>
      <c r="BO18" s="335">
        <v>55.812820000000002</v>
      </c>
      <c r="BP18" s="335">
        <v>56.833840000000002</v>
      </c>
      <c r="BQ18" s="335">
        <v>56.869320000000002</v>
      </c>
      <c r="BR18" s="335">
        <v>55.940660000000001</v>
      </c>
      <c r="BS18" s="335">
        <v>54.898260000000001</v>
      </c>
      <c r="BT18" s="335">
        <v>52.777160000000002</v>
      </c>
      <c r="BU18" s="335">
        <v>55.476399999999998</v>
      </c>
      <c r="BV18" s="335">
        <v>58.757750000000001</v>
      </c>
    </row>
    <row r="19" spans="1:74" ht="11.1" customHeight="1">
      <c r="A19" s="1" t="s">
        <v>692</v>
      </c>
      <c r="B19" s="184" t="s">
        <v>616</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56.66</v>
      </c>
      <c r="AN19" s="68">
        <v>55.7</v>
      </c>
      <c r="AO19" s="68">
        <v>52.548999999999999</v>
      </c>
      <c r="AP19" s="68">
        <v>50.762</v>
      </c>
      <c r="AQ19" s="68">
        <v>48.252000000000002</v>
      </c>
      <c r="AR19" s="68">
        <v>49.347999999999999</v>
      </c>
      <c r="AS19" s="68">
        <v>50.179000000000002</v>
      </c>
      <c r="AT19" s="68">
        <v>49.478999999999999</v>
      </c>
      <c r="AU19" s="68">
        <v>48.639000000000003</v>
      </c>
      <c r="AV19" s="68">
        <v>45.466000000000001</v>
      </c>
      <c r="AW19" s="68">
        <v>47.298000000000002</v>
      </c>
      <c r="AX19" s="68">
        <v>53.887</v>
      </c>
      <c r="AY19" s="68">
        <v>53.667999999999999</v>
      </c>
      <c r="AZ19" s="68">
        <v>55.107999999999997</v>
      </c>
      <c r="BA19" s="68">
        <v>53.795999999999999</v>
      </c>
      <c r="BB19" s="68">
        <v>50.145000000000003</v>
      </c>
      <c r="BC19" s="68">
        <v>48.999142857000002</v>
      </c>
      <c r="BD19" s="68">
        <v>48.489568192</v>
      </c>
      <c r="BE19" s="335">
        <v>49.367199999999997</v>
      </c>
      <c r="BF19" s="335">
        <v>48.902009999999997</v>
      </c>
      <c r="BG19" s="335">
        <v>49.78575</v>
      </c>
      <c r="BH19" s="335">
        <v>47.819989999999997</v>
      </c>
      <c r="BI19" s="335">
        <v>48.950319999999998</v>
      </c>
      <c r="BJ19" s="335">
        <v>50.474049999999998</v>
      </c>
      <c r="BK19" s="335">
        <v>55.192619999999998</v>
      </c>
      <c r="BL19" s="335">
        <v>55.574629999999999</v>
      </c>
      <c r="BM19" s="335">
        <v>52.011400000000002</v>
      </c>
      <c r="BN19" s="335">
        <v>49.883980000000001</v>
      </c>
      <c r="BO19" s="335">
        <v>49.160220000000002</v>
      </c>
      <c r="BP19" s="335">
        <v>50.340679999999999</v>
      </c>
      <c r="BQ19" s="335">
        <v>50.193730000000002</v>
      </c>
      <c r="BR19" s="335">
        <v>49.185789999999997</v>
      </c>
      <c r="BS19" s="335">
        <v>49.397390000000001</v>
      </c>
      <c r="BT19" s="335">
        <v>47.31832</v>
      </c>
      <c r="BU19" s="335">
        <v>48.31617</v>
      </c>
      <c r="BV19" s="335">
        <v>49.55348</v>
      </c>
    </row>
    <row r="20" spans="1:74" ht="11.1" customHeight="1">
      <c r="A20" s="1" t="s">
        <v>693</v>
      </c>
      <c r="B20" s="184" t="s">
        <v>617</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74.977000000000004</v>
      </c>
      <c r="AN20" s="68">
        <v>75.242999999999995</v>
      </c>
      <c r="AO20" s="68">
        <v>71.364000000000004</v>
      </c>
      <c r="AP20" s="68">
        <v>72.754999999999995</v>
      </c>
      <c r="AQ20" s="68">
        <v>71.603999999999999</v>
      </c>
      <c r="AR20" s="68">
        <v>72.893000000000001</v>
      </c>
      <c r="AS20" s="68">
        <v>73.884</v>
      </c>
      <c r="AT20" s="68">
        <v>66.932000000000002</v>
      </c>
      <c r="AU20" s="68">
        <v>70.802999999999997</v>
      </c>
      <c r="AV20" s="68">
        <v>74.86</v>
      </c>
      <c r="AW20" s="68">
        <v>78.736000000000004</v>
      </c>
      <c r="AX20" s="68">
        <v>80.483999999999995</v>
      </c>
      <c r="AY20" s="68">
        <v>80.25</v>
      </c>
      <c r="AZ20" s="68">
        <v>72.89</v>
      </c>
      <c r="BA20" s="68">
        <v>75.822000000000003</v>
      </c>
      <c r="BB20" s="68">
        <v>73.457999999999998</v>
      </c>
      <c r="BC20" s="68">
        <v>77.288857143000001</v>
      </c>
      <c r="BD20" s="68">
        <v>77.690692765999998</v>
      </c>
      <c r="BE20" s="335">
        <v>76.578969999999998</v>
      </c>
      <c r="BF20" s="335">
        <v>72.065960000000004</v>
      </c>
      <c r="BG20" s="335">
        <v>73.879980000000003</v>
      </c>
      <c r="BH20" s="335">
        <v>74.465639999999993</v>
      </c>
      <c r="BI20" s="335">
        <v>76.634420000000006</v>
      </c>
      <c r="BJ20" s="335">
        <v>78.087199999999996</v>
      </c>
      <c r="BK20" s="335">
        <v>79.994029999999995</v>
      </c>
      <c r="BL20" s="335">
        <v>78.859499999999997</v>
      </c>
      <c r="BM20" s="335">
        <v>78.528999999999996</v>
      </c>
      <c r="BN20" s="335">
        <v>77.402940000000001</v>
      </c>
      <c r="BO20" s="335">
        <v>76.556340000000006</v>
      </c>
      <c r="BP20" s="335">
        <v>77.137439999999998</v>
      </c>
      <c r="BQ20" s="335">
        <v>78.081280000000007</v>
      </c>
      <c r="BR20" s="335">
        <v>74.193349999999995</v>
      </c>
      <c r="BS20" s="335">
        <v>75.184650000000005</v>
      </c>
      <c r="BT20" s="335">
        <v>75.859229999999997</v>
      </c>
      <c r="BU20" s="335">
        <v>78.331109999999995</v>
      </c>
      <c r="BV20" s="335">
        <v>79.875259999999997</v>
      </c>
    </row>
    <row r="21" spans="1:74" ht="11.1" customHeight="1">
      <c r="A21" s="1" t="s">
        <v>694</v>
      </c>
      <c r="B21" s="184" t="s">
        <v>618</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6.6130000000000004</v>
      </c>
      <c r="AO21" s="68">
        <v>6.468</v>
      </c>
      <c r="AP21" s="68">
        <v>5.9829999999999997</v>
      </c>
      <c r="AQ21" s="68">
        <v>5.8</v>
      </c>
      <c r="AR21" s="68">
        <v>6.3940000000000001</v>
      </c>
      <c r="AS21" s="68">
        <v>6.3860000000000001</v>
      </c>
      <c r="AT21" s="68">
        <v>6.2619999999999996</v>
      </c>
      <c r="AU21" s="68">
        <v>6.569</v>
      </c>
      <c r="AV21" s="68">
        <v>6.3239999999999998</v>
      </c>
      <c r="AW21" s="68">
        <v>7.2080000000000002</v>
      </c>
      <c r="AX21" s="68">
        <v>7.3609999999999998</v>
      </c>
      <c r="AY21" s="68">
        <v>7.1289999999999996</v>
      </c>
      <c r="AZ21" s="68">
        <v>6.9379999999999997</v>
      </c>
      <c r="BA21" s="68">
        <v>6.7670000000000003</v>
      </c>
      <c r="BB21" s="68">
        <v>6.516</v>
      </c>
      <c r="BC21" s="68">
        <v>5.5458571429000001</v>
      </c>
      <c r="BD21" s="68">
        <v>6.0823818428000003</v>
      </c>
      <c r="BE21" s="335">
        <v>5.7612019999999999</v>
      </c>
      <c r="BF21" s="335">
        <v>5.7220529999999998</v>
      </c>
      <c r="BG21" s="335">
        <v>6.1591909999999999</v>
      </c>
      <c r="BH21" s="335">
        <v>6.24146</v>
      </c>
      <c r="BI21" s="335">
        <v>7.037725</v>
      </c>
      <c r="BJ21" s="335">
        <v>6.9846919999999999</v>
      </c>
      <c r="BK21" s="335">
        <v>7.057912</v>
      </c>
      <c r="BL21" s="335">
        <v>7.0240260000000001</v>
      </c>
      <c r="BM21" s="335">
        <v>6.7393809999999998</v>
      </c>
      <c r="BN21" s="335">
        <v>5.9622339999999996</v>
      </c>
      <c r="BO21" s="335">
        <v>6.282788</v>
      </c>
      <c r="BP21" s="335">
        <v>6.3870579999999997</v>
      </c>
      <c r="BQ21" s="335">
        <v>6.0128370000000002</v>
      </c>
      <c r="BR21" s="335">
        <v>6.0359910000000001</v>
      </c>
      <c r="BS21" s="335">
        <v>6.412299</v>
      </c>
      <c r="BT21" s="335">
        <v>6.446809</v>
      </c>
      <c r="BU21" s="335">
        <v>7.0336449999999999</v>
      </c>
      <c r="BV21" s="335">
        <v>6.9955689999999997</v>
      </c>
    </row>
    <row r="22" spans="1:74" ht="11.1" customHeight="1">
      <c r="A22" s="1" t="s">
        <v>695</v>
      </c>
      <c r="B22" s="184" t="s">
        <v>619</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32.232999999999997</v>
      </c>
      <c r="AN22" s="68">
        <v>31.829000000000001</v>
      </c>
      <c r="AO22" s="68">
        <v>31.329000000000001</v>
      </c>
      <c r="AP22" s="68">
        <v>27.137</v>
      </c>
      <c r="AQ22" s="68">
        <v>26.696999999999999</v>
      </c>
      <c r="AR22" s="68">
        <v>27.85</v>
      </c>
      <c r="AS22" s="68">
        <v>27.297999999999998</v>
      </c>
      <c r="AT22" s="68">
        <v>27.106999999999999</v>
      </c>
      <c r="AU22" s="68">
        <v>26.795000000000002</v>
      </c>
      <c r="AV22" s="68">
        <v>29.74</v>
      </c>
      <c r="AW22" s="68">
        <v>33.009</v>
      </c>
      <c r="AX22" s="68">
        <v>35.017000000000003</v>
      </c>
      <c r="AY22" s="68">
        <v>35.326000000000001</v>
      </c>
      <c r="AZ22" s="68">
        <v>32.073</v>
      </c>
      <c r="BA22" s="68">
        <v>29.087</v>
      </c>
      <c r="BB22" s="68">
        <v>27.254999999999999</v>
      </c>
      <c r="BC22" s="68">
        <v>27.033428571000002</v>
      </c>
      <c r="BD22" s="68">
        <v>28.422164873</v>
      </c>
      <c r="BE22" s="335">
        <v>28.220300000000002</v>
      </c>
      <c r="BF22" s="335">
        <v>27.438510000000001</v>
      </c>
      <c r="BG22" s="335">
        <v>28.175450000000001</v>
      </c>
      <c r="BH22" s="335">
        <v>27.71407</v>
      </c>
      <c r="BI22" s="335">
        <v>29.201059999999998</v>
      </c>
      <c r="BJ22" s="335">
        <v>30.98339</v>
      </c>
      <c r="BK22" s="335">
        <v>33.314579999999999</v>
      </c>
      <c r="BL22" s="335">
        <v>32.752110000000002</v>
      </c>
      <c r="BM22" s="335">
        <v>30.82911</v>
      </c>
      <c r="BN22" s="335">
        <v>28.874700000000001</v>
      </c>
      <c r="BO22" s="335">
        <v>27.953959999999999</v>
      </c>
      <c r="BP22" s="335">
        <v>28.446950000000001</v>
      </c>
      <c r="BQ22" s="335">
        <v>28.360220000000002</v>
      </c>
      <c r="BR22" s="335">
        <v>27.621410000000001</v>
      </c>
      <c r="BS22" s="335">
        <v>28.352789999999999</v>
      </c>
      <c r="BT22" s="335">
        <v>27.822410000000001</v>
      </c>
      <c r="BU22" s="335">
        <v>29.156590000000001</v>
      </c>
      <c r="BV22" s="335">
        <v>30.935680000000001</v>
      </c>
    </row>
    <row r="23" spans="1:74" ht="11.1" customHeight="1">
      <c r="A23" s="1" t="s">
        <v>696</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235.178</v>
      </c>
      <c r="AN23" s="68">
        <v>230.75899999999999</v>
      </c>
      <c r="AO23" s="68">
        <v>218.773</v>
      </c>
      <c r="AP23" s="68">
        <v>210.517</v>
      </c>
      <c r="AQ23" s="68">
        <v>205.251</v>
      </c>
      <c r="AR23" s="68">
        <v>207.70599999999999</v>
      </c>
      <c r="AS23" s="68">
        <v>209.50299999999999</v>
      </c>
      <c r="AT23" s="68">
        <v>200.696</v>
      </c>
      <c r="AU23" s="68">
        <v>200.77699999999999</v>
      </c>
      <c r="AV23" s="68">
        <v>203.78299999999999</v>
      </c>
      <c r="AW23" s="68">
        <v>214.85</v>
      </c>
      <c r="AX23" s="68">
        <v>230.85400000000001</v>
      </c>
      <c r="AY23" s="68">
        <v>234.48699999999999</v>
      </c>
      <c r="AZ23" s="68">
        <v>226.84200000000001</v>
      </c>
      <c r="BA23" s="68">
        <v>224.93299999999999</v>
      </c>
      <c r="BB23" s="68">
        <v>221.11</v>
      </c>
      <c r="BC23" s="68">
        <v>220.69042856999999</v>
      </c>
      <c r="BD23" s="68">
        <v>223.55636436</v>
      </c>
      <c r="BE23" s="335">
        <v>220.1482</v>
      </c>
      <c r="BF23" s="335">
        <v>211.74250000000001</v>
      </c>
      <c r="BG23" s="335">
        <v>211.6516</v>
      </c>
      <c r="BH23" s="335">
        <v>208.95480000000001</v>
      </c>
      <c r="BI23" s="335">
        <v>217.50219999999999</v>
      </c>
      <c r="BJ23" s="335">
        <v>225.0608</v>
      </c>
      <c r="BK23" s="335">
        <v>236.19980000000001</v>
      </c>
      <c r="BL23" s="335">
        <v>234.79730000000001</v>
      </c>
      <c r="BM23" s="335">
        <v>224.0455</v>
      </c>
      <c r="BN23" s="335">
        <v>216.76689999999999</v>
      </c>
      <c r="BO23" s="335">
        <v>215.76609999999999</v>
      </c>
      <c r="BP23" s="335">
        <v>219.14599999999999</v>
      </c>
      <c r="BQ23" s="335">
        <v>219.51740000000001</v>
      </c>
      <c r="BR23" s="335">
        <v>212.97720000000001</v>
      </c>
      <c r="BS23" s="335">
        <v>214.24539999999999</v>
      </c>
      <c r="BT23" s="335">
        <v>210.22389999999999</v>
      </c>
      <c r="BU23" s="335">
        <v>218.31389999999999</v>
      </c>
      <c r="BV23" s="335">
        <v>226.11770000000001</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407"/>
      <c r="BF24" s="407"/>
      <c r="BG24" s="407"/>
      <c r="BH24" s="407"/>
      <c r="BI24" s="407"/>
      <c r="BJ24" s="407"/>
      <c r="BK24" s="407"/>
      <c r="BL24" s="407"/>
      <c r="BM24" s="407"/>
      <c r="BN24" s="407"/>
      <c r="BO24" s="407"/>
      <c r="BP24" s="407"/>
      <c r="BQ24" s="407"/>
      <c r="BR24" s="407"/>
      <c r="BS24" s="407"/>
      <c r="BT24" s="407"/>
      <c r="BU24" s="407"/>
      <c r="BV24" s="407"/>
    </row>
    <row r="25" spans="1:74" ht="11.1" customHeight="1">
      <c r="A25" s="1" t="s">
        <v>697</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62.850999999999999</v>
      </c>
      <c r="AN25" s="68">
        <v>59.076000000000001</v>
      </c>
      <c r="AO25" s="68">
        <v>54.420999999999999</v>
      </c>
      <c r="AP25" s="68">
        <v>51.042000000000002</v>
      </c>
      <c r="AQ25" s="68">
        <v>50.406999999999996</v>
      </c>
      <c r="AR25" s="68">
        <v>52.301000000000002</v>
      </c>
      <c r="AS25" s="68">
        <v>53.271000000000001</v>
      </c>
      <c r="AT25" s="68">
        <v>49.427999999999997</v>
      </c>
      <c r="AU25" s="68">
        <v>48.948999999999998</v>
      </c>
      <c r="AV25" s="68">
        <v>50.704999999999998</v>
      </c>
      <c r="AW25" s="68">
        <v>53.558999999999997</v>
      </c>
      <c r="AX25" s="68">
        <v>56.817</v>
      </c>
      <c r="AY25" s="68">
        <v>57.581000000000003</v>
      </c>
      <c r="AZ25" s="68">
        <v>55.152000000000001</v>
      </c>
      <c r="BA25" s="68">
        <v>48.515000000000001</v>
      </c>
      <c r="BB25" s="68">
        <v>46.243000000000002</v>
      </c>
      <c r="BC25" s="68">
        <v>48.440142856999998</v>
      </c>
      <c r="BD25" s="68">
        <v>49.308701421999999</v>
      </c>
      <c r="BE25" s="335">
        <v>48.027889999999999</v>
      </c>
      <c r="BF25" s="335">
        <v>47.494509999999998</v>
      </c>
      <c r="BG25" s="335">
        <v>47.62473</v>
      </c>
      <c r="BH25" s="335">
        <v>46.451189999999997</v>
      </c>
      <c r="BI25" s="335">
        <v>48.768270000000001</v>
      </c>
      <c r="BJ25" s="335">
        <v>50.578809999999997</v>
      </c>
      <c r="BK25" s="335">
        <v>52.853259999999999</v>
      </c>
      <c r="BL25" s="335">
        <v>51.913449999999997</v>
      </c>
      <c r="BM25" s="335">
        <v>48.66339</v>
      </c>
      <c r="BN25" s="335">
        <v>46.709760000000003</v>
      </c>
      <c r="BO25" s="335">
        <v>47.79325</v>
      </c>
      <c r="BP25" s="335">
        <v>49.525790000000001</v>
      </c>
      <c r="BQ25" s="335">
        <v>48.969059999999999</v>
      </c>
      <c r="BR25" s="335">
        <v>48.543199999999999</v>
      </c>
      <c r="BS25" s="335">
        <v>49.219259999999998</v>
      </c>
      <c r="BT25" s="335">
        <v>47.960009999999997</v>
      </c>
      <c r="BU25" s="335">
        <v>49.936610000000002</v>
      </c>
      <c r="BV25" s="335">
        <v>51.46602</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408"/>
      <c r="BF26" s="408"/>
      <c r="BG26" s="408"/>
      <c r="BH26" s="408"/>
      <c r="BI26" s="408"/>
      <c r="BJ26" s="408"/>
      <c r="BK26" s="408"/>
      <c r="BL26" s="408"/>
      <c r="BM26" s="408"/>
      <c r="BN26" s="408"/>
      <c r="BO26" s="408"/>
      <c r="BP26" s="408"/>
      <c r="BQ26" s="408"/>
      <c r="BR26" s="408"/>
      <c r="BS26" s="408"/>
      <c r="BT26" s="408"/>
      <c r="BU26" s="408"/>
      <c r="BV26" s="408"/>
    </row>
    <row r="27" spans="1:74" ht="11.1" customHeight="1">
      <c r="A27" s="1" t="s">
        <v>698</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172.327</v>
      </c>
      <c r="AN27" s="69">
        <v>171.68299999999999</v>
      </c>
      <c r="AO27" s="69">
        <v>164.352</v>
      </c>
      <c r="AP27" s="69">
        <v>159.47499999999999</v>
      </c>
      <c r="AQ27" s="69">
        <v>154.84399999999999</v>
      </c>
      <c r="AR27" s="69">
        <v>155.405</v>
      </c>
      <c r="AS27" s="69">
        <v>156.232</v>
      </c>
      <c r="AT27" s="69">
        <v>151.268</v>
      </c>
      <c r="AU27" s="69">
        <v>151.828</v>
      </c>
      <c r="AV27" s="69">
        <v>153.078</v>
      </c>
      <c r="AW27" s="69">
        <v>161.291</v>
      </c>
      <c r="AX27" s="69">
        <v>174.03700000000001</v>
      </c>
      <c r="AY27" s="69">
        <v>176.90600000000001</v>
      </c>
      <c r="AZ27" s="69">
        <v>171.69</v>
      </c>
      <c r="BA27" s="69">
        <v>176.41800000000001</v>
      </c>
      <c r="BB27" s="69">
        <v>174.86699999999999</v>
      </c>
      <c r="BC27" s="69">
        <v>170.74942856999999</v>
      </c>
      <c r="BD27" s="69">
        <v>174.24775564000001</v>
      </c>
      <c r="BE27" s="356">
        <v>172.12029999999999</v>
      </c>
      <c r="BF27" s="356">
        <v>164.24799999999999</v>
      </c>
      <c r="BG27" s="356">
        <v>164.02690000000001</v>
      </c>
      <c r="BH27" s="356">
        <v>162.50360000000001</v>
      </c>
      <c r="BI27" s="356">
        <v>168.73390000000001</v>
      </c>
      <c r="BJ27" s="356">
        <v>174.4819</v>
      </c>
      <c r="BK27" s="356">
        <v>183.3466</v>
      </c>
      <c r="BL27" s="356">
        <v>182.88380000000001</v>
      </c>
      <c r="BM27" s="356">
        <v>175.38220000000001</v>
      </c>
      <c r="BN27" s="356">
        <v>170.05709999999999</v>
      </c>
      <c r="BO27" s="356">
        <v>167.97290000000001</v>
      </c>
      <c r="BP27" s="356">
        <v>169.62020000000001</v>
      </c>
      <c r="BQ27" s="356">
        <v>170.54830000000001</v>
      </c>
      <c r="BR27" s="356">
        <v>164.434</v>
      </c>
      <c r="BS27" s="356">
        <v>165.02610000000001</v>
      </c>
      <c r="BT27" s="356">
        <v>162.26390000000001</v>
      </c>
      <c r="BU27" s="356">
        <v>168.37729999999999</v>
      </c>
      <c r="BV27" s="356">
        <v>174.65170000000001</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9"/>
      <c r="AZ28" s="409"/>
      <c r="BA28" s="409"/>
      <c r="BB28" s="409"/>
      <c r="BC28" s="409"/>
      <c r="BD28" s="409"/>
      <c r="BE28" s="409"/>
      <c r="BF28" s="409"/>
      <c r="BG28" s="409"/>
      <c r="BH28" s="409"/>
      <c r="BI28" s="409"/>
      <c r="BJ28" s="409"/>
      <c r="BK28" s="409"/>
      <c r="BL28" s="409"/>
      <c r="BM28" s="409"/>
      <c r="BN28" s="409"/>
      <c r="BO28" s="409"/>
      <c r="BP28" s="409"/>
      <c r="BQ28" s="409"/>
      <c r="BR28" s="409"/>
      <c r="BS28" s="409"/>
      <c r="BT28" s="409"/>
      <c r="BU28" s="409"/>
      <c r="BV28" s="409"/>
    </row>
    <row r="29" spans="1:74" s="284" customFormat="1" ht="12" customHeight="1">
      <c r="A29" s="1"/>
      <c r="B29" s="647" t="s">
        <v>1151</v>
      </c>
      <c r="C29" s="648"/>
      <c r="D29" s="648"/>
      <c r="E29" s="648"/>
      <c r="F29" s="648"/>
      <c r="G29" s="648"/>
      <c r="H29" s="648"/>
      <c r="I29" s="648"/>
      <c r="J29" s="648"/>
      <c r="K29" s="648"/>
      <c r="L29" s="648"/>
      <c r="M29" s="648"/>
      <c r="N29" s="648"/>
      <c r="O29" s="648"/>
      <c r="P29" s="648"/>
      <c r="Q29" s="648"/>
      <c r="AY29" s="543"/>
      <c r="AZ29" s="543"/>
      <c r="BA29" s="543"/>
      <c r="BB29" s="543"/>
      <c r="BC29" s="543"/>
      <c r="BD29" s="543"/>
      <c r="BE29" s="543"/>
      <c r="BF29" s="543"/>
      <c r="BG29" s="543"/>
      <c r="BH29" s="543"/>
      <c r="BI29" s="543"/>
      <c r="BJ29" s="543"/>
    </row>
    <row r="30" spans="1:74" s="284" customFormat="1" ht="12" customHeight="1">
      <c r="A30" s="1"/>
      <c r="B30" s="656" t="s">
        <v>146</v>
      </c>
      <c r="C30" s="648"/>
      <c r="D30" s="648"/>
      <c r="E30" s="648"/>
      <c r="F30" s="648"/>
      <c r="G30" s="648"/>
      <c r="H30" s="648"/>
      <c r="I30" s="648"/>
      <c r="J30" s="648"/>
      <c r="K30" s="648"/>
      <c r="L30" s="648"/>
      <c r="M30" s="648"/>
      <c r="N30" s="648"/>
      <c r="O30" s="648"/>
      <c r="P30" s="648"/>
      <c r="Q30" s="648"/>
      <c r="AY30" s="543"/>
      <c r="AZ30" s="543"/>
      <c r="BA30" s="543"/>
      <c r="BB30" s="543"/>
      <c r="BC30" s="543"/>
      <c r="BD30" s="543"/>
      <c r="BE30" s="543"/>
      <c r="BF30" s="543"/>
      <c r="BG30" s="543"/>
      <c r="BH30" s="543"/>
      <c r="BI30" s="543"/>
      <c r="BJ30" s="543"/>
    </row>
    <row r="31" spans="1:74" s="455" customFormat="1" ht="12" customHeight="1">
      <c r="A31" s="454"/>
      <c r="B31" s="669" t="s">
        <v>1181</v>
      </c>
      <c r="C31" s="670"/>
      <c r="D31" s="670"/>
      <c r="E31" s="670"/>
      <c r="F31" s="670"/>
      <c r="G31" s="670"/>
      <c r="H31" s="670"/>
      <c r="I31" s="670"/>
      <c r="J31" s="670"/>
      <c r="K31" s="670"/>
      <c r="L31" s="670"/>
      <c r="M31" s="670"/>
      <c r="N31" s="670"/>
      <c r="O31" s="670"/>
      <c r="P31" s="670"/>
      <c r="Q31" s="666"/>
      <c r="AY31" s="544"/>
      <c r="AZ31" s="544"/>
      <c r="BA31" s="544"/>
      <c r="BB31" s="544"/>
      <c r="BC31" s="544"/>
      <c r="BD31" s="544"/>
      <c r="BE31" s="544"/>
      <c r="BF31" s="544"/>
      <c r="BG31" s="544"/>
      <c r="BH31" s="544"/>
      <c r="BI31" s="544"/>
      <c r="BJ31" s="544"/>
    </row>
    <row r="32" spans="1:74" s="455" customFormat="1" ht="12" customHeight="1">
      <c r="A32" s="454"/>
      <c r="B32" s="664" t="s">
        <v>1207</v>
      </c>
      <c r="C32" s="666"/>
      <c r="D32" s="666"/>
      <c r="E32" s="666"/>
      <c r="F32" s="666"/>
      <c r="G32" s="666"/>
      <c r="H32" s="666"/>
      <c r="I32" s="666"/>
      <c r="J32" s="666"/>
      <c r="K32" s="666"/>
      <c r="L32" s="666"/>
      <c r="M32" s="666"/>
      <c r="N32" s="666"/>
      <c r="O32" s="666"/>
      <c r="P32" s="666"/>
      <c r="Q32" s="666"/>
      <c r="AY32" s="544"/>
      <c r="AZ32" s="544"/>
      <c r="BA32" s="544"/>
      <c r="BB32" s="544"/>
      <c r="BC32" s="544"/>
      <c r="BD32" s="544"/>
      <c r="BE32" s="544"/>
      <c r="BF32" s="544"/>
      <c r="BG32" s="544"/>
      <c r="BH32" s="544"/>
      <c r="BI32" s="544"/>
      <c r="BJ32" s="544"/>
    </row>
    <row r="33" spans="1:74" s="455" customFormat="1" ht="12" customHeight="1">
      <c r="A33" s="454"/>
      <c r="B33" s="692" t="s">
        <v>1208</v>
      </c>
      <c r="C33" s="666"/>
      <c r="D33" s="666"/>
      <c r="E33" s="666"/>
      <c r="F33" s="666"/>
      <c r="G33" s="666"/>
      <c r="H33" s="666"/>
      <c r="I33" s="666"/>
      <c r="J33" s="666"/>
      <c r="K33" s="666"/>
      <c r="L33" s="666"/>
      <c r="M33" s="666"/>
      <c r="N33" s="666"/>
      <c r="O33" s="666"/>
      <c r="P33" s="666"/>
      <c r="Q33" s="666"/>
      <c r="AY33" s="544"/>
      <c r="AZ33" s="544"/>
      <c r="BA33" s="544"/>
      <c r="BB33" s="544"/>
      <c r="BC33" s="544"/>
      <c r="BD33" s="544"/>
      <c r="BE33" s="544"/>
      <c r="BF33" s="544"/>
      <c r="BG33" s="544"/>
      <c r="BH33" s="544"/>
      <c r="BI33" s="544"/>
      <c r="BJ33" s="544"/>
    </row>
    <row r="34" spans="1:74" s="455" customFormat="1" ht="12" customHeight="1">
      <c r="A34" s="454"/>
      <c r="B34" s="669" t="s">
        <v>1212</v>
      </c>
      <c r="C34" s="670"/>
      <c r="D34" s="670"/>
      <c r="E34" s="670"/>
      <c r="F34" s="670"/>
      <c r="G34" s="670"/>
      <c r="H34" s="670"/>
      <c r="I34" s="670"/>
      <c r="J34" s="670"/>
      <c r="K34" s="670"/>
      <c r="L34" s="670"/>
      <c r="M34" s="670"/>
      <c r="N34" s="670"/>
      <c r="O34" s="670"/>
      <c r="P34" s="670"/>
      <c r="Q34" s="666"/>
      <c r="AY34" s="544"/>
      <c r="AZ34" s="544"/>
      <c r="BA34" s="544"/>
      <c r="BB34" s="544"/>
      <c r="BC34" s="544"/>
      <c r="BD34" s="544"/>
      <c r="BE34" s="544"/>
      <c r="BF34" s="544"/>
      <c r="BG34" s="544"/>
      <c r="BH34" s="544"/>
      <c r="BI34" s="544"/>
      <c r="BJ34" s="544"/>
    </row>
    <row r="35" spans="1:74" s="455" customFormat="1" ht="12" customHeight="1">
      <c r="A35" s="454"/>
      <c r="B35" s="671" t="s">
        <v>1213</v>
      </c>
      <c r="C35" s="665"/>
      <c r="D35" s="665"/>
      <c r="E35" s="665"/>
      <c r="F35" s="665"/>
      <c r="G35" s="665"/>
      <c r="H35" s="665"/>
      <c r="I35" s="665"/>
      <c r="J35" s="665"/>
      <c r="K35" s="665"/>
      <c r="L35" s="665"/>
      <c r="M35" s="665"/>
      <c r="N35" s="665"/>
      <c r="O35" s="665"/>
      <c r="P35" s="665"/>
      <c r="Q35" s="666"/>
      <c r="AY35" s="544"/>
      <c r="AZ35" s="544"/>
      <c r="BA35" s="544"/>
      <c r="BB35" s="544"/>
      <c r="BC35" s="544"/>
      <c r="BD35" s="544"/>
      <c r="BE35" s="544"/>
      <c r="BF35" s="544"/>
      <c r="BG35" s="544"/>
      <c r="BH35" s="544"/>
      <c r="BI35" s="544"/>
      <c r="BJ35" s="544"/>
    </row>
    <row r="36" spans="1:74" s="455" customFormat="1" ht="12" customHeight="1">
      <c r="A36" s="454"/>
      <c r="B36" s="664" t="s">
        <v>1186</v>
      </c>
      <c r="C36" s="665"/>
      <c r="D36" s="665"/>
      <c r="E36" s="665"/>
      <c r="F36" s="665"/>
      <c r="G36" s="665"/>
      <c r="H36" s="665"/>
      <c r="I36" s="665"/>
      <c r="J36" s="665"/>
      <c r="K36" s="665"/>
      <c r="L36" s="665"/>
      <c r="M36" s="665"/>
      <c r="N36" s="665"/>
      <c r="O36" s="665"/>
      <c r="P36" s="665"/>
      <c r="Q36" s="666"/>
      <c r="AY36" s="544"/>
      <c r="AZ36" s="544"/>
      <c r="BA36" s="544"/>
      <c r="BB36" s="544"/>
      <c r="BC36" s="544"/>
      <c r="BD36" s="544"/>
      <c r="BE36" s="544"/>
      <c r="BF36" s="544"/>
      <c r="BG36" s="544"/>
      <c r="BH36" s="544"/>
      <c r="BI36" s="544"/>
      <c r="BJ36" s="544"/>
    </row>
    <row r="37" spans="1:74" s="456" customFormat="1" ht="12" customHeight="1">
      <c r="A37" s="445"/>
      <c r="B37" s="677" t="s">
        <v>1194</v>
      </c>
      <c r="C37" s="666"/>
      <c r="D37" s="666"/>
      <c r="E37" s="666"/>
      <c r="F37" s="666"/>
      <c r="G37" s="666"/>
      <c r="H37" s="666"/>
      <c r="I37" s="666"/>
      <c r="J37" s="666"/>
      <c r="K37" s="666"/>
      <c r="L37" s="666"/>
      <c r="M37" s="666"/>
      <c r="N37" s="666"/>
      <c r="O37" s="666"/>
      <c r="P37" s="666"/>
      <c r="Q37" s="666"/>
      <c r="AY37" s="545"/>
      <c r="AZ37" s="545"/>
      <c r="BA37" s="545"/>
      <c r="BB37" s="545"/>
      <c r="BC37" s="545"/>
      <c r="BD37" s="545"/>
      <c r="BE37" s="545"/>
      <c r="BF37" s="545"/>
      <c r="BG37" s="545"/>
      <c r="BH37" s="545"/>
      <c r="BI37" s="545"/>
      <c r="BJ37" s="545"/>
    </row>
    <row r="38" spans="1:74">
      <c r="BK38" s="410"/>
      <c r="BL38" s="410"/>
      <c r="BM38" s="410"/>
      <c r="BN38" s="410"/>
      <c r="BO38" s="410"/>
      <c r="BP38" s="410"/>
      <c r="BQ38" s="410"/>
      <c r="BR38" s="410"/>
      <c r="BS38" s="410"/>
      <c r="BT38" s="410"/>
      <c r="BU38" s="410"/>
      <c r="BV38" s="410"/>
    </row>
    <row r="39" spans="1:74">
      <c r="BK39" s="410"/>
      <c r="BL39" s="410"/>
      <c r="BM39" s="410"/>
      <c r="BN39" s="410"/>
      <c r="BO39" s="410"/>
      <c r="BP39" s="410"/>
      <c r="BQ39" s="410"/>
      <c r="BR39" s="410"/>
      <c r="BS39" s="410"/>
      <c r="BT39" s="410"/>
      <c r="BU39" s="410"/>
      <c r="BV39" s="410"/>
    </row>
    <row r="40" spans="1:74">
      <c r="BK40" s="410"/>
      <c r="BL40" s="410"/>
      <c r="BM40" s="410"/>
      <c r="BN40" s="410"/>
      <c r="BO40" s="410"/>
      <c r="BP40" s="410"/>
      <c r="BQ40" s="410"/>
      <c r="BR40" s="410"/>
      <c r="BS40" s="410"/>
      <c r="BT40" s="410"/>
      <c r="BU40" s="410"/>
      <c r="BV40" s="410"/>
    </row>
    <row r="41" spans="1:74">
      <c r="BK41" s="410"/>
      <c r="BL41" s="410"/>
      <c r="BM41" s="410"/>
      <c r="BN41" s="410"/>
      <c r="BO41" s="410"/>
      <c r="BP41" s="410"/>
      <c r="BQ41" s="410"/>
      <c r="BR41" s="410"/>
      <c r="BS41" s="410"/>
      <c r="BT41" s="410"/>
      <c r="BU41" s="410"/>
      <c r="BV41" s="410"/>
    </row>
    <row r="42" spans="1:74">
      <c r="BK42" s="410"/>
      <c r="BL42" s="410"/>
      <c r="BM42" s="410"/>
      <c r="BN42" s="410"/>
      <c r="BO42" s="410"/>
      <c r="BP42" s="410"/>
      <c r="BQ42" s="410"/>
      <c r="BR42" s="410"/>
      <c r="BS42" s="410"/>
      <c r="BT42" s="410"/>
      <c r="BU42" s="410"/>
      <c r="BV42" s="410"/>
    </row>
    <row r="43" spans="1:74">
      <c r="BK43" s="410"/>
      <c r="BL43" s="410"/>
      <c r="BM43" s="410"/>
      <c r="BN43" s="410"/>
      <c r="BO43" s="410"/>
      <c r="BP43" s="410"/>
      <c r="BQ43" s="410"/>
      <c r="BR43" s="410"/>
      <c r="BS43" s="410"/>
      <c r="BT43" s="410"/>
      <c r="BU43" s="410"/>
      <c r="BV43" s="410"/>
    </row>
    <row r="44" spans="1:74">
      <c r="BK44" s="410"/>
      <c r="BL44" s="410"/>
      <c r="BM44" s="410"/>
      <c r="BN44" s="410"/>
      <c r="BO44" s="410"/>
      <c r="BP44" s="410"/>
      <c r="BQ44" s="410"/>
      <c r="BR44" s="410"/>
      <c r="BS44" s="410"/>
      <c r="BT44" s="410"/>
      <c r="BU44" s="410"/>
      <c r="BV44" s="410"/>
    </row>
    <row r="45" spans="1:74">
      <c r="BK45" s="410"/>
      <c r="BL45" s="410"/>
      <c r="BM45" s="410"/>
      <c r="BN45" s="410"/>
      <c r="BO45" s="410"/>
      <c r="BP45" s="410"/>
      <c r="BQ45" s="410"/>
      <c r="BR45" s="410"/>
      <c r="BS45" s="410"/>
      <c r="BT45" s="410"/>
      <c r="BU45" s="410"/>
      <c r="BV45" s="410"/>
    </row>
    <row r="46" spans="1:74">
      <c r="BK46" s="410"/>
      <c r="BL46" s="410"/>
      <c r="BM46" s="410"/>
      <c r="BN46" s="410"/>
      <c r="BO46" s="410"/>
      <c r="BP46" s="410"/>
      <c r="BQ46" s="410"/>
      <c r="BR46" s="410"/>
      <c r="BS46" s="410"/>
      <c r="BT46" s="410"/>
      <c r="BU46" s="410"/>
      <c r="BV46" s="410"/>
    </row>
    <row r="47" spans="1:74">
      <c r="BK47" s="410"/>
      <c r="BL47" s="410"/>
      <c r="BM47" s="410"/>
      <c r="BN47" s="410"/>
      <c r="BO47" s="410"/>
      <c r="BP47" s="410"/>
      <c r="BQ47" s="410"/>
      <c r="BR47" s="410"/>
      <c r="BS47" s="410"/>
      <c r="BT47" s="410"/>
      <c r="BU47" s="410"/>
      <c r="BV47" s="410"/>
    </row>
    <row r="48" spans="1:74">
      <c r="BK48" s="410"/>
      <c r="BL48" s="410"/>
      <c r="BM48" s="410"/>
      <c r="BN48" s="410"/>
      <c r="BO48" s="410"/>
      <c r="BP48" s="410"/>
      <c r="BQ48" s="410"/>
      <c r="BR48" s="410"/>
      <c r="BS48" s="410"/>
      <c r="BT48" s="410"/>
      <c r="BU48" s="410"/>
      <c r="BV48" s="410"/>
    </row>
    <row r="49" spans="63:74">
      <c r="BK49" s="410"/>
      <c r="BL49" s="410"/>
      <c r="BM49" s="410"/>
      <c r="BN49" s="410"/>
      <c r="BO49" s="410"/>
      <c r="BP49" s="410"/>
      <c r="BQ49" s="410"/>
      <c r="BR49" s="410"/>
      <c r="BS49" s="410"/>
      <c r="BT49" s="410"/>
      <c r="BU49" s="410"/>
      <c r="BV49" s="410"/>
    </row>
    <row r="50" spans="63:74">
      <c r="BK50" s="410"/>
      <c r="BL50" s="410"/>
      <c r="BM50" s="410"/>
      <c r="BN50" s="410"/>
      <c r="BO50" s="410"/>
      <c r="BP50" s="410"/>
      <c r="BQ50" s="410"/>
      <c r="BR50" s="410"/>
      <c r="BS50" s="410"/>
      <c r="BT50" s="410"/>
      <c r="BU50" s="410"/>
      <c r="BV50" s="410"/>
    </row>
    <row r="51" spans="63:74">
      <c r="BK51" s="410"/>
      <c r="BL51" s="410"/>
      <c r="BM51" s="410"/>
      <c r="BN51" s="410"/>
      <c r="BO51" s="410"/>
      <c r="BP51" s="410"/>
      <c r="BQ51" s="410"/>
      <c r="BR51" s="410"/>
      <c r="BS51" s="410"/>
      <c r="BT51" s="410"/>
      <c r="BU51" s="410"/>
      <c r="BV51" s="410"/>
    </row>
    <row r="52" spans="63:74">
      <c r="BK52" s="410"/>
      <c r="BL52" s="410"/>
      <c r="BM52" s="410"/>
      <c r="BN52" s="410"/>
      <c r="BO52" s="410"/>
      <c r="BP52" s="410"/>
      <c r="BQ52" s="410"/>
      <c r="BR52" s="410"/>
      <c r="BS52" s="410"/>
      <c r="BT52" s="410"/>
      <c r="BU52" s="410"/>
      <c r="BV52" s="410"/>
    </row>
    <row r="53" spans="63:74">
      <c r="BK53" s="410"/>
      <c r="BL53" s="410"/>
      <c r="BM53" s="410"/>
      <c r="BN53" s="410"/>
      <c r="BO53" s="410"/>
      <c r="BP53" s="410"/>
      <c r="BQ53" s="410"/>
      <c r="BR53" s="410"/>
      <c r="BS53" s="410"/>
      <c r="BT53" s="410"/>
      <c r="BU53" s="410"/>
      <c r="BV53" s="410"/>
    </row>
    <row r="54" spans="63:74">
      <c r="BK54" s="410"/>
      <c r="BL54" s="410"/>
      <c r="BM54" s="410"/>
      <c r="BN54" s="410"/>
      <c r="BO54" s="410"/>
      <c r="BP54" s="410"/>
      <c r="BQ54" s="410"/>
      <c r="BR54" s="410"/>
      <c r="BS54" s="410"/>
      <c r="BT54" s="410"/>
      <c r="BU54" s="410"/>
      <c r="BV54" s="410"/>
    </row>
    <row r="55" spans="63:74">
      <c r="BK55" s="410"/>
      <c r="BL55" s="410"/>
      <c r="BM55" s="410"/>
      <c r="BN55" s="410"/>
      <c r="BO55" s="410"/>
      <c r="BP55" s="410"/>
      <c r="BQ55" s="410"/>
      <c r="BR55" s="410"/>
      <c r="BS55" s="410"/>
      <c r="BT55" s="410"/>
      <c r="BU55" s="410"/>
      <c r="BV55" s="410"/>
    </row>
    <row r="56" spans="63:74">
      <c r="BK56" s="410"/>
      <c r="BL56" s="410"/>
      <c r="BM56" s="410"/>
      <c r="BN56" s="410"/>
      <c r="BO56" s="410"/>
      <c r="BP56" s="410"/>
      <c r="BQ56" s="410"/>
      <c r="BR56" s="410"/>
      <c r="BS56" s="410"/>
      <c r="BT56" s="410"/>
      <c r="BU56" s="410"/>
      <c r="BV56" s="410"/>
    </row>
    <row r="57" spans="63:74">
      <c r="BK57" s="410"/>
      <c r="BL57" s="410"/>
      <c r="BM57" s="410"/>
      <c r="BN57" s="410"/>
      <c r="BO57" s="410"/>
      <c r="BP57" s="410"/>
      <c r="BQ57" s="410"/>
      <c r="BR57" s="410"/>
      <c r="BS57" s="410"/>
      <c r="BT57" s="410"/>
      <c r="BU57" s="410"/>
      <c r="BV57" s="410"/>
    </row>
    <row r="58" spans="63:74">
      <c r="BK58" s="410"/>
      <c r="BL58" s="410"/>
      <c r="BM58" s="410"/>
      <c r="BN58" s="410"/>
      <c r="BO58" s="410"/>
      <c r="BP58" s="410"/>
      <c r="BQ58" s="410"/>
      <c r="BR58" s="410"/>
      <c r="BS58" s="410"/>
      <c r="BT58" s="410"/>
      <c r="BU58" s="410"/>
      <c r="BV58" s="410"/>
    </row>
    <row r="59" spans="63:74">
      <c r="BK59" s="410"/>
      <c r="BL59" s="410"/>
      <c r="BM59" s="410"/>
      <c r="BN59" s="410"/>
      <c r="BO59" s="410"/>
      <c r="BP59" s="410"/>
      <c r="BQ59" s="410"/>
      <c r="BR59" s="410"/>
      <c r="BS59" s="410"/>
      <c r="BT59" s="410"/>
      <c r="BU59" s="410"/>
      <c r="BV59" s="410"/>
    </row>
    <row r="60" spans="63:74">
      <c r="BK60" s="410"/>
      <c r="BL60" s="410"/>
      <c r="BM60" s="410"/>
      <c r="BN60" s="410"/>
      <c r="BO60" s="410"/>
      <c r="BP60" s="410"/>
      <c r="BQ60" s="410"/>
      <c r="BR60" s="410"/>
      <c r="BS60" s="410"/>
      <c r="BT60" s="410"/>
      <c r="BU60" s="410"/>
      <c r="BV60" s="410"/>
    </row>
    <row r="61" spans="63:74">
      <c r="BK61" s="410"/>
      <c r="BL61" s="410"/>
      <c r="BM61" s="410"/>
      <c r="BN61" s="410"/>
      <c r="BO61" s="410"/>
      <c r="BP61" s="410"/>
      <c r="BQ61" s="410"/>
      <c r="BR61" s="410"/>
      <c r="BS61" s="410"/>
      <c r="BT61" s="410"/>
      <c r="BU61" s="410"/>
      <c r="BV61" s="410"/>
    </row>
    <row r="62" spans="63:74">
      <c r="BK62" s="410"/>
      <c r="BL62" s="410"/>
      <c r="BM62" s="410"/>
      <c r="BN62" s="410"/>
      <c r="BO62" s="410"/>
      <c r="BP62" s="410"/>
      <c r="BQ62" s="410"/>
      <c r="BR62" s="410"/>
      <c r="BS62" s="410"/>
      <c r="BT62" s="410"/>
      <c r="BU62" s="410"/>
      <c r="BV62" s="410"/>
    </row>
    <row r="63" spans="63:74">
      <c r="BK63" s="410"/>
      <c r="BL63" s="410"/>
      <c r="BM63" s="410"/>
      <c r="BN63" s="410"/>
      <c r="BO63" s="410"/>
      <c r="BP63" s="410"/>
      <c r="BQ63" s="410"/>
      <c r="BR63" s="410"/>
      <c r="BS63" s="410"/>
      <c r="BT63" s="410"/>
      <c r="BU63" s="410"/>
      <c r="BV63" s="410"/>
    </row>
    <row r="64" spans="63:74">
      <c r="BK64" s="410"/>
      <c r="BL64" s="410"/>
      <c r="BM64" s="410"/>
      <c r="BN64" s="410"/>
      <c r="BO64" s="410"/>
      <c r="BP64" s="410"/>
      <c r="BQ64" s="410"/>
      <c r="BR64" s="410"/>
      <c r="BS64" s="410"/>
      <c r="BT64" s="410"/>
      <c r="BU64" s="410"/>
      <c r="BV64" s="410"/>
    </row>
    <row r="65" spans="63:74">
      <c r="BK65" s="410"/>
      <c r="BL65" s="410"/>
      <c r="BM65" s="410"/>
      <c r="BN65" s="410"/>
      <c r="BO65" s="410"/>
      <c r="BP65" s="410"/>
      <c r="BQ65" s="410"/>
      <c r="BR65" s="410"/>
      <c r="BS65" s="410"/>
      <c r="BT65" s="410"/>
      <c r="BU65" s="410"/>
      <c r="BV65" s="410"/>
    </row>
    <row r="66" spans="63:74">
      <c r="BK66" s="410"/>
      <c r="BL66" s="410"/>
      <c r="BM66" s="410"/>
      <c r="BN66" s="410"/>
      <c r="BO66" s="410"/>
      <c r="BP66" s="410"/>
      <c r="BQ66" s="410"/>
      <c r="BR66" s="410"/>
      <c r="BS66" s="410"/>
      <c r="BT66" s="410"/>
      <c r="BU66" s="410"/>
      <c r="BV66" s="410"/>
    </row>
    <row r="67" spans="63:74">
      <c r="BK67" s="410"/>
      <c r="BL67" s="410"/>
      <c r="BM67" s="410"/>
      <c r="BN67" s="410"/>
      <c r="BO67" s="410"/>
      <c r="BP67" s="410"/>
      <c r="BQ67" s="410"/>
      <c r="BR67" s="410"/>
      <c r="BS67" s="410"/>
      <c r="BT67" s="410"/>
      <c r="BU67" s="410"/>
      <c r="BV67" s="410"/>
    </row>
    <row r="68" spans="63:74">
      <c r="BK68" s="410"/>
      <c r="BL68" s="410"/>
      <c r="BM68" s="410"/>
      <c r="BN68" s="410"/>
      <c r="BO68" s="410"/>
      <c r="BP68" s="410"/>
      <c r="BQ68" s="410"/>
      <c r="BR68" s="410"/>
      <c r="BS68" s="410"/>
      <c r="BT68" s="410"/>
      <c r="BU68" s="410"/>
      <c r="BV68" s="410"/>
    </row>
    <row r="69" spans="63:74">
      <c r="BK69" s="410"/>
      <c r="BL69" s="410"/>
      <c r="BM69" s="410"/>
      <c r="BN69" s="410"/>
      <c r="BO69" s="410"/>
      <c r="BP69" s="410"/>
      <c r="BQ69" s="410"/>
      <c r="BR69" s="410"/>
      <c r="BS69" s="410"/>
      <c r="BT69" s="410"/>
      <c r="BU69" s="410"/>
      <c r="BV69" s="410"/>
    </row>
    <row r="70" spans="63:74">
      <c r="BK70" s="410"/>
      <c r="BL70" s="410"/>
      <c r="BM70" s="410"/>
      <c r="BN70" s="410"/>
      <c r="BO70" s="410"/>
      <c r="BP70" s="410"/>
      <c r="BQ70" s="410"/>
      <c r="BR70" s="410"/>
      <c r="BS70" s="410"/>
      <c r="BT70" s="410"/>
      <c r="BU70" s="410"/>
      <c r="BV70" s="410"/>
    </row>
    <row r="71" spans="63:74">
      <c r="BK71" s="410"/>
      <c r="BL71" s="410"/>
      <c r="BM71" s="410"/>
      <c r="BN71" s="410"/>
      <c r="BO71" s="410"/>
      <c r="BP71" s="410"/>
      <c r="BQ71" s="410"/>
      <c r="BR71" s="410"/>
      <c r="BS71" s="410"/>
      <c r="BT71" s="410"/>
      <c r="BU71" s="410"/>
      <c r="BV71" s="410"/>
    </row>
    <row r="72" spans="63:74">
      <c r="BK72" s="410"/>
      <c r="BL72" s="410"/>
      <c r="BM72" s="410"/>
      <c r="BN72" s="410"/>
      <c r="BO72" s="410"/>
      <c r="BP72" s="410"/>
      <c r="BQ72" s="410"/>
      <c r="BR72" s="410"/>
      <c r="BS72" s="410"/>
      <c r="BT72" s="410"/>
      <c r="BU72" s="410"/>
      <c r="BV72" s="410"/>
    </row>
    <row r="73" spans="63:74">
      <c r="BK73" s="410"/>
      <c r="BL73" s="410"/>
      <c r="BM73" s="410"/>
      <c r="BN73" s="410"/>
      <c r="BO73" s="410"/>
      <c r="BP73" s="410"/>
      <c r="BQ73" s="410"/>
      <c r="BR73" s="410"/>
      <c r="BS73" s="410"/>
      <c r="BT73" s="410"/>
      <c r="BU73" s="410"/>
      <c r="BV73" s="410"/>
    </row>
    <row r="74" spans="63:74">
      <c r="BK74" s="410"/>
      <c r="BL74" s="410"/>
      <c r="BM74" s="410"/>
      <c r="BN74" s="410"/>
      <c r="BO74" s="410"/>
      <c r="BP74" s="410"/>
      <c r="BQ74" s="410"/>
      <c r="BR74" s="410"/>
      <c r="BS74" s="410"/>
      <c r="BT74" s="410"/>
      <c r="BU74" s="410"/>
      <c r="BV74" s="410"/>
    </row>
    <row r="75" spans="63:74">
      <c r="BK75" s="410"/>
      <c r="BL75" s="410"/>
      <c r="BM75" s="410"/>
      <c r="BN75" s="410"/>
      <c r="BO75" s="410"/>
      <c r="BP75" s="410"/>
      <c r="BQ75" s="410"/>
      <c r="BR75" s="410"/>
      <c r="BS75" s="410"/>
      <c r="BT75" s="410"/>
      <c r="BU75" s="410"/>
      <c r="BV75" s="410"/>
    </row>
    <row r="76" spans="63:74">
      <c r="BK76" s="410"/>
      <c r="BL76" s="410"/>
      <c r="BM76" s="410"/>
      <c r="BN76" s="410"/>
      <c r="BO76" s="410"/>
      <c r="BP76" s="410"/>
      <c r="BQ76" s="410"/>
      <c r="BR76" s="410"/>
      <c r="BS76" s="410"/>
      <c r="BT76" s="410"/>
      <c r="BU76" s="410"/>
      <c r="BV76" s="410"/>
    </row>
    <row r="77" spans="63:74">
      <c r="BK77" s="410"/>
      <c r="BL77" s="410"/>
      <c r="BM77" s="410"/>
      <c r="BN77" s="410"/>
      <c r="BO77" s="410"/>
      <c r="BP77" s="410"/>
      <c r="BQ77" s="410"/>
      <c r="BR77" s="410"/>
      <c r="BS77" s="410"/>
      <c r="BT77" s="410"/>
      <c r="BU77" s="410"/>
      <c r="BV77" s="410"/>
    </row>
    <row r="78" spans="63:74">
      <c r="BK78" s="410"/>
      <c r="BL78" s="410"/>
      <c r="BM78" s="410"/>
      <c r="BN78" s="410"/>
      <c r="BO78" s="410"/>
      <c r="BP78" s="410"/>
      <c r="BQ78" s="410"/>
      <c r="BR78" s="410"/>
      <c r="BS78" s="410"/>
      <c r="BT78" s="410"/>
      <c r="BU78" s="410"/>
      <c r="BV78" s="410"/>
    </row>
    <row r="79" spans="63:74">
      <c r="BK79" s="410"/>
      <c r="BL79" s="410"/>
      <c r="BM79" s="410"/>
      <c r="BN79" s="410"/>
      <c r="BO79" s="410"/>
      <c r="BP79" s="410"/>
      <c r="BQ79" s="410"/>
      <c r="BR79" s="410"/>
      <c r="BS79" s="410"/>
      <c r="BT79" s="410"/>
      <c r="BU79" s="410"/>
      <c r="BV79" s="410"/>
    </row>
    <row r="80" spans="63:74">
      <c r="BK80" s="410"/>
      <c r="BL80" s="410"/>
      <c r="BM80" s="410"/>
      <c r="BN80" s="410"/>
      <c r="BO80" s="410"/>
      <c r="BP80" s="410"/>
      <c r="BQ80" s="410"/>
      <c r="BR80" s="410"/>
      <c r="BS80" s="410"/>
      <c r="BT80" s="410"/>
      <c r="BU80" s="410"/>
      <c r="BV80" s="410"/>
    </row>
    <row r="81" spans="63:74">
      <c r="BK81" s="410"/>
      <c r="BL81" s="410"/>
      <c r="BM81" s="410"/>
      <c r="BN81" s="410"/>
      <c r="BO81" s="410"/>
      <c r="BP81" s="410"/>
      <c r="BQ81" s="410"/>
      <c r="BR81" s="410"/>
      <c r="BS81" s="410"/>
      <c r="BT81" s="410"/>
      <c r="BU81" s="410"/>
      <c r="BV81" s="410"/>
    </row>
    <row r="82" spans="63:74">
      <c r="BK82" s="410"/>
      <c r="BL82" s="410"/>
      <c r="BM82" s="410"/>
      <c r="BN82" s="410"/>
      <c r="BO82" s="410"/>
      <c r="BP82" s="410"/>
      <c r="BQ82" s="410"/>
      <c r="BR82" s="410"/>
      <c r="BS82" s="410"/>
      <c r="BT82" s="410"/>
      <c r="BU82" s="410"/>
      <c r="BV82" s="410"/>
    </row>
    <row r="83" spans="63:74">
      <c r="BK83" s="410"/>
      <c r="BL83" s="410"/>
      <c r="BM83" s="410"/>
      <c r="BN83" s="410"/>
      <c r="BO83" s="410"/>
      <c r="BP83" s="410"/>
      <c r="BQ83" s="410"/>
      <c r="BR83" s="410"/>
      <c r="BS83" s="410"/>
      <c r="BT83" s="410"/>
      <c r="BU83" s="410"/>
      <c r="BV83" s="410"/>
    </row>
    <row r="84" spans="63:74">
      <c r="BK84" s="410"/>
      <c r="BL84" s="410"/>
      <c r="BM84" s="410"/>
      <c r="BN84" s="410"/>
      <c r="BO84" s="410"/>
      <c r="BP84" s="410"/>
      <c r="BQ84" s="410"/>
      <c r="BR84" s="410"/>
      <c r="BS84" s="410"/>
      <c r="BT84" s="410"/>
      <c r="BU84" s="410"/>
      <c r="BV84" s="410"/>
    </row>
    <row r="85" spans="63:74">
      <c r="BK85" s="410"/>
      <c r="BL85" s="410"/>
      <c r="BM85" s="410"/>
      <c r="BN85" s="410"/>
      <c r="BO85" s="410"/>
      <c r="BP85" s="410"/>
      <c r="BQ85" s="410"/>
      <c r="BR85" s="410"/>
      <c r="BS85" s="410"/>
      <c r="BT85" s="410"/>
      <c r="BU85" s="410"/>
      <c r="BV85" s="410"/>
    </row>
    <row r="86" spans="63:74">
      <c r="BK86" s="410"/>
      <c r="BL86" s="410"/>
      <c r="BM86" s="410"/>
      <c r="BN86" s="410"/>
      <c r="BO86" s="410"/>
      <c r="BP86" s="410"/>
      <c r="BQ86" s="410"/>
      <c r="BR86" s="410"/>
      <c r="BS86" s="410"/>
      <c r="BT86" s="410"/>
      <c r="BU86" s="410"/>
      <c r="BV86" s="410"/>
    </row>
    <row r="87" spans="63:74">
      <c r="BK87" s="410"/>
      <c r="BL87" s="410"/>
      <c r="BM87" s="410"/>
      <c r="BN87" s="410"/>
      <c r="BO87" s="410"/>
      <c r="BP87" s="410"/>
      <c r="BQ87" s="410"/>
      <c r="BR87" s="410"/>
      <c r="BS87" s="410"/>
      <c r="BT87" s="410"/>
      <c r="BU87" s="410"/>
      <c r="BV87" s="410"/>
    </row>
    <row r="88" spans="63:74">
      <c r="BK88" s="410"/>
      <c r="BL88" s="410"/>
      <c r="BM88" s="410"/>
      <c r="BN88" s="410"/>
      <c r="BO88" s="410"/>
      <c r="BP88" s="410"/>
      <c r="BQ88" s="410"/>
      <c r="BR88" s="410"/>
      <c r="BS88" s="410"/>
      <c r="BT88" s="410"/>
      <c r="BU88" s="410"/>
      <c r="BV88" s="410"/>
    </row>
    <row r="89" spans="63:74">
      <c r="BK89" s="410"/>
      <c r="BL89" s="410"/>
      <c r="BM89" s="410"/>
      <c r="BN89" s="410"/>
      <c r="BO89" s="410"/>
      <c r="BP89" s="410"/>
      <c r="BQ89" s="410"/>
      <c r="BR89" s="410"/>
      <c r="BS89" s="410"/>
      <c r="BT89" s="410"/>
      <c r="BU89" s="410"/>
      <c r="BV89" s="410"/>
    </row>
    <row r="90" spans="63:74">
      <c r="BK90" s="410"/>
      <c r="BL90" s="410"/>
      <c r="BM90" s="410"/>
      <c r="BN90" s="410"/>
      <c r="BO90" s="410"/>
      <c r="BP90" s="410"/>
      <c r="BQ90" s="410"/>
      <c r="BR90" s="410"/>
      <c r="BS90" s="410"/>
      <c r="BT90" s="410"/>
      <c r="BU90" s="410"/>
      <c r="BV90" s="410"/>
    </row>
    <row r="91" spans="63:74">
      <c r="BK91" s="410"/>
      <c r="BL91" s="410"/>
      <c r="BM91" s="410"/>
      <c r="BN91" s="410"/>
      <c r="BO91" s="410"/>
      <c r="BP91" s="410"/>
      <c r="BQ91" s="410"/>
      <c r="BR91" s="410"/>
      <c r="BS91" s="410"/>
      <c r="BT91" s="410"/>
      <c r="BU91" s="410"/>
      <c r="BV91" s="410"/>
    </row>
    <row r="92" spans="63:74">
      <c r="BK92" s="410"/>
      <c r="BL92" s="410"/>
      <c r="BM92" s="410"/>
      <c r="BN92" s="410"/>
      <c r="BO92" s="410"/>
      <c r="BP92" s="410"/>
      <c r="BQ92" s="410"/>
      <c r="BR92" s="410"/>
      <c r="BS92" s="410"/>
      <c r="BT92" s="410"/>
      <c r="BU92" s="410"/>
      <c r="BV92" s="410"/>
    </row>
    <row r="93" spans="63:74">
      <c r="BK93" s="410"/>
      <c r="BL93" s="410"/>
      <c r="BM93" s="410"/>
      <c r="BN93" s="410"/>
      <c r="BO93" s="410"/>
      <c r="BP93" s="410"/>
      <c r="BQ93" s="410"/>
      <c r="BR93" s="410"/>
      <c r="BS93" s="410"/>
      <c r="BT93" s="410"/>
      <c r="BU93" s="410"/>
      <c r="BV93" s="410"/>
    </row>
    <row r="94" spans="63:74">
      <c r="BK94" s="410"/>
      <c r="BL94" s="410"/>
      <c r="BM94" s="410"/>
      <c r="BN94" s="410"/>
      <c r="BO94" s="410"/>
      <c r="BP94" s="410"/>
      <c r="BQ94" s="410"/>
      <c r="BR94" s="410"/>
      <c r="BS94" s="410"/>
      <c r="BT94" s="410"/>
      <c r="BU94" s="410"/>
      <c r="BV94" s="410"/>
    </row>
    <row r="95" spans="63:74">
      <c r="BK95" s="410"/>
      <c r="BL95" s="410"/>
      <c r="BM95" s="410"/>
      <c r="BN95" s="410"/>
      <c r="BO95" s="410"/>
      <c r="BP95" s="410"/>
      <c r="BQ95" s="410"/>
      <c r="BR95" s="410"/>
      <c r="BS95" s="410"/>
      <c r="BT95" s="410"/>
      <c r="BU95" s="410"/>
      <c r="BV95" s="410"/>
    </row>
    <row r="96" spans="63:74">
      <c r="BK96" s="410"/>
      <c r="BL96" s="410"/>
      <c r="BM96" s="410"/>
      <c r="BN96" s="410"/>
      <c r="BO96" s="410"/>
      <c r="BP96" s="410"/>
      <c r="BQ96" s="410"/>
      <c r="BR96" s="410"/>
      <c r="BS96" s="410"/>
      <c r="BT96" s="410"/>
      <c r="BU96" s="410"/>
      <c r="BV96" s="410"/>
    </row>
    <row r="97" spans="63:74">
      <c r="BK97" s="410"/>
      <c r="BL97" s="410"/>
      <c r="BM97" s="410"/>
      <c r="BN97" s="410"/>
      <c r="BO97" s="410"/>
      <c r="BP97" s="410"/>
      <c r="BQ97" s="410"/>
      <c r="BR97" s="410"/>
      <c r="BS97" s="410"/>
      <c r="BT97" s="410"/>
      <c r="BU97" s="410"/>
      <c r="BV97" s="410"/>
    </row>
    <row r="98" spans="63:74">
      <c r="BK98" s="410"/>
      <c r="BL98" s="410"/>
      <c r="BM98" s="410"/>
      <c r="BN98" s="410"/>
      <c r="BO98" s="410"/>
      <c r="BP98" s="410"/>
      <c r="BQ98" s="410"/>
      <c r="BR98" s="410"/>
      <c r="BS98" s="410"/>
      <c r="BT98" s="410"/>
      <c r="BU98" s="410"/>
      <c r="BV98" s="410"/>
    </row>
    <row r="99" spans="63:74">
      <c r="BK99" s="410"/>
      <c r="BL99" s="410"/>
      <c r="BM99" s="410"/>
      <c r="BN99" s="410"/>
      <c r="BO99" s="410"/>
      <c r="BP99" s="410"/>
      <c r="BQ99" s="410"/>
      <c r="BR99" s="410"/>
      <c r="BS99" s="410"/>
      <c r="BT99" s="410"/>
      <c r="BU99" s="410"/>
      <c r="BV99" s="410"/>
    </row>
    <row r="100" spans="63:74">
      <c r="BK100" s="410"/>
      <c r="BL100" s="410"/>
      <c r="BM100" s="410"/>
      <c r="BN100" s="410"/>
      <c r="BO100" s="410"/>
      <c r="BP100" s="410"/>
      <c r="BQ100" s="410"/>
      <c r="BR100" s="410"/>
      <c r="BS100" s="410"/>
      <c r="BT100" s="410"/>
      <c r="BU100" s="410"/>
      <c r="BV100" s="410"/>
    </row>
    <row r="101" spans="63:74">
      <c r="BK101" s="410"/>
      <c r="BL101" s="410"/>
      <c r="BM101" s="410"/>
      <c r="BN101" s="410"/>
      <c r="BO101" s="410"/>
      <c r="BP101" s="410"/>
      <c r="BQ101" s="410"/>
      <c r="BR101" s="410"/>
      <c r="BS101" s="410"/>
      <c r="BT101" s="410"/>
      <c r="BU101" s="410"/>
      <c r="BV101" s="410"/>
    </row>
    <row r="102" spans="63:74">
      <c r="BK102" s="410"/>
      <c r="BL102" s="410"/>
      <c r="BM102" s="410"/>
      <c r="BN102" s="410"/>
      <c r="BO102" s="410"/>
      <c r="BP102" s="410"/>
      <c r="BQ102" s="410"/>
      <c r="BR102" s="410"/>
      <c r="BS102" s="410"/>
      <c r="BT102" s="410"/>
      <c r="BU102" s="410"/>
      <c r="BV102" s="410"/>
    </row>
    <row r="103" spans="63:74">
      <c r="BK103" s="410"/>
      <c r="BL103" s="410"/>
      <c r="BM103" s="410"/>
      <c r="BN103" s="410"/>
      <c r="BO103" s="410"/>
      <c r="BP103" s="410"/>
      <c r="BQ103" s="410"/>
      <c r="BR103" s="410"/>
      <c r="BS103" s="410"/>
      <c r="BT103" s="410"/>
      <c r="BU103" s="410"/>
      <c r="BV103" s="410"/>
    </row>
    <row r="104" spans="63:74">
      <c r="BK104" s="410"/>
      <c r="BL104" s="410"/>
      <c r="BM104" s="410"/>
      <c r="BN104" s="410"/>
      <c r="BO104" s="410"/>
      <c r="BP104" s="410"/>
      <c r="BQ104" s="410"/>
      <c r="BR104" s="410"/>
      <c r="BS104" s="410"/>
      <c r="BT104" s="410"/>
      <c r="BU104" s="410"/>
      <c r="BV104" s="410"/>
    </row>
    <row r="105" spans="63:74">
      <c r="BK105" s="410"/>
      <c r="BL105" s="410"/>
      <c r="BM105" s="410"/>
      <c r="BN105" s="410"/>
      <c r="BO105" s="410"/>
      <c r="BP105" s="410"/>
      <c r="BQ105" s="410"/>
      <c r="BR105" s="410"/>
      <c r="BS105" s="410"/>
      <c r="BT105" s="410"/>
      <c r="BU105" s="410"/>
      <c r="BV105" s="410"/>
    </row>
    <row r="106" spans="63:74">
      <c r="BK106" s="410"/>
      <c r="BL106" s="410"/>
      <c r="BM106" s="410"/>
      <c r="BN106" s="410"/>
      <c r="BO106" s="410"/>
      <c r="BP106" s="410"/>
      <c r="BQ106" s="410"/>
      <c r="BR106" s="410"/>
      <c r="BS106" s="410"/>
      <c r="BT106" s="410"/>
      <c r="BU106" s="410"/>
      <c r="BV106" s="410"/>
    </row>
    <row r="107" spans="63:74">
      <c r="BK107" s="410"/>
      <c r="BL107" s="410"/>
      <c r="BM107" s="410"/>
      <c r="BN107" s="410"/>
      <c r="BO107" s="410"/>
      <c r="BP107" s="410"/>
      <c r="BQ107" s="410"/>
      <c r="BR107" s="410"/>
      <c r="BS107" s="410"/>
      <c r="BT107" s="410"/>
      <c r="BU107" s="410"/>
      <c r="BV107" s="410"/>
    </row>
    <row r="108" spans="63:74">
      <c r="BK108" s="410"/>
      <c r="BL108" s="410"/>
      <c r="BM108" s="410"/>
      <c r="BN108" s="410"/>
      <c r="BO108" s="410"/>
      <c r="BP108" s="410"/>
      <c r="BQ108" s="410"/>
      <c r="BR108" s="410"/>
      <c r="BS108" s="410"/>
      <c r="BT108" s="410"/>
      <c r="BU108" s="410"/>
      <c r="BV108" s="410"/>
    </row>
    <row r="109" spans="63:74">
      <c r="BK109" s="410"/>
      <c r="BL109" s="410"/>
      <c r="BM109" s="410"/>
      <c r="BN109" s="410"/>
      <c r="BO109" s="410"/>
      <c r="BP109" s="410"/>
      <c r="BQ109" s="410"/>
      <c r="BR109" s="410"/>
      <c r="BS109" s="410"/>
      <c r="BT109" s="410"/>
      <c r="BU109" s="410"/>
      <c r="BV109" s="410"/>
    </row>
    <row r="110" spans="63:74">
      <c r="BK110" s="410"/>
      <c r="BL110" s="410"/>
      <c r="BM110" s="410"/>
      <c r="BN110" s="410"/>
      <c r="BO110" s="410"/>
      <c r="BP110" s="410"/>
      <c r="BQ110" s="410"/>
      <c r="BR110" s="410"/>
      <c r="BS110" s="410"/>
      <c r="BT110" s="410"/>
      <c r="BU110" s="410"/>
      <c r="BV110" s="410"/>
    </row>
    <row r="111" spans="63:74">
      <c r="BK111" s="410"/>
      <c r="BL111" s="410"/>
      <c r="BM111" s="410"/>
      <c r="BN111" s="410"/>
      <c r="BO111" s="410"/>
      <c r="BP111" s="410"/>
      <c r="BQ111" s="410"/>
      <c r="BR111" s="410"/>
      <c r="BS111" s="410"/>
      <c r="BT111" s="410"/>
      <c r="BU111" s="410"/>
      <c r="BV111" s="410"/>
    </row>
    <row r="112" spans="63:74">
      <c r="BK112" s="410"/>
      <c r="BL112" s="410"/>
      <c r="BM112" s="410"/>
      <c r="BN112" s="410"/>
      <c r="BO112" s="410"/>
      <c r="BP112" s="410"/>
      <c r="BQ112" s="410"/>
      <c r="BR112" s="410"/>
      <c r="BS112" s="410"/>
      <c r="BT112" s="410"/>
      <c r="BU112" s="410"/>
      <c r="BV112" s="410"/>
    </row>
    <row r="113" spans="63:74">
      <c r="BK113" s="410"/>
      <c r="BL113" s="410"/>
      <c r="BM113" s="410"/>
      <c r="BN113" s="410"/>
      <c r="BO113" s="410"/>
      <c r="BP113" s="410"/>
      <c r="BQ113" s="410"/>
      <c r="BR113" s="410"/>
      <c r="BS113" s="410"/>
      <c r="BT113" s="410"/>
      <c r="BU113" s="410"/>
      <c r="BV113" s="410"/>
    </row>
    <row r="114" spans="63:74">
      <c r="BK114" s="410"/>
      <c r="BL114" s="410"/>
      <c r="BM114" s="410"/>
      <c r="BN114" s="410"/>
      <c r="BO114" s="410"/>
      <c r="BP114" s="410"/>
      <c r="BQ114" s="410"/>
      <c r="BR114" s="410"/>
      <c r="BS114" s="410"/>
      <c r="BT114" s="410"/>
      <c r="BU114" s="410"/>
      <c r="BV114" s="410"/>
    </row>
    <row r="115" spans="63:74">
      <c r="BK115" s="410"/>
      <c r="BL115" s="410"/>
      <c r="BM115" s="410"/>
      <c r="BN115" s="410"/>
      <c r="BO115" s="410"/>
      <c r="BP115" s="410"/>
      <c r="BQ115" s="410"/>
      <c r="BR115" s="410"/>
      <c r="BS115" s="410"/>
      <c r="BT115" s="410"/>
      <c r="BU115" s="410"/>
      <c r="BV115" s="410"/>
    </row>
    <row r="116" spans="63:74">
      <c r="BK116" s="410"/>
      <c r="BL116" s="410"/>
      <c r="BM116" s="410"/>
      <c r="BN116" s="410"/>
      <c r="BO116" s="410"/>
      <c r="BP116" s="410"/>
      <c r="BQ116" s="410"/>
      <c r="BR116" s="410"/>
      <c r="BS116" s="410"/>
      <c r="BT116" s="410"/>
      <c r="BU116" s="410"/>
      <c r="BV116" s="410"/>
    </row>
    <row r="117" spans="63:74">
      <c r="BK117" s="410"/>
      <c r="BL117" s="410"/>
      <c r="BM117" s="410"/>
      <c r="BN117" s="410"/>
      <c r="BO117" s="410"/>
      <c r="BP117" s="410"/>
      <c r="BQ117" s="410"/>
      <c r="BR117" s="410"/>
      <c r="BS117" s="410"/>
      <c r="BT117" s="410"/>
      <c r="BU117" s="410"/>
      <c r="BV117" s="410"/>
    </row>
    <row r="118" spans="63:74">
      <c r="BK118" s="410"/>
      <c r="BL118" s="410"/>
      <c r="BM118" s="410"/>
      <c r="BN118" s="410"/>
      <c r="BO118" s="410"/>
      <c r="BP118" s="410"/>
      <c r="BQ118" s="410"/>
      <c r="BR118" s="410"/>
      <c r="BS118" s="410"/>
      <c r="BT118" s="410"/>
      <c r="BU118" s="410"/>
      <c r="BV118" s="410"/>
    </row>
    <row r="119" spans="63:74">
      <c r="BK119" s="410"/>
      <c r="BL119" s="410"/>
      <c r="BM119" s="410"/>
      <c r="BN119" s="410"/>
      <c r="BO119" s="410"/>
      <c r="BP119" s="410"/>
      <c r="BQ119" s="410"/>
      <c r="BR119" s="410"/>
      <c r="BS119" s="410"/>
      <c r="BT119" s="410"/>
      <c r="BU119" s="410"/>
      <c r="BV119" s="410"/>
    </row>
    <row r="120" spans="63:74">
      <c r="BK120" s="410"/>
      <c r="BL120" s="410"/>
      <c r="BM120" s="410"/>
      <c r="BN120" s="410"/>
      <c r="BO120" s="410"/>
      <c r="BP120" s="410"/>
      <c r="BQ120" s="410"/>
      <c r="BR120" s="410"/>
      <c r="BS120" s="410"/>
      <c r="BT120" s="410"/>
      <c r="BU120" s="410"/>
      <c r="BV120" s="410"/>
    </row>
    <row r="121" spans="63:74">
      <c r="BK121" s="410"/>
      <c r="BL121" s="410"/>
      <c r="BM121" s="410"/>
      <c r="BN121" s="410"/>
      <c r="BO121" s="410"/>
      <c r="BP121" s="410"/>
      <c r="BQ121" s="410"/>
      <c r="BR121" s="410"/>
      <c r="BS121" s="410"/>
      <c r="BT121" s="410"/>
      <c r="BU121" s="410"/>
      <c r="BV121" s="410"/>
    </row>
    <row r="122" spans="63:74">
      <c r="BK122" s="410"/>
      <c r="BL122" s="410"/>
      <c r="BM122" s="410"/>
      <c r="BN122" s="410"/>
      <c r="BO122" s="410"/>
      <c r="BP122" s="410"/>
      <c r="BQ122" s="410"/>
      <c r="BR122" s="410"/>
      <c r="BS122" s="410"/>
      <c r="BT122" s="410"/>
      <c r="BU122" s="410"/>
      <c r="BV122" s="410"/>
    </row>
    <row r="123" spans="63:74">
      <c r="BK123" s="410"/>
      <c r="BL123" s="410"/>
      <c r="BM123" s="410"/>
      <c r="BN123" s="410"/>
      <c r="BO123" s="410"/>
      <c r="BP123" s="410"/>
      <c r="BQ123" s="410"/>
      <c r="BR123" s="410"/>
      <c r="BS123" s="410"/>
      <c r="BT123" s="410"/>
      <c r="BU123" s="410"/>
      <c r="BV123" s="410"/>
    </row>
    <row r="124" spans="63:74">
      <c r="BK124" s="410"/>
      <c r="BL124" s="410"/>
      <c r="BM124" s="410"/>
      <c r="BN124" s="410"/>
      <c r="BO124" s="410"/>
      <c r="BP124" s="410"/>
      <c r="BQ124" s="410"/>
      <c r="BR124" s="410"/>
      <c r="BS124" s="410"/>
      <c r="BT124" s="410"/>
      <c r="BU124" s="410"/>
      <c r="BV124" s="410"/>
    </row>
    <row r="125" spans="63:74">
      <c r="BK125" s="410"/>
      <c r="BL125" s="410"/>
      <c r="BM125" s="410"/>
      <c r="BN125" s="410"/>
      <c r="BO125" s="410"/>
      <c r="BP125" s="410"/>
      <c r="BQ125" s="410"/>
      <c r="BR125" s="410"/>
      <c r="BS125" s="410"/>
      <c r="BT125" s="410"/>
      <c r="BU125" s="410"/>
      <c r="BV125" s="410"/>
    </row>
    <row r="126" spans="63:74">
      <c r="BK126" s="410"/>
      <c r="BL126" s="410"/>
      <c r="BM126" s="410"/>
      <c r="BN126" s="410"/>
      <c r="BO126" s="410"/>
      <c r="BP126" s="410"/>
      <c r="BQ126" s="410"/>
      <c r="BR126" s="410"/>
      <c r="BS126" s="410"/>
      <c r="BT126" s="410"/>
      <c r="BU126" s="410"/>
      <c r="BV126" s="410"/>
    </row>
    <row r="127" spans="63:74">
      <c r="BK127" s="410"/>
      <c r="BL127" s="410"/>
      <c r="BM127" s="410"/>
      <c r="BN127" s="410"/>
      <c r="BO127" s="410"/>
      <c r="BP127" s="410"/>
      <c r="BQ127" s="410"/>
      <c r="BR127" s="410"/>
      <c r="BS127" s="410"/>
      <c r="BT127" s="410"/>
      <c r="BU127" s="410"/>
      <c r="BV127" s="410"/>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42" sqref="BD42"/>
    </sheetView>
  </sheetViews>
  <sheetFormatPr defaultColWidth="9.85546875" defaultRowHeight="11.25"/>
  <cols>
    <col min="1" max="1" width="14.28515625" style="72" customWidth="1"/>
    <col min="2" max="2" width="24" style="72" customWidth="1"/>
    <col min="3" max="50" width="6.7109375" style="72" customWidth="1"/>
    <col min="51" max="62" width="6.7109375" style="403" customWidth="1"/>
    <col min="63" max="74" width="6.7109375" style="72" customWidth="1"/>
    <col min="75" max="16384" width="9.85546875" style="72"/>
  </cols>
  <sheetData>
    <row r="1" spans="1:74" ht="13.15" customHeight="1">
      <c r="A1" s="657" t="s">
        <v>1118</v>
      </c>
      <c r="B1" s="693" t="s">
        <v>283</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308"/>
    </row>
    <row r="2" spans="1:74"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8"/>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73"/>
      <c r="B5" s="74" t="s">
        <v>1096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c r="A6" s="76" t="s">
        <v>1088</v>
      </c>
      <c r="B6" s="186" t="s">
        <v>620</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68.924847709999995</v>
      </c>
      <c r="AZ6" s="217">
        <v>69.696901820999997</v>
      </c>
      <c r="BA6" s="217">
        <v>69.225861902999995</v>
      </c>
      <c r="BB6" s="217">
        <v>69.714943332999994</v>
      </c>
      <c r="BC6" s="217">
        <v>70.152780000000007</v>
      </c>
      <c r="BD6" s="217">
        <v>70.172870000000003</v>
      </c>
      <c r="BE6" s="361">
        <v>70.343190000000007</v>
      </c>
      <c r="BF6" s="361">
        <v>70.149090000000001</v>
      </c>
      <c r="BG6" s="361">
        <v>69.909350000000003</v>
      </c>
      <c r="BH6" s="361">
        <v>70.047030000000007</v>
      </c>
      <c r="BI6" s="361">
        <v>70.588179999999994</v>
      </c>
      <c r="BJ6" s="361">
        <v>70.572860000000006</v>
      </c>
      <c r="BK6" s="361">
        <v>70.396630000000002</v>
      </c>
      <c r="BL6" s="361">
        <v>70.413790000000006</v>
      </c>
      <c r="BM6" s="361">
        <v>70.62997</v>
      </c>
      <c r="BN6" s="361">
        <v>70.679820000000007</v>
      </c>
      <c r="BO6" s="361">
        <v>70.47381</v>
      </c>
      <c r="BP6" s="361">
        <v>70.489699999999999</v>
      </c>
      <c r="BQ6" s="361">
        <v>70.448809999999995</v>
      </c>
      <c r="BR6" s="361">
        <v>70.079089999999994</v>
      </c>
      <c r="BS6" s="361">
        <v>69.884079999999997</v>
      </c>
      <c r="BT6" s="361">
        <v>70.447770000000006</v>
      </c>
      <c r="BU6" s="361">
        <v>70.388310000000004</v>
      </c>
      <c r="BV6" s="361">
        <v>70.619969999999995</v>
      </c>
    </row>
    <row r="7" spans="1:74" ht="11.1" customHeight="1">
      <c r="A7" s="76" t="s">
        <v>1089</v>
      </c>
      <c r="B7" s="186" t="s">
        <v>621</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1.0483546774000001</v>
      </c>
      <c r="AZ7" s="217">
        <v>1.0655907143000001</v>
      </c>
      <c r="BA7" s="217">
        <v>1.0371084516</v>
      </c>
      <c r="BB7" s="217">
        <v>0.99613083332999997</v>
      </c>
      <c r="BC7" s="217">
        <v>0.91500230000000005</v>
      </c>
      <c r="BD7" s="217">
        <v>0.85219020000000001</v>
      </c>
      <c r="BE7" s="361">
        <v>0.74585639999999997</v>
      </c>
      <c r="BF7" s="361">
        <v>0.80222570000000004</v>
      </c>
      <c r="BG7" s="361">
        <v>0.87378630000000002</v>
      </c>
      <c r="BH7" s="361">
        <v>0.92579069999999997</v>
      </c>
      <c r="BI7" s="361">
        <v>0.97910739999999996</v>
      </c>
      <c r="BJ7" s="361">
        <v>0.99174989999999996</v>
      </c>
      <c r="BK7" s="361">
        <v>0.98967170000000004</v>
      </c>
      <c r="BL7" s="361">
        <v>1.0145770000000001</v>
      </c>
      <c r="BM7" s="361">
        <v>0.99831020000000004</v>
      </c>
      <c r="BN7" s="361">
        <v>0.91677180000000003</v>
      </c>
      <c r="BO7" s="361">
        <v>0.84653400000000001</v>
      </c>
      <c r="BP7" s="361">
        <v>0.78958919999999999</v>
      </c>
      <c r="BQ7" s="361">
        <v>0.6904785</v>
      </c>
      <c r="BR7" s="361">
        <v>0.77294260000000004</v>
      </c>
      <c r="BS7" s="361">
        <v>0.84964620000000002</v>
      </c>
      <c r="BT7" s="361">
        <v>0.88599030000000001</v>
      </c>
      <c r="BU7" s="361">
        <v>0.9429689</v>
      </c>
      <c r="BV7" s="361">
        <v>0.95870140000000004</v>
      </c>
    </row>
    <row r="8" spans="1:74" ht="11.1" customHeight="1">
      <c r="A8" s="76" t="s">
        <v>1094</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3.8755989999999998</v>
      </c>
      <c r="BC8" s="217">
        <v>4.1005510000000003</v>
      </c>
      <c r="BD8" s="217">
        <v>4.1597799999999996</v>
      </c>
      <c r="BE8" s="361">
        <v>4.3084220000000002</v>
      </c>
      <c r="BF8" s="361">
        <v>4.1091090000000001</v>
      </c>
      <c r="BG8" s="361">
        <v>3.7482470000000001</v>
      </c>
      <c r="BH8" s="361">
        <v>4.1605749999999997</v>
      </c>
      <c r="BI8" s="361">
        <v>4.351782</v>
      </c>
      <c r="BJ8" s="361">
        <v>4.2924769999999999</v>
      </c>
      <c r="BK8" s="361">
        <v>4.1335550000000003</v>
      </c>
      <c r="BL8" s="361">
        <v>4.0243180000000001</v>
      </c>
      <c r="BM8" s="361">
        <v>4.0400669999999996</v>
      </c>
      <c r="BN8" s="361">
        <v>3.9857290000000001</v>
      </c>
      <c r="BO8" s="361">
        <v>3.8698999999999999</v>
      </c>
      <c r="BP8" s="361">
        <v>4.0019970000000002</v>
      </c>
      <c r="BQ8" s="361">
        <v>4.0188280000000001</v>
      </c>
      <c r="BR8" s="361">
        <v>3.7521059999999999</v>
      </c>
      <c r="BS8" s="361">
        <v>3.588012</v>
      </c>
      <c r="BT8" s="361">
        <v>3.8455159999999999</v>
      </c>
      <c r="BU8" s="361">
        <v>3.639043</v>
      </c>
      <c r="BV8" s="361">
        <v>3.7880549999999999</v>
      </c>
    </row>
    <row r="9" spans="1:74" ht="11.1" customHeight="1">
      <c r="A9" s="76" t="s">
        <v>1095</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64.373768709999993</v>
      </c>
      <c r="BB9" s="217">
        <v>64.843213500000005</v>
      </c>
      <c r="BC9" s="217">
        <v>65.137219999999999</v>
      </c>
      <c r="BD9" s="217">
        <v>65.160899999999998</v>
      </c>
      <c r="BE9" s="361">
        <v>65.288910000000001</v>
      </c>
      <c r="BF9" s="361">
        <v>65.237759999999994</v>
      </c>
      <c r="BG9" s="361">
        <v>65.287319999999994</v>
      </c>
      <c r="BH9" s="361">
        <v>64.960660000000004</v>
      </c>
      <c r="BI9" s="361">
        <v>65.257289999999998</v>
      </c>
      <c r="BJ9" s="361">
        <v>65.288640000000001</v>
      </c>
      <c r="BK9" s="361">
        <v>65.273399999999995</v>
      </c>
      <c r="BL9" s="361">
        <v>65.374899999999997</v>
      </c>
      <c r="BM9" s="361">
        <v>65.591589999999997</v>
      </c>
      <c r="BN9" s="361">
        <v>65.777320000000003</v>
      </c>
      <c r="BO9" s="361">
        <v>65.757369999999995</v>
      </c>
      <c r="BP9" s="361">
        <v>65.698120000000003</v>
      </c>
      <c r="BQ9" s="361">
        <v>65.739509999999996</v>
      </c>
      <c r="BR9" s="361">
        <v>65.554040000000001</v>
      </c>
      <c r="BS9" s="361">
        <v>65.446430000000007</v>
      </c>
      <c r="BT9" s="361">
        <v>65.716269999999994</v>
      </c>
      <c r="BU9" s="361">
        <v>65.806290000000004</v>
      </c>
      <c r="BV9" s="361">
        <v>65.873220000000003</v>
      </c>
    </row>
    <row r="10" spans="1:74" ht="11.1" customHeight="1">
      <c r="A10" s="76" t="s">
        <v>739</v>
      </c>
      <c r="B10" s="186" t="s">
        <v>622</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65.534548387000001</v>
      </c>
      <c r="AZ10" s="217">
        <v>66.180964286000005</v>
      </c>
      <c r="BA10" s="217">
        <v>65.684645161000006</v>
      </c>
      <c r="BB10" s="217">
        <v>66.161166667000003</v>
      </c>
      <c r="BC10" s="217">
        <v>66.584890000000001</v>
      </c>
      <c r="BD10" s="217">
        <v>66.594300000000004</v>
      </c>
      <c r="BE10" s="361">
        <v>66.759649999999993</v>
      </c>
      <c r="BF10" s="361">
        <v>66.576189999999997</v>
      </c>
      <c r="BG10" s="361">
        <v>66.34693</v>
      </c>
      <c r="BH10" s="361">
        <v>66.478499999999997</v>
      </c>
      <c r="BI10" s="361">
        <v>66.992050000000006</v>
      </c>
      <c r="BJ10" s="361">
        <v>66.977230000000006</v>
      </c>
      <c r="BK10" s="361">
        <v>66.810169999999999</v>
      </c>
      <c r="BL10" s="361">
        <v>66.826419999999999</v>
      </c>
      <c r="BM10" s="361">
        <v>67.031540000000007</v>
      </c>
      <c r="BN10" s="361">
        <v>67.078900000000004</v>
      </c>
      <c r="BO10" s="361">
        <v>66.883369999999999</v>
      </c>
      <c r="BP10" s="361">
        <v>66.898449999999997</v>
      </c>
      <c r="BQ10" s="361">
        <v>66.859650000000002</v>
      </c>
      <c r="BR10" s="361">
        <v>66.508759999999995</v>
      </c>
      <c r="BS10" s="361">
        <v>66.323689999999999</v>
      </c>
      <c r="BT10" s="361">
        <v>66.85866</v>
      </c>
      <c r="BU10" s="361">
        <v>66.802220000000005</v>
      </c>
      <c r="BV10" s="361">
        <v>67.022090000000006</v>
      </c>
    </row>
    <row r="11" spans="1:74" ht="11.1" customHeight="1">
      <c r="A11" s="76" t="s">
        <v>742</v>
      </c>
      <c r="B11" s="186" t="s">
        <v>623</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8.1713600968000009</v>
      </c>
      <c r="AW11" s="217">
        <v>7.7955973332999999</v>
      </c>
      <c r="AX11" s="217">
        <v>8.1311521935000002</v>
      </c>
      <c r="AY11" s="217">
        <v>8.9718729355000004</v>
      </c>
      <c r="AZ11" s="217">
        <v>8.4570668570999992</v>
      </c>
      <c r="BA11" s="217">
        <v>8.0093160000000001</v>
      </c>
      <c r="BB11" s="217">
        <v>7.3238460666999998</v>
      </c>
      <c r="BC11" s="217">
        <v>7.7412919999999996</v>
      </c>
      <c r="BD11" s="217">
        <v>8.0776079999999997</v>
      </c>
      <c r="BE11" s="361">
        <v>8.7376590000000007</v>
      </c>
      <c r="BF11" s="361">
        <v>8.6826000000000008</v>
      </c>
      <c r="BG11" s="361">
        <v>8.1773950000000006</v>
      </c>
      <c r="BH11" s="361">
        <v>8.2643470000000008</v>
      </c>
      <c r="BI11" s="361">
        <v>8.4529680000000003</v>
      </c>
      <c r="BJ11" s="361">
        <v>9.6045060000000007</v>
      </c>
      <c r="BK11" s="361">
        <v>9.1573619999999991</v>
      </c>
      <c r="BL11" s="361">
        <v>8.9110239999999994</v>
      </c>
      <c r="BM11" s="361">
        <v>8.8385929999999995</v>
      </c>
      <c r="BN11" s="361">
        <v>8.2527559999999998</v>
      </c>
      <c r="BO11" s="361">
        <v>7.9995349999999998</v>
      </c>
      <c r="BP11" s="361">
        <v>8.0829170000000001</v>
      </c>
      <c r="BQ11" s="361">
        <v>8.6282399999999999</v>
      </c>
      <c r="BR11" s="361">
        <v>8.5433649999999997</v>
      </c>
      <c r="BS11" s="361">
        <v>8.0304839999999995</v>
      </c>
      <c r="BT11" s="361">
        <v>8.1158599999999996</v>
      </c>
      <c r="BU11" s="361">
        <v>8.3540930000000007</v>
      </c>
      <c r="BV11" s="361">
        <v>9.3443190000000005</v>
      </c>
    </row>
    <row r="12" spans="1:74" ht="11.1" customHeight="1">
      <c r="A12" s="76" t="s">
        <v>756</v>
      </c>
      <c r="B12" s="186" t="s">
        <v>624</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7.8374565483999996</v>
      </c>
      <c r="AW12" s="217">
        <v>7.3219342333000004</v>
      </c>
      <c r="AX12" s="217">
        <v>7.5864371935000001</v>
      </c>
      <c r="AY12" s="217">
        <v>8.5364735160999992</v>
      </c>
      <c r="AZ12" s="217">
        <v>8.0506922142999997</v>
      </c>
      <c r="BA12" s="217">
        <v>7.7418379677000004</v>
      </c>
      <c r="BB12" s="217">
        <v>7.1514943332999996</v>
      </c>
      <c r="BC12" s="217">
        <v>7.391292</v>
      </c>
      <c r="BD12" s="217">
        <v>7.7382749999999998</v>
      </c>
      <c r="BE12" s="361">
        <v>8.3815299999999997</v>
      </c>
      <c r="BF12" s="361">
        <v>8.3140509999999992</v>
      </c>
      <c r="BG12" s="361">
        <v>7.7282279999999997</v>
      </c>
      <c r="BH12" s="361">
        <v>7.8072179999999998</v>
      </c>
      <c r="BI12" s="361">
        <v>7.946968</v>
      </c>
      <c r="BJ12" s="361">
        <v>9.1295059999999992</v>
      </c>
      <c r="BK12" s="361">
        <v>8.7363949999999999</v>
      </c>
      <c r="BL12" s="361">
        <v>8.5306800000000003</v>
      </c>
      <c r="BM12" s="361">
        <v>8.3187859999999993</v>
      </c>
      <c r="BN12" s="361">
        <v>7.7304219999999999</v>
      </c>
      <c r="BO12" s="361">
        <v>7.4546960000000002</v>
      </c>
      <c r="BP12" s="361">
        <v>7.7435840000000002</v>
      </c>
      <c r="BQ12" s="361">
        <v>8.2721110000000007</v>
      </c>
      <c r="BR12" s="361">
        <v>8.1748159999999999</v>
      </c>
      <c r="BS12" s="361">
        <v>7.5813179999999996</v>
      </c>
      <c r="BT12" s="361">
        <v>7.6587310000000004</v>
      </c>
      <c r="BU12" s="361">
        <v>7.9480930000000001</v>
      </c>
      <c r="BV12" s="361">
        <v>8.9693190000000005</v>
      </c>
    </row>
    <row r="13" spans="1:74" ht="11.1" customHeight="1">
      <c r="A13" s="76" t="s">
        <v>757</v>
      </c>
      <c r="B13" s="186" t="s">
        <v>625</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0.35</v>
      </c>
      <c r="BD13" s="217">
        <v>0.33933333332999999</v>
      </c>
      <c r="BE13" s="361">
        <v>0.35612903225999998</v>
      </c>
      <c r="BF13" s="361">
        <v>0.36854838709999999</v>
      </c>
      <c r="BG13" s="361">
        <v>0.44916666666999999</v>
      </c>
      <c r="BH13" s="361">
        <v>0.45712903226000001</v>
      </c>
      <c r="BI13" s="361">
        <v>0.50600000000000001</v>
      </c>
      <c r="BJ13" s="361">
        <v>0.47499999999999998</v>
      </c>
      <c r="BK13" s="361">
        <v>0.42096774193999997</v>
      </c>
      <c r="BL13" s="361">
        <v>0.38034482758999999</v>
      </c>
      <c r="BM13" s="361">
        <v>0.51980645161000005</v>
      </c>
      <c r="BN13" s="361">
        <v>0.52233333332999998</v>
      </c>
      <c r="BO13" s="361">
        <v>0.54483870968000003</v>
      </c>
      <c r="BP13" s="361">
        <v>0.33933333332999999</v>
      </c>
      <c r="BQ13" s="361">
        <v>0.35612903225999998</v>
      </c>
      <c r="BR13" s="361">
        <v>0.36854838709999999</v>
      </c>
      <c r="BS13" s="361">
        <v>0.44916666666999999</v>
      </c>
      <c r="BT13" s="361">
        <v>0.45712903226000001</v>
      </c>
      <c r="BU13" s="361">
        <v>0.40600000000000003</v>
      </c>
      <c r="BV13" s="361">
        <v>0.375</v>
      </c>
    </row>
    <row r="14" spans="1:74" ht="11.1" customHeight="1">
      <c r="A14" s="76" t="s">
        <v>758</v>
      </c>
      <c r="B14" s="186" t="s">
        <v>626</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4.5173995161000002</v>
      </c>
      <c r="AW14" s="217">
        <v>4.7435337000000004</v>
      </c>
      <c r="AX14" s="217">
        <v>5.1141138386999998</v>
      </c>
      <c r="AY14" s="217">
        <v>4.9860139676999999</v>
      </c>
      <c r="AZ14" s="217">
        <v>4.7584146070999997</v>
      </c>
      <c r="BA14" s="217">
        <v>4.7932342258</v>
      </c>
      <c r="BB14" s="217">
        <v>4.1894545667000003</v>
      </c>
      <c r="BC14" s="217">
        <v>4.1768409999999996</v>
      </c>
      <c r="BD14" s="217">
        <v>4.2854549999999998</v>
      </c>
      <c r="BE14" s="361">
        <v>4.3750359999999997</v>
      </c>
      <c r="BF14" s="361">
        <v>4.4832970000000003</v>
      </c>
      <c r="BG14" s="361">
        <v>4.6462500000000002</v>
      </c>
      <c r="BH14" s="361">
        <v>4.803312</v>
      </c>
      <c r="BI14" s="361">
        <v>4.9602259999999996</v>
      </c>
      <c r="BJ14" s="361">
        <v>5.0766369999999998</v>
      </c>
      <c r="BK14" s="361">
        <v>4.9769030000000001</v>
      </c>
      <c r="BL14" s="361">
        <v>5.0828480000000003</v>
      </c>
      <c r="BM14" s="361">
        <v>5.0573649999999999</v>
      </c>
      <c r="BN14" s="361">
        <v>4.6940439999999999</v>
      </c>
      <c r="BO14" s="361">
        <v>4.7364569999999997</v>
      </c>
      <c r="BP14" s="361">
        <v>4.6573120000000001</v>
      </c>
      <c r="BQ14" s="361">
        <v>4.6433859999999996</v>
      </c>
      <c r="BR14" s="361">
        <v>4.6430020000000001</v>
      </c>
      <c r="BS14" s="361">
        <v>4.7990409999999999</v>
      </c>
      <c r="BT14" s="361">
        <v>4.8639279999999996</v>
      </c>
      <c r="BU14" s="361">
        <v>5.1515550000000001</v>
      </c>
      <c r="BV14" s="361">
        <v>5.2610060000000001</v>
      </c>
    </row>
    <row r="15" spans="1:74" ht="11.1" customHeight="1">
      <c r="A15" s="76" t="s">
        <v>759</v>
      </c>
      <c r="B15" s="186" t="s">
        <v>627</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3.6539605806000002</v>
      </c>
      <c r="AW15" s="217">
        <v>3.0520636333</v>
      </c>
      <c r="AX15" s="217">
        <v>3.0170383547999999</v>
      </c>
      <c r="AY15" s="217">
        <v>3.9858589677</v>
      </c>
      <c r="AZ15" s="217">
        <v>3.6986522499999999</v>
      </c>
      <c r="BA15" s="217">
        <v>3.2160817742000001</v>
      </c>
      <c r="BB15" s="217">
        <v>3.1343915</v>
      </c>
      <c r="BC15" s="217">
        <v>3.564451</v>
      </c>
      <c r="BD15" s="217">
        <v>3.7921529999999999</v>
      </c>
      <c r="BE15" s="361">
        <v>4.3626230000000001</v>
      </c>
      <c r="BF15" s="361">
        <v>4.1993029999999996</v>
      </c>
      <c r="BG15" s="361">
        <v>3.531145</v>
      </c>
      <c r="BH15" s="361">
        <v>3.4610349999999999</v>
      </c>
      <c r="BI15" s="361">
        <v>3.4927419999999998</v>
      </c>
      <c r="BJ15" s="361">
        <v>4.5278700000000001</v>
      </c>
      <c r="BK15" s="361">
        <v>4.1804589999999999</v>
      </c>
      <c r="BL15" s="361">
        <v>3.828176</v>
      </c>
      <c r="BM15" s="361">
        <v>3.781228</v>
      </c>
      <c r="BN15" s="361">
        <v>3.5587119999999999</v>
      </c>
      <c r="BO15" s="361">
        <v>3.2630780000000001</v>
      </c>
      <c r="BP15" s="361">
        <v>3.425605</v>
      </c>
      <c r="BQ15" s="361">
        <v>3.9848539999999999</v>
      </c>
      <c r="BR15" s="361">
        <v>3.9003619999999999</v>
      </c>
      <c r="BS15" s="361">
        <v>3.2314440000000002</v>
      </c>
      <c r="BT15" s="361">
        <v>3.251932</v>
      </c>
      <c r="BU15" s="361">
        <v>3.2025380000000001</v>
      </c>
      <c r="BV15" s="361">
        <v>4.0833130000000004</v>
      </c>
    </row>
    <row r="16" spans="1:74" ht="11.1" customHeight="1">
      <c r="A16" s="76" t="s">
        <v>760</v>
      </c>
      <c r="B16" s="186" t="s">
        <v>628</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0.18696774193999999</v>
      </c>
      <c r="AN16" s="217">
        <v>0.17662068966</v>
      </c>
      <c r="AO16" s="217">
        <v>0.18496774194000001</v>
      </c>
      <c r="AP16" s="217">
        <v>0.14956666666999999</v>
      </c>
      <c r="AQ16" s="217">
        <v>0.13361290323</v>
      </c>
      <c r="AR16" s="217">
        <v>0.17480000000000001</v>
      </c>
      <c r="AS16" s="217">
        <v>0.15470967742</v>
      </c>
      <c r="AT16" s="217">
        <v>0.17183870968000001</v>
      </c>
      <c r="AU16" s="217">
        <v>0.17076666667000001</v>
      </c>
      <c r="AV16" s="217">
        <v>0.15574193548000001</v>
      </c>
      <c r="AW16" s="217">
        <v>0.17676666666999999</v>
      </c>
      <c r="AX16" s="217">
        <v>0.18658064516</v>
      </c>
      <c r="AY16" s="217">
        <v>0.1995483871</v>
      </c>
      <c r="AZ16" s="217">
        <v>0.17996428571</v>
      </c>
      <c r="BA16" s="217">
        <v>0.18854838709999999</v>
      </c>
      <c r="BB16" s="217">
        <v>0.16286666666999999</v>
      </c>
      <c r="BC16" s="217">
        <v>0.1534951</v>
      </c>
      <c r="BD16" s="217">
        <v>0.15731780000000001</v>
      </c>
      <c r="BE16" s="361">
        <v>0.16197329999999999</v>
      </c>
      <c r="BF16" s="361">
        <v>0.16930529999999999</v>
      </c>
      <c r="BG16" s="361">
        <v>0.17356669999999999</v>
      </c>
      <c r="BH16" s="361">
        <v>0.17566580000000001</v>
      </c>
      <c r="BI16" s="361">
        <v>0.18975020000000001</v>
      </c>
      <c r="BJ16" s="361">
        <v>0.19286329999999999</v>
      </c>
      <c r="BK16" s="361">
        <v>0.19233939999999999</v>
      </c>
      <c r="BL16" s="361">
        <v>0.19290560000000001</v>
      </c>
      <c r="BM16" s="361">
        <v>0.19167010000000001</v>
      </c>
      <c r="BN16" s="361">
        <v>0.1643318</v>
      </c>
      <c r="BO16" s="361">
        <v>0.1537521</v>
      </c>
      <c r="BP16" s="361">
        <v>0.1573629</v>
      </c>
      <c r="BQ16" s="361">
        <v>0.16198119999999999</v>
      </c>
      <c r="BR16" s="361">
        <v>0.1693067</v>
      </c>
      <c r="BS16" s="361">
        <v>0.1735669</v>
      </c>
      <c r="BT16" s="361">
        <v>0.17566590000000001</v>
      </c>
      <c r="BU16" s="361">
        <v>0.18975020000000001</v>
      </c>
      <c r="BV16" s="361">
        <v>0.19286329999999999</v>
      </c>
    </row>
    <row r="17" spans="1:74" ht="11.1" customHeight="1">
      <c r="A17" s="76" t="s">
        <v>21</v>
      </c>
      <c r="B17" s="186" t="s">
        <v>629</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25.929387096999999</v>
      </c>
      <c r="AB17" s="217">
        <v>20.872178570999999</v>
      </c>
      <c r="AC17" s="217">
        <v>4.6806774194000003</v>
      </c>
      <c r="AD17" s="217">
        <v>-7.0978666666999999</v>
      </c>
      <c r="AE17" s="217">
        <v>-12.876451613</v>
      </c>
      <c r="AF17" s="217">
        <v>-11.340199999999999</v>
      </c>
      <c r="AG17" s="217">
        <v>-7.8729032258</v>
      </c>
      <c r="AH17" s="217">
        <v>-7.8689677418999997</v>
      </c>
      <c r="AI17" s="217">
        <v>-13.252166666999999</v>
      </c>
      <c r="AJ17" s="217">
        <v>-12.534741935</v>
      </c>
      <c r="AK17" s="217">
        <v>-1.2347666666999999</v>
      </c>
      <c r="AL17" s="217">
        <v>12.220548386999999</v>
      </c>
      <c r="AM17" s="217">
        <v>17.440967742000002</v>
      </c>
      <c r="AN17" s="217">
        <v>15.91</v>
      </c>
      <c r="AO17" s="217">
        <v>-1.2899032258000001</v>
      </c>
      <c r="AP17" s="217">
        <v>-4.6724666667000001</v>
      </c>
      <c r="AQ17" s="217">
        <v>-9.1196451612999994</v>
      </c>
      <c r="AR17" s="217">
        <v>-7.7030666666999998</v>
      </c>
      <c r="AS17" s="217">
        <v>-4.1655161290000002</v>
      </c>
      <c r="AT17" s="217">
        <v>-5.5460322581000003</v>
      </c>
      <c r="AU17" s="217">
        <v>-9.6091333333000009</v>
      </c>
      <c r="AV17" s="217">
        <v>-8.0530322581</v>
      </c>
      <c r="AW17" s="217">
        <v>4.0941666666999996</v>
      </c>
      <c r="AX17" s="217">
        <v>12.511451613</v>
      </c>
      <c r="AY17" s="217">
        <v>22.840709677</v>
      </c>
      <c r="AZ17" s="217">
        <v>21.189464286</v>
      </c>
      <c r="BA17" s="217">
        <v>12.275483871</v>
      </c>
      <c r="BB17" s="217">
        <v>-4.4562666667000004</v>
      </c>
      <c r="BC17" s="217">
        <v>-12.700129032</v>
      </c>
      <c r="BD17" s="217">
        <v>-12.431428571</v>
      </c>
      <c r="BE17" s="361">
        <v>-9.0192969999999999</v>
      </c>
      <c r="BF17" s="361">
        <v>-8.2380859999999991</v>
      </c>
      <c r="BG17" s="361">
        <v>-11.564260000000001</v>
      </c>
      <c r="BH17" s="361">
        <v>-9.7600069999999999</v>
      </c>
      <c r="BI17" s="361">
        <v>0.92176369999999996</v>
      </c>
      <c r="BJ17" s="361">
        <v>16.708909999999999</v>
      </c>
      <c r="BK17" s="361">
        <v>23.206949999999999</v>
      </c>
      <c r="BL17" s="361">
        <v>18.335619999999999</v>
      </c>
      <c r="BM17" s="361">
        <v>3.478634</v>
      </c>
      <c r="BN17" s="361">
        <v>-7.2262570000000004</v>
      </c>
      <c r="BO17" s="361">
        <v>-12.699260000000001</v>
      </c>
      <c r="BP17" s="361">
        <v>-10.938940000000001</v>
      </c>
      <c r="BQ17" s="361">
        <v>-8.0012410000000003</v>
      </c>
      <c r="BR17" s="361">
        <v>-7.4390499999999999</v>
      </c>
      <c r="BS17" s="361">
        <v>-11.14156</v>
      </c>
      <c r="BT17" s="361">
        <v>-8.7337480000000003</v>
      </c>
      <c r="BU17" s="361">
        <v>0.95713360000000003</v>
      </c>
      <c r="BV17" s="361">
        <v>17.5976</v>
      </c>
    </row>
    <row r="18" spans="1:74" ht="11.1" customHeight="1">
      <c r="A18" s="71" t="s">
        <v>1086</v>
      </c>
      <c r="B18" s="186" t="s">
        <v>631</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93.714155387000005</v>
      </c>
      <c r="AB18" s="217">
        <v>86.499475963999998</v>
      </c>
      <c r="AC18" s="217">
        <v>71.894149064999993</v>
      </c>
      <c r="AD18" s="217">
        <v>60.387446466999997</v>
      </c>
      <c r="AE18" s="217">
        <v>54.193174386999999</v>
      </c>
      <c r="AF18" s="217">
        <v>55.795849433000001</v>
      </c>
      <c r="AG18" s="217">
        <v>60.582829709999999</v>
      </c>
      <c r="AH18" s="217">
        <v>60.955824290000002</v>
      </c>
      <c r="AI18" s="217">
        <v>54.194928599999997</v>
      </c>
      <c r="AJ18" s="217">
        <v>58.325785645000003</v>
      </c>
      <c r="AK18" s="217">
        <v>68.920567833000007</v>
      </c>
      <c r="AL18" s="217">
        <v>83.279775000000001</v>
      </c>
      <c r="AM18" s="217">
        <v>88.416322515999994</v>
      </c>
      <c r="AN18" s="217">
        <v>86.072895000000003</v>
      </c>
      <c r="AO18" s="217">
        <v>67.974724547999998</v>
      </c>
      <c r="AP18" s="217">
        <v>64.916992899999997</v>
      </c>
      <c r="AQ18" s="217">
        <v>60.704144645</v>
      </c>
      <c r="AR18" s="217">
        <v>62.342356633000001</v>
      </c>
      <c r="AS18" s="217">
        <v>67.010018774000002</v>
      </c>
      <c r="AT18" s="217">
        <v>64.557197709999997</v>
      </c>
      <c r="AU18" s="217">
        <v>60.748792467000001</v>
      </c>
      <c r="AV18" s="217">
        <v>62.301896065000001</v>
      </c>
      <c r="AW18" s="217">
        <v>73.951030299999999</v>
      </c>
      <c r="AX18" s="217">
        <v>81.559973838999994</v>
      </c>
      <c r="AY18" s="217">
        <v>92.560665419000003</v>
      </c>
      <c r="AZ18" s="217">
        <v>91.249045107000001</v>
      </c>
      <c r="BA18" s="217">
        <v>81.364759194000001</v>
      </c>
      <c r="BB18" s="217">
        <v>65.002158167000005</v>
      </c>
      <c r="BC18" s="217">
        <v>57.602707068000001</v>
      </c>
      <c r="BD18" s="217">
        <v>58.112342228999999</v>
      </c>
      <c r="BE18" s="361">
        <v>62.264949999999999</v>
      </c>
      <c r="BF18" s="361">
        <v>62.706710000000001</v>
      </c>
      <c r="BG18" s="361">
        <v>58.487380000000002</v>
      </c>
      <c r="BH18" s="361">
        <v>60.35519</v>
      </c>
      <c r="BI18" s="361">
        <v>71.596299999999999</v>
      </c>
      <c r="BJ18" s="361">
        <v>88.406869999999998</v>
      </c>
      <c r="BK18" s="361">
        <v>94.389920000000004</v>
      </c>
      <c r="BL18" s="361">
        <v>89.183120000000002</v>
      </c>
      <c r="BM18" s="361">
        <v>74.483069999999998</v>
      </c>
      <c r="BN18" s="361">
        <v>63.575690000000002</v>
      </c>
      <c r="BO18" s="361">
        <v>57.600940000000001</v>
      </c>
      <c r="BP18" s="361">
        <v>59.542479999999998</v>
      </c>
      <c r="BQ18" s="361">
        <v>63.005240000000001</v>
      </c>
      <c r="BR18" s="361">
        <v>63.139380000000003</v>
      </c>
      <c r="BS18" s="361">
        <v>58.587130000000002</v>
      </c>
      <c r="BT18" s="361">
        <v>61.552509999999998</v>
      </c>
      <c r="BU18" s="361">
        <v>71.15164</v>
      </c>
      <c r="BV18" s="361">
        <v>88.895870000000002</v>
      </c>
    </row>
    <row r="19" spans="1:74" ht="11.1" customHeight="1">
      <c r="A19" s="76" t="s">
        <v>762</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-0.74466793742000004</v>
      </c>
      <c r="AB19" s="217">
        <v>0.93046303714</v>
      </c>
      <c r="AC19" s="217">
        <v>9.2264610322999999E-2</v>
      </c>
      <c r="AD19" s="217">
        <v>0.54864186667000003</v>
      </c>
      <c r="AE19" s="217">
        <v>-0.54113354612999998</v>
      </c>
      <c r="AF19" s="217">
        <v>-0.70101192999999995</v>
      </c>
      <c r="AG19" s="217">
        <v>-2.9443516129000001E-2</v>
      </c>
      <c r="AH19" s="217">
        <v>-0.39133551968000002</v>
      </c>
      <c r="AI19" s="217">
        <v>0.66616399999999998</v>
      </c>
      <c r="AJ19" s="217">
        <v>-2.1790972542000002</v>
      </c>
      <c r="AK19" s="217">
        <v>-1.7826073333000001</v>
      </c>
      <c r="AL19" s="217">
        <v>-1.8752966471000001</v>
      </c>
      <c r="AM19" s="217">
        <v>0.41723770774000002</v>
      </c>
      <c r="AN19" s="217">
        <v>0.25692106897</v>
      </c>
      <c r="AO19" s="217">
        <v>0.63233864547999996</v>
      </c>
      <c r="AP19" s="217">
        <v>0.26755639666999997</v>
      </c>
      <c r="AQ19" s="217">
        <v>-0.36430909226000002</v>
      </c>
      <c r="AR19" s="217">
        <v>-9.0797130000000004E-2</v>
      </c>
      <c r="AS19" s="217">
        <v>-0.13262289999999999</v>
      </c>
      <c r="AT19" s="217">
        <v>0.10259612935</v>
      </c>
      <c r="AU19" s="217">
        <v>-0.62490526332999996</v>
      </c>
      <c r="AV19" s="217">
        <v>-1.1188369683999999</v>
      </c>
      <c r="AW19" s="217">
        <v>-1.9438131633</v>
      </c>
      <c r="AX19" s="217">
        <v>-1.3625648673999999</v>
      </c>
      <c r="AY19" s="217">
        <v>-0.17855690128999999</v>
      </c>
      <c r="AZ19" s="217">
        <v>-7.1724070000000001E-2</v>
      </c>
      <c r="BA19" s="217">
        <v>-0.45785126257999997</v>
      </c>
      <c r="BB19" s="217">
        <v>-0.15190619666999999</v>
      </c>
      <c r="BC19" s="217">
        <v>-0.96340806773999998</v>
      </c>
      <c r="BD19" s="217">
        <v>-0.90259522856999996</v>
      </c>
      <c r="BE19" s="361">
        <v>-0.79386559999999995</v>
      </c>
      <c r="BF19" s="361">
        <v>4.71689E-2</v>
      </c>
      <c r="BG19" s="361">
        <v>2.30771E-2</v>
      </c>
      <c r="BH19" s="361">
        <v>-0.70771969999999995</v>
      </c>
      <c r="BI19" s="361">
        <v>-1.6393960000000001</v>
      </c>
      <c r="BJ19" s="361">
        <v>-1.6589780000000001</v>
      </c>
      <c r="BK19" s="361">
        <v>-0.8063266</v>
      </c>
      <c r="BL19" s="361">
        <v>7.0619000000000001E-2</v>
      </c>
      <c r="BM19" s="361">
        <v>1.1013900000000001</v>
      </c>
      <c r="BN19" s="361">
        <v>-0.95389729999999995</v>
      </c>
      <c r="BO19" s="361">
        <v>-0.37619239999999998</v>
      </c>
      <c r="BP19" s="361">
        <v>-1.395262</v>
      </c>
      <c r="BQ19" s="361">
        <v>-0.79058589999999995</v>
      </c>
      <c r="BR19" s="361">
        <v>0.1907597</v>
      </c>
      <c r="BS19" s="361">
        <v>5.3619899999999998E-2</v>
      </c>
      <c r="BT19" s="361">
        <v>-1.1460710000000001</v>
      </c>
      <c r="BU19" s="361">
        <v>-0.96126880000000003</v>
      </c>
      <c r="BV19" s="361">
        <v>-2.7151719999999999</v>
      </c>
    </row>
    <row r="20" spans="1:74" ht="11.1" customHeight="1">
      <c r="A20" s="77" t="s">
        <v>1087</v>
      </c>
      <c r="B20" s="186" t="s">
        <v>630</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88.833560223999996</v>
      </c>
      <c r="AN20" s="217">
        <v>86.329816069000003</v>
      </c>
      <c r="AO20" s="217">
        <v>68.607063194000006</v>
      </c>
      <c r="AP20" s="217">
        <v>65.184549297000004</v>
      </c>
      <c r="AQ20" s="217">
        <v>60.339835553</v>
      </c>
      <c r="AR20" s="217">
        <v>62.251559503000003</v>
      </c>
      <c r="AS20" s="217">
        <v>66.877395874000001</v>
      </c>
      <c r="AT20" s="217">
        <v>64.659793839000002</v>
      </c>
      <c r="AU20" s="217">
        <v>60.123887203000002</v>
      </c>
      <c r="AV20" s="217">
        <v>61.183059096000001</v>
      </c>
      <c r="AW20" s="217">
        <v>72.007217136999998</v>
      </c>
      <c r="AX20" s="217">
        <v>80.197408971000002</v>
      </c>
      <c r="AY20" s="217">
        <v>92.382108517999995</v>
      </c>
      <c r="AZ20" s="217">
        <v>91.177321036999999</v>
      </c>
      <c r="BA20" s="217">
        <v>80.906907931000006</v>
      </c>
      <c r="BB20" s="217">
        <v>64.850251970000002</v>
      </c>
      <c r="BC20" s="217">
        <v>56.639299000000001</v>
      </c>
      <c r="BD20" s="217">
        <v>57.209747</v>
      </c>
      <c r="BE20" s="361">
        <v>61.471080000000001</v>
      </c>
      <c r="BF20" s="361">
        <v>62.753880000000002</v>
      </c>
      <c r="BG20" s="361">
        <v>58.510449999999999</v>
      </c>
      <c r="BH20" s="361">
        <v>59.647469999999998</v>
      </c>
      <c r="BI20" s="361">
        <v>69.956909999999993</v>
      </c>
      <c r="BJ20" s="361">
        <v>86.747889999999998</v>
      </c>
      <c r="BK20" s="361">
        <v>93.583600000000004</v>
      </c>
      <c r="BL20" s="361">
        <v>89.253739999999993</v>
      </c>
      <c r="BM20" s="361">
        <v>75.584460000000007</v>
      </c>
      <c r="BN20" s="361">
        <v>62.621789999999997</v>
      </c>
      <c r="BO20" s="361">
        <v>57.22475</v>
      </c>
      <c r="BP20" s="361">
        <v>58.147210000000001</v>
      </c>
      <c r="BQ20" s="361">
        <v>62.214660000000002</v>
      </c>
      <c r="BR20" s="361">
        <v>63.33014</v>
      </c>
      <c r="BS20" s="361">
        <v>58.640749999999997</v>
      </c>
      <c r="BT20" s="361">
        <v>60.406440000000003</v>
      </c>
      <c r="BU20" s="361">
        <v>70.190370000000001</v>
      </c>
      <c r="BV20" s="361">
        <v>86.180689999999998</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61"/>
      <c r="BF21" s="361"/>
      <c r="BG21" s="361"/>
      <c r="BH21" s="361"/>
      <c r="BI21" s="361"/>
      <c r="BJ21" s="361"/>
      <c r="BK21" s="361"/>
      <c r="BL21" s="361"/>
      <c r="BM21" s="361"/>
      <c r="BN21" s="361"/>
      <c r="BO21" s="361"/>
      <c r="BP21" s="361"/>
      <c r="BQ21" s="361"/>
      <c r="BR21" s="361"/>
      <c r="BS21" s="361"/>
      <c r="BT21" s="361"/>
      <c r="BU21" s="361"/>
      <c r="BV21" s="361"/>
    </row>
    <row r="22" spans="1:74" ht="11.1" customHeight="1">
      <c r="A22" s="71"/>
      <c r="B22" s="78" t="s">
        <v>1097</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400"/>
      <c r="BF22" s="400"/>
      <c r="BG22" s="400"/>
      <c r="BH22" s="400"/>
      <c r="BI22" s="400"/>
      <c r="BJ22" s="400"/>
      <c r="BK22" s="400"/>
      <c r="BL22" s="400"/>
      <c r="BM22" s="400"/>
      <c r="BN22" s="400"/>
      <c r="BO22" s="400"/>
      <c r="BP22" s="400"/>
      <c r="BQ22" s="400"/>
      <c r="BR22" s="400"/>
      <c r="BS22" s="400"/>
      <c r="BT22" s="400"/>
      <c r="BU22" s="400"/>
      <c r="BV22" s="400"/>
    </row>
    <row r="23" spans="1:74" ht="11.1" customHeight="1">
      <c r="A23" s="76" t="s">
        <v>763</v>
      </c>
      <c r="B23" s="186" t="s">
        <v>632</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28.425419354999999</v>
      </c>
      <c r="AZ23" s="217">
        <v>27.023928570999999</v>
      </c>
      <c r="BA23" s="217">
        <v>21.602612903000001</v>
      </c>
      <c r="BB23" s="217">
        <v>12.253399999999999</v>
      </c>
      <c r="BC23" s="217">
        <v>6.096514</v>
      </c>
      <c r="BD23" s="217">
        <v>4.1528749999999999</v>
      </c>
      <c r="BE23" s="361">
        <v>3.6077539999999999</v>
      </c>
      <c r="BF23" s="361">
        <v>3.546643</v>
      </c>
      <c r="BG23" s="361">
        <v>4.0544580000000003</v>
      </c>
      <c r="BH23" s="361">
        <v>7.695722</v>
      </c>
      <c r="BI23" s="361">
        <v>15.25268</v>
      </c>
      <c r="BJ23" s="361">
        <v>25.182970000000001</v>
      </c>
      <c r="BK23" s="361">
        <v>28.80133</v>
      </c>
      <c r="BL23" s="361">
        <v>25.850390000000001</v>
      </c>
      <c r="BM23" s="361">
        <v>18.595379999999999</v>
      </c>
      <c r="BN23" s="361">
        <v>10.946099999999999</v>
      </c>
      <c r="BO23" s="361">
        <v>6.1844770000000002</v>
      </c>
      <c r="BP23" s="361">
        <v>4.1547729999999996</v>
      </c>
      <c r="BQ23" s="361">
        <v>3.6007929999999999</v>
      </c>
      <c r="BR23" s="361">
        <v>3.539606</v>
      </c>
      <c r="BS23" s="361">
        <v>4.0462930000000004</v>
      </c>
      <c r="BT23" s="361">
        <v>7.6789370000000003</v>
      </c>
      <c r="BU23" s="361">
        <v>15.32198</v>
      </c>
      <c r="BV23" s="361">
        <v>24.861660000000001</v>
      </c>
    </row>
    <row r="24" spans="1:74" ht="11.1" customHeight="1">
      <c r="A24" s="76" t="s">
        <v>764</v>
      </c>
      <c r="B24" s="186" t="s">
        <v>633</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15.422483871000001</v>
      </c>
      <c r="AZ24" s="217">
        <v>15.270964286</v>
      </c>
      <c r="BA24" s="217">
        <v>12.672645161</v>
      </c>
      <c r="BB24" s="217">
        <v>8.2215666666999994</v>
      </c>
      <c r="BC24" s="217">
        <v>5.3338429999999999</v>
      </c>
      <c r="BD24" s="217">
        <v>4.3264519999999997</v>
      </c>
      <c r="BE24" s="361">
        <v>4.1029619999999998</v>
      </c>
      <c r="BF24" s="361">
        <v>4.2918539999999998</v>
      </c>
      <c r="BG24" s="361">
        <v>4.5918570000000001</v>
      </c>
      <c r="BH24" s="361">
        <v>6.7694530000000004</v>
      </c>
      <c r="BI24" s="361">
        <v>9.7847299999999997</v>
      </c>
      <c r="BJ24" s="361">
        <v>14.08211</v>
      </c>
      <c r="BK24" s="361">
        <v>16.501239999999999</v>
      </c>
      <c r="BL24" s="361">
        <v>15.319710000000001</v>
      </c>
      <c r="BM24" s="361">
        <v>11.59937</v>
      </c>
      <c r="BN24" s="361">
        <v>7.3499210000000001</v>
      </c>
      <c r="BO24" s="361">
        <v>5.3617990000000004</v>
      </c>
      <c r="BP24" s="361">
        <v>4.349507</v>
      </c>
      <c r="BQ24" s="361">
        <v>4.115793</v>
      </c>
      <c r="BR24" s="361">
        <v>4.3051170000000001</v>
      </c>
      <c r="BS24" s="361">
        <v>4.6020690000000002</v>
      </c>
      <c r="BT24" s="361">
        <v>6.7694229999999997</v>
      </c>
      <c r="BU24" s="361">
        <v>9.834835</v>
      </c>
      <c r="BV24" s="361">
        <v>14.182130000000001</v>
      </c>
    </row>
    <row r="25" spans="1:74" ht="11.1" customHeight="1">
      <c r="A25" s="76" t="s">
        <v>766</v>
      </c>
      <c r="B25" s="186" t="s">
        <v>634</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19.854133333</v>
      </c>
      <c r="BC25" s="217">
        <v>19.05939</v>
      </c>
      <c r="BD25" s="217">
        <v>18.528849999999998</v>
      </c>
      <c r="BE25" s="361">
        <v>18.29044</v>
      </c>
      <c r="BF25" s="361">
        <v>18.684999999999999</v>
      </c>
      <c r="BG25" s="361">
        <v>18.91337</v>
      </c>
      <c r="BH25" s="361">
        <v>19.02881</v>
      </c>
      <c r="BI25" s="361">
        <v>20.28492</v>
      </c>
      <c r="BJ25" s="361">
        <v>21.629930000000002</v>
      </c>
      <c r="BK25" s="361">
        <v>21.9575</v>
      </c>
      <c r="BL25" s="361">
        <v>22.147690000000001</v>
      </c>
      <c r="BM25" s="361">
        <v>20.888739999999999</v>
      </c>
      <c r="BN25" s="361">
        <v>19.93411</v>
      </c>
      <c r="BO25" s="361">
        <v>18.964179999999999</v>
      </c>
      <c r="BP25" s="361">
        <v>18.901109999999999</v>
      </c>
      <c r="BQ25" s="361">
        <v>18.698450000000001</v>
      </c>
      <c r="BR25" s="361">
        <v>19.169280000000001</v>
      </c>
      <c r="BS25" s="361">
        <v>19.307790000000001</v>
      </c>
      <c r="BT25" s="361">
        <v>19.697140000000001</v>
      </c>
      <c r="BU25" s="361">
        <v>20.777439999999999</v>
      </c>
      <c r="BV25" s="361">
        <v>21.84112</v>
      </c>
    </row>
    <row r="26" spans="1:74" ht="11.1" customHeight="1">
      <c r="A26" s="76" t="s">
        <v>767</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20.914624740000001</v>
      </c>
      <c r="AN26" s="217">
        <v>22.331954</v>
      </c>
      <c r="AO26" s="217">
        <v>21.84212771</v>
      </c>
      <c r="AP26" s="217">
        <v>23.98408263</v>
      </c>
      <c r="AQ26" s="217">
        <v>26.363383939999999</v>
      </c>
      <c r="AR26" s="217">
        <v>29.493726169999999</v>
      </c>
      <c r="AS26" s="217">
        <v>35.269299099999998</v>
      </c>
      <c r="AT26" s="217">
        <v>32.491277709999999</v>
      </c>
      <c r="AU26" s="217">
        <v>26.894553869999999</v>
      </c>
      <c r="AV26" s="217">
        <v>21.65799458</v>
      </c>
      <c r="AW26" s="217">
        <v>19.25965047</v>
      </c>
      <c r="AX26" s="217">
        <v>18.88576381</v>
      </c>
      <c r="AY26" s="217">
        <v>20.303076260000001</v>
      </c>
      <c r="AZ26" s="217">
        <v>20.220178180000001</v>
      </c>
      <c r="BA26" s="217">
        <v>19.43042406</v>
      </c>
      <c r="BB26" s="217">
        <v>18.776851969999999</v>
      </c>
      <c r="BC26" s="217">
        <v>20.567430000000002</v>
      </c>
      <c r="BD26" s="217">
        <v>24.584399999999999</v>
      </c>
      <c r="BE26" s="361">
        <v>29.749600000000001</v>
      </c>
      <c r="BF26" s="361">
        <v>30.510339999999999</v>
      </c>
      <c r="BG26" s="361">
        <v>25.417459999999998</v>
      </c>
      <c r="BH26" s="361">
        <v>20.57422</v>
      </c>
      <c r="BI26" s="361">
        <v>18.744730000000001</v>
      </c>
      <c r="BJ26" s="361">
        <v>19.513480000000001</v>
      </c>
      <c r="BK26" s="361">
        <v>19.720880000000001</v>
      </c>
      <c r="BL26" s="361">
        <v>19.371639999999999</v>
      </c>
      <c r="BM26" s="361">
        <v>18.413679999999999</v>
      </c>
      <c r="BN26" s="361">
        <v>18.61674</v>
      </c>
      <c r="BO26" s="361">
        <v>21.1218</v>
      </c>
      <c r="BP26" s="361">
        <v>25.109539999999999</v>
      </c>
      <c r="BQ26" s="361">
        <v>30.076969999999999</v>
      </c>
      <c r="BR26" s="361">
        <v>30.606190000000002</v>
      </c>
      <c r="BS26" s="361">
        <v>25.15924</v>
      </c>
      <c r="BT26" s="361">
        <v>20.66057</v>
      </c>
      <c r="BU26" s="361">
        <v>18.384409999999999</v>
      </c>
      <c r="BV26" s="361">
        <v>18.959669999999999</v>
      </c>
    </row>
    <row r="27" spans="1:74" ht="11.1" customHeight="1">
      <c r="A27" s="76" t="s">
        <v>765</v>
      </c>
      <c r="B27" s="186" t="s">
        <v>635</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3.7925483871000001</v>
      </c>
      <c r="AZ27" s="217">
        <v>3.8350357143</v>
      </c>
      <c r="BA27" s="217">
        <v>3.8090967741999999</v>
      </c>
      <c r="BB27" s="217">
        <v>3.8359999999999999</v>
      </c>
      <c r="BC27" s="217">
        <v>3.8600910000000002</v>
      </c>
      <c r="BD27" s="217">
        <v>3.8611960000000001</v>
      </c>
      <c r="BE27" s="361">
        <v>3.870568</v>
      </c>
      <c r="BF27" s="361">
        <v>3.8598880000000002</v>
      </c>
      <c r="BG27" s="361">
        <v>3.8466960000000001</v>
      </c>
      <c r="BH27" s="361">
        <v>3.8542719999999999</v>
      </c>
      <c r="BI27" s="361">
        <v>3.8840479999999999</v>
      </c>
      <c r="BJ27" s="361">
        <v>3.8832049999999998</v>
      </c>
      <c r="BK27" s="361">
        <v>3.8735080000000002</v>
      </c>
      <c r="BL27" s="361">
        <v>3.8744519999999998</v>
      </c>
      <c r="BM27" s="361">
        <v>3.8863470000000002</v>
      </c>
      <c r="BN27" s="361">
        <v>3.8890910000000001</v>
      </c>
      <c r="BO27" s="361">
        <v>3.8777550000000001</v>
      </c>
      <c r="BP27" s="361">
        <v>3.8786290000000001</v>
      </c>
      <c r="BQ27" s="361">
        <v>3.876379</v>
      </c>
      <c r="BR27" s="361">
        <v>3.856036</v>
      </c>
      <c r="BS27" s="361">
        <v>3.8453059999999999</v>
      </c>
      <c r="BT27" s="361">
        <v>3.876322</v>
      </c>
      <c r="BU27" s="361">
        <v>3.8730500000000001</v>
      </c>
      <c r="BV27" s="361">
        <v>3.8857970000000002</v>
      </c>
    </row>
    <row r="28" spans="1:74" ht="11.1" customHeight="1">
      <c r="A28" s="76" t="s">
        <v>769</v>
      </c>
      <c r="B28" s="186" t="s">
        <v>1147</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2.5902903226</v>
      </c>
      <c r="AZ28" s="217">
        <v>2.5565000000000002</v>
      </c>
      <c r="BA28" s="217">
        <v>2.268516129</v>
      </c>
      <c r="BB28" s="217">
        <v>1.8183</v>
      </c>
      <c r="BC28" s="217">
        <v>1.632031</v>
      </c>
      <c r="BD28" s="217">
        <v>1.6659740000000001</v>
      </c>
      <c r="BE28" s="361">
        <v>1.759763</v>
      </c>
      <c r="BF28" s="361">
        <v>1.7701519999999999</v>
      </c>
      <c r="BG28" s="361">
        <v>1.5966100000000001</v>
      </c>
      <c r="BH28" s="361">
        <v>1.634998</v>
      </c>
      <c r="BI28" s="361">
        <v>1.9157960000000001</v>
      </c>
      <c r="BJ28" s="361">
        <v>2.3661940000000001</v>
      </c>
      <c r="BK28" s="361">
        <v>2.6361340000000002</v>
      </c>
      <c r="BL28" s="361">
        <v>2.5968580000000001</v>
      </c>
      <c r="BM28" s="361">
        <v>2.1079560000000002</v>
      </c>
      <c r="BN28" s="361">
        <v>1.792824</v>
      </c>
      <c r="BO28" s="361">
        <v>1.621737</v>
      </c>
      <c r="BP28" s="361">
        <v>1.660655</v>
      </c>
      <c r="BQ28" s="361">
        <v>1.7532650000000001</v>
      </c>
      <c r="BR28" s="361">
        <v>1.7609109999999999</v>
      </c>
      <c r="BS28" s="361">
        <v>1.587059</v>
      </c>
      <c r="BT28" s="361">
        <v>1.631049</v>
      </c>
      <c r="BU28" s="361">
        <v>1.905661</v>
      </c>
      <c r="BV28" s="361">
        <v>2.357316</v>
      </c>
    </row>
    <row r="29" spans="1:74" ht="11.1" customHeight="1">
      <c r="A29" s="76" t="s">
        <v>784</v>
      </c>
      <c r="B29" s="186" t="s">
        <v>636</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361">
        <v>0.09</v>
      </c>
      <c r="BF29" s="361">
        <v>0.09</v>
      </c>
      <c r="BG29" s="361">
        <v>0.09</v>
      </c>
      <c r="BH29" s="361">
        <v>0.09</v>
      </c>
      <c r="BI29" s="361">
        <v>0.09</v>
      </c>
      <c r="BJ29" s="361">
        <v>0.09</v>
      </c>
      <c r="BK29" s="361">
        <v>9.2999999999999999E-2</v>
      </c>
      <c r="BL29" s="361">
        <v>9.2999999999999999E-2</v>
      </c>
      <c r="BM29" s="361">
        <v>9.2999999999999999E-2</v>
      </c>
      <c r="BN29" s="361">
        <v>9.2999999999999999E-2</v>
      </c>
      <c r="BO29" s="361">
        <v>9.2999999999999999E-2</v>
      </c>
      <c r="BP29" s="361">
        <v>9.2999999999999999E-2</v>
      </c>
      <c r="BQ29" s="361">
        <v>9.2999999999999999E-2</v>
      </c>
      <c r="BR29" s="361">
        <v>9.2999999999999999E-2</v>
      </c>
      <c r="BS29" s="361">
        <v>9.2999999999999999E-2</v>
      </c>
      <c r="BT29" s="361">
        <v>9.2999999999999999E-2</v>
      </c>
      <c r="BU29" s="361">
        <v>9.2999999999999999E-2</v>
      </c>
      <c r="BV29" s="361">
        <v>9.2999999999999999E-2</v>
      </c>
    </row>
    <row r="30" spans="1:74" ht="11.1" customHeight="1">
      <c r="A30" s="77" t="s">
        <v>768</v>
      </c>
      <c r="B30" s="187" t="s">
        <v>1103</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88.833560223999996</v>
      </c>
      <c r="AN30" s="217">
        <v>86.329816069000003</v>
      </c>
      <c r="AO30" s="217">
        <v>68.607063194000006</v>
      </c>
      <c r="AP30" s="217">
        <v>65.184549297000004</v>
      </c>
      <c r="AQ30" s="217">
        <v>60.339835553</v>
      </c>
      <c r="AR30" s="217">
        <v>62.251559503000003</v>
      </c>
      <c r="AS30" s="217">
        <v>66.877395874000001</v>
      </c>
      <c r="AT30" s="217">
        <v>64.659793839000002</v>
      </c>
      <c r="AU30" s="217">
        <v>60.123887203000002</v>
      </c>
      <c r="AV30" s="217">
        <v>61.183059096000001</v>
      </c>
      <c r="AW30" s="217">
        <v>72.007217136999998</v>
      </c>
      <c r="AX30" s="217">
        <v>80.197408971000002</v>
      </c>
      <c r="AY30" s="217">
        <v>92.382108517999995</v>
      </c>
      <c r="AZ30" s="217">
        <v>91.177321036999999</v>
      </c>
      <c r="BA30" s="217">
        <v>80.906907931000006</v>
      </c>
      <c r="BB30" s="217">
        <v>64.850251970000002</v>
      </c>
      <c r="BC30" s="217">
        <v>56.639299000000001</v>
      </c>
      <c r="BD30" s="217">
        <v>57.209747</v>
      </c>
      <c r="BE30" s="361">
        <v>61.471080000000001</v>
      </c>
      <c r="BF30" s="361">
        <v>62.753880000000002</v>
      </c>
      <c r="BG30" s="361">
        <v>58.510449999999999</v>
      </c>
      <c r="BH30" s="361">
        <v>59.647469999999998</v>
      </c>
      <c r="BI30" s="361">
        <v>69.956909999999993</v>
      </c>
      <c r="BJ30" s="361">
        <v>86.747889999999998</v>
      </c>
      <c r="BK30" s="361">
        <v>93.583600000000004</v>
      </c>
      <c r="BL30" s="361">
        <v>89.253739999999993</v>
      </c>
      <c r="BM30" s="361">
        <v>75.584460000000007</v>
      </c>
      <c r="BN30" s="361">
        <v>62.621789999999997</v>
      </c>
      <c r="BO30" s="361">
        <v>57.22475</v>
      </c>
      <c r="BP30" s="361">
        <v>58.147210000000001</v>
      </c>
      <c r="BQ30" s="361">
        <v>62.214660000000002</v>
      </c>
      <c r="BR30" s="361">
        <v>63.33014</v>
      </c>
      <c r="BS30" s="361">
        <v>58.640749999999997</v>
      </c>
      <c r="BT30" s="361">
        <v>60.406440000000003</v>
      </c>
      <c r="BU30" s="361">
        <v>70.190370000000001</v>
      </c>
      <c r="BV30" s="361">
        <v>86.180689999999998</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361"/>
      <c r="BF31" s="361"/>
      <c r="BG31" s="361"/>
      <c r="BH31" s="361"/>
      <c r="BI31" s="361"/>
      <c r="BJ31" s="361"/>
      <c r="BK31" s="361"/>
      <c r="BL31" s="361"/>
      <c r="BM31" s="361"/>
      <c r="BN31" s="361"/>
      <c r="BO31" s="361"/>
      <c r="BP31" s="361"/>
      <c r="BQ31" s="361"/>
      <c r="BR31" s="361"/>
      <c r="BS31" s="361"/>
      <c r="BT31" s="361"/>
      <c r="BU31" s="361"/>
      <c r="BV31" s="361"/>
    </row>
    <row r="32" spans="1:74" ht="11.1" customHeight="1">
      <c r="A32" s="71"/>
      <c r="B32" s="79" t="s">
        <v>1099</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401"/>
      <c r="BF32" s="401"/>
      <c r="BG32" s="401"/>
      <c r="BH32" s="401"/>
      <c r="BI32" s="401"/>
      <c r="BJ32" s="401"/>
      <c r="BK32" s="401"/>
      <c r="BL32" s="401"/>
      <c r="BM32" s="401"/>
      <c r="BN32" s="401"/>
      <c r="BO32" s="401"/>
      <c r="BP32" s="401"/>
      <c r="BQ32" s="401"/>
      <c r="BR32" s="401"/>
      <c r="BS32" s="401"/>
      <c r="BT32" s="401"/>
      <c r="BU32" s="401"/>
      <c r="BV32" s="401"/>
    </row>
    <row r="33" spans="1:74" ht="11.1" customHeight="1">
      <c r="A33" s="76" t="s">
        <v>761</v>
      </c>
      <c r="B33" s="186" t="s">
        <v>637</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2915.96</v>
      </c>
      <c r="AN33" s="263">
        <v>2454.5479999999998</v>
      </c>
      <c r="AO33" s="263">
        <v>2477.038</v>
      </c>
      <c r="AP33" s="263">
        <v>2613.3040000000001</v>
      </c>
      <c r="AQ33" s="263">
        <v>2890.3629999999998</v>
      </c>
      <c r="AR33" s="263">
        <v>3118.44</v>
      </c>
      <c r="AS33" s="263">
        <v>3246.1419999999998</v>
      </c>
      <c r="AT33" s="263">
        <v>3408.797</v>
      </c>
      <c r="AU33" s="263">
        <v>3693.2080000000001</v>
      </c>
      <c r="AV33" s="263">
        <v>3929.6</v>
      </c>
      <c r="AW33" s="263">
        <v>3799.4650000000001</v>
      </c>
      <c r="AX33" s="263">
        <v>3412.913</v>
      </c>
      <c r="AY33" s="263">
        <v>2703.1390000000001</v>
      </c>
      <c r="AZ33" s="263">
        <v>2103.1089999999999</v>
      </c>
      <c r="BA33" s="263">
        <v>1724.0530000000001</v>
      </c>
      <c r="BB33" s="263">
        <v>1858.296</v>
      </c>
      <c r="BC33" s="263">
        <v>2252</v>
      </c>
      <c r="BD33" s="263">
        <v>2624.9428570999999</v>
      </c>
      <c r="BE33" s="381">
        <v>2904.5410000000002</v>
      </c>
      <c r="BF33" s="381">
        <v>3159.922</v>
      </c>
      <c r="BG33" s="381">
        <v>3506.85</v>
      </c>
      <c r="BH33" s="381">
        <v>3809.41</v>
      </c>
      <c r="BI33" s="381">
        <v>3781.7570000000001</v>
      </c>
      <c r="BJ33" s="381">
        <v>3263.7809999999999</v>
      </c>
      <c r="BK33" s="381">
        <v>2544.3649999999998</v>
      </c>
      <c r="BL33" s="381">
        <v>2030.9680000000001</v>
      </c>
      <c r="BM33" s="381">
        <v>1923.13</v>
      </c>
      <c r="BN33" s="381">
        <v>2139.9180000000001</v>
      </c>
      <c r="BO33" s="381">
        <v>2533.5949999999998</v>
      </c>
      <c r="BP33" s="381">
        <v>2861.7629999999999</v>
      </c>
      <c r="BQ33" s="381">
        <v>3109.8020000000001</v>
      </c>
      <c r="BR33" s="381">
        <v>3340.4119999999998</v>
      </c>
      <c r="BS33" s="381">
        <v>3674.6590000000001</v>
      </c>
      <c r="BT33" s="381">
        <v>3945.4050000000002</v>
      </c>
      <c r="BU33" s="381">
        <v>3916.6909999999998</v>
      </c>
      <c r="BV33" s="381">
        <v>3371.1660000000002</v>
      </c>
    </row>
    <row r="34" spans="1:74" ht="11.1" customHeight="1">
      <c r="A34" s="76" t="s">
        <v>1100</v>
      </c>
      <c r="B34" s="186" t="s">
        <v>1148</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1087.8499999999999</v>
      </c>
      <c r="AN34" s="263">
        <v>970.30760468999995</v>
      </c>
      <c r="AO34" s="263">
        <v>1033.739</v>
      </c>
      <c r="AP34" s="263">
        <v>1049.6485983</v>
      </c>
      <c r="AQ34" s="263">
        <v>1093.989</v>
      </c>
      <c r="AR34" s="263">
        <v>1128.2426382000001</v>
      </c>
      <c r="AS34" s="263">
        <v>1123.7146538</v>
      </c>
      <c r="AT34" s="263">
        <v>1122.6236707</v>
      </c>
      <c r="AU34" s="263">
        <v>1201.645</v>
      </c>
      <c r="AV34" s="263">
        <v>1279.9346743000001</v>
      </c>
      <c r="AW34" s="263">
        <v>1271.4823725000001</v>
      </c>
      <c r="AX34" s="263">
        <v>1177.8723451000001</v>
      </c>
      <c r="AY34" s="263">
        <v>990.61804229999996</v>
      </c>
      <c r="AZ34" s="263">
        <v>814.11471048999999</v>
      </c>
      <c r="BA34" s="263">
        <v>699.43101377000005</v>
      </c>
      <c r="BB34" s="263">
        <v>754.52040603</v>
      </c>
      <c r="BC34" s="263">
        <v>888</v>
      </c>
      <c r="BD34" s="263">
        <v>973.05714286</v>
      </c>
      <c r="BE34" s="381">
        <v>997.62339999999995</v>
      </c>
      <c r="BF34" s="381">
        <v>1009.418</v>
      </c>
      <c r="BG34" s="381">
        <v>1099.095</v>
      </c>
      <c r="BH34" s="381">
        <v>1203.865</v>
      </c>
      <c r="BI34" s="381">
        <v>1225.6469999999999</v>
      </c>
      <c r="BJ34" s="381">
        <v>1107.182</v>
      </c>
      <c r="BK34" s="381">
        <v>916.99710000000005</v>
      </c>
      <c r="BL34" s="381">
        <v>785.9751</v>
      </c>
      <c r="BM34" s="381">
        <v>822.99969999999996</v>
      </c>
      <c r="BN34" s="381">
        <v>905.73540000000003</v>
      </c>
      <c r="BO34" s="381">
        <v>1010.899</v>
      </c>
      <c r="BP34" s="381">
        <v>1059.047</v>
      </c>
      <c r="BQ34" s="381">
        <v>1079.056</v>
      </c>
      <c r="BR34" s="381">
        <v>1077.2059999999999</v>
      </c>
      <c r="BS34" s="381">
        <v>1166.546</v>
      </c>
      <c r="BT34" s="381">
        <v>1260.3150000000001</v>
      </c>
      <c r="BU34" s="381">
        <v>1285.3989999999999</v>
      </c>
      <c r="BV34" s="381">
        <v>1163.355</v>
      </c>
    </row>
    <row r="35" spans="1:74" ht="11.1" customHeight="1">
      <c r="A35" s="76" t="s">
        <v>1101</v>
      </c>
      <c r="B35" s="186" t="s">
        <v>1149</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1433.1369999999999</v>
      </c>
      <c r="AN35" s="263">
        <v>1127.3505407</v>
      </c>
      <c r="AO35" s="263">
        <v>1089.942</v>
      </c>
      <c r="AP35" s="263">
        <v>1183.6755470999999</v>
      </c>
      <c r="AQ35" s="263">
        <v>1368.2629999999999</v>
      </c>
      <c r="AR35" s="263">
        <v>1513.7105145999999</v>
      </c>
      <c r="AS35" s="263">
        <v>1621.9765003</v>
      </c>
      <c r="AT35" s="263">
        <v>1790.1774748</v>
      </c>
      <c r="AU35" s="263">
        <v>1968.6010000000001</v>
      </c>
      <c r="AV35" s="263">
        <v>2090.0224681</v>
      </c>
      <c r="AW35" s="263">
        <v>1983.6323580000001</v>
      </c>
      <c r="AX35" s="263">
        <v>1732.0365075</v>
      </c>
      <c r="AY35" s="263">
        <v>1308.6503445000001</v>
      </c>
      <c r="AZ35" s="263">
        <v>920.37098393999997</v>
      </c>
      <c r="BA35" s="263">
        <v>655.25283194999997</v>
      </c>
      <c r="BB35" s="263">
        <v>735.44739575999995</v>
      </c>
      <c r="BC35" s="263">
        <v>968</v>
      </c>
      <c r="BD35" s="263">
        <v>1205.3428570999999</v>
      </c>
      <c r="BE35" s="381">
        <v>1432.5640000000001</v>
      </c>
      <c r="BF35" s="381">
        <v>1665.1579999999999</v>
      </c>
      <c r="BG35" s="381">
        <v>1886.079</v>
      </c>
      <c r="BH35" s="381">
        <v>2049.6610000000001</v>
      </c>
      <c r="BI35" s="381">
        <v>2011.2239999999999</v>
      </c>
      <c r="BJ35" s="381">
        <v>1694.8879999999999</v>
      </c>
      <c r="BK35" s="381">
        <v>1257.2059999999999</v>
      </c>
      <c r="BL35" s="381">
        <v>931.65729999999996</v>
      </c>
      <c r="BM35" s="381">
        <v>798.23040000000003</v>
      </c>
      <c r="BN35" s="381">
        <v>918.41750000000002</v>
      </c>
      <c r="BO35" s="381">
        <v>1144.81</v>
      </c>
      <c r="BP35" s="381">
        <v>1363.5820000000001</v>
      </c>
      <c r="BQ35" s="381">
        <v>1560.8630000000001</v>
      </c>
      <c r="BR35" s="381">
        <v>1769.4880000000001</v>
      </c>
      <c r="BS35" s="381">
        <v>1977.413</v>
      </c>
      <c r="BT35" s="381">
        <v>2120.029</v>
      </c>
      <c r="BU35" s="381">
        <v>2071.6880000000001</v>
      </c>
      <c r="BV35" s="381">
        <v>1731.8140000000001</v>
      </c>
    </row>
    <row r="36" spans="1:74" ht="11.1" customHeight="1">
      <c r="A36" s="76" t="s">
        <v>1102</v>
      </c>
      <c r="B36" s="188" t="s">
        <v>1150</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394.97300000000001</v>
      </c>
      <c r="AN36" s="274">
        <v>356.88985459999998</v>
      </c>
      <c r="AO36" s="274">
        <v>353.35700000000003</v>
      </c>
      <c r="AP36" s="274">
        <v>379.97985460000001</v>
      </c>
      <c r="AQ36" s="274">
        <v>428.11099999999999</v>
      </c>
      <c r="AR36" s="274">
        <v>476.4868472</v>
      </c>
      <c r="AS36" s="274">
        <v>500.45084582999999</v>
      </c>
      <c r="AT36" s="274">
        <v>495.99585450000001</v>
      </c>
      <c r="AU36" s="274">
        <v>522.96199999999999</v>
      </c>
      <c r="AV36" s="274">
        <v>559.64285758000005</v>
      </c>
      <c r="AW36" s="274">
        <v>544.35026945000004</v>
      </c>
      <c r="AX36" s="274">
        <v>503.00414738000001</v>
      </c>
      <c r="AY36" s="274">
        <v>403.87061319999998</v>
      </c>
      <c r="AZ36" s="274">
        <v>368.62330557000001</v>
      </c>
      <c r="BA36" s="274">
        <v>369.36915427000002</v>
      </c>
      <c r="BB36" s="274">
        <v>368.32819820999998</v>
      </c>
      <c r="BC36" s="274">
        <v>396</v>
      </c>
      <c r="BD36" s="274">
        <v>446.54285714000002</v>
      </c>
      <c r="BE36" s="341">
        <v>474.3535</v>
      </c>
      <c r="BF36" s="341">
        <v>485.34620000000001</v>
      </c>
      <c r="BG36" s="341">
        <v>521.67510000000004</v>
      </c>
      <c r="BH36" s="341">
        <v>555.88440000000003</v>
      </c>
      <c r="BI36" s="341">
        <v>544.88599999999997</v>
      </c>
      <c r="BJ36" s="341">
        <v>461.71089999999998</v>
      </c>
      <c r="BK36" s="341">
        <v>370.16199999999998</v>
      </c>
      <c r="BL36" s="341">
        <v>313.33550000000002</v>
      </c>
      <c r="BM36" s="341">
        <v>301.90019999999998</v>
      </c>
      <c r="BN36" s="341">
        <v>315.76510000000002</v>
      </c>
      <c r="BO36" s="341">
        <v>377.88529999999997</v>
      </c>
      <c r="BP36" s="341">
        <v>439.13400000000001</v>
      </c>
      <c r="BQ36" s="341">
        <v>469.88299999999998</v>
      </c>
      <c r="BR36" s="341">
        <v>493.71820000000002</v>
      </c>
      <c r="BS36" s="341">
        <v>530.7002</v>
      </c>
      <c r="BT36" s="341">
        <v>565.06150000000002</v>
      </c>
      <c r="BU36" s="341">
        <v>559.60410000000002</v>
      </c>
      <c r="BV36" s="341">
        <v>475.99680000000001</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2"/>
      <c r="AZ37" s="402"/>
      <c r="BA37" s="402"/>
      <c r="BB37" s="402"/>
      <c r="BC37" s="402"/>
      <c r="BD37" s="402"/>
      <c r="BE37" s="402"/>
      <c r="BF37" s="402"/>
      <c r="BG37" s="402"/>
      <c r="BH37" s="402"/>
      <c r="BI37" s="402"/>
      <c r="BJ37" s="402"/>
      <c r="BK37" s="402"/>
      <c r="BL37" s="402"/>
      <c r="BM37" s="402"/>
      <c r="BN37" s="402"/>
      <c r="BO37" s="402"/>
      <c r="BP37" s="402"/>
      <c r="BQ37" s="402"/>
      <c r="BR37" s="402"/>
      <c r="BS37" s="402"/>
      <c r="BT37" s="402"/>
      <c r="BU37" s="402"/>
      <c r="BV37" s="402"/>
    </row>
    <row r="38" spans="1:74" s="287" customFormat="1" ht="12" customHeight="1">
      <c r="A38" s="76"/>
      <c r="B38" s="647" t="s">
        <v>1151</v>
      </c>
      <c r="C38" s="648"/>
      <c r="D38" s="648"/>
      <c r="E38" s="648"/>
      <c r="F38" s="648"/>
      <c r="G38" s="648"/>
      <c r="H38" s="648"/>
      <c r="I38" s="648"/>
      <c r="J38" s="648"/>
      <c r="K38" s="648"/>
      <c r="L38" s="648"/>
      <c r="M38" s="648"/>
      <c r="N38" s="648"/>
      <c r="O38" s="648"/>
      <c r="P38" s="648"/>
      <c r="Q38" s="648"/>
      <c r="AY38" s="538"/>
      <c r="AZ38" s="538"/>
      <c r="BA38" s="538"/>
      <c r="BB38" s="538"/>
      <c r="BC38" s="538"/>
      <c r="BD38" s="538"/>
      <c r="BE38" s="538"/>
      <c r="BF38" s="538"/>
      <c r="BG38" s="538"/>
      <c r="BH38" s="538"/>
      <c r="BI38" s="538"/>
      <c r="BJ38" s="538"/>
    </row>
    <row r="39" spans="1:74" s="458" customFormat="1" ht="12" customHeight="1">
      <c r="A39" s="457"/>
      <c r="B39" s="687" t="s">
        <v>1214</v>
      </c>
      <c r="C39" s="670"/>
      <c r="D39" s="670"/>
      <c r="E39" s="670"/>
      <c r="F39" s="670"/>
      <c r="G39" s="670"/>
      <c r="H39" s="670"/>
      <c r="I39" s="670"/>
      <c r="J39" s="670"/>
      <c r="K39" s="670"/>
      <c r="L39" s="670"/>
      <c r="M39" s="670"/>
      <c r="N39" s="670"/>
      <c r="O39" s="670"/>
      <c r="P39" s="670"/>
      <c r="Q39" s="666"/>
      <c r="AY39" s="539"/>
      <c r="AZ39" s="539"/>
      <c r="BA39" s="539"/>
      <c r="BB39" s="539"/>
      <c r="BC39" s="539"/>
      <c r="BD39" s="539"/>
      <c r="BE39" s="539"/>
      <c r="BF39" s="539"/>
      <c r="BG39" s="539"/>
      <c r="BH39" s="539"/>
      <c r="BI39" s="539"/>
      <c r="BJ39" s="539"/>
    </row>
    <row r="40" spans="1:74" s="458" customFormat="1" ht="12" customHeight="1">
      <c r="A40" s="457"/>
      <c r="B40" s="695" t="s">
        <v>1219</v>
      </c>
      <c r="C40" s="670"/>
      <c r="D40" s="670"/>
      <c r="E40" s="670"/>
      <c r="F40" s="670"/>
      <c r="G40" s="670"/>
      <c r="H40" s="670"/>
      <c r="I40" s="670"/>
      <c r="J40" s="670"/>
      <c r="K40" s="670"/>
      <c r="L40" s="670"/>
      <c r="M40" s="670"/>
      <c r="N40" s="670"/>
      <c r="O40" s="670"/>
      <c r="P40" s="670"/>
      <c r="Q40" s="666"/>
      <c r="AY40" s="539"/>
      <c r="AZ40" s="539"/>
      <c r="BA40" s="539"/>
      <c r="BB40" s="539"/>
      <c r="BC40" s="539"/>
      <c r="BD40" s="539"/>
      <c r="BE40" s="539"/>
      <c r="BF40" s="539"/>
      <c r="BG40" s="539"/>
      <c r="BH40" s="539"/>
      <c r="BI40" s="539"/>
      <c r="BJ40" s="539"/>
    </row>
    <row r="41" spans="1:74" s="458" customFormat="1" ht="12" customHeight="1">
      <c r="A41" s="457"/>
      <c r="B41" s="695" t="s">
        <v>1220</v>
      </c>
      <c r="C41" s="670"/>
      <c r="D41" s="670"/>
      <c r="E41" s="670"/>
      <c r="F41" s="670"/>
      <c r="G41" s="670"/>
      <c r="H41" s="670"/>
      <c r="I41" s="670"/>
      <c r="J41" s="670"/>
      <c r="K41" s="670"/>
      <c r="L41" s="670"/>
      <c r="M41" s="670"/>
      <c r="N41" s="670"/>
      <c r="O41" s="670"/>
      <c r="P41" s="670"/>
      <c r="Q41" s="666"/>
      <c r="AY41" s="539"/>
      <c r="AZ41" s="539"/>
      <c r="BA41" s="539"/>
      <c r="BB41" s="539"/>
      <c r="BC41" s="539"/>
      <c r="BD41" s="539"/>
      <c r="BE41" s="539"/>
      <c r="BF41" s="539"/>
      <c r="BG41" s="539"/>
      <c r="BH41" s="539"/>
      <c r="BI41" s="539"/>
      <c r="BJ41" s="539"/>
    </row>
    <row r="42" spans="1:74" s="458" customFormat="1" ht="12" customHeight="1">
      <c r="A42" s="457"/>
      <c r="B42" s="695" t="s">
        <v>1221</v>
      </c>
      <c r="C42" s="666"/>
      <c r="D42" s="666"/>
      <c r="E42" s="666"/>
      <c r="F42" s="666"/>
      <c r="G42" s="666"/>
      <c r="H42" s="666"/>
      <c r="I42" s="666"/>
      <c r="J42" s="666"/>
      <c r="K42" s="666"/>
      <c r="L42" s="666"/>
      <c r="M42" s="666"/>
      <c r="N42" s="666"/>
      <c r="O42" s="666"/>
      <c r="P42" s="666"/>
      <c r="Q42" s="666"/>
      <c r="AY42" s="539"/>
      <c r="AZ42" s="539"/>
      <c r="BA42" s="539"/>
      <c r="BB42" s="539"/>
      <c r="BC42" s="539"/>
      <c r="BD42" s="539"/>
      <c r="BE42" s="539"/>
      <c r="BF42" s="539"/>
      <c r="BG42" s="539"/>
      <c r="BH42" s="539"/>
      <c r="BI42" s="539"/>
      <c r="BJ42" s="539"/>
    </row>
    <row r="43" spans="1:74" s="458" customFormat="1" ht="12" customHeight="1">
      <c r="A43" s="457"/>
      <c r="B43" s="669" t="s">
        <v>1181</v>
      </c>
      <c r="C43" s="670"/>
      <c r="D43" s="670"/>
      <c r="E43" s="670"/>
      <c r="F43" s="670"/>
      <c r="G43" s="670"/>
      <c r="H43" s="670"/>
      <c r="I43" s="670"/>
      <c r="J43" s="670"/>
      <c r="K43" s="670"/>
      <c r="L43" s="670"/>
      <c r="M43" s="670"/>
      <c r="N43" s="670"/>
      <c r="O43" s="670"/>
      <c r="P43" s="670"/>
      <c r="Q43" s="666"/>
      <c r="AY43" s="539"/>
      <c r="AZ43" s="539"/>
      <c r="BA43" s="539"/>
      <c r="BB43" s="539"/>
      <c r="BC43" s="539"/>
      <c r="BD43" s="539"/>
      <c r="BE43" s="539"/>
      <c r="BF43" s="539"/>
      <c r="BG43" s="539"/>
      <c r="BH43" s="539"/>
      <c r="BI43" s="539"/>
      <c r="BJ43" s="539"/>
    </row>
    <row r="44" spans="1:74" s="458" customFormat="1" ht="12" customHeight="1">
      <c r="A44" s="457"/>
      <c r="B44" s="696" t="s">
        <v>1225</v>
      </c>
      <c r="C44" s="696"/>
      <c r="D44" s="696"/>
      <c r="E44" s="696"/>
      <c r="F44" s="696"/>
      <c r="G44" s="696"/>
      <c r="H44" s="696"/>
      <c r="I44" s="696"/>
      <c r="J44" s="696"/>
      <c r="K44" s="696"/>
      <c r="L44" s="696"/>
      <c r="M44" s="696"/>
      <c r="N44" s="696"/>
      <c r="O44" s="696"/>
      <c r="P44" s="696"/>
      <c r="Q44" s="666"/>
      <c r="AY44" s="539"/>
      <c r="AZ44" s="539"/>
      <c r="BA44" s="539"/>
      <c r="BB44" s="539"/>
      <c r="BC44" s="539"/>
      <c r="BD44" s="539"/>
      <c r="BE44" s="539"/>
      <c r="BF44" s="539"/>
      <c r="BG44" s="539"/>
      <c r="BH44" s="539"/>
      <c r="BI44" s="539"/>
      <c r="BJ44" s="539"/>
    </row>
    <row r="45" spans="1:74" s="458" customFormat="1" ht="22.15" customHeight="1">
      <c r="A45" s="457"/>
      <c r="B45" s="669" t="s">
        <v>1226</v>
      </c>
      <c r="C45" s="670"/>
      <c r="D45" s="670"/>
      <c r="E45" s="670"/>
      <c r="F45" s="670"/>
      <c r="G45" s="670"/>
      <c r="H45" s="670"/>
      <c r="I45" s="670"/>
      <c r="J45" s="670"/>
      <c r="K45" s="670"/>
      <c r="L45" s="670"/>
      <c r="M45" s="670"/>
      <c r="N45" s="670"/>
      <c r="O45" s="670"/>
      <c r="P45" s="670"/>
      <c r="Q45" s="666"/>
      <c r="AY45" s="539"/>
      <c r="AZ45" s="539"/>
      <c r="BA45" s="539"/>
      <c r="BB45" s="539"/>
      <c r="BC45" s="539"/>
      <c r="BD45" s="539"/>
      <c r="BE45" s="539"/>
      <c r="BF45" s="539"/>
      <c r="BG45" s="539"/>
      <c r="BH45" s="539"/>
      <c r="BI45" s="539"/>
      <c r="BJ45" s="539"/>
    </row>
    <row r="46" spans="1:74" s="458" customFormat="1" ht="12" customHeight="1">
      <c r="A46" s="457"/>
      <c r="B46" s="664" t="s">
        <v>1186</v>
      </c>
      <c r="C46" s="665"/>
      <c r="D46" s="665"/>
      <c r="E46" s="665"/>
      <c r="F46" s="665"/>
      <c r="G46" s="665"/>
      <c r="H46" s="665"/>
      <c r="I46" s="665"/>
      <c r="J46" s="665"/>
      <c r="K46" s="665"/>
      <c r="L46" s="665"/>
      <c r="M46" s="665"/>
      <c r="N46" s="665"/>
      <c r="O46" s="665"/>
      <c r="P46" s="665"/>
      <c r="Q46" s="666"/>
      <c r="AY46" s="539"/>
      <c r="AZ46" s="539"/>
      <c r="BA46" s="539"/>
      <c r="BB46" s="539"/>
      <c r="BC46" s="539"/>
      <c r="BD46" s="539"/>
      <c r="BE46" s="539"/>
      <c r="BF46" s="539"/>
      <c r="BG46" s="539"/>
      <c r="BH46" s="539"/>
      <c r="BI46" s="539"/>
      <c r="BJ46" s="539"/>
    </row>
    <row r="47" spans="1:74" s="459" customFormat="1" ht="12" customHeight="1">
      <c r="A47" s="445"/>
      <c r="B47" s="677" t="s">
        <v>1194</v>
      </c>
      <c r="C47" s="666"/>
      <c r="D47" s="666"/>
      <c r="E47" s="666"/>
      <c r="F47" s="666"/>
      <c r="G47" s="666"/>
      <c r="H47" s="666"/>
      <c r="I47" s="666"/>
      <c r="J47" s="666"/>
      <c r="K47" s="666"/>
      <c r="L47" s="666"/>
      <c r="M47" s="666"/>
      <c r="N47" s="666"/>
      <c r="O47" s="666"/>
      <c r="P47" s="666"/>
      <c r="Q47" s="666"/>
      <c r="AY47" s="540"/>
      <c r="AZ47" s="540"/>
      <c r="BA47" s="540"/>
      <c r="BB47" s="540"/>
      <c r="BC47" s="540"/>
      <c r="BD47" s="540"/>
      <c r="BE47" s="540"/>
      <c r="BF47" s="540"/>
      <c r="BG47" s="540"/>
      <c r="BH47" s="540"/>
      <c r="BI47" s="540"/>
      <c r="BJ47" s="540"/>
    </row>
    <row r="48" spans="1:74">
      <c r="BK48" s="403"/>
      <c r="BL48" s="403"/>
      <c r="BM48" s="403"/>
      <c r="BN48" s="403"/>
      <c r="BO48" s="403"/>
      <c r="BP48" s="403"/>
      <c r="BQ48" s="403"/>
      <c r="BR48" s="403"/>
      <c r="BS48" s="403"/>
      <c r="BT48" s="403"/>
      <c r="BU48" s="403"/>
      <c r="BV48" s="403"/>
    </row>
    <row r="49" spans="63:74">
      <c r="BK49" s="403"/>
      <c r="BL49" s="403"/>
      <c r="BM49" s="403"/>
      <c r="BN49" s="403"/>
      <c r="BO49" s="403"/>
      <c r="BP49" s="403"/>
      <c r="BQ49" s="403"/>
      <c r="BR49" s="403"/>
      <c r="BS49" s="403"/>
      <c r="BT49" s="403"/>
      <c r="BU49" s="403"/>
      <c r="BV49" s="403"/>
    </row>
    <row r="50" spans="63:74">
      <c r="BK50" s="403"/>
      <c r="BL50" s="403"/>
      <c r="BM50" s="403"/>
      <c r="BN50" s="403"/>
      <c r="BO50" s="403"/>
      <c r="BP50" s="403"/>
      <c r="BQ50" s="403"/>
      <c r="BR50" s="403"/>
      <c r="BS50" s="403"/>
      <c r="BT50" s="403"/>
      <c r="BU50" s="403"/>
      <c r="BV50" s="403"/>
    </row>
    <row r="51" spans="63:74">
      <c r="BK51" s="403"/>
      <c r="BL51" s="403"/>
      <c r="BM51" s="403"/>
      <c r="BN51" s="403"/>
      <c r="BO51" s="403"/>
      <c r="BP51" s="403"/>
      <c r="BQ51" s="403"/>
      <c r="BR51" s="403"/>
      <c r="BS51" s="403"/>
      <c r="BT51" s="403"/>
      <c r="BU51" s="403"/>
      <c r="BV51" s="403"/>
    </row>
    <row r="52" spans="63:74">
      <c r="BK52" s="403"/>
      <c r="BL52" s="403"/>
      <c r="BM52" s="403"/>
      <c r="BN52" s="403"/>
      <c r="BO52" s="403"/>
      <c r="BP52" s="403"/>
      <c r="BQ52" s="403"/>
      <c r="BR52" s="403"/>
      <c r="BS52" s="403"/>
      <c r="BT52" s="403"/>
      <c r="BU52" s="403"/>
      <c r="BV52" s="403"/>
    </row>
    <row r="53" spans="63:74">
      <c r="BK53" s="403"/>
      <c r="BL53" s="403"/>
      <c r="BM53" s="403"/>
      <c r="BN53" s="403"/>
      <c r="BO53" s="403"/>
      <c r="BP53" s="403"/>
      <c r="BQ53" s="403"/>
      <c r="BR53" s="403"/>
      <c r="BS53" s="403"/>
      <c r="BT53" s="403"/>
      <c r="BU53" s="403"/>
      <c r="BV53" s="403"/>
    </row>
    <row r="54" spans="63:74">
      <c r="BK54" s="403"/>
      <c r="BL54" s="403"/>
      <c r="BM54" s="403"/>
      <c r="BN54" s="403"/>
      <c r="BO54" s="403"/>
      <c r="BP54" s="403"/>
      <c r="BQ54" s="403"/>
      <c r="BR54" s="403"/>
      <c r="BS54" s="403"/>
      <c r="BT54" s="403"/>
      <c r="BU54" s="403"/>
      <c r="BV54" s="403"/>
    </row>
    <row r="55" spans="63:74">
      <c r="BK55" s="403"/>
      <c r="BL55" s="403"/>
      <c r="BM55" s="403"/>
      <c r="BN55" s="403"/>
      <c r="BO55" s="403"/>
      <c r="BP55" s="403"/>
      <c r="BQ55" s="403"/>
      <c r="BR55" s="403"/>
      <c r="BS55" s="403"/>
      <c r="BT55" s="403"/>
      <c r="BU55" s="403"/>
      <c r="BV55" s="403"/>
    </row>
    <row r="56" spans="63:74">
      <c r="BK56" s="403"/>
      <c r="BL56" s="403"/>
      <c r="BM56" s="403"/>
      <c r="BN56" s="403"/>
      <c r="BO56" s="403"/>
      <c r="BP56" s="403"/>
      <c r="BQ56" s="403"/>
      <c r="BR56" s="403"/>
      <c r="BS56" s="403"/>
      <c r="BT56" s="403"/>
      <c r="BU56" s="403"/>
      <c r="BV56" s="403"/>
    </row>
    <row r="57" spans="63:74">
      <c r="BK57" s="403"/>
      <c r="BL57" s="403"/>
      <c r="BM57" s="403"/>
      <c r="BN57" s="403"/>
      <c r="BO57" s="403"/>
      <c r="BP57" s="403"/>
      <c r="BQ57" s="403"/>
      <c r="BR57" s="403"/>
      <c r="BS57" s="403"/>
      <c r="BT57" s="403"/>
      <c r="BU57" s="403"/>
      <c r="BV57" s="403"/>
    </row>
    <row r="58" spans="63:74">
      <c r="BK58" s="403"/>
      <c r="BL58" s="403"/>
      <c r="BM58" s="403"/>
      <c r="BN58" s="403"/>
      <c r="BO58" s="403"/>
      <c r="BP58" s="403"/>
      <c r="BQ58" s="403"/>
      <c r="BR58" s="403"/>
      <c r="BS58" s="403"/>
      <c r="BT58" s="403"/>
      <c r="BU58" s="403"/>
      <c r="BV58" s="403"/>
    </row>
    <row r="59" spans="63:74">
      <c r="BK59" s="403"/>
      <c r="BL59" s="403"/>
      <c r="BM59" s="403"/>
      <c r="BN59" s="403"/>
      <c r="BO59" s="403"/>
      <c r="BP59" s="403"/>
      <c r="BQ59" s="403"/>
      <c r="BR59" s="403"/>
      <c r="BS59" s="403"/>
      <c r="BT59" s="403"/>
      <c r="BU59" s="403"/>
      <c r="BV59" s="403"/>
    </row>
    <row r="60" spans="63:74">
      <c r="BK60" s="403"/>
      <c r="BL60" s="403"/>
      <c r="BM60" s="403"/>
      <c r="BN60" s="403"/>
      <c r="BO60" s="403"/>
      <c r="BP60" s="403"/>
      <c r="BQ60" s="403"/>
      <c r="BR60" s="403"/>
      <c r="BS60" s="403"/>
      <c r="BT60" s="403"/>
      <c r="BU60" s="403"/>
      <c r="BV60" s="403"/>
    </row>
    <row r="61" spans="63:74">
      <c r="BK61" s="403"/>
      <c r="BL61" s="403"/>
      <c r="BM61" s="403"/>
      <c r="BN61" s="403"/>
      <c r="BO61" s="403"/>
      <c r="BP61" s="403"/>
      <c r="BQ61" s="403"/>
      <c r="BR61" s="403"/>
      <c r="BS61" s="403"/>
      <c r="BT61" s="403"/>
      <c r="BU61" s="403"/>
      <c r="BV61" s="403"/>
    </row>
    <row r="62" spans="63:74">
      <c r="BK62" s="403"/>
      <c r="BL62" s="403"/>
      <c r="BM62" s="403"/>
      <c r="BN62" s="403"/>
      <c r="BO62" s="403"/>
      <c r="BP62" s="403"/>
      <c r="BQ62" s="403"/>
      <c r="BR62" s="403"/>
      <c r="BS62" s="403"/>
      <c r="BT62" s="403"/>
      <c r="BU62" s="403"/>
      <c r="BV62" s="403"/>
    </row>
    <row r="63" spans="63:74">
      <c r="BK63" s="403"/>
      <c r="BL63" s="403"/>
      <c r="BM63" s="403"/>
      <c r="BN63" s="403"/>
      <c r="BO63" s="403"/>
      <c r="BP63" s="403"/>
      <c r="BQ63" s="403"/>
      <c r="BR63" s="403"/>
      <c r="BS63" s="403"/>
      <c r="BT63" s="403"/>
      <c r="BU63" s="403"/>
      <c r="BV63" s="403"/>
    </row>
    <row r="64" spans="63:74">
      <c r="BK64" s="403"/>
      <c r="BL64" s="403"/>
      <c r="BM64" s="403"/>
      <c r="BN64" s="403"/>
      <c r="BO64" s="403"/>
      <c r="BP64" s="403"/>
      <c r="BQ64" s="403"/>
      <c r="BR64" s="403"/>
      <c r="BS64" s="403"/>
      <c r="BT64" s="403"/>
      <c r="BU64" s="403"/>
      <c r="BV64" s="403"/>
    </row>
    <row r="65" spans="63:74">
      <c r="BK65" s="403"/>
      <c r="BL65" s="403"/>
      <c r="BM65" s="403"/>
      <c r="BN65" s="403"/>
      <c r="BO65" s="403"/>
      <c r="BP65" s="403"/>
      <c r="BQ65" s="403"/>
      <c r="BR65" s="403"/>
      <c r="BS65" s="403"/>
      <c r="BT65" s="403"/>
      <c r="BU65" s="403"/>
      <c r="BV65" s="403"/>
    </row>
    <row r="66" spans="63:74">
      <c r="BK66" s="403"/>
      <c r="BL66" s="403"/>
      <c r="BM66" s="403"/>
      <c r="BN66" s="403"/>
      <c r="BO66" s="403"/>
      <c r="BP66" s="403"/>
      <c r="BQ66" s="403"/>
      <c r="BR66" s="403"/>
      <c r="BS66" s="403"/>
      <c r="BT66" s="403"/>
      <c r="BU66" s="403"/>
      <c r="BV66" s="403"/>
    </row>
    <row r="67" spans="63:74">
      <c r="BK67" s="403"/>
      <c r="BL67" s="403"/>
      <c r="BM67" s="403"/>
      <c r="BN67" s="403"/>
      <c r="BO67" s="403"/>
      <c r="BP67" s="403"/>
      <c r="BQ67" s="403"/>
      <c r="BR67" s="403"/>
      <c r="BS67" s="403"/>
      <c r="BT67" s="403"/>
      <c r="BU67" s="403"/>
      <c r="BV67" s="403"/>
    </row>
    <row r="68" spans="63:74">
      <c r="BK68" s="403"/>
      <c r="BL68" s="403"/>
      <c r="BM68" s="403"/>
      <c r="BN68" s="403"/>
      <c r="BO68" s="403"/>
      <c r="BP68" s="403"/>
      <c r="BQ68" s="403"/>
      <c r="BR68" s="403"/>
      <c r="BS68" s="403"/>
      <c r="BT68" s="403"/>
      <c r="BU68" s="403"/>
      <c r="BV68" s="403"/>
    </row>
    <row r="69" spans="63:74">
      <c r="BK69" s="403"/>
      <c r="BL69" s="403"/>
      <c r="BM69" s="403"/>
      <c r="BN69" s="403"/>
      <c r="BO69" s="403"/>
      <c r="BP69" s="403"/>
      <c r="BQ69" s="403"/>
      <c r="BR69" s="403"/>
      <c r="BS69" s="403"/>
      <c r="BT69" s="403"/>
      <c r="BU69" s="403"/>
      <c r="BV69" s="403"/>
    </row>
    <row r="70" spans="63:74">
      <c r="BK70" s="403"/>
      <c r="BL70" s="403"/>
      <c r="BM70" s="403"/>
      <c r="BN70" s="403"/>
      <c r="BO70" s="403"/>
      <c r="BP70" s="403"/>
      <c r="BQ70" s="403"/>
      <c r="BR70" s="403"/>
      <c r="BS70" s="403"/>
      <c r="BT70" s="403"/>
      <c r="BU70" s="403"/>
      <c r="BV70" s="403"/>
    </row>
    <row r="71" spans="63:74">
      <c r="BK71" s="403"/>
      <c r="BL71" s="403"/>
      <c r="BM71" s="403"/>
      <c r="BN71" s="403"/>
      <c r="BO71" s="403"/>
      <c r="BP71" s="403"/>
      <c r="BQ71" s="403"/>
      <c r="BR71" s="403"/>
      <c r="BS71" s="403"/>
      <c r="BT71" s="403"/>
      <c r="BU71" s="403"/>
      <c r="BV71" s="403"/>
    </row>
    <row r="72" spans="63:74">
      <c r="BK72" s="403"/>
      <c r="BL72" s="403"/>
      <c r="BM72" s="403"/>
      <c r="BN72" s="403"/>
      <c r="BO72" s="403"/>
      <c r="BP72" s="403"/>
      <c r="BQ72" s="403"/>
      <c r="BR72" s="403"/>
      <c r="BS72" s="403"/>
      <c r="BT72" s="403"/>
      <c r="BU72" s="403"/>
      <c r="BV72" s="403"/>
    </row>
    <row r="73" spans="63:74">
      <c r="BK73" s="403"/>
      <c r="BL73" s="403"/>
      <c r="BM73" s="403"/>
      <c r="BN73" s="403"/>
      <c r="BO73" s="403"/>
      <c r="BP73" s="403"/>
      <c r="BQ73" s="403"/>
      <c r="BR73" s="403"/>
      <c r="BS73" s="403"/>
      <c r="BT73" s="403"/>
      <c r="BU73" s="403"/>
      <c r="BV73" s="403"/>
    </row>
    <row r="74" spans="63:74">
      <c r="BK74" s="403"/>
      <c r="BL74" s="403"/>
      <c r="BM74" s="403"/>
      <c r="BN74" s="403"/>
      <c r="BO74" s="403"/>
      <c r="BP74" s="403"/>
      <c r="BQ74" s="403"/>
      <c r="BR74" s="403"/>
      <c r="BS74" s="403"/>
      <c r="BT74" s="403"/>
      <c r="BU74" s="403"/>
      <c r="BV74" s="403"/>
    </row>
    <row r="75" spans="63:74">
      <c r="BK75" s="403"/>
      <c r="BL75" s="403"/>
      <c r="BM75" s="403"/>
      <c r="BN75" s="403"/>
      <c r="BO75" s="403"/>
      <c r="BP75" s="403"/>
      <c r="BQ75" s="403"/>
      <c r="BR75" s="403"/>
      <c r="BS75" s="403"/>
      <c r="BT75" s="403"/>
      <c r="BU75" s="403"/>
      <c r="BV75" s="403"/>
    </row>
    <row r="76" spans="63:74">
      <c r="BK76" s="403"/>
      <c r="BL76" s="403"/>
      <c r="BM76" s="403"/>
      <c r="BN76" s="403"/>
      <c r="BO76" s="403"/>
      <c r="BP76" s="403"/>
      <c r="BQ76" s="403"/>
      <c r="BR76" s="403"/>
      <c r="BS76" s="403"/>
      <c r="BT76" s="403"/>
      <c r="BU76" s="403"/>
      <c r="BV76" s="403"/>
    </row>
    <row r="77" spans="63:74">
      <c r="BK77" s="403"/>
      <c r="BL77" s="403"/>
      <c r="BM77" s="403"/>
      <c r="BN77" s="403"/>
      <c r="BO77" s="403"/>
      <c r="BP77" s="403"/>
      <c r="BQ77" s="403"/>
      <c r="BR77" s="403"/>
      <c r="BS77" s="403"/>
      <c r="BT77" s="403"/>
      <c r="BU77" s="403"/>
      <c r="BV77" s="403"/>
    </row>
    <row r="78" spans="63:74">
      <c r="BK78" s="403"/>
      <c r="BL78" s="403"/>
      <c r="BM78" s="403"/>
      <c r="BN78" s="403"/>
      <c r="BO78" s="403"/>
      <c r="BP78" s="403"/>
      <c r="BQ78" s="403"/>
      <c r="BR78" s="403"/>
      <c r="BS78" s="403"/>
      <c r="BT78" s="403"/>
      <c r="BU78" s="403"/>
      <c r="BV78" s="403"/>
    </row>
    <row r="79" spans="63:74">
      <c r="BK79" s="403"/>
      <c r="BL79" s="403"/>
      <c r="BM79" s="403"/>
      <c r="BN79" s="403"/>
      <c r="BO79" s="403"/>
      <c r="BP79" s="403"/>
      <c r="BQ79" s="403"/>
      <c r="BR79" s="403"/>
      <c r="BS79" s="403"/>
      <c r="BT79" s="403"/>
      <c r="BU79" s="403"/>
      <c r="BV79" s="403"/>
    </row>
    <row r="80" spans="63:74">
      <c r="BK80" s="403"/>
      <c r="BL80" s="403"/>
      <c r="BM80" s="403"/>
      <c r="BN80" s="403"/>
      <c r="BO80" s="403"/>
      <c r="BP80" s="403"/>
      <c r="BQ80" s="403"/>
      <c r="BR80" s="403"/>
      <c r="BS80" s="403"/>
      <c r="BT80" s="403"/>
      <c r="BU80" s="403"/>
      <c r="BV80" s="403"/>
    </row>
    <row r="81" spans="63:74">
      <c r="BK81" s="403"/>
      <c r="BL81" s="403"/>
      <c r="BM81" s="403"/>
      <c r="BN81" s="403"/>
      <c r="BO81" s="403"/>
      <c r="BP81" s="403"/>
      <c r="BQ81" s="403"/>
      <c r="BR81" s="403"/>
      <c r="BS81" s="403"/>
      <c r="BT81" s="403"/>
      <c r="BU81" s="403"/>
      <c r="BV81" s="403"/>
    </row>
    <row r="82" spans="63:74">
      <c r="BK82" s="403"/>
      <c r="BL82" s="403"/>
      <c r="BM82" s="403"/>
      <c r="BN82" s="403"/>
      <c r="BO82" s="403"/>
      <c r="BP82" s="403"/>
      <c r="BQ82" s="403"/>
      <c r="BR82" s="403"/>
      <c r="BS82" s="403"/>
      <c r="BT82" s="403"/>
      <c r="BU82" s="403"/>
      <c r="BV82" s="403"/>
    </row>
    <row r="83" spans="63:74">
      <c r="BK83" s="403"/>
      <c r="BL83" s="403"/>
      <c r="BM83" s="403"/>
      <c r="BN83" s="403"/>
      <c r="BO83" s="403"/>
      <c r="BP83" s="403"/>
      <c r="BQ83" s="403"/>
      <c r="BR83" s="403"/>
      <c r="BS83" s="403"/>
      <c r="BT83" s="403"/>
      <c r="BU83" s="403"/>
      <c r="BV83" s="403"/>
    </row>
    <row r="84" spans="63:74">
      <c r="BK84" s="403"/>
      <c r="BL84" s="403"/>
      <c r="BM84" s="403"/>
      <c r="BN84" s="403"/>
      <c r="BO84" s="403"/>
      <c r="BP84" s="403"/>
      <c r="BQ84" s="403"/>
      <c r="BR84" s="403"/>
      <c r="BS84" s="403"/>
      <c r="BT84" s="403"/>
      <c r="BU84" s="403"/>
      <c r="BV84" s="403"/>
    </row>
    <row r="85" spans="63:74">
      <c r="BK85" s="403"/>
      <c r="BL85" s="403"/>
      <c r="BM85" s="403"/>
      <c r="BN85" s="403"/>
      <c r="BO85" s="403"/>
      <c r="BP85" s="403"/>
      <c r="BQ85" s="403"/>
      <c r="BR85" s="403"/>
      <c r="BS85" s="403"/>
      <c r="BT85" s="403"/>
      <c r="BU85" s="403"/>
      <c r="BV85" s="403"/>
    </row>
    <row r="86" spans="63:74">
      <c r="BK86" s="403"/>
      <c r="BL86" s="403"/>
      <c r="BM86" s="403"/>
      <c r="BN86" s="403"/>
      <c r="BO86" s="403"/>
      <c r="BP86" s="403"/>
      <c r="BQ86" s="403"/>
      <c r="BR86" s="403"/>
      <c r="BS86" s="403"/>
      <c r="BT86" s="403"/>
      <c r="BU86" s="403"/>
      <c r="BV86" s="403"/>
    </row>
    <row r="87" spans="63:74">
      <c r="BK87" s="403"/>
      <c r="BL87" s="403"/>
      <c r="BM87" s="403"/>
      <c r="BN87" s="403"/>
      <c r="BO87" s="403"/>
      <c r="BP87" s="403"/>
      <c r="BQ87" s="403"/>
      <c r="BR87" s="403"/>
      <c r="BS87" s="403"/>
      <c r="BT87" s="403"/>
      <c r="BU87" s="403"/>
      <c r="BV87" s="403"/>
    </row>
    <row r="88" spans="63:74">
      <c r="BK88" s="403"/>
      <c r="BL88" s="403"/>
      <c r="BM88" s="403"/>
      <c r="BN88" s="403"/>
      <c r="BO88" s="403"/>
      <c r="BP88" s="403"/>
      <c r="BQ88" s="403"/>
      <c r="BR88" s="403"/>
      <c r="BS88" s="403"/>
      <c r="BT88" s="403"/>
      <c r="BU88" s="403"/>
      <c r="BV88" s="403"/>
    </row>
    <row r="89" spans="63:74">
      <c r="BK89" s="403"/>
      <c r="BL89" s="403"/>
      <c r="BM89" s="403"/>
      <c r="BN89" s="403"/>
      <c r="BO89" s="403"/>
      <c r="BP89" s="403"/>
      <c r="BQ89" s="403"/>
      <c r="BR89" s="403"/>
      <c r="BS89" s="403"/>
      <c r="BT89" s="403"/>
      <c r="BU89" s="403"/>
      <c r="BV89" s="403"/>
    </row>
    <row r="90" spans="63:74">
      <c r="BK90" s="403"/>
      <c r="BL90" s="403"/>
      <c r="BM90" s="403"/>
      <c r="BN90" s="403"/>
      <c r="BO90" s="403"/>
      <c r="BP90" s="403"/>
      <c r="BQ90" s="403"/>
      <c r="BR90" s="403"/>
      <c r="BS90" s="403"/>
      <c r="BT90" s="403"/>
      <c r="BU90" s="403"/>
      <c r="BV90" s="403"/>
    </row>
    <row r="91" spans="63:74">
      <c r="BK91" s="403"/>
      <c r="BL91" s="403"/>
      <c r="BM91" s="403"/>
      <c r="BN91" s="403"/>
      <c r="BO91" s="403"/>
      <c r="BP91" s="403"/>
      <c r="BQ91" s="403"/>
      <c r="BR91" s="403"/>
      <c r="BS91" s="403"/>
      <c r="BT91" s="403"/>
      <c r="BU91" s="403"/>
      <c r="BV91" s="403"/>
    </row>
    <row r="92" spans="63:74">
      <c r="BK92" s="403"/>
      <c r="BL92" s="403"/>
      <c r="BM92" s="403"/>
      <c r="BN92" s="403"/>
      <c r="BO92" s="403"/>
      <c r="BP92" s="403"/>
      <c r="BQ92" s="403"/>
      <c r="BR92" s="403"/>
      <c r="BS92" s="403"/>
      <c r="BT92" s="403"/>
      <c r="BU92" s="403"/>
      <c r="BV92" s="403"/>
    </row>
    <row r="93" spans="63:74">
      <c r="BK93" s="403"/>
      <c r="BL93" s="403"/>
      <c r="BM93" s="403"/>
      <c r="BN93" s="403"/>
      <c r="BO93" s="403"/>
      <c r="BP93" s="403"/>
      <c r="BQ93" s="403"/>
      <c r="BR93" s="403"/>
      <c r="BS93" s="403"/>
      <c r="BT93" s="403"/>
      <c r="BU93" s="403"/>
      <c r="BV93" s="403"/>
    </row>
    <row r="94" spans="63:74">
      <c r="BK94" s="403"/>
      <c r="BL94" s="403"/>
      <c r="BM94" s="403"/>
      <c r="BN94" s="403"/>
      <c r="BO94" s="403"/>
      <c r="BP94" s="403"/>
      <c r="BQ94" s="403"/>
      <c r="BR94" s="403"/>
      <c r="BS94" s="403"/>
      <c r="BT94" s="403"/>
      <c r="BU94" s="403"/>
      <c r="BV94" s="403"/>
    </row>
    <row r="95" spans="63:74">
      <c r="BK95" s="403"/>
      <c r="BL95" s="403"/>
      <c r="BM95" s="403"/>
      <c r="BN95" s="403"/>
      <c r="BO95" s="403"/>
      <c r="BP95" s="403"/>
      <c r="BQ95" s="403"/>
      <c r="BR95" s="403"/>
      <c r="BS95" s="403"/>
      <c r="BT95" s="403"/>
      <c r="BU95" s="403"/>
      <c r="BV95" s="403"/>
    </row>
    <row r="96" spans="63:74">
      <c r="BK96" s="403"/>
      <c r="BL96" s="403"/>
      <c r="BM96" s="403"/>
      <c r="BN96" s="403"/>
      <c r="BO96" s="403"/>
      <c r="BP96" s="403"/>
      <c r="BQ96" s="403"/>
      <c r="BR96" s="403"/>
      <c r="BS96" s="403"/>
      <c r="BT96" s="403"/>
      <c r="BU96" s="403"/>
      <c r="BV96" s="403"/>
    </row>
    <row r="97" spans="63:74">
      <c r="BK97" s="403"/>
      <c r="BL97" s="403"/>
      <c r="BM97" s="403"/>
      <c r="BN97" s="403"/>
      <c r="BO97" s="403"/>
      <c r="BP97" s="403"/>
      <c r="BQ97" s="403"/>
      <c r="BR97" s="403"/>
      <c r="BS97" s="403"/>
      <c r="BT97" s="403"/>
      <c r="BU97" s="403"/>
      <c r="BV97" s="403"/>
    </row>
    <row r="98" spans="63:74">
      <c r="BK98" s="403"/>
      <c r="BL98" s="403"/>
      <c r="BM98" s="403"/>
      <c r="BN98" s="403"/>
      <c r="BO98" s="403"/>
      <c r="BP98" s="403"/>
      <c r="BQ98" s="403"/>
      <c r="BR98" s="403"/>
      <c r="BS98" s="403"/>
      <c r="BT98" s="403"/>
      <c r="BU98" s="403"/>
      <c r="BV98" s="403"/>
    </row>
    <row r="99" spans="63:74">
      <c r="BK99" s="403"/>
      <c r="BL99" s="403"/>
      <c r="BM99" s="403"/>
      <c r="BN99" s="403"/>
      <c r="BO99" s="403"/>
      <c r="BP99" s="403"/>
      <c r="BQ99" s="403"/>
      <c r="BR99" s="403"/>
      <c r="BS99" s="403"/>
      <c r="BT99" s="403"/>
      <c r="BU99" s="403"/>
      <c r="BV99" s="403"/>
    </row>
    <row r="100" spans="63:74">
      <c r="BK100" s="403"/>
      <c r="BL100" s="403"/>
      <c r="BM100" s="403"/>
      <c r="BN100" s="403"/>
      <c r="BO100" s="403"/>
      <c r="BP100" s="403"/>
      <c r="BQ100" s="403"/>
      <c r="BR100" s="403"/>
      <c r="BS100" s="403"/>
      <c r="BT100" s="403"/>
      <c r="BU100" s="403"/>
      <c r="BV100" s="403"/>
    </row>
    <row r="101" spans="63:74">
      <c r="BK101" s="403"/>
      <c r="BL101" s="403"/>
      <c r="BM101" s="403"/>
      <c r="BN101" s="403"/>
      <c r="BO101" s="403"/>
      <c r="BP101" s="403"/>
      <c r="BQ101" s="403"/>
      <c r="BR101" s="403"/>
      <c r="BS101" s="403"/>
      <c r="BT101" s="403"/>
      <c r="BU101" s="403"/>
      <c r="BV101" s="403"/>
    </row>
    <row r="102" spans="63:74">
      <c r="BK102" s="403"/>
      <c r="BL102" s="403"/>
      <c r="BM102" s="403"/>
      <c r="BN102" s="403"/>
      <c r="BO102" s="403"/>
      <c r="BP102" s="403"/>
      <c r="BQ102" s="403"/>
      <c r="BR102" s="403"/>
      <c r="BS102" s="403"/>
      <c r="BT102" s="403"/>
      <c r="BU102" s="403"/>
      <c r="BV102" s="403"/>
    </row>
    <row r="103" spans="63:74">
      <c r="BK103" s="403"/>
      <c r="BL103" s="403"/>
      <c r="BM103" s="403"/>
      <c r="BN103" s="403"/>
      <c r="BO103" s="403"/>
      <c r="BP103" s="403"/>
      <c r="BQ103" s="403"/>
      <c r="BR103" s="403"/>
      <c r="BS103" s="403"/>
      <c r="BT103" s="403"/>
      <c r="BU103" s="403"/>
      <c r="BV103" s="403"/>
    </row>
    <row r="104" spans="63:74">
      <c r="BK104" s="403"/>
      <c r="BL104" s="403"/>
      <c r="BM104" s="403"/>
      <c r="BN104" s="403"/>
      <c r="BO104" s="403"/>
      <c r="BP104" s="403"/>
      <c r="BQ104" s="403"/>
      <c r="BR104" s="403"/>
      <c r="BS104" s="403"/>
      <c r="BT104" s="403"/>
      <c r="BU104" s="403"/>
      <c r="BV104" s="403"/>
    </row>
    <row r="105" spans="63:74">
      <c r="BK105" s="403"/>
      <c r="BL105" s="403"/>
      <c r="BM105" s="403"/>
      <c r="BN105" s="403"/>
      <c r="BO105" s="403"/>
      <c r="BP105" s="403"/>
      <c r="BQ105" s="403"/>
      <c r="BR105" s="403"/>
      <c r="BS105" s="403"/>
      <c r="BT105" s="403"/>
      <c r="BU105" s="403"/>
      <c r="BV105" s="403"/>
    </row>
    <row r="106" spans="63:74">
      <c r="BK106" s="403"/>
      <c r="BL106" s="403"/>
      <c r="BM106" s="403"/>
      <c r="BN106" s="403"/>
      <c r="BO106" s="403"/>
      <c r="BP106" s="403"/>
      <c r="BQ106" s="403"/>
      <c r="BR106" s="403"/>
      <c r="BS106" s="403"/>
      <c r="BT106" s="403"/>
      <c r="BU106" s="403"/>
      <c r="BV106" s="403"/>
    </row>
    <row r="107" spans="63:74">
      <c r="BK107" s="403"/>
      <c r="BL107" s="403"/>
      <c r="BM107" s="403"/>
      <c r="BN107" s="403"/>
      <c r="BO107" s="403"/>
      <c r="BP107" s="403"/>
      <c r="BQ107" s="403"/>
      <c r="BR107" s="403"/>
      <c r="BS107" s="403"/>
      <c r="BT107" s="403"/>
      <c r="BU107" s="403"/>
      <c r="BV107" s="403"/>
    </row>
    <row r="108" spans="63:74">
      <c r="BK108" s="403"/>
      <c r="BL108" s="403"/>
      <c r="BM108" s="403"/>
      <c r="BN108" s="403"/>
      <c r="BO108" s="403"/>
      <c r="BP108" s="403"/>
      <c r="BQ108" s="403"/>
      <c r="BR108" s="403"/>
      <c r="BS108" s="403"/>
      <c r="BT108" s="403"/>
      <c r="BU108" s="403"/>
      <c r="BV108" s="403"/>
    </row>
    <row r="109" spans="63:74">
      <c r="BK109" s="403"/>
      <c r="BL109" s="403"/>
      <c r="BM109" s="403"/>
      <c r="BN109" s="403"/>
      <c r="BO109" s="403"/>
      <c r="BP109" s="403"/>
      <c r="BQ109" s="403"/>
      <c r="BR109" s="403"/>
      <c r="BS109" s="403"/>
      <c r="BT109" s="403"/>
      <c r="BU109" s="403"/>
      <c r="BV109" s="403"/>
    </row>
    <row r="110" spans="63:74">
      <c r="BK110" s="403"/>
      <c r="BL110" s="403"/>
      <c r="BM110" s="403"/>
      <c r="BN110" s="403"/>
      <c r="BO110" s="403"/>
      <c r="BP110" s="403"/>
      <c r="BQ110" s="403"/>
      <c r="BR110" s="403"/>
      <c r="BS110" s="403"/>
      <c r="BT110" s="403"/>
      <c r="BU110" s="403"/>
      <c r="BV110" s="403"/>
    </row>
    <row r="111" spans="63:74">
      <c r="BK111" s="403"/>
      <c r="BL111" s="403"/>
      <c r="BM111" s="403"/>
      <c r="BN111" s="403"/>
      <c r="BO111" s="403"/>
      <c r="BP111" s="403"/>
      <c r="BQ111" s="403"/>
      <c r="BR111" s="403"/>
      <c r="BS111" s="403"/>
      <c r="BT111" s="403"/>
      <c r="BU111" s="403"/>
      <c r="BV111" s="403"/>
    </row>
    <row r="112" spans="63:74">
      <c r="BK112" s="403"/>
      <c r="BL112" s="403"/>
      <c r="BM112" s="403"/>
      <c r="BN112" s="403"/>
      <c r="BO112" s="403"/>
      <c r="BP112" s="403"/>
      <c r="BQ112" s="403"/>
      <c r="BR112" s="403"/>
      <c r="BS112" s="403"/>
      <c r="BT112" s="403"/>
      <c r="BU112" s="403"/>
      <c r="BV112" s="403"/>
    </row>
    <row r="113" spans="63:74">
      <c r="BK113" s="403"/>
      <c r="BL113" s="403"/>
      <c r="BM113" s="403"/>
      <c r="BN113" s="403"/>
      <c r="BO113" s="403"/>
      <c r="BP113" s="403"/>
      <c r="BQ113" s="403"/>
      <c r="BR113" s="403"/>
      <c r="BS113" s="403"/>
      <c r="BT113" s="403"/>
      <c r="BU113" s="403"/>
      <c r="BV113" s="403"/>
    </row>
    <row r="114" spans="63:74">
      <c r="BK114" s="403"/>
      <c r="BL114" s="403"/>
      <c r="BM114" s="403"/>
      <c r="BN114" s="403"/>
      <c r="BO114" s="403"/>
      <c r="BP114" s="403"/>
      <c r="BQ114" s="403"/>
      <c r="BR114" s="403"/>
      <c r="BS114" s="403"/>
      <c r="BT114" s="403"/>
      <c r="BU114" s="403"/>
      <c r="BV114" s="403"/>
    </row>
    <row r="115" spans="63:74">
      <c r="BK115" s="403"/>
      <c r="BL115" s="403"/>
      <c r="BM115" s="403"/>
      <c r="BN115" s="403"/>
      <c r="BO115" s="403"/>
      <c r="BP115" s="403"/>
      <c r="BQ115" s="403"/>
      <c r="BR115" s="403"/>
      <c r="BS115" s="403"/>
      <c r="BT115" s="403"/>
      <c r="BU115" s="403"/>
      <c r="BV115" s="403"/>
    </row>
    <row r="116" spans="63:74">
      <c r="BK116" s="403"/>
      <c r="BL116" s="403"/>
      <c r="BM116" s="403"/>
      <c r="BN116" s="403"/>
      <c r="BO116" s="403"/>
      <c r="BP116" s="403"/>
      <c r="BQ116" s="403"/>
      <c r="BR116" s="403"/>
      <c r="BS116" s="403"/>
      <c r="BT116" s="403"/>
      <c r="BU116" s="403"/>
      <c r="BV116" s="403"/>
    </row>
    <row r="117" spans="63:74">
      <c r="BK117" s="403"/>
      <c r="BL117" s="403"/>
      <c r="BM117" s="403"/>
      <c r="BN117" s="403"/>
      <c r="BO117" s="403"/>
      <c r="BP117" s="403"/>
      <c r="BQ117" s="403"/>
      <c r="BR117" s="403"/>
      <c r="BS117" s="403"/>
      <c r="BT117" s="403"/>
      <c r="BU117" s="403"/>
      <c r="BV117" s="403"/>
    </row>
    <row r="118" spans="63:74">
      <c r="BK118" s="403"/>
      <c r="BL118" s="403"/>
      <c r="BM118" s="403"/>
      <c r="BN118" s="403"/>
      <c r="BO118" s="403"/>
      <c r="BP118" s="403"/>
      <c r="BQ118" s="403"/>
      <c r="BR118" s="403"/>
      <c r="BS118" s="403"/>
      <c r="BT118" s="403"/>
      <c r="BU118" s="403"/>
      <c r="BV118" s="403"/>
    </row>
    <row r="119" spans="63:74">
      <c r="BK119" s="403"/>
      <c r="BL119" s="403"/>
      <c r="BM119" s="403"/>
      <c r="BN119" s="403"/>
      <c r="BO119" s="403"/>
      <c r="BP119" s="403"/>
      <c r="BQ119" s="403"/>
      <c r="BR119" s="403"/>
      <c r="BS119" s="403"/>
      <c r="BT119" s="403"/>
      <c r="BU119" s="403"/>
      <c r="BV119" s="403"/>
    </row>
    <row r="120" spans="63:74">
      <c r="BK120" s="403"/>
      <c r="BL120" s="403"/>
      <c r="BM120" s="403"/>
      <c r="BN120" s="403"/>
      <c r="BO120" s="403"/>
      <c r="BP120" s="403"/>
      <c r="BQ120" s="403"/>
      <c r="BR120" s="403"/>
      <c r="BS120" s="403"/>
      <c r="BT120" s="403"/>
      <c r="BU120" s="403"/>
      <c r="BV120" s="403"/>
    </row>
    <row r="121" spans="63:74">
      <c r="BK121" s="403"/>
      <c r="BL121" s="403"/>
      <c r="BM121" s="403"/>
      <c r="BN121" s="403"/>
      <c r="BO121" s="403"/>
      <c r="BP121" s="403"/>
      <c r="BQ121" s="403"/>
      <c r="BR121" s="403"/>
      <c r="BS121" s="403"/>
      <c r="BT121" s="403"/>
      <c r="BU121" s="403"/>
      <c r="BV121" s="403"/>
    </row>
    <row r="122" spans="63:74">
      <c r="BK122" s="403"/>
      <c r="BL122" s="403"/>
      <c r="BM122" s="403"/>
      <c r="BN122" s="403"/>
      <c r="BO122" s="403"/>
      <c r="BP122" s="403"/>
      <c r="BQ122" s="403"/>
      <c r="BR122" s="403"/>
      <c r="BS122" s="403"/>
      <c r="BT122" s="403"/>
      <c r="BU122" s="403"/>
      <c r="BV122" s="403"/>
    </row>
    <row r="123" spans="63:74">
      <c r="BK123" s="403"/>
      <c r="BL123" s="403"/>
      <c r="BM123" s="403"/>
      <c r="BN123" s="403"/>
      <c r="BO123" s="403"/>
      <c r="BP123" s="403"/>
      <c r="BQ123" s="403"/>
      <c r="BR123" s="403"/>
      <c r="BS123" s="403"/>
      <c r="BT123" s="403"/>
      <c r="BU123" s="403"/>
      <c r="BV123" s="403"/>
    </row>
    <row r="124" spans="63:74">
      <c r="BK124" s="403"/>
      <c r="BL124" s="403"/>
      <c r="BM124" s="403"/>
      <c r="BN124" s="403"/>
      <c r="BO124" s="403"/>
      <c r="BP124" s="403"/>
      <c r="BQ124" s="403"/>
      <c r="BR124" s="403"/>
      <c r="BS124" s="403"/>
      <c r="BT124" s="403"/>
      <c r="BU124" s="403"/>
      <c r="BV124" s="403"/>
    </row>
    <row r="125" spans="63:74">
      <c r="BK125" s="403"/>
      <c r="BL125" s="403"/>
      <c r="BM125" s="403"/>
      <c r="BN125" s="403"/>
      <c r="BO125" s="403"/>
      <c r="BP125" s="403"/>
      <c r="BQ125" s="403"/>
      <c r="BR125" s="403"/>
      <c r="BS125" s="403"/>
      <c r="BT125" s="403"/>
      <c r="BU125" s="403"/>
      <c r="BV125" s="403"/>
    </row>
    <row r="126" spans="63:74">
      <c r="BK126" s="403"/>
      <c r="BL126" s="403"/>
      <c r="BM126" s="403"/>
      <c r="BN126" s="403"/>
      <c r="BO126" s="403"/>
      <c r="BP126" s="403"/>
      <c r="BQ126" s="403"/>
      <c r="BR126" s="403"/>
      <c r="BS126" s="403"/>
      <c r="BT126" s="403"/>
      <c r="BU126" s="403"/>
      <c r="BV126" s="403"/>
    </row>
    <row r="127" spans="63:74">
      <c r="BK127" s="403"/>
      <c r="BL127" s="403"/>
      <c r="BM127" s="403"/>
      <c r="BN127" s="403"/>
      <c r="BO127" s="403"/>
      <c r="BP127" s="403"/>
      <c r="BQ127" s="403"/>
      <c r="BR127" s="403"/>
      <c r="BS127" s="403"/>
      <c r="BT127" s="403"/>
      <c r="BU127" s="403"/>
      <c r="BV127" s="403"/>
    </row>
    <row r="128" spans="63:74">
      <c r="BK128" s="403"/>
      <c r="BL128" s="403"/>
      <c r="BM128" s="403"/>
      <c r="BN128" s="403"/>
      <c r="BO128" s="403"/>
      <c r="BP128" s="403"/>
      <c r="BQ128" s="403"/>
      <c r="BR128" s="403"/>
      <c r="BS128" s="403"/>
      <c r="BT128" s="403"/>
      <c r="BU128" s="403"/>
      <c r="BV128" s="403"/>
    </row>
    <row r="129" spans="63:74">
      <c r="BK129" s="403"/>
      <c r="BL129" s="403"/>
      <c r="BM129" s="403"/>
      <c r="BN129" s="403"/>
      <c r="BO129" s="403"/>
      <c r="BP129" s="403"/>
      <c r="BQ129" s="403"/>
      <c r="BR129" s="403"/>
      <c r="BS129" s="403"/>
      <c r="BT129" s="403"/>
      <c r="BU129" s="403"/>
      <c r="BV129" s="403"/>
    </row>
    <row r="130" spans="63:74">
      <c r="BK130" s="403"/>
      <c r="BL130" s="403"/>
      <c r="BM130" s="403"/>
      <c r="BN130" s="403"/>
      <c r="BO130" s="403"/>
      <c r="BP130" s="403"/>
      <c r="BQ130" s="403"/>
      <c r="BR130" s="403"/>
      <c r="BS130" s="403"/>
      <c r="BT130" s="403"/>
      <c r="BU130" s="403"/>
      <c r="BV130" s="403"/>
    </row>
    <row r="131" spans="63:74">
      <c r="BK131" s="403"/>
      <c r="BL131" s="403"/>
      <c r="BM131" s="403"/>
      <c r="BN131" s="403"/>
      <c r="BO131" s="403"/>
      <c r="BP131" s="403"/>
      <c r="BQ131" s="403"/>
      <c r="BR131" s="403"/>
      <c r="BS131" s="403"/>
      <c r="BT131" s="403"/>
      <c r="BU131" s="403"/>
      <c r="BV131" s="403"/>
    </row>
    <row r="132" spans="63:74">
      <c r="BK132" s="403"/>
      <c r="BL132" s="403"/>
      <c r="BM132" s="403"/>
      <c r="BN132" s="403"/>
      <c r="BO132" s="403"/>
      <c r="BP132" s="403"/>
      <c r="BQ132" s="403"/>
      <c r="BR132" s="403"/>
      <c r="BS132" s="403"/>
      <c r="BT132" s="403"/>
      <c r="BU132" s="403"/>
      <c r="BV132" s="403"/>
    </row>
    <row r="133" spans="63:74">
      <c r="BK133" s="403"/>
      <c r="BL133" s="403"/>
      <c r="BM133" s="403"/>
      <c r="BN133" s="403"/>
      <c r="BO133" s="403"/>
      <c r="BP133" s="403"/>
      <c r="BQ133" s="403"/>
      <c r="BR133" s="403"/>
      <c r="BS133" s="403"/>
      <c r="BT133" s="403"/>
      <c r="BU133" s="403"/>
      <c r="BV133" s="403"/>
    </row>
    <row r="134" spans="63:74">
      <c r="BK134" s="403"/>
      <c r="BL134" s="403"/>
      <c r="BM134" s="403"/>
      <c r="BN134" s="403"/>
      <c r="BO134" s="403"/>
      <c r="BP134" s="403"/>
      <c r="BQ134" s="403"/>
      <c r="BR134" s="403"/>
      <c r="BS134" s="403"/>
      <c r="BT134" s="403"/>
      <c r="BU134" s="403"/>
      <c r="BV134" s="403"/>
    </row>
    <row r="135" spans="63:74">
      <c r="BK135" s="403"/>
      <c r="BL135" s="403"/>
      <c r="BM135" s="403"/>
      <c r="BN135" s="403"/>
      <c r="BO135" s="403"/>
      <c r="BP135" s="403"/>
      <c r="BQ135" s="403"/>
      <c r="BR135" s="403"/>
      <c r="BS135" s="403"/>
      <c r="BT135" s="403"/>
      <c r="BU135" s="403"/>
      <c r="BV135" s="403"/>
    </row>
    <row r="136" spans="63:74">
      <c r="BK136" s="403"/>
      <c r="BL136" s="403"/>
      <c r="BM136" s="403"/>
      <c r="BN136" s="403"/>
      <c r="BO136" s="403"/>
      <c r="BP136" s="403"/>
      <c r="BQ136" s="403"/>
      <c r="BR136" s="403"/>
      <c r="BS136" s="403"/>
      <c r="BT136" s="403"/>
      <c r="BU136" s="403"/>
      <c r="BV136" s="403"/>
    </row>
    <row r="137" spans="63:74">
      <c r="BK137" s="403"/>
      <c r="BL137" s="403"/>
      <c r="BM137" s="403"/>
      <c r="BN137" s="403"/>
      <c r="BO137" s="403"/>
      <c r="BP137" s="403"/>
      <c r="BQ137" s="403"/>
      <c r="BR137" s="403"/>
      <c r="BS137" s="403"/>
      <c r="BT137" s="403"/>
      <c r="BU137" s="403"/>
      <c r="BV137" s="403"/>
    </row>
    <row r="138" spans="63:74">
      <c r="BK138" s="403"/>
      <c r="BL138" s="403"/>
      <c r="BM138" s="403"/>
      <c r="BN138" s="403"/>
      <c r="BO138" s="403"/>
      <c r="BP138" s="403"/>
      <c r="BQ138" s="403"/>
      <c r="BR138" s="403"/>
      <c r="BS138" s="403"/>
      <c r="BT138" s="403"/>
      <c r="BU138" s="403"/>
      <c r="BV138" s="403"/>
    </row>
    <row r="139" spans="63:74">
      <c r="BK139" s="403"/>
      <c r="BL139" s="403"/>
      <c r="BM139" s="403"/>
      <c r="BN139" s="403"/>
      <c r="BO139" s="403"/>
      <c r="BP139" s="403"/>
      <c r="BQ139" s="403"/>
      <c r="BR139" s="403"/>
      <c r="BS139" s="403"/>
      <c r="BT139" s="403"/>
      <c r="BU139" s="403"/>
      <c r="BV139" s="403"/>
    </row>
    <row r="140" spans="63:74">
      <c r="BK140" s="403"/>
      <c r="BL140" s="403"/>
      <c r="BM140" s="403"/>
      <c r="BN140" s="403"/>
      <c r="BO140" s="403"/>
      <c r="BP140" s="403"/>
      <c r="BQ140" s="403"/>
      <c r="BR140" s="403"/>
      <c r="BS140" s="403"/>
      <c r="BT140" s="403"/>
      <c r="BU140" s="403"/>
      <c r="BV140" s="403"/>
    </row>
    <row r="141" spans="63:74">
      <c r="BK141" s="403"/>
      <c r="BL141" s="403"/>
      <c r="BM141" s="403"/>
      <c r="BN141" s="403"/>
      <c r="BO141" s="403"/>
      <c r="BP141" s="403"/>
      <c r="BQ141" s="403"/>
      <c r="BR141" s="403"/>
      <c r="BS141" s="403"/>
      <c r="BT141" s="403"/>
      <c r="BU141" s="403"/>
      <c r="BV141" s="403"/>
    </row>
    <row r="142" spans="63:74">
      <c r="BK142" s="403"/>
      <c r="BL142" s="403"/>
      <c r="BM142" s="403"/>
      <c r="BN142" s="403"/>
      <c r="BO142" s="403"/>
      <c r="BP142" s="403"/>
      <c r="BQ142" s="403"/>
      <c r="BR142" s="403"/>
      <c r="BS142" s="403"/>
      <c r="BT142" s="403"/>
      <c r="BU142" s="403"/>
      <c r="BV142" s="403"/>
    </row>
    <row r="143" spans="63:74">
      <c r="BK143" s="403"/>
      <c r="BL143" s="403"/>
      <c r="BM143" s="403"/>
      <c r="BN143" s="403"/>
      <c r="BO143" s="403"/>
      <c r="BP143" s="403"/>
      <c r="BQ143" s="403"/>
      <c r="BR143" s="403"/>
      <c r="BS143" s="403"/>
      <c r="BT143" s="403"/>
      <c r="BU143" s="403"/>
      <c r="BV143" s="403"/>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401"/>
      <c r="AZ176" s="401"/>
      <c r="BA176" s="401"/>
      <c r="BB176" s="401"/>
      <c r="BC176" s="401"/>
      <c r="BD176" s="401"/>
      <c r="BE176" s="401"/>
      <c r="BF176" s="401"/>
      <c r="BG176" s="401"/>
      <c r="BH176" s="401"/>
      <c r="BI176" s="401"/>
      <c r="BJ176" s="401"/>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401"/>
      <c r="AZ177" s="401"/>
      <c r="BA177" s="401"/>
      <c r="BB177" s="401"/>
      <c r="BC177" s="401"/>
      <c r="BD177" s="401"/>
      <c r="BE177" s="401"/>
      <c r="BF177" s="401"/>
      <c r="BG177" s="401"/>
      <c r="BH177" s="401"/>
      <c r="BI177" s="401"/>
      <c r="BJ177" s="401"/>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401"/>
      <c r="AZ178" s="401"/>
      <c r="BA178" s="401"/>
      <c r="BB178" s="401"/>
      <c r="BC178" s="401"/>
      <c r="BD178" s="401"/>
      <c r="BE178" s="401"/>
      <c r="BF178" s="401"/>
      <c r="BG178" s="401"/>
      <c r="BH178" s="401"/>
      <c r="BI178" s="401"/>
      <c r="BJ178" s="401"/>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401"/>
      <c r="AZ179" s="401"/>
      <c r="BA179" s="401"/>
      <c r="BB179" s="401"/>
      <c r="BC179" s="401"/>
      <c r="BD179" s="401"/>
      <c r="BE179" s="401"/>
      <c r="BF179" s="401"/>
      <c r="BG179" s="401"/>
      <c r="BH179" s="401"/>
      <c r="BI179" s="401"/>
      <c r="BJ179" s="401"/>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401"/>
      <c r="AZ180" s="401"/>
      <c r="BA180" s="401"/>
      <c r="BB180" s="401"/>
      <c r="BC180" s="401"/>
      <c r="BD180" s="401"/>
      <c r="BE180" s="401"/>
      <c r="BF180" s="401"/>
      <c r="BG180" s="401"/>
      <c r="BH180" s="401"/>
      <c r="BI180" s="401"/>
      <c r="BJ180" s="401"/>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41"/>
      <c r="AZ181" s="541"/>
      <c r="BA181" s="541"/>
      <c r="BB181" s="541"/>
      <c r="BC181" s="541"/>
      <c r="BD181" s="541"/>
      <c r="BE181" s="541"/>
      <c r="BF181" s="541"/>
      <c r="BG181" s="541"/>
      <c r="BH181" s="541"/>
      <c r="BI181" s="541"/>
      <c r="BJ181" s="541"/>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401"/>
      <c r="AZ182" s="401"/>
      <c r="BA182" s="401"/>
      <c r="BB182" s="401"/>
      <c r="BC182" s="401"/>
      <c r="BD182" s="401"/>
      <c r="BE182" s="401"/>
      <c r="BF182" s="401"/>
      <c r="BG182" s="401"/>
      <c r="BH182" s="401"/>
      <c r="BI182" s="401"/>
      <c r="BJ182" s="401"/>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401"/>
      <c r="AZ183" s="401"/>
      <c r="BA183" s="401"/>
      <c r="BB183" s="401"/>
      <c r="BC183" s="401"/>
      <c r="BD183" s="401"/>
      <c r="BE183" s="401"/>
      <c r="BF183" s="401"/>
      <c r="BG183" s="401"/>
      <c r="BH183" s="401"/>
      <c r="BI183" s="401"/>
      <c r="BJ183" s="401"/>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401"/>
      <c r="AZ184" s="401"/>
      <c r="BA184" s="401"/>
      <c r="BB184" s="401"/>
      <c r="BC184" s="401"/>
      <c r="BD184" s="401"/>
      <c r="BE184" s="401"/>
      <c r="BF184" s="401"/>
      <c r="BG184" s="401"/>
      <c r="BH184" s="401"/>
      <c r="BI184" s="401"/>
      <c r="BJ184" s="401"/>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401"/>
      <c r="AZ185" s="401"/>
      <c r="BA185" s="401"/>
      <c r="BB185" s="401"/>
      <c r="BC185" s="401"/>
      <c r="BD185" s="401"/>
      <c r="BE185" s="401"/>
      <c r="BF185" s="401"/>
      <c r="BG185" s="401"/>
      <c r="BH185" s="401"/>
      <c r="BI185" s="401"/>
      <c r="BJ185" s="401"/>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E44" sqref="BE44"/>
    </sheetView>
  </sheetViews>
  <sheetFormatPr defaultColWidth="9.85546875" defaultRowHeight="11.25"/>
  <cols>
    <col min="1" max="1" width="12.5703125" style="6" customWidth="1"/>
    <col min="2" max="2" width="20" style="6" customWidth="1"/>
    <col min="3" max="50" width="6.7109375" style="6" customWidth="1"/>
    <col min="51" max="62" width="6.7109375" style="399" customWidth="1"/>
    <col min="63" max="74" width="6.7109375" style="6" customWidth="1"/>
    <col min="75" max="16384" width="9.85546875" style="6"/>
  </cols>
  <sheetData>
    <row r="1" spans="1:74" ht="13.15" customHeight="1">
      <c r="A1" s="657" t="s">
        <v>1118</v>
      </c>
      <c r="B1" s="697" t="s">
        <v>147</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M1" s="85"/>
    </row>
    <row r="2" spans="1:74" s="72"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8"/>
      <c r="AY2" s="403"/>
      <c r="AZ2" s="403"/>
      <c r="BA2" s="403"/>
      <c r="BB2" s="403"/>
      <c r="BC2" s="403"/>
      <c r="BD2" s="403"/>
      <c r="BE2" s="403"/>
      <c r="BF2" s="403"/>
      <c r="BG2" s="403"/>
      <c r="BH2" s="403"/>
      <c r="BI2" s="403"/>
      <c r="BJ2" s="403"/>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84" t="s">
        <v>1033</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361">
        <v>3.8494820000000001</v>
      </c>
      <c r="BF6" s="361">
        <v>3.8037010000000002</v>
      </c>
      <c r="BG6" s="361">
        <v>3.795175</v>
      </c>
      <c r="BH6" s="361">
        <v>3.8531080000000002</v>
      </c>
      <c r="BI6" s="361">
        <v>3.9954900000000002</v>
      </c>
      <c r="BJ6" s="361">
        <v>4.0208380000000004</v>
      </c>
      <c r="BK6" s="361">
        <v>4.1203989999999999</v>
      </c>
      <c r="BL6" s="361">
        <v>4.0828199999999999</v>
      </c>
      <c r="BM6" s="361">
        <v>3.9510100000000001</v>
      </c>
      <c r="BN6" s="361">
        <v>3.7282440000000001</v>
      </c>
      <c r="BO6" s="361">
        <v>3.6667770000000002</v>
      </c>
      <c r="BP6" s="361">
        <v>3.8422369999999999</v>
      </c>
      <c r="BQ6" s="361">
        <v>4.0168049999999997</v>
      </c>
      <c r="BR6" s="361">
        <v>4.0639149999999997</v>
      </c>
      <c r="BS6" s="361">
        <v>4.0806979999999999</v>
      </c>
      <c r="BT6" s="361">
        <v>4.1154900000000003</v>
      </c>
      <c r="BU6" s="361">
        <v>4.254912</v>
      </c>
      <c r="BV6" s="361">
        <v>4.3499400000000001</v>
      </c>
    </row>
    <row r="7" spans="1:74" ht="11.1" customHeight="1">
      <c r="A7" s="84"/>
      <c r="B7" s="88" t="s">
        <v>855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396"/>
      <c r="BF7" s="396"/>
      <c r="BG7" s="396"/>
      <c r="BH7" s="396"/>
      <c r="BI7" s="396"/>
      <c r="BJ7" s="396"/>
      <c r="BK7" s="396"/>
      <c r="BL7" s="396"/>
      <c r="BM7" s="396"/>
      <c r="BN7" s="396"/>
      <c r="BO7" s="396"/>
      <c r="BP7" s="396"/>
      <c r="BQ7" s="396"/>
      <c r="BR7" s="396"/>
      <c r="BS7" s="396"/>
      <c r="BT7" s="396"/>
      <c r="BU7" s="396"/>
      <c r="BV7" s="396"/>
    </row>
    <row r="8" spans="1:74" ht="11.1" customHeight="1">
      <c r="A8" s="84" t="s">
        <v>942</v>
      </c>
      <c r="B8" s="191" t="s">
        <v>638</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14.30775</v>
      </c>
      <c r="BD8" s="217">
        <v>15.081200000000001</v>
      </c>
      <c r="BE8" s="361">
        <v>17.28303</v>
      </c>
      <c r="BF8" s="361">
        <v>18.177910000000001</v>
      </c>
      <c r="BG8" s="361">
        <v>17.911059999999999</v>
      </c>
      <c r="BH8" s="361">
        <v>15.195169999999999</v>
      </c>
      <c r="BI8" s="361">
        <v>14.6378</v>
      </c>
      <c r="BJ8" s="361">
        <v>14.33168</v>
      </c>
      <c r="BK8" s="361">
        <v>14.20435</v>
      </c>
      <c r="BL8" s="361">
        <v>14.15451</v>
      </c>
      <c r="BM8" s="361">
        <v>14.741540000000001</v>
      </c>
      <c r="BN8" s="361">
        <v>15.37031</v>
      </c>
      <c r="BO8" s="361">
        <v>16.156079999999999</v>
      </c>
      <c r="BP8" s="361">
        <v>16.476469999999999</v>
      </c>
      <c r="BQ8" s="361">
        <v>18.31015</v>
      </c>
      <c r="BR8" s="361">
        <v>19.104179999999999</v>
      </c>
      <c r="BS8" s="361">
        <v>18.773040000000002</v>
      </c>
      <c r="BT8" s="361">
        <v>16.096710000000002</v>
      </c>
      <c r="BU8" s="361">
        <v>15.58797</v>
      </c>
      <c r="BV8" s="361">
        <v>15.19229</v>
      </c>
    </row>
    <row r="9" spans="1:74" ht="11.1" customHeight="1">
      <c r="A9" s="84" t="s">
        <v>943</v>
      </c>
      <c r="B9" s="189" t="s">
        <v>673</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13.81343</v>
      </c>
      <c r="BD9" s="217">
        <v>16.212689999999998</v>
      </c>
      <c r="BE9" s="361">
        <v>17.826250000000002</v>
      </c>
      <c r="BF9" s="361">
        <v>18.717230000000001</v>
      </c>
      <c r="BG9" s="361">
        <v>18.482569999999999</v>
      </c>
      <c r="BH9" s="361">
        <v>16.060929999999999</v>
      </c>
      <c r="BI9" s="361">
        <v>14.68113</v>
      </c>
      <c r="BJ9" s="361">
        <v>13.60258</v>
      </c>
      <c r="BK9" s="361">
        <v>13.142189999999999</v>
      </c>
      <c r="BL9" s="361">
        <v>13.01666</v>
      </c>
      <c r="BM9" s="361">
        <v>13.00691</v>
      </c>
      <c r="BN9" s="361">
        <v>13.61946</v>
      </c>
      <c r="BO9" s="361">
        <v>15.264849999999999</v>
      </c>
      <c r="BP9" s="361">
        <v>17.34008</v>
      </c>
      <c r="BQ9" s="361">
        <v>18.642710000000001</v>
      </c>
      <c r="BR9" s="361">
        <v>19.413519999999998</v>
      </c>
      <c r="BS9" s="361">
        <v>19.205210000000001</v>
      </c>
      <c r="BT9" s="361">
        <v>16.778949999999998</v>
      </c>
      <c r="BU9" s="361">
        <v>15.280469999999999</v>
      </c>
      <c r="BV9" s="361">
        <v>14.22288</v>
      </c>
    </row>
    <row r="10" spans="1:74" ht="11.1" customHeight="1">
      <c r="A10" s="84" t="s">
        <v>944</v>
      </c>
      <c r="B10" s="191" t="s">
        <v>639</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11.257569999999999</v>
      </c>
      <c r="BD10" s="217">
        <v>14.180160000000001</v>
      </c>
      <c r="BE10" s="361">
        <v>16.73151</v>
      </c>
      <c r="BF10" s="361">
        <v>18.061440000000001</v>
      </c>
      <c r="BG10" s="361">
        <v>16.57985</v>
      </c>
      <c r="BH10" s="361">
        <v>12.370699999999999</v>
      </c>
      <c r="BI10" s="361">
        <v>10.426</v>
      </c>
      <c r="BJ10" s="361">
        <v>9.0714640000000006</v>
      </c>
      <c r="BK10" s="361">
        <v>9.0365749999999991</v>
      </c>
      <c r="BL10" s="361">
        <v>9.0827919999999995</v>
      </c>
      <c r="BM10" s="361">
        <v>9.5668240000000004</v>
      </c>
      <c r="BN10" s="361">
        <v>10.571120000000001</v>
      </c>
      <c r="BO10" s="361">
        <v>11.997070000000001</v>
      </c>
      <c r="BP10" s="361">
        <v>14.87861</v>
      </c>
      <c r="BQ10" s="361">
        <v>17.15436</v>
      </c>
      <c r="BR10" s="361">
        <v>18.60473</v>
      </c>
      <c r="BS10" s="361">
        <v>17.336659999999998</v>
      </c>
      <c r="BT10" s="361">
        <v>13.10181</v>
      </c>
      <c r="BU10" s="361">
        <v>11.071630000000001</v>
      </c>
      <c r="BV10" s="361">
        <v>9.6535910000000005</v>
      </c>
    </row>
    <row r="11" spans="1:74" ht="11.1" customHeight="1">
      <c r="A11" s="84" t="s">
        <v>945</v>
      </c>
      <c r="B11" s="191" t="s">
        <v>640</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7.95935785</v>
      </c>
      <c r="AZ11" s="217">
        <v>8.1341292490000008</v>
      </c>
      <c r="BA11" s="217">
        <v>8.237506904</v>
      </c>
      <c r="BB11" s="217">
        <v>9.0815981200000007</v>
      </c>
      <c r="BC11" s="217">
        <v>11.047140000000001</v>
      </c>
      <c r="BD11" s="217">
        <v>14.504899999999999</v>
      </c>
      <c r="BE11" s="361">
        <v>16.893719999999998</v>
      </c>
      <c r="BF11" s="361">
        <v>18.307449999999999</v>
      </c>
      <c r="BG11" s="361">
        <v>16.974779999999999</v>
      </c>
      <c r="BH11" s="361">
        <v>13.33079</v>
      </c>
      <c r="BI11" s="361">
        <v>10.800230000000001</v>
      </c>
      <c r="BJ11" s="361">
        <v>8.410005</v>
      </c>
      <c r="BK11" s="361">
        <v>8.9758809999999993</v>
      </c>
      <c r="BL11" s="361">
        <v>9.2086679999999994</v>
      </c>
      <c r="BM11" s="361">
        <v>9.450977</v>
      </c>
      <c r="BN11" s="361">
        <v>10.34684</v>
      </c>
      <c r="BO11" s="361">
        <v>11.7935</v>
      </c>
      <c r="BP11" s="361">
        <v>15.19336</v>
      </c>
      <c r="BQ11" s="361">
        <v>17.734680000000001</v>
      </c>
      <c r="BR11" s="361">
        <v>19.30254</v>
      </c>
      <c r="BS11" s="361">
        <v>18.188130000000001</v>
      </c>
      <c r="BT11" s="361">
        <v>14.3416</v>
      </c>
      <c r="BU11" s="361">
        <v>11.633929999999999</v>
      </c>
      <c r="BV11" s="361">
        <v>9.1231080000000002</v>
      </c>
    </row>
    <row r="12" spans="1:74" ht="11.1" customHeight="1">
      <c r="A12" s="84" t="s">
        <v>946</v>
      </c>
      <c r="B12" s="191" t="s">
        <v>641</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11.58293755</v>
      </c>
      <c r="AZ12" s="217">
        <v>11.026163110000001</v>
      </c>
      <c r="BA12" s="217">
        <v>10.836681479999999</v>
      </c>
      <c r="BB12" s="217">
        <v>13.15876757</v>
      </c>
      <c r="BC12" s="217">
        <v>17.917339999999999</v>
      </c>
      <c r="BD12" s="217">
        <v>21.448789999999999</v>
      </c>
      <c r="BE12" s="361">
        <v>23.89283</v>
      </c>
      <c r="BF12" s="361">
        <v>23.892610000000001</v>
      </c>
      <c r="BG12" s="361">
        <v>23.784199999999998</v>
      </c>
      <c r="BH12" s="361">
        <v>18.086839999999999</v>
      </c>
      <c r="BI12" s="361">
        <v>14.54899</v>
      </c>
      <c r="BJ12" s="361">
        <v>12.763120000000001</v>
      </c>
      <c r="BK12" s="361">
        <v>12.589589999999999</v>
      </c>
      <c r="BL12" s="361">
        <v>13.29705</v>
      </c>
      <c r="BM12" s="361">
        <v>13.533759999999999</v>
      </c>
      <c r="BN12" s="361">
        <v>16.364260000000002</v>
      </c>
      <c r="BO12" s="361">
        <v>20.515550000000001</v>
      </c>
      <c r="BP12" s="361">
        <v>23.362220000000001</v>
      </c>
      <c r="BQ12" s="361">
        <v>25.619900000000001</v>
      </c>
      <c r="BR12" s="361">
        <v>25.55707</v>
      </c>
      <c r="BS12" s="361">
        <v>25.59768</v>
      </c>
      <c r="BT12" s="361">
        <v>19.583539999999999</v>
      </c>
      <c r="BU12" s="361">
        <v>15.750780000000001</v>
      </c>
      <c r="BV12" s="361">
        <v>13.77244</v>
      </c>
    </row>
    <row r="13" spans="1:74" ht="11.1" customHeight="1">
      <c r="A13" s="84" t="s">
        <v>947</v>
      </c>
      <c r="B13" s="191" t="s">
        <v>642</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14.115780000000001</v>
      </c>
      <c r="BD13" s="217">
        <v>17.0702</v>
      </c>
      <c r="BE13" s="361">
        <v>18.901199999999999</v>
      </c>
      <c r="BF13" s="361">
        <v>19.762640000000001</v>
      </c>
      <c r="BG13" s="361">
        <v>19.004909999999999</v>
      </c>
      <c r="BH13" s="361">
        <v>15.644909999999999</v>
      </c>
      <c r="BI13" s="361">
        <v>12.671099999999999</v>
      </c>
      <c r="BJ13" s="361">
        <v>10.925129999999999</v>
      </c>
      <c r="BK13" s="361">
        <v>10.95393</v>
      </c>
      <c r="BL13" s="361">
        <v>11.179970000000001</v>
      </c>
      <c r="BM13" s="361">
        <v>12.004530000000001</v>
      </c>
      <c r="BN13" s="361">
        <v>13.83325</v>
      </c>
      <c r="BO13" s="361">
        <v>16.12677</v>
      </c>
      <c r="BP13" s="361">
        <v>18.509540000000001</v>
      </c>
      <c r="BQ13" s="361">
        <v>20.136230000000001</v>
      </c>
      <c r="BR13" s="361">
        <v>20.987169999999999</v>
      </c>
      <c r="BS13" s="361">
        <v>20.214390000000002</v>
      </c>
      <c r="BT13" s="361">
        <v>16.763100000000001</v>
      </c>
      <c r="BU13" s="361">
        <v>13.65499</v>
      </c>
      <c r="BV13" s="361">
        <v>11.800940000000001</v>
      </c>
    </row>
    <row r="14" spans="1:74" ht="11.1" customHeight="1">
      <c r="A14" s="84" t="s">
        <v>948</v>
      </c>
      <c r="B14" s="191" t="s">
        <v>643</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14.57715</v>
      </c>
      <c r="BD14" s="217">
        <v>16.617789999999999</v>
      </c>
      <c r="BE14" s="361">
        <v>18.36975</v>
      </c>
      <c r="BF14" s="361">
        <v>19.782520000000002</v>
      </c>
      <c r="BG14" s="361">
        <v>19.24231</v>
      </c>
      <c r="BH14" s="361">
        <v>17.237169999999999</v>
      </c>
      <c r="BI14" s="361">
        <v>12.180490000000001</v>
      </c>
      <c r="BJ14" s="361">
        <v>9.6471730000000004</v>
      </c>
      <c r="BK14" s="361">
        <v>8.7692110000000003</v>
      </c>
      <c r="BL14" s="361">
        <v>9.0998490000000007</v>
      </c>
      <c r="BM14" s="361">
        <v>10.208539999999999</v>
      </c>
      <c r="BN14" s="361">
        <v>13.273160000000001</v>
      </c>
      <c r="BO14" s="361">
        <v>15.511810000000001</v>
      </c>
      <c r="BP14" s="361">
        <v>17.474049999999998</v>
      </c>
      <c r="BQ14" s="361">
        <v>19.3203</v>
      </c>
      <c r="BR14" s="361">
        <v>21.00461</v>
      </c>
      <c r="BS14" s="361">
        <v>20.80838</v>
      </c>
      <c r="BT14" s="361">
        <v>18.411490000000001</v>
      </c>
      <c r="BU14" s="361">
        <v>13.2439</v>
      </c>
      <c r="BV14" s="361">
        <v>10.400639999999999</v>
      </c>
    </row>
    <row r="15" spans="1:74" ht="11.1" customHeight="1">
      <c r="A15" s="84" t="s">
        <v>949</v>
      </c>
      <c r="B15" s="191" t="s">
        <v>644</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8.3719513009999993</v>
      </c>
      <c r="AY15" s="217">
        <v>7.8696502109999997</v>
      </c>
      <c r="AZ15" s="217">
        <v>8.0737923709999997</v>
      </c>
      <c r="BA15" s="217">
        <v>8.2893285530000007</v>
      </c>
      <c r="BB15" s="217">
        <v>8.8442265449999997</v>
      </c>
      <c r="BC15" s="217">
        <v>10.08403</v>
      </c>
      <c r="BD15" s="217">
        <v>11.50698</v>
      </c>
      <c r="BE15" s="361">
        <v>13.25728</v>
      </c>
      <c r="BF15" s="361">
        <v>14.561579999999999</v>
      </c>
      <c r="BG15" s="361">
        <v>13.97709</v>
      </c>
      <c r="BH15" s="361">
        <v>11.67788</v>
      </c>
      <c r="BI15" s="361">
        <v>10.08588</v>
      </c>
      <c r="BJ15" s="361">
        <v>9.4691170000000007</v>
      </c>
      <c r="BK15" s="361">
        <v>9.7370439999999991</v>
      </c>
      <c r="BL15" s="361">
        <v>9.5535709999999998</v>
      </c>
      <c r="BM15" s="361">
        <v>9.7342209999999998</v>
      </c>
      <c r="BN15" s="361">
        <v>9.6433780000000002</v>
      </c>
      <c r="BO15" s="361">
        <v>10.18844</v>
      </c>
      <c r="BP15" s="361">
        <v>11.37904</v>
      </c>
      <c r="BQ15" s="361">
        <v>13.05993</v>
      </c>
      <c r="BR15" s="361">
        <v>14.40096</v>
      </c>
      <c r="BS15" s="361">
        <v>13.987920000000001</v>
      </c>
      <c r="BT15" s="361">
        <v>11.98246</v>
      </c>
      <c r="BU15" s="361">
        <v>10.506769999999999</v>
      </c>
      <c r="BV15" s="361">
        <v>9.8837039999999998</v>
      </c>
    </row>
    <row r="16" spans="1:74" ht="11.1" customHeight="1">
      <c r="A16" s="84" t="s">
        <v>950</v>
      </c>
      <c r="B16" s="191" t="s">
        <v>645</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10.11534372</v>
      </c>
      <c r="BC16" s="217">
        <v>10.58437</v>
      </c>
      <c r="BD16" s="217">
        <v>10.543620000000001</v>
      </c>
      <c r="BE16" s="361">
        <v>10.83465</v>
      </c>
      <c r="BF16" s="361">
        <v>11.38073</v>
      </c>
      <c r="BG16" s="361">
        <v>11.223420000000001</v>
      </c>
      <c r="BH16" s="361">
        <v>11.13255</v>
      </c>
      <c r="BI16" s="361">
        <v>10.339320000000001</v>
      </c>
      <c r="BJ16" s="361">
        <v>10.064550000000001</v>
      </c>
      <c r="BK16" s="361">
        <v>10.35942</v>
      </c>
      <c r="BL16" s="361">
        <v>10.42328</v>
      </c>
      <c r="BM16" s="361">
        <v>9.8047599999999999</v>
      </c>
      <c r="BN16" s="361">
        <v>10.22944</v>
      </c>
      <c r="BO16" s="361">
        <v>10.48748</v>
      </c>
      <c r="BP16" s="361">
        <v>10.596349999999999</v>
      </c>
      <c r="BQ16" s="361">
        <v>11.077059999999999</v>
      </c>
      <c r="BR16" s="361">
        <v>11.694940000000001</v>
      </c>
      <c r="BS16" s="361">
        <v>11.612629999999999</v>
      </c>
      <c r="BT16" s="361">
        <v>11.55949</v>
      </c>
      <c r="BU16" s="361">
        <v>10.788019999999999</v>
      </c>
      <c r="BV16" s="361">
        <v>10.538270000000001</v>
      </c>
    </row>
    <row r="17" spans="1:74" ht="11.1" customHeight="1">
      <c r="A17" s="84" t="s">
        <v>737</v>
      </c>
      <c r="B17" s="191" t="s">
        <v>614</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9.36</v>
      </c>
      <c r="BB17" s="217">
        <v>10.44</v>
      </c>
      <c r="BC17" s="217">
        <v>12.410349999999999</v>
      </c>
      <c r="BD17" s="217">
        <v>14.359730000000001</v>
      </c>
      <c r="BE17" s="361">
        <v>16.05377</v>
      </c>
      <c r="BF17" s="361">
        <v>17.069600000000001</v>
      </c>
      <c r="BG17" s="361">
        <v>16.516110000000001</v>
      </c>
      <c r="BH17" s="361">
        <v>13.85976</v>
      </c>
      <c r="BI17" s="361">
        <v>11.96739</v>
      </c>
      <c r="BJ17" s="361">
        <v>10.64228</v>
      </c>
      <c r="BK17" s="361">
        <v>10.64873</v>
      </c>
      <c r="BL17" s="361">
        <v>10.71341</v>
      </c>
      <c r="BM17" s="361">
        <v>10.96991</v>
      </c>
      <c r="BN17" s="361">
        <v>11.901809999999999</v>
      </c>
      <c r="BO17" s="361">
        <v>13.196260000000001</v>
      </c>
      <c r="BP17" s="361">
        <v>14.959680000000001</v>
      </c>
      <c r="BQ17" s="361">
        <v>16.622820000000001</v>
      </c>
      <c r="BR17" s="361">
        <v>17.728359999999999</v>
      </c>
      <c r="BS17" s="361">
        <v>17.309940000000001</v>
      </c>
      <c r="BT17" s="361">
        <v>14.63829</v>
      </c>
      <c r="BU17" s="361">
        <v>12.683490000000001</v>
      </c>
      <c r="BV17" s="361">
        <v>11.303089999999999</v>
      </c>
    </row>
    <row r="18" spans="1:74" ht="11.1" customHeight="1">
      <c r="A18" s="84"/>
      <c r="B18" s="88" t="s">
        <v>857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397"/>
      <c r="BF18" s="397"/>
      <c r="BG18" s="397"/>
      <c r="BH18" s="397"/>
      <c r="BI18" s="397"/>
      <c r="BJ18" s="397"/>
      <c r="BK18" s="397"/>
      <c r="BL18" s="397"/>
      <c r="BM18" s="397"/>
      <c r="BN18" s="397"/>
      <c r="BO18" s="397"/>
      <c r="BP18" s="397"/>
      <c r="BQ18" s="397"/>
      <c r="BR18" s="397"/>
      <c r="BS18" s="397"/>
      <c r="BT18" s="397"/>
      <c r="BU18" s="397"/>
      <c r="BV18" s="397"/>
    </row>
    <row r="19" spans="1:74" ht="11.1" customHeight="1">
      <c r="A19" s="84" t="s">
        <v>951</v>
      </c>
      <c r="B19" s="191" t="s">
        <v>638</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11.15747</v>
      </c>
      <c r="BD19" s="217">
        <v>11.27181</v>
      </c>
      <c r="BE19" s="361">
        <v>11.71795</v>
      </c>
      <c r="BF19" s="361">
        <v>11.54115</v>
      </c>
      <c r="BG19" s="361">
        <v>11.94768</v>
      </c>
      <c r="BH19" s="361">
        <v>11.33353</v>
      </c>
      <c r="BI19" s="361">
        <v>11.947039999999999</v>
      </c>
      <c r="BJ19" s="361">
        <v>12.277749999999999</v>
      </c>
      <c r="BK19" s="361">
        <v>12.02163</v>
      </c>
      <c r="BL19" s="361">
        <v>12.06706</v>
      </c>
      <c r="BM19" s="361">
        <v>11.91826</v>
      </c>
      <c r="BN19" s="361">
        <v>12.06747</v>
      </c>
      <c r="BO19" s="361">
        <v>11.891819999999999</v>
      </c>
      <c r="BP19" s="361">
        <v>11.543559999999999</v>
      </c>
      <c r="BQ19" s="361">
        <v>11.88992</v>
      </c>
      <c r="BR19" s="361">
        <v>11.759969999999999</v>
      </c>
      <c r="BS19" s="361">
        <v>12.21861</v>
      </c>
      <c r="BT19" s="361">
        <v>11.638500000000001</v>
      </c>
      <c r="BU19" s="361">
        <v>12.25291</v>
      </c>
      <c r="BV19" s="361">
        <v>12.572469999999999</v>
      </c>
    </row>
    <row r="20" spans="1:74" ht="11.1" customHeight="1">
      <c r="A20" s="84" t="s">
        <v>952</v>
      </c>
      <c r="B20" s="189" t="s">
        <v>673</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9.3794339999999998</v>
      </c>
      <c r="BD20" s="217">
        <v>9.5744539999999994</v>
      </c>
      <c r="BE20" s="361">
        <v>9.4885999999999999</v>
      </c>
      <c r="BF20" s="361">
        <v>9.7468669999999999</v>
      </c>
      <c r="BG20" s="361">
        <v>10.055059999999999</v>
      </c>
      <c r="BH20" s="361">
        <v>10.52482</v>
      </c>
      <c r="BI20" s="361">
        <v>11.042820000000001</v>
      </c>
      <c r="BJ20" s="361">
        <v>11.073309999999999</v>
      </c>
      <c r="BK20" s="361">
        <v>10.77079</v>
      </c>
      <c r="BL20" s="361">
        <v>10.62843</v>
      </c>
      <c r="BM20" s="361">
        <v>11.151730000000001</v>
      </c>
      <c r="BN20" s="361">
        <v>10.490180000000001</v>
      </c>
      <c r="BO20" s="361">
        <v>10.202170000000001</v>
      </c>
      <c r="BP20" s="361">
        <v>9.9183050000000001</v>
      </c>
      <c r="BQ20" s="361">
        <v>9.7281949999999995</v>
      </c>
      <c r="BR20" s="361">
        <v>10.029489999999999</v>
      </c>
      <c r="BS20" s="361">
        <v>10.40095</v>
      </c>
      <c r="BT20" s="361">
        <v>10.91226</v>
      </c>
      <c r="BU20" s="361">
        <v>11.450979999999999</v>
      </c>
      <c r="BV20" s="361">
        <v>11.50967</v>
      </c>
    </row>
    <row r="21" spans="1:74" ht="11.1" customHeight="1">
      <c r="A21" s="84" t="s">
        <v>953</v>
      </c>
      <c r="B21" s="191" t="s">
        <v>639</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8.4662860000000002</v>
      </c>
      <c r="BD21" s="217">
        <v>9.0761430000000001</v>
      </c>
      <c r="BE21" s="361">
        <v>9.3510620000000007</v>
      </c>
      <c r="BF21" s="361">
        <v>9.7386470000000003</v>
      </c>
      <c r="BG21" s="361">
        <v>9.4252780000000005</v>
      </c>
      <c r="BH21" s="361">
        <v>8.6973540000000007</v>
      </c>
      <c r="BI21" s="361">
        <v>8.9732690000000002</v>
      </c>
      <c r="BJ21" s="361">
        <v>8.698048</v>
      </c>
      <c r="BK21" s="361">
        <v>8.8333220000000008</v>
      </c>
      <c r="BL21" s="361">
        <v>8.8408920000000002</v>
      </c>
      <c r="BM21" s="361">
        <v>9.191694</v>
      </c>
      <c r="BN21" s="361">
        <v>9.1906759999999998</v>
      </c>
      <c r="BO21" s="361">
        <v>9.2900449999999992</v>
      </c>
      <c r="BP21" s="361">
        <v>9.6694490000000002</v>
      </c>
      <c r="BQ21" s="361">
        <v>9.8526550000000004</v>
      </c>
      <c r="BR21" s="361">
        <v>10.239979999999999</v>
      </c>
      <c r="BS21" s="361">
        <v>9.9354329999999997</v>
      </c>
      <c r="BT21" s="361">
        <v>9.210763</v>
      </c>
      <c r="BU21" s="361">
        <v>9.4813379999999992</v>
      </c>
      <c r="BV21" s="361">
        <v>9.2156289999999998</v>
      </c>
    </row>
    <row r="22" spans="1:74" ht="11.1" customHeight="1">
      <c r="A22" s="84" t="s">
        <v>954</v>
      </c>
      <c r="B22" s="191" t="s">
        <v>640</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8.50035338</v>
      </c>
      <c r="AT22" s="217">
        <v>8.76348254</v>
      </c>
      <c r="AU22" s="217">
        <v>7.8024296279999996</v>
      </c>
      <c r="AV22" s="217">
        <v>6.8300086269999998</v>
      </c>
      <c r="AW22" s="217">
        <v>7.2173717469999996</v>
      </c>
      <c r="AX22" s="217">
        <v>7.1617787140000004</v>
      </c>
      <c r="AY22" s="217">
        <v>6.9202253000000002</v>
      </c>
      <c r="AZ22" s="217">
        <v>6.9921406050000003</v>
      </c>
      <c r="BA22" s="217">
        <v>7.031656312</v>
      </c>
      <c r="BB22" s="217">
        <v>7.2992341559999998</v>
      </c>
      <c r="BC22" s="217">
        <v>7.6859299999999999</v>
      </c>
      <c r="BD22" s="217">
        <v>8.3121050000000007</v>
      </c>
      <c r="BE22" s="361">
        <v>8.9861310000000003</v>
      </c>
      <c r="BF22" s="361">
        <v>9.4163040000000002</v>
      </c>
      <c r="BG22" s="361">
        <v>9.0236529999999995</v>
      </c>
      <c r="BH22" s="361">
        <v>7.6973510000000003</v>
      </c>
      <c r="BI22" s="361">
        <v>8.0423349999999996</v>
      </c>
      <c r="BJ22" s="361">
        <v>7.6843789999999998</v>
      </c>
      <c r="BK22" s="361">
        <v>8.1725770000000004</v>
      </c>
      <c r="BL22" s="361">
        <v>8.2315319999999996</v>
      </c>
      <c r="BM22" s="361">
        <v>8.3530010000000008</v>
      </c>
      <c r="BN22" s="361">
        <v>8.2856690000000004</v>
      </c>
      <c r="BO22" s="361">
        <v>8.1969150000000006</v>
      </c>
      <c r="BP22" s="361">
        <v>8.690315</v>
      </c>
      <c r="BQ22" s="361">
        <v>9.4081430000000008</v>
      </c>
      <c r="BR22" s="361">
        <v>9.9084219999999998</v>
      </c>
      <c r="BS22" s="361">
        <v>9.5572479999999995</v>
      </c>
      <c r="BT22" s="361">
        <v>8.2444229999999994</v>
      </c>
      <c r="BU22" s="361">
        <v>8.5744830000000007</v>
      </c>
      <c r="BV22" s="361">
        <v>8.2140129999999996</v>
      </c>
    </row>
    <row r="23" spans="1:74" ht="11.1" customHeight="1">
      <c r="A23" s="84" t="s">
        <v>955</v>
      </c>
      <c r="B23" s="191" t="s">
        <v>641</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9.0687914420000002</v>
      </c>
      <c r="AY23" s="217">
        <v>9.0802537710000006</v>
      </c>
      <c r="AZ23" s="217">
        <v>8.7153235539999994</v>
      </c>
      <c r="BA23" s="217">
        <v>8.5003814670000004</v>
      </c>
      <c r="BB23" s="217">
        <v>9.5595719809999995</v>
      </c>
      <c r="BC23" s="217">
        <v>10.123089999999999</v>
      </c>
      <c r="BD23" s="217">
        <v>10.702199999999999</v>
      </c>
      <c r="BE23" s="361">
        <v>10.87302</v>
      </c>
      <c r="BF23" s="361">
        <v>11.17379</v>
      </c>
      <c r="BG23" s="361">
        <v>11.42891</v>
      </c>
      <c r="BH23" s="361">
        <v>11.20077</v>
      </c>
      <c r="BI23" s="361">
        <v>11.24586</v>
      </c>
      <c r="BJ23" s="361">
        <v>11.141109999999999</v>
      </c>
      <c r="BK23" s="361">
        <v>10.90592</v>
      </c>
      <c r="BL23" s="361">
        <v>10.98446</v>
      </c>
      <c r="BM23" s="361">
        <v>11.198560000000001</v>
      </c>
      <c r="BN23" s="361">
        <v>11.419779999999999</v>
      </c>
      <c r="BO23" s="361">
        <v>11.401490000000001</v>
      </c>
      <c r="BP23" s="361">
        <v>11.58501</v>
      </c>
      <c r="BQ23" s="361">
        <v>11.62762</v>
      </c>
      <c r="BR23" s="361">
        <v>11.885149999999999</v>
      </c>
      <c r="BS23" s="361">
        <v>12.11856</v>
      </c>
      <c r="BT23" s="361">
        <v>11.871270000000001</v>
      </c>
      <c r="BU23" s="361">
        <v>11.893280000000001</v>
      </c>
      <c r="BV23" s="361">
        <v>11.77552</v>
      </c>
    </row>
    <row r="24" spans="1:74" ht="11.1" customHeight="1">
      <c r="A24" s="84" t="s">
        <v>956</v>
      </c>
      <c r="B24" s="191" t="s">
        <v>642</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9.2920719999999992</v>
      </c>
      <c r="BD24" s="217">
        <v>9.7404309999999992</v>
      </c>
      <c r="BE24" s="361">
        <v>10.11767</v>
      </c>
      <c r="BF24" s="361">
        <v>10.59465</v>
      </c>
      <c r="BG24" s="361">
        <v>10.96363</v>
      </c>
      <c r="BH24" s="361">
        <v>10.951090000000001</v>
      </c>
      <c r="BI24" s="361">
        <v>10.782970000000001</v>
      </c>
      <c r="BJ24" s="361">
        <v>10.275600000000001</v>
      </c>
      <c r="BK24" s="361">
        <v>10.16621</v>
      </c>
      <c r="BL24" s="361">
        <v>10.18708</v>
      </c>
      <c r="BM24" s="361">
        <v>10.36267</v>
      </c>
      <c r="BN24" s="361">
        <v>10.84815</v>
      </c>
      <c r="BO24" s="361">
        <v>10.59376</v>
      </c>
      <c r="BP24" s="361">
        <v>10.595499999999999</v>
      </c>
      <c r="BQ24" s="361">
        <v>10.801740000000001</v>
      </c>
      <c r="BR24" s="361">
        <v>11.238189999999999</v>
      </c>
      <c r="BS24" s="361">
        <v>11.592790000000001</v>
      </c>
      <c r="BT24" s="361">
        <v>11.5809</v>
      </c>
      <c r="BU24" s="361">
        <v>11.408300000000001</v>
      </c>
      <c r="BV24" s="361">
        <v>10.90619</v>
      </c>
    </row>
    <row r="25" spans="1:74" ht="11.1" customHeight="1">
      <c r="A25" s="84" t="s">
        <v>957</v>
      </c>
      <c r="B25" s="191" t="s">
        <v>643</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7.5940513420000002</v>
      </c>
      <c r="AN25" s="217">
        <v>6.7131004589999996</v>
      </c>
      <c r="AO25" s="217">
        <v>7.4933215009999996</v>
      </c>
      <c r="AP25" s="217">
        <v>6.8391954669999997</v>
      </c>
      <c r="AQ25" s="217">
        <v>6.889142605</v>
      </c>
      <c r="AR25" s="217">
        <v>7.2040330539999999</v>
      </c>
      <c r="AS25" s="217">
        <v>7.1188375109999997</v>
      </c>
      <c r="AT25" s="217">
        <v>7.6188887550000004</v>
      </c>
      <c r="AU25" s="217">
        <v>7.5617228479999996</v>
      </c>
      <c r="AV25" s="217">
        <v>7.5867022129999997</v>
      </c>
      <c r="AW25" s="217">
        <v>7.5473138080000002</v>
      </c>
      <c r="AX25" s="217">
        <v>7.6219063929999997</v>
      </c>
      <c r="AY25" s="217">
        <v>6.7569561419999999</v>
      </c>
      <c r="AZ25" s="217">
        <v>7.008722798</v>
      </c>
      <c r="BA25" s="217">
        <v>6.8952918099999998</v>
      </c>
      <c r="BB25" s="217">
        <v>7.7834288760000003</v>
      </c>
      <c r="BC25" s="217">
        <v>7.9368470000000002</v>
      </c>
      <c r="BD25" s="217">
        <v>8.3314310000000003</v>
      </c>
      <c r="BE25" s="361">
        <v>8.6184309999999993</v>
      </c>
      <c r="BF25" s="361">
        <v>8.6817689999999992</v>
      </c>
      <c r="BG25" s="361">
        <v>8.8501740000000009</v>
      </c>
      <c r="BH25" s="361">
        <v>8.6100110000000001</v>
      </c>
      <c r="BI25" s="361">
        <v>8.5751570000000008</v>
      </c>
      <c r="BJ25" s="361">
        <v>7.7704399999999998</v>
      </c>
      <c r="BK25" s="361">
        <v>7.7850580000000003</v>
      </c>
      <c r="BL25" s="361">
        <v>7.9307660000000002</v>
      </c>
      <c r="BM25" s="361">
        <v>7.9911820000000002</v>
      </c>
      <c r="BN25" s="361">
        <v>8.3379750000000001</v>
      </c>
      <c r="BO25" s="361">
        <v>8.272456</v>
      </c>
      <c r="BP25" s="361">
        <v>8.5649359999999994</v>
      </c>
      <c r="BQ25" s="361">
        <v>8.9206219999999998</v>
      </c>
      <c r="BR25" s="361">
        <v>9.1032170000000008</v>
      </c>
      <c r="BS25" s="361">
        <v>9.3422689999999999</v>
      </c>
      <c r="BT25" s="361">
        <v>9.1573200000000003</v>
      </c>
      <c r="BU25" s="361">
        <v>9.148085</v>
      </c>
      <c r="BV25" s="361">
        <v>8.372064</v>
      </c>
    </row>
    <row r="26" spans="1:74" ht="11.1" customHeight="1">
      <c r="A26" s="84" t="s">
        <v>958</v>
      </c>
      <c r="B26" s="191" t="s">
        <v>644</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8.3900332520000003</v>
      </c>
      <c r="AT26" s="217">
        <v>8.4029552859999992</v>
      </c>
      <c r="AU26" s="217">
        <v>8.3004607289999992</v>
      </c>
      <c r="AV26" s="217">
        <v>7.8309440410000004</v>
      </c>
      <c r="AW26" s="217">
        <v>7.4497411849999997</v>
      </c>
      <c r="AX26" s="217">
        <v>7.2822021540000001</v>
      </c>
      <c r="AY26" s="217">
        <v>6.8947200669999997</v>
      </c>
      <c r="AZ26" s="217">
        <v>6.9693210250000002</v>
      </c>
      <c r="BA26" s="217">
        <v>7.0407625559999998</v>
      </c>
      <c r="BB26" s="217">
        <v>7.2736482090000001</v>
      </c>
      <c r="BC26" s="217">
        <v>7.6131770000000003</v>
      </c>
      <c r="BD26" s="217">
        <v>7.9450440000000002</v>
      </c>
      <c r="BE26" s="361">
        <v>8.3082440000000002</v>
      </c>
      <c r="BF26" s="361">
        <v>9.2569479999999995</v>
      </c>
      <c r="BG26" s="361">
        <v>9.3064330000000002</v>
      </c>
      <c r="BH26" s="361">
        <v>8.9230879999999999</v>
      </c>
      <c r="BI26" s="361">
        <v>8.4341430000000006</v>
      </c>
      <c r="BJ26" s="361">
        <v>7.8583040000000004</v>
      </c>
      <c r="BK26" s="361">
        <v>8.1039130000000004</v>
      </c>
      <c r="BL26" s="361">
        <v>8.0941399999999994</v>
      </c>
      <c r="BM26" s="361">
        <v>8.0539249999999996</v>
      </c>
      <c r="BN26" s="361">
        <v>7.921468</v>
      </c>
      <c r="BO26" s="361">
        <v>8.1123770000000004</v>
      </c>
      <c r="BP26" s="361">
        <v>8.3476420000000005</v>
      </c>
      <c r="BQ26" s="361">
        <v>8.7075060000000004</v>
      </c>
      <c r="BR26" s="361">
        <v>9.6491089999999993</v>
      </c>
      <c r="BS26" s="361">
        <v>9.7006209999999999</v>
      </c>
      <c r="BT26" s="361">
        <v>9.3184729999999991</v>
      </c>
      <c r="BU26" s="361">
        <v>8.8254450000000002</v>
      </c>
      <c r="BV26" s="361">
        <v>8.2416590000000003</v>
      </c>
    </row>
    <row r="27" spans="1:74" ht="11.1" customHeight="1">
      <c r="A27" s="84" t="s">
        <v>959</v>
      </c>
      <c r="B27" s="191" t="s">
        <v>645</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8.7918439149999994</v>
      </c>
      <c r="AN27" s="217">
        <v>8.1747358630000004</v>
      </c>
      <c r="AO27" s="217">
        <v>8.5691380640000006</v>
      </c>
      <c r="AP27" s="217">
        <v>7.9843680309999998</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8.7846347409999996</v>
      </c>
      <c r="BC27" s="217">
        <v>8.1363330000000005</v>
      </c>
      <c r="BD27" s="217">
        <v>8.1540759999999999</v>
      </c>
      <c r="BE27" s="361">
        <v>8.5768620000000002</v>
      </c>
      <c r="BF27" s="361">
        <v>8.8826180000000008</v>
      </c>
      <c r="BG27" s="361">
        <v>8.8387910000000005</v>
      </c>
      <c r="BH27" s="361">
        <v>9.1533470000000001</v>
      </c>
      <c r="BI27" s="361">
        <v>9.1344279999999998</v>
      </c>
      <c r="BJ27" s="361">
        <v>8.8957650000000008</v>
      </c>
      <c r="BK27" s="361">
        <v>9.4515890000000002</v>
      </c>
      <c r="BL27" s="361">
        <v>9.2559050000000003</v>
      </c>
      <c r="BM27" s="361">
        <v>8.9021629999999998</v>
      </c>
      <c r="BN27" s="361">
        <v>8.9512470000000004</v>
      </c>
      <c r="BO27" s="361">
        <v>8.342803</v>
      </c>
      <c r="BP27" s="361">
        <v>8.4648120000000002</v>
      </c>
      <c r="BQ27" s="361">
        <v>9.0134659999999993</v>
      </c>
      <c r="BR27" s="361">
        <v>9.3751490000000004</v>
      </c>
      <c r="BS27" s="361">
        <v>9.3788669999999996</v>
      </c>
      <c r="BT27" s="361">
        <v>9.7152259999999995</v>
      </c>
      <c r="BU27" s="361">
        <v>9.7033020000000008</v>
      </c>
      <c r="BV27" s="361">
        <v>9.4721019999999996</v>
      </c>
    </row>
    <row r="28" spans="1:74" ht="11.1" customHeight="1">
      <c r="A28" s="84" t="s">
        <v>960</v>
      </c>
      <c r="B28" s="191" t="s">
        <v>614</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8.26</v>
      </c>
      <c r="BC28" s="217">
        <v>8.7325839999999992</v>
      </c>
      <c r="BD28" s="217">
        <v>9.0874349999999993</v>
      </c>
      <c r="BE28" s="361">
        <v>9.3977369999999993</v>
      </c>
      <c r="BF28" s="361">
        <v>9.7501239999999996</v>
      </c>
      <c r="BG28" s="361">
        <v>9.7904940000000007</v>
      </c>
      <c r="BH28" s="361">
        <v>9.5428139999999999</v>
      </c>
      <c r="BI28" s="361">
        <v>9.6974110000000007</v>
      </c>
      <c r="BJ28" s="361">
        <v>9.3921329999999994</v>
      </c>
      <c r="BK28" s="361">
        <v>9.4418430000000004</v>
      </c>
      <c r="BL28" s="361">
        <v>9.4154450000000001</v>
      </c>
      <c r="BM28" s="361">
        <v>9.6063159999999996</v>
      </c>
      <c r="BN28" s="361">
        <v>9.5330159999999999</v>
      </c>
      <c r="BO28" s="361">
        <v>9.3993330000000004</v>
      </c>
      <c r="BP28" s="361">
        <v>9.5289579999999994</v>
      </c>
      <c r="BQ28" s="361">
        <v>9.8037810000000007</v>
      </c>
      <c r="BR28" s="361">
        <v>10.19088</v>
      </c>
      <c r="BS28" s="361">
        <v>10.26798</v>
      </c>
      <c r="BT28" s="361">
        <v>10.030099999999999</v>
      </c>
      <c r="BU28" s="361">
        <v>10.17853</v>
      </c>
      <c r="BV28" s="361">
        <v>9.8794719999999998</v>
      </c>
    </row>
    <row r="29" spans="1:74" ht="11.1" customHeight="1">
      <c r="A29" s="84"/>
      <c r="B29" s="88" t="s">
        <v>858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397"/>
      <c r="BF29" s="397"/>
      <c r="BG29" s="397"/>
      <c r="BH29" s="397"/>
      <c r="BI29" s="397"/>
      <c r="BJ29" s="397"/>
      <c r="BK29" s="397"/>
      <c r="BL29" s="397"/>
      <c r="BM29" s="397"/>
      <c r="BN29" s="397"/>
      <c r="BO29" s="397"/>
      <c r="BP29" s="397"/>
      <c r="BQ29" s="397"/>
      <c r="BR29" s="397"/>
      <c r="BS29" s="397"/>
      <c r="BT29" s="397"/>
      <c r="BU29" s="397"/>
      <c r="BV29" s="397"/>
    </row>
    <row r="30" spans="1:74" ht="11.1" customHeight="1">
      <c r="A30" s="84" t="s">
        <v>961</v>
      </c>
      <c r="B30" s="191" t="s">
        <v>638</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8.0125010000000003</v>
      </c>
      <c r="BD30" s="265">
        <v>8.1588609999999999</v>
      </c>
      <c r="BE30" s="391">
        <v>8.4274989999999992</v>
      </c>
      <c r="BF30" s="391">
        <v>8.6035280000000007</v>
      </c>
      <c r="BG30" s="391">
        <v>9.1155069999999991</v>
      </c>
      <c r="BH30" s="391">
        <v>8.4619009999999992</v>
      </c>
      <c r="BI30" s="391">
        <v>9.674061</v>
      </c>
      <c r="BJ30" s="391">
        <v>10.250629999999999</v>
      </c>
      <c r="BK30" s="391">
        <v>10.471590000000001</v>
      </c>
      <c r="BL30" s="391">
        <v>10.24113</v>
      </c>
      <c r="BM30" s="391">
        <v>10.22827</v>
      </c>
      <c r="BN30" s="391">
        <v>9.9854669999999999</v>
      </c>
      <c r="BO30" s="391">
        <v>8.8060539999999996</v>
      </c>
      <c r="BP30" s="391">
        <v>8.5080259999999992</v>
      </c>
      <c r="BQ30" s="391">
        <v>8.6932010000000002</v>
      </c>
      <c r="BR30" s="391">
        <v>8.9396889999999996</v>
      </c>
      <c r="BS30" s="391">
        <v>9.5197889999999994</v>
      </c>
      <c r="BT30" s="391">
        <v>8.9049460000000007</v>
      </c>
      <c r="BU30" s="391">
        <v>10.13025</v>
      </c>
      <c r="BV30" s="391">
        <v>10.72677</v>
      </c>
    </row>
    <row r="31" spans="1:74" ht="11.1" customHeight="1">
      <c r="A31" s="84" t="s">
        <v>962</v>
      </c>
      <c r="B31" s="189" t="s">
        <v>673</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7.8742359999999998</v>
      </c>
      <c r="BD31" s="265">
        <v>7.8076879999999997</v>
      </c>
      <c r="BE31" s="391">
        <v>7.4617639999999996</v>
      </c>
      <c r="BF31" s="391">
        <v>8.0238519999999998</v>
      </c>
      <c r="BG31" s="391">
        <v>8.306915</v>
      </c>
      <c r="BH31" s="391">
        <v>9.1342940000000006</v>
      </c>
      <c r="BI31" s="391">
        <v>9.3522130000000008</v>
      </c>
      <c r="BJ31" s="391">
        <v>9.5797439999999998</v>
      </c>
      <c r="BK31" s="391">
        <v>9.3328469999999992</v>
      </c>
      <c r="BL31" s="391">
        <v>9.4169999999999998</v>
      </c>
      <c r="BM31" s="391">
        <v>8.9458540000000006</v>
      </c>
      <c r="BN31" s="391">
        <v>8.2936949999999996</v>
      </c>
      <c r="BO31" s="391">
        <v>7.8463859999999999</v>
      </c>
      <c r="BP31" s="391">
        <v>7.6327470000000002</v>
      </c>
      <c r="BQ31" s="391">
        <v>7.4744029999999997</v>
      </c>
      <c r="BR31" s="391">
        <v>8.2381130000000002</v>
      </c>
      <c r="BS31" s="391">
        <v>8.5624450000000003</v>
      </c>
      <c r="BT31" s="391">
        <v>9.5193949999999994</v>
      </c>
      <c r="BU31" s="391">
        <v>9.6976040000000001</v>
      </c>
      <c r="BV31" s="391">
        <v>9.9029980000000002</v>
      </c>
    </row>
    <row r="32" spans="1:74" ht="11.1" customHeight="1">
      <c r="A32" s="84" t="s">
        <v>963</v>
      </c>
      <c r="B32" s="191" t="s">
        <v>639</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6.4483560000000004</v>
      </c>
      <c r="BD32" s="265">
        <v>6.5996360000000003</v>
      </c>
      <c r="BE32" s="391">
        <v>6.7395040000000002</v>
      </c>
      <c r="BF32" s="391">
        <v>7.1042589999999999</v>
      </c>
      <c r="BG32" s="391">
        <v>6.821383</v>
      </c>
      <c r="BH32" s="391">
        <v>6.4625500000000002</v>
      </c>
      <c r="BI32" s="391">
        <v>7.3132659999999996</v>
      </c>
      <c r="BJ32" s="391">
        <v>7.4539030000000004</v>
      </c>
      <c r="BK32" s="391">
        <v>7.5701099999999997</v>
      </c>
      <c r="BL32" s="391">
        <v>7.5637480000000004</v>
      </c>
      <c r="BM32" s="391">
        <v>7.3442470000000002</v>
      </c>
      <c r="BN32" s="391">
        <v>7.0999780000000001</v>
      </c>
      <c r="BO32" s="391">
        <v>6.3919980000000001</v>
      </c>
      <c r="BP32" s="391">
        <v>6.5179280000000004</v>
      </c>
      <c r="BQ32" s="391">
        <v>6.7986040000000001</v>
      </c>
      <c r="BR32" s="391">
        <v>7.4231930000000004</v>
      </c>
      <c r="BS32" s="391">
        <v>7.1763750000000002</v>
      </c>
      <c r="BT32" s="391">
        <v>6.8327559999999998</v>
      </c>
      <c r="BU32" s="391">
        <v>7.6715260000000001</v>
      </c>
      <c r="BV32" s="391">
        <v>7.8050660000000001</v>
      </c>
    </row>
    <row r="33" spans="1:74" ht="11.1" customHeight="1">
      <c r="A33" s="84" t="s">
        <v>964</v>
      </c>
      <c r="B33" s="191" t="s">
        <v>640</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5.2106960000000004</v>
      </c>
      <c r="BD33" s="265">
        <v>4.9225709999999996</v>
      </c>
      <c r="BE33" s="391">
        <v>5.0466490000000004</v>
      </c>
      <c r="BF33" s="391">
        <v>5.2712300000000001</v>
      </c>
      <c r="BG33" s="391">
        <v>5.3482519999999996</v>
      </c>
      <c r="BH33" s="391">
        <v>5.1235520000000001</v>
      </c>
      <c r="BI33" s="391">
        <v>5.5898630000000002</v>
      </c>
      <c r="BJ33" s="391">
        <v>5.8571200000000001</v>
      </c>
      <c r="BK33" s="391">
        <v>6.0518590000000003</v>
      </c>
      <c r="BL33" s="391">
        <v>5.8497190000000003</v>
      </c>
      <c r="BM33" s="391">
        <v>5.7279939999999998</v>
      </c>
      <c r="BN33" s="391">
        <v>5.1628080000000001</v>
      </c>
      <c r="BO33" s="391">
        <v>4.6788650000000001</v>
      </c>
      <c r="BP33" s="391">
        <v>4.4757990000000003</v>
      </c>
      <c r="BQ33" s="391">
        <v>4.8820540000000001</v>
      </c>
      <c r="BR33" s="391">
        <v>5.2635189999999996</v>
      </c>
      <c r="BS33" s="391">
        <v>5.4877479999999998</v>
      </c>
      <c r="BT33" s="391">
        <v>5.4297610000000001</v>
      </c>
      <c r="BU33" s="391">
        <v>5.8662650000000003</v>
      </c>
      <c r="BV33" s="391">
        <v>6.3314000000000004</v>
      </c>
    </row>
    <row r="34" spans="1:74" ht="11.1" customHeight="1">
      <c r="A34" s="84" t="s">
        <v>965</v>
      </c>
      <c r="B34" s="191" t="s">
        <v>641</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6.0032899999999998</v>
      </c>
      <c r="BD34" s="265">
        <v>5.945786</v>
      </c>
      <c r="BE34" s="391">
        <v>5.9755539999999998</v>
      </c>
      <c r="BF34" s="391">
        <v>6.0045650000000004</v>
      </c>
      <c r="BG34" s="391">
        <v>6.0470309999999996</v>
      </c>
      <c r="BH34" s="391">
        <v>5.9426459999999999</v>
      </c>
      <c r="BI34" s="391">
        <v>6.4746509999999997</v>
      </c>
      <c r="BJ34" s="391">
        <v>6.6488880000000004</v>
      </c>
      <c r="BK34" s="391">
        <v>6.6191550000000001</v>
      </c>
      <c r="BL34" s="391">
        <v>6.5891140000000004</v>
      </c>
      <c r="BM34" s="391">
        <v>6.4732950000000002</v>
      </c>
      <c r="BN34" s="391">
        <v>6.0730050000000002</v>
      </c>
      <c r="BO34" s="391">
        <v>5.763134</v>
      </c>
      <c r="BP34" s="391">
        <v>5.8064989999999996</v>
      </c>
      <c r="BQ34" s="391">
        <v>6.0329350000000002</v>
      </c>
      <c r="BR34" s="391">
        <v>6.2667510000000002</v>
      </c>
      <c r="BS34" s="391">
        <v>6.4123419999999998</v>
      </c>
      <c r="BT34" s="391">
        <v>6.3400119999999998</v>
      </c>
      <c r="BU34" s="391">
        <v>6.8675600000000001</v>
      </c>
      <c r="BV34" s="391">
        <v>7.0569819999999996</v>
      </c>
    </row>
    <row r="35" spans="1:74" ht="11.1" customHeight="1">
      <c r="A35" s="84" t="s">
        <v>966</v>
      </c>
      <c r="B35" s="191" t="s">
        <v>642</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5.4924730000000004</v>
      </c>
      <c r="BD35" s="265">
        <v>5.465878</v>
      </c>
      <c r="BE35" s="391">
        <v>5.8576199999999998</v>
      </c>
      <c r="BF35" s="391">
        <v>5.6252069999999996</v>
      </c>
      <c r="BG35" s="391">
        <v>5.5455009999999998</v>
      </c>
      <c r="BH35" s="391">
        <v>5.6789839999999998</v>
      </c>
      <c r="BI35" s="391">
        <v>5.8549850000000001</v>
      </c>
      <c r="BJ35" s="391">
        <v>6.1002130000000001</v>
      </c>
      <c r="BK35" s="391">
        <v>6.0155440000000002</v>
      </c>
      <c r="BL35" s="391">
        <v>6.0633299999999997</v>
      </c>
      <c r="BM35" s="391">
        <v>5.9976289999999999</v>
      </c>
      <c r="BN35" s="391">
        <v>5.6084690000000004</v>
      </c>
      <c r="BO35" s="391">
        <v>5.4084289999999999</v>
      </c>
      <c r="BP35" s="391">
        <v>5.388833</v>
      </c>
      <c r="BQ35" s="391">
        <v>5.9832660000000004</v>
      </c>
      <c r="BR35" s="391">
        <v>5.958539</v>
      </c>
      <c r="BS35" s="391">
        <v>5.9388230000000002</v>
      </c>
      <c r="BT35" s="391">
        <v>6.1190449999999998</v>
      </c>
      <c r="BU35" s="391">
        <v>6.2937089999999998</v>
      </c>
      <c r="BV35" s="391">
        <v>6.5554550000000003</v>
      </c>
    </row>
    <row r="36" spans="1:74" ht="11.1" customHeight="1">
      <c r="A36" s="84" t="s">
        <v>967</v>
      </c>
      <c r="B36" s="191" t="s">
        <v>643</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4.2936627789999999</v>
      </c>
      <c r="BC36" s="265">
        <v>4.2899630000000002</v>
      </c>
      <c r="BD36" s="265">
        <v>4.104609</v>
      </c>
      <c r="BE36" s="391">
        <v>4.209937</v>
      </c>
      <c r="BF36" s="391">
        <v>4.1502920000000003</v>
      </c>
      <c r="BG36" s="391">
        <v>3.9927640000000002</v>
      </c>
      <c r="BH36" s="391">
        <v>4.0378740000000004</v>
      </c>
      <c r="BI36" s="391">
        <v>4.037655</v>
      </c>
      <c r="BJ36" s="391">
        <v>4.0921760000000003</v>
      </c>
      <c r="BK36" s="391">
        <v>4.0968780000000002</v>
      </c>
      <c r="BL36" s="391">
        <v>4.0829000000000004</v>
      </c>
      <c r="BM36" s="391">
        <v>3.93431</v>
      </c>
      <c r="BN36" s="391">
        <v>3.8694109999999999</v>
      </c>
      <c r="BO36" s="391">
        <v>3.8204090000000002</v>
      </c>
      <c r="BP36" s="391">
        <v>3.821523</v>
      </c>
      <c r="BQ36" s="391">
        <v>4.2902579999999997</v>
      </c>
      <c r="BR36" s="391">
        <v>4.4171699999999996</v>
      </c>
      <c r="BS36" s="391">
        <v>4.3051849999999998</v>
      </c>
      <c r="BT36" s="391">
        <v>4.3628349999999996</v>
      </c>
      <c r="BU36" s="391">
        <v>4.3478050000000001</v>
      </c>
      <c r="BV36" s="391">
        <v>4.4323550000000003</v>
      </c>
    </row>
    <row r="37" spans="1:74" s="85" customFormat="1" ht="11.1" customHeight="1">
      <c r="A37" s="84" t="s">
        <v>968</v>
      </c>
      <c r="B37" s="191" t="s">
        <v>644</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5.9138200000000003</v>
      </c>
      <c r="BD37" s="265">
        <v>6.02698</v>
      </c>
      <c r="BE37" s="391">
        <v>6.3593130000000002</v>
      </c>
      <c r="BF37" s="391">
        <v>6.5899349999999997</v>
      </c>
      <c r="BG37" s="391">
        <v>6.8808749999999996</v>
      </c>
      <c r="BH37" s="391">
        <v>7.0338469999999997</v>
      </c>
      <c r="BI37" s="391">
        <v>7.1578850000000003</v>
      </c>
      <c r="BJ37" s="391">
        <v>7.2361579999999996</v>
      </c>
      <c r="BK37" s="391">
        <v>7.2591850000000004</v>
      </c>
      <c r="BL37" s="391">
        <v>7.0884140000000002</v>
      </c>
      <c r="BM37" s="391">
        <v>7.0276399999999999</v>
      </c>
      <c r="BN37" s="391">
        <v>6.61144</v>
      </c>
      <c r="BO37" s="391">
        <v>6.4012079999999996</v>
      </c>
      <c r="BP37" s="391">
        <v>6.3442170000000004</v>
      </c>
      <c r="BQ37" s="391">
        <v>6.6592580000000003</v>
      </c>
      <c r="BR37" s="391">
        <v>6.8852880000000001</v>
      </c>
      <c r="BS37" s="391">
        <v>7.1750910000000001</v>
      </c>
      <c r="BT37" s="391">
        <v>7.3244239999999996</v>
      </c>
      <c r="BU37" s="391">
        <v>7.4448920000000003</v>
      </c>
      <c r="BV37" s="391">
        <v>7.5279619999999996</v>
      </c>
    </row>
    <row r="38" spans="1:74" s="85" customFormat="1" ht="11.1" customHeight="1">
      <c r="A38" s="84" t="s">
        <v>969</v>
      </c>
      <c r="B38" s="191" t="s">
        <v>645</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7.3076250710000004</v>
      </c>
      <c r="BC38" s="265">
        <v>6.6769819999999998</v>
      </c>
      <c r="BD38" s="265">
        <v>6.3768269999999996</v>
      </c>
      <c r="BE38" s="391">
        <v>6.7910719999999998</v>
      </c>
      <c r="BF38" s="391">
        <v>7.1309110000000002</v>
      </c>
      <c r="BG38" s="391">
        <v>7.0407659999999996</v>
      </c>
      <c r="BH38" s="391">
        <v>7.1765189999999999</v>
      </c>
      <c r="BI38" s="391">
        <v>7.6957849999999999</v>
      </c>
      <c r="BJ38" s="391">
        <v>8.1607669999999999</v>
      </c>
      <c r="BK38" s="391">
        <v>8.0899699999999992</v>
      </c>
      <c r="BL38" s="391">
        <v>7.9093910000000003</v>
      </c>
      <c r="BM38" s="391">
        <v>7.5871399999999998</v>
      </c>
      <c r="BN38" s="391">
        <v>7.3913380000000002</v>
      </c>
      <c r="BO38" s="391">
        <v>6.8338780000000003</v>
      </c>
      <c r="BP38" s="391">
        <v>6.6168360000000002</v>
      </c>
      <c r="BQ38" s="391">
        <v>7.0847699999999998</v>
      </c>
      <c r="BR38" s="391">
        <v>7.4667399999999997</v>
      </c>
      <c r="BS38" s="391">
        <v>7.4178069999999998</v>
      </c>
      <c r="BT38" s="391">
        <v>7.5868739999999999</v>
      </c>
      <c r="BU38" s="391">
        <v>8.1315930000000005</v>
      </c>
      <c r="BV38" s="391">
        <v>8.6218090000000007</v>
      </c>
    </row>
    <row r="39" spans="1:74" s="85" customFormat="1" ht="11.1" customHeight="1">
      <c r="A39" s="84" t="s">
        <v>970</v>
      </c>
      <c r="B39" s="192" t="s">
        <v>614</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4.95</v>
      </c>
      <c r="BC39" s="218">
        <v>4.8844940000000001</v>
      </c>
      <c r="BD39" s="218">
        <v>4.6949110000000003</v>
      </c>
      <c r="BE39" s="393">
        <v>4.7888279999999996</v>
      </c>
      <c r="BF39" s="393">
        <v>4.8191560000000004</v>
      </c>
      <c r="BG39" s="393">
        <v>4.7298400000000003</v>
      </c>
      <c r="BH39" s="393">
        <v>4.8473730000000002</v>
      </c>
      <c r="BI39" s="393">
        <v>5.1047599999999997</v>
      </c>
      <c r="BJ39" s="393">
        <v>5.316567</v>
      </c>
      <c r="BK39" s="393">
        <v>5.4461649999999997</v>
      </c>
      <c r="BL39" s="393">
        <v>5.4636149999999999</v>
      </c>
      <c r="BM39" s="393">
        <v>5.1270670000000003</v>
      </c>
      <c r="BN39" s="393">
        <v>4.8434200000000001</v>
      </c>
      <c r="BO39" s="393">
        <v>4.5551649999999997</v>
      </c>
      <c r="BP39" s="393">
        <v>4.4899829999999996</v>
      </c>
      <c r="BQ39" s="393">
        <v>4.8799080000000004</v>
      </c>
      <c r="BR39" s="393">
        <v>5.0810399999999998</v>
      </c>
      <c r="BS39" s="393">
        <v>5.045598</v>
      </c>
      <c r="BT39" s="393">
        <v>5.2005720000000002</v>
      </c>
      <c r="BU39" s="393">
        <v>5.4500859999999998</v>
      </c>
      <c r="BV39" s="393">
        <v>5.6807920000000003</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8"/>
      <c r="AZ40" s="398"/>
      <c r="BA40" s="398"/>
      <c r="BB40" s="398"/>
      <c r="BC40" s="398"/>
      <c r="BD40" s="398"/>
      <c r="BE40" s="398"/>
      <c r="BF40" s="398"/>
      <c r="BG40" s="398"/>
      <c r="BH40" s="398"/>
      <c r="BI40" s="398"/>
      <c r="BJ40" s="398"/>
      <c r="BK40" s="398"/>
      <c r="BL40" s="398"/>
      <c r="BM40" s="398"/>
      <c r="BN40" s="398"/>
      <c r="BO40" s="398"/>
      <c r="BP40" s="398"/>
      <c r="BQ40" s="398"/>
      <c r="BR40" s="398"/>
      <c r="BS40" s="398"/>
      <c r="BT40" s="398"/>
      <c r="BU40" s="398"/>
      <c r="BV40" s="398"/>
    </row>
    <row r="41" spans="1:74" s="290" customFormat="1" ht="12" customHeight="1">
      <c r="A41" s="200"/>
      <c r="B41" s="647" t="s">
        <v>1151</v>
      </c>
      <c r="C41" s="648"/>
      <c r="D41" s="648"/>
      <c r="E41" s="648"/>
      <c r="F41" s="648"/>
      <c r="G41" s="648"/>
      <c r="H41" s="648"/>
      <c r="I41" s="648"/>
      <c r="J41" s="648"/>
      <c r="K41" s="648"/>
      <c r="L41" s="648"/>
      <c r="M41" s="648"/>
      <c r="N41" s="648"/>
      <c r="O41" s="648"/>
      <c r="P41" s="648"/>
      <c r="Q41" s="648"/>
      <c r="AY41" s="535"/>
      <c r="AZ41" s="535"/>
      <c r="BA41" s="535"/>
      <c r="BB41" s="535"/>
      <c r="BC41" s="535"/>
      <c r="BD41" s="535"/>
      <c r="BE41" s="535"/>
      <c r="BF41" s="535"/>
      <c r="BG41" s="535"/>
      <c r="BH41" s="535"/>
      <c r="BI41" s="535"/>
      <c r="BJ41" s="535"/>
    </row>
    <row r="42" spans="1:74" s="290" customFormat="1" ht="12" customHeight="1">
      <c r="A42" s="200"/>
      <c r="B42" s="656" t="s">
        <v>146</v>
      </c>
      <c r="C42" s="648"/>
      <c r="D42" s="648"/>
      <c r="E42" s="648"/>
      <c r="F42" s="648"/>
      <c r="G42" s="648"/>
      <c r="H42" s="648"/>
      <c r="I42" s="648"/>
      <c r="J42" s="648"/>
      <c r="K42" s="648"/>
      <c r="L42" s="648"/>
      <c r="M42" s="648"/>
      <c r="N42" s="648"/>
      <c r="O42" s="648"/>
      <c r="P42" s="648"/>
      <c r="Q42" s="648"/>
      <c r="AY42" s="535"/>
      <c r="AZ42" s="535"/>
      <c r="BA42" s="535"/>
      <c r="BB42" s="535"/>
      <c r="BC42" s="535"/>
      <c r="BD42" s="535"/>
      <c r="BE42" s="535"/>
      <c r="BF42" s="535"/>
      <c r="BG42" s="535"/>
      <c r="BH42" s="535"/>
      <c r="BI42" s="535"/>
      <c r="BJ42" s="535"/>
    </row>
    <row r="43" spans="1:74" s="461" customFormat="1" ht="12" customHeight="1">
      <c r="A43" s="460"/>
      <c r="B43" s="669" t="s">
        <v>1181</v>
      </c>
      <c r="C43" s="670"/>
      <c r="D43" s="670"/>
      <c r="E43" s="670"/>
      <c r="F43" s="670"/>
      <c r="G43" s="670"/>
      <c r="H43" s="670"/>
      <c r="I43" s="670"/>
      <c r="J43" s="670"/>
      <c r="K43" s="670"/>
      <c r="L43" s="670"/>
      <c r="M43" s="670"/>
      <c r="N43" s="670"/>
      <c r="O43" s="670"/>
      <c r="P43" s="670"/>
      <c r="Q43" s="666"/>
      <c r="AY43" s="536"/>
      <c r="AZ43" s="536"/>
      <c r="BA43" s="536"/>
      <c r="BB43" s="536"/>
      <c r="BC43" s="536"/>
      <c r="BD43" s="536"/>
      <c r="BE43" s="536"/>
      <c r="BF43" s="536"/>
      <c r="BG43" s="536"/>
      <c r="BH43" s="536"/>
      <c r="BI43" s="536"/>
      <c r="BJ43" s="536"/>
    </row>
    <row r="44" spans="1:74" s="461" customFormat="1" ht="12" customHeight="1">
      <c r="A44" s="460"/>
      <c r="B44" s="664" t="s">
        <v>1227</v>
      </c>
      <c r="C44" s="670"/>
      <c r="D44" s="670"/>
      <c r="E44" s="670"/>
      <c r="F44" s="670"/>
      <c r="G44" s="670"/>
      <c r="H44" s="670"/>
      <c r="I44" s="670"/>
      <c r="J44" s="670"/>
      <c r="K44" s="670"/>
      <c r="L44" s="670"/>
      <c r="M44" s="670"/>
      <c r="N44" s="670"/>
      <c r="O44" s="670"/>
      <c r="P44" s="670"/>
      <c r="Q44" s="666"/>
      <c r="AY44" s="536"/>
      <c r="AZ44" s="536"/>
      <c r="BA44" s="536"/>
      <c r="BB44" s="536"/>
      <c r="BC44" s="536"/>
      <c r="BD44" s="536"/>
      <c r="BE44" s="536"/>
      <c r="BF44" s="536"/>
      <c r="BG44" s="536"/>
      <c r="BH44" s="536"/>
      <c r="BI44" s="536"/>
      <c r="BJ44" s="536"/>
    </row>
    <row r="45" spans="1:74" s="461" customFormat="1" ht="12" customHeight="1">
      <c r="A45" s="460"/>
      <c r="B45" s="692" t="s">
        <v>1228</v>
      </c>
      <c r="C45" s="666"/>
      <c r="D45" s="666"/>
      <c r="E45" s="666"/>
      <c r="F45" s="666"/>
      <c r="G45" s="666"/>
      <c r="H45" s="666"/>
      <c r="I45" s="666"/>
      <c r="J45" s="666"/>
      <c r="K45" s="666"/>
      <c r="L45" s="666"/>
      <c r="M45" s="666"/>
      <c r="N45" s="666"/>
      <c r="O45" s="666"/>
      <c r="P45" s="666"/>
      <c r="Q45" s="666"/>
      <c r="AY45" s="536"/>
      <c r="AZ45" s="536"/>
      <c r="BA45" s="536"/>
      <c r="BB45" s="536"/>
      <c r="BC45" s="536"/>
      <c r="BD45" s="536"/>
      <c r="BE45" s="536"/>
      <c r="BF45" s="536"/>
      <c r="BG45" s="536"/>
      <c r="BH45" s="536"/>
      <c r="BI45" s="536"/>
      <c r="BJ45" s="536"/>
    </row>
    <row r="46" spans="1:74" s="461" customFormat="1" ht="12" customHeight="1">
      <c r="A46" s="462"/>
      <c r="B46" s="669" t="s">
        <v>1229</v>
      </c>
      <c r="C46" s="670"/>
      <c r="D46" s="670"/>
      <c r="E46" s="670"/>
      <c r="F46" s="670"/>
      <c r="G46" s="670"/>
      <c r="H46" s="670"/>
      <c r="I46" s="670"/>
      <c r="J46" s="670"/>
      <c r="K46" s="670"/>
      <c r="L46" s="670"/>
      <c r="M46" s="670"/>
      <c r="N46" s="670"/>
      <c r="O46" s="670"/>
      <c r="P46" s="670"/>
      <c r="Q46" s="666"/>
      <c r="AY46" s="536"/>
      <c r="AZ46" s="536"/>
      <c r="BA46" s="536"/>
      <c r="BB46" s="536"/>
      <c r="BC46" s="536"/>
      <c r="BD46" s="536"/>
      <c r="BE46" s="536"/>
      <c r="BF46" s="536"/>
      <c r="BG46" s="536"/>
      <c r="BH46" s="536"/>
      <c r="BI46" s="536"/>
      <c r="BJ46" s="536"/>
    </row>
    <row r="47" spans="1:74" s="461" customFormat="1" ht="12" customHeight="1">
      <c r="A47" s="462"/>
      <c r="B47" s="675" t="s">
        <v>206</v>
      </c>
      <c r="C47" s="666"/>
      <c r="D47" s="666"/>
      <c r="E47" s="666"/>
      <c r="F47" s="666"/>
      <c r="G47" s="666"/>
      <c r="H47" s="666"/>
      <c r="I47" s="666"/>
      <c r="J47" s="666"/>
      <c r="K47" s="666"/>
      <c r="L47" s="666"/>
      <c r="M47" s="666"/>
      <c r="N47" s="666"/>
      <c r="O47" s="666"/>
      <c r="P47" s="666"/>
      <c r="Q47" s="666"/>
      <c r="AY47" s="536"/>
      <c r="AZ47" s="536"/>
      <c r="BA47" s="536"/>
      <c r="BB47" s="536"/>
      <c r="BC47" s="536"/>
      <c r="BD47" s="536"/>
      <c r="BE47" s="536"/>
      <c r="BF47" s="536"/>
      <c r="BG47" s="536"/>
      <c r="BH47" s="536"/>
      <c r="BI47" s="536"/>
      <c r="BJ47" s="536"/>
    </row>
    <row r="48" spans="1:74" s="461" customFormat="1" ht="12" customHeight="1">
      <c r="A48" s="462"/>
      <c r="B48" s="664" t="s">
        <v>1186</v>
      </c>
      <c r="C48" s="665"/>
      <c r="D48" s="665"/>
      <c r="E48" s="665"/>
      <c r="F48" s="665"/>
      <c r="G48" s="665"/>
      <c r="H48" s="665"/>
      <c r="I48" s="665"/>
      <c r="J48" s="665"/>
      <c r="K48" s="665"/>
      <c r="L48" s="665"/>
      <c r="M48" s="665"/>
      <c r="N48" s="665"/>
      <c r="O48" s="665"/>
      <c r="P48" s="665"/>
      <c r="Q48" s="666"/>
      <c r="AY48" s="536"/>
      <c r="AZ48" s="536"/>
      <c r="BA48" s="536"/>
      <c r="BB48" s="536"/>
      <c r="BC48" s="536"/>
      <c r="BD48" s="536"/>
      <c r="BE48" s="536"/>
      <c r="BF48" s="536"/>
      <c r="BG48" s="536"/>
      <c r="BH48" s="536"/>
      <c r="BI48" s="536"/>
      <c r="BJ48" s="536"/>
    </row>
    <row r="49" spans="1:74" s="463" customFormat="1" ht="12" customHeight="1">
      <c r="A49" s="445"/>
      <c r="B49" s="677" t="s">
        <v>1194</v>
      </c>
      <c r="C49" s="666"/>
      <c r="D49" s="666"/>
      <c r="E49" s="666"/>
      <c r="F49" s="666"/>
      <c r="G49" s="666"/>
      <c r="H49" s="666"/>
      <c r="I49" s="666"/>
      <c r="J49" s="666"/>
      <c r="K49" s="666"/>
      <c r="L49" s="666"/>
      <c r="M49" s="666"/>
      <c r="N49" s="666"/>
      <c r="O49" s="666"/>
      <c r="P49" s="666"/>
      <c r="Q49" s="666"/>
      <c r="AY49" s="537"/>
      <c r="AZ49" s="537"/>
      <c r="BA49" s="537"/>
      <c r="BB49" s="537"/>
      <c r="BC49" s="537"/>
      <c r="BD49" s="537"/>
      <c r="BE49" s="537"/>
      <c r="BF49" s="537"/>
      <c r="BG49" s="537"/>
      <c r="BH49" s="537"/>
      <c r="BI49" s="537"/>
      <c r="BJ49" s="537"/>
    </row>
    <row r="50" spans="1:74">
      <c r="BK50" s="399"/>
      <c r="BL50" s="399"/>
      <c r="BM50" s="399"/>
      <c r="BN50" s="399"/>
      <c r="BO50" s="399"/>
      <c r="BP50" s="399"/>
      <c r="BQ50" s="399"/>
      <c r="BR50" s="399"/>
      <c r="BS50" s="399"/>
      <c r="BT50" s="399"/>
      <c r="BU50" s="399"/>
      <c r="BV50" s="399"/>
    </row>
    <row r="51" spans="1:74">
      <c r="BK51" s="399"/>
      <c r="BL51" s="399"/>
      <c r="BM51" s="399"/>
      <c r="BN51" s="399"/>
      <c r="BO51" s="399"/>
      <c r="BP51" s="399"/>
      <c r="BQ51" s="399"/>
      <c r="BR51" s="399"/>
      <c r="BS51" s="399"/>
      <c r="BT51" s="399"/>
      <c r="BU51" s="399"/>
      <c r="BV51" s="399"/>
    </row>
    <row r="52" spans="1:74">
      <c r="BK52" s="399"/>
      <c r="BL52" s="399"/>
      <c r="BM52" s="399"/>
      <c r="BN52" s="399"/>
      <c r="BO52" s="399"/>
      <c r="BP52" s="399"/>
      <c r="BQ52" s="399"/>
      <c r="BR52" s="399"/>
      <c r="BS52" s="399"/>
      <c r="BT52" s="399"/>
      <c r="BU52" s="399"/>
      <c r="BV52" s="399"/>
    </row>
    <row r="53" spans="1:74">
      <c r="BK53" s="399"/>
      <c r="BL53" s="399"/>
      <c r="BM53" s="399"/>
      <c r="BN53" s="399"/>
      <c r="BO53" s="399"/>
      <c r="BP53" s="399"/>
      <c r="BQ53" s="399"/>
      <c r="BR53" s="399"/>
      <c r="BS53" s="399"/>
      <c r="BT53" s="399"/>
      <c r="BU53" s="399"/>
      <c r="BV53" s="399"/>
    </row>
    <row r="54" spans="1:74">
      <c r="BK54" s="399"/>
      <c r="BL54" s="399"/>
      <c r="BM54" s="399"/>
      <c r="BN54" s="399"/>
      <c r="BO54" s="399"/>
      <c r="BP54" s="399"/>
      <c r="BQ54" s="399"/>
      <c r="BR54" s="399"/>
      <c r="BS54" s="399"/>
      <c r="BT54" s="399"/>
      <c r="BU54" s="399"/>
      <c r="BV54" s="399"/>
    </row>
    <row r="55" spans="1:74">
      <c r="BK55" s="399"/>
      <c r="BL55" s="399"/>
      <c r="BM55" s="399"/>
      <c r="BN55" s="399"/>
      <c r="BO55" s="399"/>
      <c r="BP55" s="399"/>
      <c r="BQ55" s="399"/>
      <c r="BR55" s="399"/>
      <c r="BS55" s="399"/>
      <c r="BT55" s="399"/>
      <c r="BU55" s="399"/>
      <c r="BV55" s="399"/>
    </row>
    <row r="56" spans="1:74">
      <c r="BK56" s="399"/>
      <c r="BL56" s="399"/>
      <c r="BM56" s="399"/>
      <c r="BN56" s="399"/>
      <c r="BO56" s="399"/>
      <c r="BP56" s="399"/>
      <c r="BQ56" s="399"/>
      <c r="BR56" s="399"/>
      <c r="BS56" s="399"/>
      <c r="BT56" s="399"/>
      <c r="BU56" s="399"/>
      <c r="BV56" s="399"/>
    </row>
    <row r="57" spans="1:74">
      <c r="BK57" s="399"/>
      <c r="BL57" s="399"/>
      <c r="BM57" s="399"/>
      <c r="BN57" s="399"/>
      <c r="BO57" s="399"/>
      <c r="BP57" s="399"/>
      <c r="BQ57" s="399"/>
      <c r="BR57" s="399"/>
      <c r="BS57" s="399"/>
      <c r="BT57" s="399"/>
      <c r="BU57" s="399"/>
      <c r="BV57" s="399"/>
    </row>
    <row r="58" spans="1:74">
      <c r="BK58" s="399"/>
      <c r="BL58" s="399"/>
      <c r="BM58" s="399"/>
      <c r="BN58" s="399"/>
      <c r="BO58" s="399"/>
      <c r="BP58" s="399"/>
      <c r="BQ58" s="399"/>
      <c r="BR58" s="399"/>
      <c r="BS58" s="399"/>
      <c r="BT58" s="399"/>
      <c r="BU58" s="399"/>
      <c r="BV58" s="399"/>
    </row>
    <row r="59" spans="1:74">
      <c r="BK59" s="399"/>
      <c r="BL59" s="399"/>
      <c r="BM59" s="399"/>
      <c r="BN59" s="399"/>
      <c r="BO59" s="399"/>
      <c r="BP59" s="399"/>
      <c r="BQ59" s="399"/>
      <c r="BR59" s="399"/>
      <c r="BS59" s="399"/>
      <c r="BT59" s="399"/>
      <c r="BU59" s="399"/>
      <c r="BV59" s="399"/>
    </row>
    <row r="60" spans="1:74">
      <c r="BK60" s="399"/>
      <c r="BL60" s="399"/>
      <c r="BM60" s="399"/>
      <c r="BN60" s="399"/>
      <c r="BO60" s="399"/>
      <c r="BP60" s="399"/>
      <c r="BQ60" s="399"/>
      <c r="BR60" s="399"/>
      <c r="BS60" s="399"/>
      <c r="BT60" s="399"/>
      <c r="BU60" s="399"/>
      <c r="BV60" s="399"/>
    </row>
    <row r="61" spans="1:74">
      <c r="BK61" s="399"/>
      <c r="BL61" s="399"/>
      <c r="BM61" s="399"/>
      <c r="BN61" s="399"/>
      <c r="BO61" s="399"/>
      <c r="BP61" s="399"/>
      <c r="BQ61" s="399"/>
      <c r="BR61" s="399"/>
      <c r="BS61" s="399"/>
      <c r="BT61" s="399"/>
      <c r="BU61" s="399"/>
      <c r="BV61" s="399"/>
    </row>
    <row r="62" spans="1:74">
      <c r="BK62" s="399"/>
      <c r="BL62" s="399"/>
      <c r="BM62" s="399"/>
      <c r="BN62" s="399"/>
      <c r="BO62" s="399"/>
      <c r="BP62" s="399"/>
      <c r="BQ62" s="399"/>
      <c r="BR62" s="399"/>
      <c r="BS62" s="399"/>
      <c r="BT62" s="399"/>
      <c r="BU62" s="399"/>
      <c r="BV62" s="399"/>
    </row>
    <row r="63" spans="1:74">
      <c r="BK63" s="399"/>
      <c r="BL63" s="399"/>
      <c r="BM63" s="399"/>
      <c r="BN63" s="399"/>
      <c r="BO63" s="399"/>
      <c r="BP63" s="399"/>
      <c r="BQ63" s="399"/>
      <c r="BR63" s="399"/>
      <c r="BS63" s="399"/>
      <c r="BT63" s="399"/>
      <c r="BU63" s="399"/>
      <c r="BV63" s="399"/>
    </row>
    <row r="64" spans="1:74">
      <c r="BK64" s="399"/>
      <c r="BL64" s="399"/>
      <c r="BM64" s="399"/>
      <c r="BN64" s="399"/>
      <c r="BO64" s="399"/>
      <c r="BP64" s="399"/>
      <c r="BQ64" s="399"/>
      <c r="BR64" s="399"/>
      <c r="BS64" s="399"/>
      <c r="BT64" s="399"/>
      <c r="BU64" s="399"/>
      <c r="BV64" s="399"/>
    </row>
    <row r="65" spans="63:74">
      <c r="BK65" s="399"/>
      <c r="BL65" s="399"/>
      <c r="BM65" s="399"/>
      <c r="BN65" s="399"/>
      <c r="BO65" s="399"/>
      <c r="BP65" s="399"/>
      <c r="BQ65" s="399"/>
      <c r="BR65" s="399"/>
      <c r="BS65" s="399"/>
      <c r="BT65" s="399"/>
      <c r="BU65" s="399"/>
      <c r="BV65" s="399"/>
    </row>
    <row r="66" spans="63:74">
      <c r="BK66" s="399"/>
      <c r="BL66" s="399"/>
      <c r="BM66" s="399"/>
      <c r="BN66" s="399"/>
      <c r="BO66" s="399"/>
      <c r="BP66" s="399"/>
      <c r="BQ66" s="399"/>
      <c r="BR66" s="399"/>
      <c r="BS66" s="399"/>
      <c r="BT66" s="399"/>
      <c r="BU66" s="399"/>
      <c r="BV66" s="399"/>
    </row>
    <row r="67" spans="63:74">
      <c r="BK67" s="399"/>
      <c r="BL67" s="399"/>
      <c r="BM67" s="399"/>
      <c r="BN67" s="399"/>
      <c r="BO67" s="399"/>
      <c r="BP67" s="399"/>
      <c r="BQ67" s="399"/>
      <c r="BR67" s="399"/>
      <c r="BS67" s="399"/>
      <c r="BT67" s="399"/>
      <c r="BU67" s="399"/>
      <c r="BV67" s="399"/>
    </row>
    <row r="68" spans="63:74">
      <c r="BK68" s="399"/>
      <c r="BL68" s="399"/>
      <c r="BM68" s="399"/>
      <c r="BN68" s="399"/>
      <c r="BO68" s="399"/>
      <c r="BP68" s="399"/>
      <c r="BQ68" s="399"/>
      <c r="BR68" s="399"/>
      <c r="BS68" s="399"/>
      <c r="BT68" s="399"/>
      <c r="BU68" s="399"/>
      <c r="BV68" s="399"/>
    </row>
    <row r="69" spans="63:74">
      <c r="BK69" s="399"/>
      <c r="BL69" s="399"/>
      <c r="BM69" s="399"/>
      <c r="BN69" s="399"/>
      <c r="BO69" s="399"/>
      <c r="BP69" s="399"/>
      <c r="BQ69" s="399"/>
      <c r="BR69" s="399"/>
      <c r="BS69" s="399"/>
      <c r="BT69" s="399"/>
      <c r="BU69" s="399"/>
      <c r="BV69" s="399"/>
    </row>
    <row r="70" spans="63:74">
      <c r="BK70" s="399"/>
      <c r="BL70" s="399"/>
      <c r="BM70" s="399"/>
      <c r="BN70" s="399"/>
      <c r="BO70" s="399"/>
      <c r="BP70" s="399"/>
      <c r="BQ70" s="399"/>
      <c r="BR70" s="399"/>
      <c r="BS70" s="399"/>
      <c r="BT70" s="399"/>
      <c r="BU70" s="399"/>
      <c r="BV70" s="399"/>
    </row>
    <row r="71" spans="63:74">
      <c r="BK71" s="399"/>
      <c r="BL71" s="399"/>
      <c r="BM71" s="399"/>
      <c r="BN71" s="399"/>
      <c r="BO71" s="399"/>
      <c r="BP71" s="399"/>
      <c r="BQ71" s="399"/>
      <c r="BR71" s="399"/>
      <c r="BS71" s="399"/>
      <c r="BT71" s="399"/>
      <c r="BU71" s="399"/>
      <c r="BV71" s="399"/>
    </row>
    <row r="72" spans="63:74">
      <c r="BK72" s="399"/>
      <c r="BL72" s="399"/>
      <c r="BM72" s="399"/>
      <c r="BN72" s="399"/>
      <c r="BO72" s="399"/>
      <c r="BP72" s="399"/>
      <c r="BQ72" s="399"/>
      <c r="BR72" s="399"/>
      <c r="BS72" s="399"/>
      <c r="BT72" s="399"/>
      <c r="BU72" s="399"/>
      <c r="BV72" s="399"/>
    </row>
    <row r="73" spans="63:74">
      <c r="BK73" s="399"/>
      <c r="BL73" s="399"/>
      <c r="BM73" s="399"/>
      <c r="BN73" s="399"/>
      <c r="BO73" s="399"/>
      <c r="BP73" s="399"/>
      <c r="BQ73" s="399"/>
      <c r="BR73" s="399"/>
      <c r="BS73" s="399"/>
      <c r="BT73" s="399"/>
      <c r="BU73" s="399"/>
      <c r="BV73" s="399"/>
    </row>
    <row r="74" spans="63:74">
      <c r="BK74" s="399"/>
      <c r="BL74" s="399"/>
      <c r="BM74" s="399"/>
      <c r="BN74" s="399"/>
      <c r="BO74" s="399"/>
      <c r="BP74" s="399"/>
      <c r="BQ74" s="399"/>
      <c r="BR74" s="399"/>
      <c r="BS74" s="399"/>
      <c r="BT74" s="399"/>
      <c r="BU74" s="399"/>
      <c r="BV74" s="399"/>
    </row>
    <row r="75" spans="63:74">
      <c r="BK75" s="399"/>
      <c r="BL75" s="399"/>
      <c r="BM75" s="399"/>
      <c r="BN75" s="399"/>
      <c r="BO75" s="399"/>
      <c r="BP75" s="399"/>
      <c r="BQ75" s="399"/>
      <c r="BR75" s="399"/>
      <c r="BS75" s="399"/>
      <c r="BT75" s="399"/>
      <c r="BU75" s="399"/>
      <c r="BV75" s="399"/>
    </row>
    <row r="76" spans="63:74">
      <c r="BK76" s="399"/>
      <c r="BL76" s="399"/>
      <c r="BM76" s="399"/>
      <c r="BN76" s="399"/>
      <c r="BO76" s="399"/>
      <c r="BP76" s="399"/>
      <c r="BQ76" s="399"/>
      <c r="BR76" s="399"/>
      <c r="BS76" s="399"/>
      <c r="BT76" s="399"/>
      <c r="BU76" s="399"/>
      <c r="BV76" s="399"/>
    </row>
    <row r="77" spans="63:74">
      <c r="BK77" s="399"/>
      <c r="BL77" s="399"/>
      <c r="BM77" s="399"/>
      <c r="BN77" s="399"/>
      <c r="BO77" s="399"/>
      <c r="BP77" s="399"/>
      <c r="BQ77" s="399"/>
      <c r="BR77" s="399"/>
      <c r="BS77" s="399"/>
      <c r="BT77" s="399"/>
      <c r="BU77" s="399"/>
      <c r="BV77" s="399"/>
    </row>
    <row r="78" spans="63:74">
      <c r="BK78" s="399"/>
      <c r="BL78" s="399"/>
      <c r="BM78" s="399"/>
      <c r="BN78" s="399"/>
      <c r="BO78" s="399"/>
      <c r="BP78" s="399"/>
      <c r="BQ78" s="399"/>
      <c r="BR78" s="399"/>
      <c r="BS78" s="399"/>
      <c r="BT78" s="399"/>
      <c r="BU78" s="399"/>
      <c r="BV78" s="399"/>
    </row>
    <row r="79" spans="63:74">
      <c r="BK79" s="399"/>
      <c r="BL79" s="399"/>
      <c r="BM79" s="399"/>
      <c r="BN79" s="399"/>
      <c r="BO79" s="399"/>
      <c r="BP79" s="399"/>
      <c r="BQ79" s="399"/>
      <c r="BR79" s="399"/>
      <c r="BS79" s="399"/>
      <c r="BT79" s="399"/>
      <c r="BU79" s="399"/>
      <c r="BV79" s="399"/>
    </row>
    <row r="80" spans="63:74">
      <c r="BK80" s="399"/>
      <c r="BL80" s="399"/>
      <c r="BM80" s="399"/>
      <c r="BN80" s="399"/>
      <c r="BO80" s="399"/>
      <c r="BP80" s="399"/>
      <c r="BQ80" s="399"/>
      <c r="BR80" s="399"/>
      <c r="BS80" s="399"/>
      <c r="BT80" s="399"/>
      <c r="BU80" s="399"/>
      <c r="BV80" s="399"/>
    </row>
    <row r="81" spans="63:74">
      <c r="BK81" s="399"/>
      <c r="BL81" s="399"/>
      <c r="BM81" s="399"/>
      <c r="BN81" s="399"/>
      <c r="BO81" s="399"/>
      <c r="BP81" s="399"/>
      <c r="BQ81" s="399"/>
      <c r="BR81" s="399"/>
      <c r="BS81" s="399"/>
      <c r="BT81" s="399"/>
      <c r="BU81" s="399"/>
      <c r="BV81" s="399"/>
    </row>
    <row r="82" spans="63:74">
      <c r="BK82" s="399"/>
      <c r="BL82" s="399"/>
      <c r="BM82" s="399"/>
      <c r="BN82" s="399"/>
      <c r="BO82" s="399"/>
      <c r="BP82" s="399"/>
      <c r="BQ82" s="399"/>
      <c r="BR82" s="399"/>
      <c r="BS82" s="399"/>
      <c r="BT82" s="399"/>
      <c r="BU82" s="399"/>
      <c r="BV82" s="399"/>
    </row>
    <row r="83" spans="63:74">
      <c r="BK83" s="399"/>
      <c r="BL83" s="399"/>
      <c r="BM83" s="399"/>
      <c r="BN83" s="399"/>
      <c r="BO83" s="399"/>
      <c r="BP83" s="399"/>
      <c r="BQ83" s="399"/>
      <c r="BR83" s="399"/>
      <c r="BS83" s="399"/>
      <c r="BT83" s="399"/>
      <c r="BU83" s="399"/>
      <c r="BV83" s="399"/>
    </row>
    <row r="84" spans="63:74">
      <c r="BK84" s="399"/>
      <c r="BL84" s="399"/>
      <c r="BM84" s="399"/>
      <c r="BN84" s="399"/>
      <c r="BO84" s="399"/>
      <c r="BP84" s="399"/>
      <c r="BQ84" s="399"/>
      <c r="BR84" s="399"/>
      <c r="BS84" s="399"/>
      <c r="BT84" s="399"/>
      <c r="BU84" s="399"/>
      <c r="BV84" s="399"/>
    </row>
    <row r="85" spans="63:74">
      <c r="BK85" s="399"/>
      <c r="BL85" s="399"/>
      <c r="BM85" s="399"/>
      <c r="BN85" s="399"/>
      <c r="BO85" s="399"/>
      <c r="BP85" s="399"/>
      <c r="BQ85" s="399"/>
      <c r="BR85" s="399"/>
      <c r="BS85" s="399"/>
      <c r="BT85" s="399"/>
      <c r="BU85" s="399"/>
      <c r="BV85" s="399"/>
    </row>
    <row r="86" spans="63:74">
      <c r="BK86" s="399"/>
      <c r="BL86" s="399"/>
      <c r="BM86" s="399"/>
      <c r="BN86" s="399"/>
      <c r="BO86" s="399"/>
      <c r="BP86" s="399"/>
      <c r="BQ86" s="399"/>
      <c r="BR86" s="399"/>
      <c r="BS86" s="399"/>
      <c r="BT86" s="399"/>
      <c r="BU86" s="399"/>
      <c r="BV86" s="399"/>
    </row>
    <row r="87" spans="63:74">
      <c r="BK87" s="399"/>
      <c r="BL87" s="399"/>
      <c r="BM87" s="399"/>
      <c r="BN87" s="399"/>
      <c r="BO87" s="399"/>
      <c r="BP87" s="399"/>
      <c r="BQ87" s="399"/>
      <c r="BR87" s="399"/>
      <c r="BS87" s="399"/>
      <c r="BT87" s="399"/>
      <c r="BU87" s="399"/>
      <c r="BV87" s="399"/>
    </row>
    <row r="88" spans="63:74">
      <c r="BK88" s="399"/>
      <c r="BL88" s="399"/>
      <c r="BM88" s="399"/>
      <c r="BN88" s="399"/>
      <c r="BO88" s="399"/>
      <c r="BP88" s="399"/>
      <c r="BQ88" s="399"/>
      <c r="BR88" s="399"/>
      <c r="BS88" s="399"/>
      <c r="BT88" s="399"/>
      <c r="BU88" s="399"/>
      <c r="BV88" s="399"/>
    </row>
    <row r="89" spans="63:74">
      <c r="BK89" s="399"/>
      <c r="BL89" s="399"/>
      <c r="BM89" s="399"/>
      <c r="BN89" s="399"/>
      <c r="BO89" s="399"/>
      <c r="BP89" s="399"/>
      <c r="BQ89" s="399"/>
      <c r="BR89" s="399"/>
      <c r="BS89" s="399"/>
      <c r="BT89" s="399"/>
      <c r="BU89" s="399"/>
      <c r="BV89" s="399"/>
    </row>
    <row r="90" spans="63:74">
      <c r="BK90" s="399"/>
      <c r="BL90" s="399"/>
      <c r="BM90" s="399"/>
      <c r="BN90" s="399"/>
      <c r="BO90" s="399"/>
      <c r="BP90" s="399"/>
      <c r="BQ90" s="399"/>
      <c r="BR90" s="399"/>
      <c r="BS90" s="399"/>
      <c r="BT90" s="399"/>
      <c r="BU90" s="399"/>
      <c r="BV90" s="399"/>
    </row>
    <row r="91" spans="63:74">
      <c r="BK91" s="399"/>
      <c r="BL91" s="399"/>
      <c r="BM91" s="399"/>
      <c r="BN91" s="399"/>
      <c r="BO91" s="399"/>
      <c r="BP91" s="399"/>
      <c r="BQ91" s="399"/>
      <c r="BR91" s="399"/>
      <c r="BS91" s="399"/>
      <c r="BT91" s="399"/>
      <c r="BU91" s="399"/>
      <c r="BV91" s="399"/>
    </row>
    <row r="92" spans="63:74">
      <c r="BK92" s="399"/>
      <c r="BL92" s="399"/>
      <c r="BM92" s="399"/>
      <c r="BN92" s="399"/>
      <c r="BO92" s="399"/>
      <c r="BP92" s="399"/>
      <c r="BQ92" s="399"/>
      <c r="BR92" s="399"/>
      <c r="BS92" s="399"/>
      <c r="BT92" s="399"/>
      <c r="BU92" s="399"/>
      <c r="BV92" s="399"/>
    </row>
    <row r="93" spans="63:74">
      <c r="BK93" s="399"/>
      <c r="BL93" s="399"/>
      <c r="BM93" s="399"/>
      <c r="BN93" s="399"/>
      <c r="BO93" s="399"/>
      <c r="BP93" s="399"/>
      <c r="BQ93" s="399"/>
      <c r="BR93" s="399"/>
      <c r="BS93" s="399"/>
      <c r="BT93" s="399"/>
      <c r="BU93" s="399"/>
      <c r="BV93" s="399"/>
    </row>
    <row r="94" spans="63:74">
      <c r="BK94" s="399"/>
      <c r="BL94" s="399"/>
      <c r="BM94" s="399"/>
      <c r="BN94" s="399"/>
      <c r="BO94" s="399"/>
      <c r="BP94" s="399"/>
      <c r="BQ94" s="399"/>
      <c r="BR94" s="399"/>
      <c r="BS94" s="399"/>
      <c r="BT94" s="399"/>
      <c r="BU94" s="399"/>
      <c r="BV94" s="399"/>
    </row>
    <row r="95" spans="63:74">
      <c r="BK95" s="399"/>
      <c r="BL95" s="399"/>
      <c r="BM95" s="399"/>
      <c r="BN95" s="399"/>
      <c r="BO95" s="399"/>
      <c r="BP95" s="399"/>
      <c r="BQ95" s="399"/>
      <c r="BR95" s="399"/>
      <c r="BS95" s="399"/>
      <c r="BT95" s="399"/>
      <c r="BU95" s="399"/>
      <c r="BV95" s="399"/>
    </row>
    <row r="96" spans="63:74">
      <c r="BK96" s="399"/>
      <c r="BL96" s="399"/>
      <c r="BM96" s="399"/>
      <c r="BN96" s="399"/>
      <c r="BO96" s="399"/>
      <c r="BP96" s="399"/>
      <c r="BQ96" s="399"/>
      <c r="BR96" s="399"/>
      <c r="BS96" s="399"/>
      <c r="BT96" s="399"/>
      <c r="BU96" s="399"/>
      <c r="BV96" s="399"/>
    </row>
    <row r="97" spans="63:74">
      <c r="BK97" s="399"/>
      <c r="BL97" s="399"/>
      <c r="BM97" s="399"/>
      <c r="BN97" s="399"/>
      <c r="BO97" s="399"/>
      <c r="BP97" s="399"/>
      <c r="BQ97" s="399"/>
      <c r="BR97" s="399"/>
      <c r="BS97" s="399"/>
      <c r="BT97" s="399"/>
      <c r="BU97" s="399"/>
      <c r="BV97" s="399"/>
    </row>
    <row r="98" spans="63:74">
      <c r="BK98" s="399"/>
      <c r="BL98" s="399"/>
      <c r="BM98" s="399"/>
      <c r="BN98" s="399"/>
      <c r="BO98" s="399"/>
      <c r="BP98" s="399"/>
      <c r="BQ98" s="399"/>
      <c r="BR98" s="399"/>
      <c r="BS98" s="399"/>
      <c r="BT98" s="399"/>
      <c r="BU98" s="399"/>
      <c r="BV98" s="399"/>
    </row>
    <row r="99" spans="63:74">
      <c r="BK99" s="399"/>
      <c r="BL99" s="399"/>
      <c r="BM99" s="399"/>
      <c r="BN99" s="399"/>
      <c r="BO99" s="399"/>
      <c r="BP99" s="399"/>
      <c r="BQ99" s="399"/>
      <c r="BR99" s="399"/>
      <c r="BS99" s="399"/>
      <c r="BT99" s="399"/>
      <c r="BU99" s="399"/>
      <c r="BV99" s="399"/>
    </row>
    <row r="100" spans="63:74">
      <c r="BK100" s="399"/>
      <c r="BL100" s="399"/>
      <c r="BM100" s="399"/>
      <c r="BN100" s="399"/>
      <c r="BO100" s="399"/>
      <c r="BP100" s="399"/>
      <c r="BQ100" s="399"/>
      <c r="BR100" s="399"/>
      <c r="BS100" s="399"/>
      <c r="BT100" s="399"/>
      <c r="BU100" s="399"/>
      <c r="BV100" s="399"/>
    </row>
    <row r="101" spans="63:74">
      <c r="BK101" s="399"/>
      <c r="BL101" s="399"/>
      <c r="BM101" s="399"/>
      <c r="BN101" s="399"/>
      <c r="BO101" s="399"/>
      <c r="BP101" s="399"/>
      <c r="BQ101" s="399"/>
      <c r="BR101" s="399"/>
      <c r="BS101" s="399"/>
      <c r="BT101" s="399"/>
      <c r="BU101" s="399"/>
      <c r="BV101" s="399"/>
    </row>
    <row r="102" spans="63:74">
      <c r="BK102" s="399"/>
      <c r="BL102" s="399"/>
      <c r="BM102" s="399"/>
      <c r="BN102" s="399"/>
      <c r="BO102" s="399"/>
      <c r="BP102" s="399"/>
      <c r="BQ102" s="399"/>
      <c r="BR102" s="399"/>
      <c r="BS102" s="399"/>
      <c r="BT102" s="399"/>
      <c r="BU102" s="399"/>
      <c r="BV102" s="399"/>
    </row>
    <row r="103" spans="63:74">
      <c r="BK103" s="399"/>
      <c r="BL103" s="399"/>
      <c r="BM103" s="399"/>
      <c r="BN103" s="399"/>
      <c r="BO103" s="399"/>
      <c r="BP103" s="399"/>
      <c r="BQ103" s="399"/>
      <c r="BR103" s="399"/>
      <c r="BS103" s="399"/>
      <c r="BT103" s="399"/>
      <c r="BU103" s="399"/>
      <c r="BV103" s="399"/>
    </row>
    <row r="104" spans="63:74">
      <c r="BK104" s="399"/>
      <c r="BL104" s="399"/>
      <c r="BM104" s="399"/>
      <c r="BN104" s="399"/>
      <c r="BO104" s="399"/>
      <c r="BP104" s="399"/>
      <c r="BQ104" s="399"/>
      <c r="BR104" s="399"/>
      <c r="BS104" s="399"/>
      <c r="BT104" s="399"/>
      <c r="BU104" s="399"/>
      <c r="BV104" s="399"/>
    </row>
    <row r="105" spans="63:74">
      <c r="BK105" s="399"/>
      <c r="BL105" s="399"/>
      <c r="BM105" s="399"/>
      <c r="BN105" s="399"/>
      <c r="BO105" s="399"/>
      <c r="BP105" s="399"/>
      <c r="BQ105" s="399"/>
      <c r="BR105" s="399"/>
      <c r="BS105" s="399"/>
      <c r="BT105" s="399"/>
      <c r="BU105" s="399"/>
      <c r="BV105" s="399"/>
    </row>
    <row r="106" spans="63:74">
      <c r="BK106" s="399"/>
      <c r="BL106" s="399"/>
      <c r="BM106" s="399"/>
      <c r="BN106" s="399"/>
      <c r="BO106" s="399"/>
      <c r="BP106" s="399"/>
      <c r="BQ106" s="399"/>
      <c r="BR106" s="399"/>
      <c r="BS106" s="399"/>
      <c r="BT106" s="399"/>
      <c r="BU106" s="399"/>
      <c r="BV106" s="399"/>
    </row>
    <row r="107" spans="63:74">
      <c r="BK107" s="399"/>
      <c r="BL107" s="399"/>
      <c r="BM107" s="399"/>
      <c r="BN107" s="399"/>
      <c r="BO107" s="399"/>
      <c r="BP107" s="399"/>
      <c r="BQ107" s="399"/>
      <c r="BR107" s="399"/>
      <c r="BS107" s="399"/>
      <c r="BT107" s="399"/>
      <c r="BU107" s="399"/>
      <c r="BV107" s="399"/>
    </row>
    <row r="108" spans="63:74">
      <c r="BK108" s="399"/>
      <c r="BL108" s="399"/>
      <c r="BM108" s="399"/>
      <c r="BN108" s="399"/>
      <c r="BO108" s="399"/>
      <c r="BP108" s="399"/>
      <c r="BQ108" s="399"/>
      <c r="BR108" s="399"/>
      <c r="BS108" s="399"/>
      <c r="BT108" s="399"/>
      <c r="BU108" s="399"/>
      <c r="BV108" s="399"/>
    </row>
    <row r="109" spans="63:74">
      <c r="BK109" s="399"/>
      <c r="BL109" s="399"/>
      <c r="BM109" s="399"/>
      <c r="BN109" s="399"/>
      <c r="BO109" s="399"/>
      <c r="BP109" s="399"/>
      <c r="BQ109" s="399"/>
      <c r="BR109" s="399"/>
      <c r="BS109" s="399"/>
      <c r="BT109" s="399"/>
      <c r="BU109" s="399"/>
      <c r="BV109" s="399"/>
    </row>
    <row r="110" spans="63:74">
      <c r="BK110" s="399"/>
      <c r="BL110" s="399"/>
      <c r="BM110" s="399"/>
      <c r="BN110" s="399"/>
      <c r="BO110" s="399"/>
      <c r="BP110" s="399"/>
      <c r="BQ110" s="399"/>
      <c r="BR110" s="399"/>
      <c r="BS110" s="399"/>
      <c r="BT110" s="399"/>
      <c r="BU110" s="399"/>
      <c r="BV110" s="399"/>
    </row>
    <row r="111" spans="63:74">
      <c r="BK111" s="399"/>
      <c r="BL111" s="399"/>
      <c r="BM111" s="399"/>
      <c r="BN111" s="399"/>
      <c r="BO111" s="399"/>
      <c r="BP111" s="399"/>
      <c r="BQ111" s="399"/>
      <c r="BR111" s="399"/>
      <c r="BS111" s="399"/>
      <c r="BT111" s="399"/>
      <c r="BU111" s="399"/>
      <c r="BV111" s="399"/>
    </row>
    <row r="112" spans="63:74">
      <c r="BK112" s="399"/>
      <c r="BL112" s="399"/>
      <c r="BM112" s="399"/>
      <c r="BN112" s="399"/>
      <c r="BO112" s="399"/>
      <c r="BP112" s="399"/>
      <c r="BQ112" s="399"/>
      <c r="BR112" s="399"/>
      <c r="BS112" s="399"/>
      <c r="BT112" s="399"/>
      <c r="BU112" s="399"/>
      <c r="BV112" s="399"/>
    </row>
    <row r="113" spans="63:74">
      <c r="BK113" s="399"/>
      <c r="BL113" s="399"/>
      <c r="BM113" s="399"/>
      <c r="BN113" s="399"/>
      <c r="BO113" s="399"/>
      <c r="BP113" s="399"/>
      <c r="BQ113" s="399"/>
      <c r="BR113" s="399"/>
      <c r="BS113" s="399"/>
      <c r="BT113" s="399"/>
      <c r="BU113" s="399"/>
      <c r="BV113" s="399"/>
    </row>
    <row r="114" spans="63:74">
      <c r="BK114" s="399"/>
      <c r="BL114" s="399"/>
      <c r="BM114" s="399"/>
      <c r="BN114" s="399"/>
      <c r="BO114" s="399"/>
      <c r="BP114" s="399"/>
      <c r="BQ114" s="399"/>
      <c r="BR114" s="399"/>
      <c r="BS114" s="399"/>
      <c r="BT114" s="399"/>
      <c r="BU114" s="399"/>
      <c r="BV114" s="399"/>
    </row>
    <row r="115" spans="63:74">
      <c r="BK115" s="399"/>
      <c r="BL115" s="399"/>
      <c r="BM115" s="399"/>
      <c r="BN115" s="399"/>
      <c r="BO115" s="399"/>
      <c r="BP115" s="399"/>
      <c r="BQ115" s="399"/>
      <c r="BR115" s="399"/>
      <c r="BS115" s="399"/>
      <c r="BT115" s="399"/>
      <c r="BU115" s="399"/>
      <c r="BV115" s="399"/>
    </row>
    <row r="116" spans="63:74">
      <c r="BK116" s="399"/>
      <c r="BL116" s="399"/>
      <c r="BM116" s="399"/>
      <c r="BN116" s="399"/>
      <c r="BO116" s="399"/>
      <c r="BP116" s="399"/>
      <c r="BQ116" s="399"/>
      <c r="BR116" s="399"/>
      <c r="BS116" s="399"/>
      <c r="BT116" s="399"/>
      <c r="BU116" s="399"/>
      <c r="BV116" s="399"/>
    </row>
    <row r="117" spans="63:74">
      <c r="BK117" s="399"/>
      <c r="BL117" s="399"/>
      <c r="BM117" s="399"/>
      <c r="BN117" s="399"/>
      <c r="BO117" s="399"/>
      <c r="BP117" s="399"/>
      <c r="BQ117" s="399"/>
      <c r="BR117" s="399"/>
      <c r="BS117" s="399"/>
      <c r="BT117" s="399"/>
      <c r="BU117" s="399"/>
      <c r="BV117" s="399"/>
    </row>
    <row r="118" spans="63:74">
      <c r="BK118" s="399"/>
      <c r="BL118" s="399"/>
      <c r="BM118" s="399"/>
      <c r="BN118" s="399"/>
      <c r="BO118" s="399"/>
      <c r="BP118" s="399"/>
      <c r="BQ118" s="399"/>
      <c r="BR118" s="399"/>
      <c r="BS118" s="399"/>
      <c r="BT118" s="399"/>
      <c r="BU118" s="399"/>
      <c r="BV118" s="399"/>
    </row>
    <row r="119" spans="63:74">
      <c r="BK119" s="399"/>
      <c r="BL119" s="399"/>
      <c r="BM119" s="399"/>
      <c r="BN119" s="399"/>
      <c r="BO119" s="399"/>
      <c r="BP119" s="399"/>
      <c r="BQ119" s="399"/>
      <c r="BR119" s="399"/>
      <c r="BS119" s="399"/>
      <c r="BT119" s="399"/>
      <c r="BU119" s="399"/>
      <c r="BV119" s="399"/>
    </row>
    <row r="120" spans="63:74">
      <c r="BK120" s="399"/>
      <c r="BL120" s="399"/>
      <c r="BM120" s="399"/>
      <c r="BN120" s="399"/>
      <c r="BO120" s="399"/>
      <c r="BP120" s="399"/>
      <c r="BQ120" s="399"/>
      <c r="BR120" s="399"/>
      <c r="BS120" s="399"/>
      <c r="BT120" s="399"/>
      <c r="BU120" s="399"/>
      <c r="BV120" s="399"/>
    </row>
    <row r="121" spans="63:74">
      <c r="BK121" s="399"/>
      <c r="BL121" s="399"/>
      <c r="BM121" s="399"/>
      <c r="BN121" s="399"/>
      <c r="BO121" s="399"/>
      <c r="BP121" s="399"/>
      <c r="BQ121" s="399"/>
      <c r="BR121" s="399"/>
      <c r="BS121" s="399"/>
      <c r="BT121" s="399"/>
      <c r="BU121" s="399"/>
      <c r="BV121" s="399"/>
    </row>
    <row r="122" spans="63:74">
      <c r="BK122" s="399"/>
      <c r="BL122" s="399"/>
      <c r="BM122" s="399"/>
      <c r="BN122" s="399"/>
      <c r="BO122" s="399"/>
      <c r="BP122" s="399"/>
      <c r="BQ122" s="399"/>
      <c r="BR122" s="399"/>
      <c r="BS122" s="399"/>
      <c r="BT122" s="399"/>
      <c r="BU122" s="399"/>
      <c r="BV122" s="399"/>
    </row>
    <row r="123" spans="63:74">
      <c r="BK123" s="399"/>
      <c r="BL123" s="399"/>
      <c r="BM123" s="399"/>
      <c r="BN123" s="399"/>
      <c r="BO123" s="399"/>
      <c r="BP123" s="399"/>
      <c r="BQ123" s="399"/>
      <c r="BR123" s="399"/>
      <c r="BS123" s="399"/>
      <c r="BT123" s="399"/>
      <c r="BU123" s="399"/>
      <c r="BV123" s="399"/>
    </row>
    <row r="124" spans="63:74">
      <c r="BK124" s="399"/>
      <c r="BL124" s="399"/>
      <c r="BM124" s="399"/>
      <c r="BN124" s="399"/>
      <c r="BO124" s="399"/>
      <c r="BP124" s="399"/>
      <c r="BQ124" s="399"/>
      <c r="BR124" s="399"/>
      <c r="BS124" s="399"/>
      <c r="BT124" s="399"/>
      <c r="BU124" s="399"/>
      <c r="BV124" s="399"/>
    </row>
    <row r="125" spans="63:74">
      <c r="BK125" s="399"/>
      <c r="BL125" s="399"/>
      <c r="BM125" s="399"/>
      <c r="BN125" s="399"/>
      <c r="BO125" s="399"/>
      <c r="BP125" s="399"/>
      <c r="BQ125" s="399"/>
      <c r="BR125" s="399"/>
      <c r="BS125" s="399"/>
      <c r="BT125" s="399"/>
      <c r="BU125" s="399"/>
      <c r="BV125" s="399"/>
    </row>
    <row r="126" spans="63:74">
      <c r="BK126" s="399"/>
      <c r="BL126" s="399"/>
      <c r="BM126" s="399"/>
      <c r="BN126" s="399"/>
      <c r="BO126" s="399"/>
      <c r="BP126" s="399"/>
      <c r="BQ126" s="399"/>
      <c r="BR126" s="399"/>
      <c r="BS126" s="399"/>
      <c r="BT126" s="399"/>
      <c r="BU126" s="399"/>
      <c r="BV126" s="399"/>
    </row>
    <row r="127" spans="63:74">
      <c r="BK127" s="399"/>
      <c r="BL127" s="399"/>
      <c r="BM127" s="399"/>
      <c r="BN127" s="399"/>
      <c r="BO127" s="399"/>
      <c r="BP127" s="399"/>
      <c r="BQ127" s="399"/>
      <c r="BR127" s="399"/>
      <c r="BS127" s="399"/>
      <c r="BT127" s="399"/>
      <c r="BU127" s="399"/>
      <c r="BV127" s="399"/>
    </row>
    <row r="128" spans="63:74">
      <c r="BK128" s="399"/>
      <c r="BL128" s="399"/>
      <c r="BM128" s="399"/>
      <c r="BN128" s="399"/>
      <c r="BO128" s="399"/>
      <c r="BP128" s="399"/>
      <c r="BQ128" s="399"/>
      <c r="BR128" s="399"/>
      <c r="BS128" s="399"/>
      <c r="BT128" s="399"/>
      <c r="BU128" s="399"/>
      <c r="BV128" s="399"/>
    </row>
    <row r="129" spans="63:74">
      <c r="BK129" s="399"/>
      <c r="BL129" s="399"/>
      <c r="BM129" s="399"/>
      <c r="BN129" s="399"/>
      <c r="BO129" s="399"/>
      <c r="BP129" s="399"/>
      <c r="BQ129" s="399"/>
      <c r="BR129" s="399"/>
      <c r="BS129" s="399"/>
      <c r="BT129" s="399"/>
      <c r="BU129" s="399"/>
      <c r="BV129" s="399"/>
    </row>
    <row r="130" spans="63:74">
      <c r="BK130" s="399"/>
      <c r="BL130" s="399"/>
      <c r="BM130" s="399"/>
      <c r="BN130" s="399"/>
      <c r="BO130" s="399"/>
      <c r="BP130" s="399"/>
      <c r="BQ130" s="399"/>
      <c r="BR130" s="399"/>
      <c r="BS130" s="399"/>
      <c r="BT130" s="399"/>
      <c r="BU130" s="399"/>
      <c r="BV130" s="399"/>
    </row>
    <row r="131" spans="63:74">
      <c r="BK131" s="399"/>
      <c r="BL131" s="399"/>
      <c r="BM131" s="399"/>
      <c r="BN131" s="399"/>
      <c r="BO131" s="399"/>
      <c r="BP131" s="399"/>
      <c r="BQ131" s="399"/>
      <c r="BR131" s="399"/>
      <c r="BS131" s="399"/>
      <c r="BT131" s="399"/>
      <c r="BU131" s="399"/>
      <c r="BV131" s="399"/>
    </row>
    <row r="132" spans="63:74">
      <c r="BK132" s="399"/>
      <c r="BL132" s="399"/>
      <c r="BM132" s="399"/>
      <c r="BN132" s="399"/>
      <c r="BO132" s="399"/>
      <c r="BP132" s="399"/>
      <c r="BQ132" s="399"/>
      <c r="BR132" s="399"/>
      <c r="BS132" s="399"/>
      <c r="BT132" s="399"/>
      <c r="BU132" s="399"/>
      <c r="BV132" s="399"/>
    </row>
    <row r="133" spans="63:74">
      <c r="BK133" s="399"/>
      <c r="BL133" s="399"/>
      <c r="BM133" s="399"/>
      <c r="BN133" s="399"/>
      <c r="BO133" s="399"/>
      <c r="BP133" s="399"/>
      <c r="BQ133" s="399"/>
      <c r="BR133" s="399"/>
      <c r="BS133" s="399"/>
      <c r="BT133" s="399"/>
      <c r="BU133" s="399"/>
      <c r="BV133" s="399"/>
    </row>
    <row r="134" spans="63:74">
      <c r="BK134" s="399"/>
      <c r="BL134" s="399"/>
      <c r="BM134" s="399"/>
      <c r="BN134" s="399"/>
      <c r="BO134" s="399"/>
      <c r="BP134" s="399"/>
      <c r="BQ134" s="399"/>
      <c r="BR134" s="399"/>
      <c r="BS134" s="399"/>
      <c r="BT134" s="399"/>
      <c r="BU134" s="399"/>
      <c r="BV134" s="399"/>
    </row>
    <row r="135" spans="63:74">
      <c r="BK135" s="399"/>
      <c r="BL135" s="399"/>
      <c r="BM135" s="399"/>
      <c r="BN135" s="399"/>
      <c r="BO135" s="399"/>
      <c r="BP135" s="399"/>
      <c r="BQ135" s="399"/>
      <c r="BR135" s="399"/>
      <c r="BS135" s="399"/>
      <c r="BT135" s="399"/>
      <c r="BU135" s="399"/>
      <c r="BV135" s="399"/>
    </row>
    <row r="136" spans="63:74">
      <c r="BK136" s="399"/>
      <c r="BL136" s="399"/>
      <c r="BM136" s="399"/>
      <c r="BN136" s="399"/>
      <c r="BO136" s="399"/>
      <c r="BP136" s="399"/>
      <c r="BQ136" s="399"/>
      <c r="BR136" s="399"/>
      <c r="BS136" s="399"/>
      <c r="BT136" s="399"/>
      <c r="BU136" s="399"/>
      <c r="BV136" s="399"/>
    </row>
    <row r="137" spans="63:74">
      <c r="BK137" s="399"/>
      <c r="BL137" s="399"/>
      <c r="BM137" s="399"/>
      <c r="BN137" s="399"/>
      <c r="BO137" s="399"/>
      <c r="BP137" s="399"/>
      <c r="BQ137" s="399"/>
      <c r="BR137" s="399"/>
      <c r="BS137" s="399"/>
      <c r="BT137" s="399"/>
      <c r="BU137" s="399"/>
      <c r="BV137" s="399"/>
    </row>
    <row r="138" spans="63:74">
      <c r="BK138" s="399"/>
      <c r="BL138" s="399"/>
      <c r="BM138" s="399"/>
      <c r="BN138" s="399"/>
      <c r="BO138" s="399"/>
      <c r="BP138" s="399"/>
      <c r="BQ138" s="399"/>
      <c r="BR138" s="399"/>
      <c r="BS138" s="399"/>
      <c r="BT138" s="399"/>
      <c r="BU138" s="399"/>
      <c r="BV138" s="399"/>
    </row>
    <row r="139" spans="63:74">
      <c r="BK139" s="399"/>
      <c r="BL139" s="399"/>
      <c r="BM139" s="399"/>
      <c r="BN139" s="399"/>
      <c r="BO139" s="399"/>
      <c r="BP139" s="399"/>
      <c r="BQ139" s="399"/>
      <c r="BR139" s="399"/>
      <c r="BS139" s="399"/>
      <c r="BT139" s="399"/>
      <c r="BU139" s="399"/>
      <c r="BV139" s="399"/>
    </row>
    <row r="140" spans="63:74">
      <c r="BK140" s="399"/>
      <c r="BL140" s="399"/>
      <c r="BM140" s="399"/>
      <c r="BN140" s="399"/>
      <c r="BO140" s="399"/>
      <c r="BP140" s="399"/>
      <c r="BQ140" s="399"/>
      <c r="BR140" s="399"/>
      <c r="BS140" s="399"/>
      <c r="BT140" s="399"/>
      <c r="BU140" s="399"/>
      <c r="BV140" s="399"/>
    </row>
    <row r="141" spans="63:74">
      <c r="BK141" s="399"/>
      <c r="BL141" s="399"/>
      <c r="BM141" s="399"/>
      <c r="BN141" s="399"/>
      <c r="BO141" s="399"/>
      <c r="BP141" s="399"/>
      <c r="BQ141" s="399"/>
      <c r="BR141" s="399"/>
      <c r="BS141" s="399"/>
      <c r="BT141" s="399"/>
      <c r="BU141" s="399"/>
      <c r="BV141" s="399"/>
    </row>
    <row r="142" spans="63:74">
      <c r="BK142" s="399"/>
      <c r="BL142" s="399"/>
      <c r="BM142" s="399"/>
      <c r="BN142" s="399"/>
      <c r="BO142" s="399"/>
      <c r="BP142" s="399"/>
      <c r="BQ142" s="399"/>
      <c r="BR142" s="399"/>
      <c r="BS142" s="399"/>
      <c r="BT142" s="399"/>
      <c r="BU142" s="399"/>
      <c r="BV142" s="399"/>
    </row>
    <row r="143" spans="63:74">
      <c r="BK143" s="399"/>
      <c r="BL143" s="399"/>
      <c r="BM143" s="399"/>
      <c r="BN143" s="399"/>
      <c r="BO143" s="399"/>
      <c r="BP143" s="399"/>
      <c r="BQ143" s="399"/>
      <c r="BR143" s="399"/>
      <c r="BS143" s="399"/>
      <c r="BT143" s="399"/>
      <c r="BU143" s="399"/>
      <c r="BV143" s="399"/>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O5" activePane="bottomRight" state="frozen"/>
      <selection activeCell="BC15" sqref="BC15"/>
      <selection pane="topRight" activeCell="BC15" sqref="BC15"/>
      <selection pane="bottomLeft" activeCell="BC15" sqref="BC15"/>
      <selection pane="bottomRight" activeCell="BA47" sqref="BA47"/>
    </sheetView>
  </sheetViews>
  <sheetFormatPr defaultColWidth="9.85546875" defaultRowHeight="11.25"/>
  <cols>
    <col min="1" max="1" width="11.5703125" style="89" customWidth="1"/>
    <col min="2" max="2" width="27.28515625" style="89" customWidth="1"/>
    <col min="3" max="50" width="6.7109375" style="89" customWidth="1"/>
    <col min="51" max="62" width="6.7109375" style="395" customWidth="1"/>
    <col min="63" max="74" width="6.7109375" style="89" customWidth="1"/>
    <col min="75" max="16384" width="9.85546875" style="89"/>
  </cols>
  <sheetData>
    <row r="1" spans="1:74" ht="14.45" customHeight="1">
      <c r="A1" s="657" t="s">
        <v>1118</v>
      </c>
      <c r="B1" s="698" t="s">
        <v>284</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7"/>
    </row>
    <row r="2" spans="1:74" s="72"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8"/>
      <c r="AY2" s="403"/>
      <c r="AZ2" s="403"/>
      <c r="BA2" s="403"/>
      <c r="BB2" s="403"/>
      <c r="BC2" s="403"/>
      <c r="BD2" s="403"/>
      <c r="BE2" s="403"/>
      <c r="BF2" s="403"/>
      <c r="BG2" s="403"/>
      <c r="BH2" s="403"/>
      <c r="BI2" s="403"/>
      <c r="BJ2" s="403"/>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93" t="s">
        <v>230</v>
      </c>
      <c r="B6" s="201" t="s">
        <v>647</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83.891769999999994</v>
      </c>
      <c r="AZ6" s="262">
        <v>76.673240000000007</v>
      </c>
      <c r="BA6" s="262">
        <v>81.150869999999998</v>
      </c>
      <c r="BB6" s="262">
        <v>78.677840000000003</v>
      </c>
      <c r="BC6" s="262">
        <v>83.017700000000005</v>
      </c>
      <c r="BD6" s="262">
        <v>81.830974674999993</v>
      </c>
      <c r="BE6" s="352">
        <v>90.410409999999999</v>
      </c>
      <c r="BF6" s="352">
        <v>91.492149999999995</v>
      </c>
      <c r="BG6" s="352">
        <v>85.132329999999996</v>
      </c>
      <c r="BH6" s="352">
        <v>88.404730000000001</v>
      </c>
      <c r="BI6" s="352">
        <v>83.604749999999996</v>
      </c>
      <c r="BJ6" s="352">
        <v>92.423320000000004</v>
      </c>
      <c r="BK6" s="352">
        <v>89.402199999999993</v>
      </c>
      <c r="BL6" s="352">
        <v>82.529420000000002</v>
      </c>
      <c r="BM6" s="352">
        <v>88.118660000000006</v>
      </c>
      <c r="BN6" s="352">
        <v>82.688540000000003</v>
      </c>
      <c r="BO6" s="352">
        <v>84.651960000000003</v>
      </c>
      <c r="BP6" s="352">
        <v>85.436419999999998</v>
      </c>
      <c r="BQ6" s="352">
        <v>89.82996</v>
      </c>
      <c r="BR6" s="352">
        <v>94.192719999999994</v>
      </c>
      <c r="BS6" s="352">
        <v>86.968469999999996</v>
      </c>
      <c r="BT6" s="352">
        <v>90.504769999999994</v>
      </c>
      <c r="BU6" s="352">
        <v>84.4803</v>
      </c>
      <c r="BV6" s="352">
        <v>91.378450000000001</v>
      </c>
    </row>
    <row r="7" spans="1:74" ht="11.1" customHeight="1">
      <c r="A7" s="93" t="s">
        <v>231</v>
      </c>
      <c r="B7" s="201" t="s">
        <v>648</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26.158770000000001</v>
      </c>
      <c r="AZ7" s="262">
        <v>23.620989999999999</v>
      </c>
      <c r="BA7" s="262">
        <v>25.034040000000001</v>
      </c>
      <c r="BB7" s="262">
        <v>24.840309999999999</v>
      </c>
      <c r="BC7" s="262">
        <v>25.08419</v>
      </c>
      <c r="BD7" s="262">
        <v>24.288430518999998</v>
      </c>
      <c r="BE7" s="352">
        <v>24.359179999999999</v>
      </c>
      <c r="BF7" s="352">
        <v>24.714780000000001</v>
      </c>
      <c r="BG7" s="352">
        <v>22.883980000000001</v>
      </c>
      <c r="BH7" s="352">
        <v>23.792369999999998</v>
      </c>
      <c r="BI7" s="352">
        <v>22.553339999999999</v>
      </c>
      <c r="BJ7" s="352">
        <v>25.231639999999999</v>
      </c>
      <c r="BK7" s="352">
        <v>25.468910000000001</v>
      </c>
      <c r="BL7" s="352">
        <v>23.428899999999999</v>
      </c>
      <c r="BM7" s="352">
        <v>24.948129999999999</v>
      </c>
      <c r="BN7" s="352">
        <v>23.339320000000001</v>
      </c>
      <c r="BO7" s="352">
        <v>23.76324</v>
      </c>
      <c r="BP7" s="352">
        <v>23.907499999999999</v>
      </c>
      <c r="BQ7" s="352">
        <v>25.174410000000002</v>
      </c>
      <c r="BR7" s="352">
        <v>26.450559999999999</v>
      </c>
      <c r="BS7" s="352">
        <v>24.463080000000001</v>
      </c>
      <c r="BT7" s="352">
        <v>25.491599999999998</v>
      </c>
      <c r="BU7" s="352">
        <v>23.812560000000001</v>
      </c>
      <c r="BV7" s="352">
        <v>25.7654</v>
      </c>
    </row>
    <row r="8" spans="1:74" ht="11.1" customHeight="1">
      <c r="A8" s="93" t="s">
        <v>232</v>
      </c>
      <c r="B8" s="201" t="s">
        <v>649</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14.892289999999999</v>
      </c>
      <c r="AZ8" s="262">
        <v>13.749980000000001</v>
      </c>
      <c r="BA8" s="262">
        <v>14.539809999999999</v>
      </c>
      <c r="BB8" s="262">
        <v>14.765090000000001</v>
      </c>
      <c r="BC8" s="262">
        <v>14.880599999999999</v>
      </c>
      <c r="BD8" s="262">
        <v>14.337377922</v>
      </c>
      <c r="BE8" s="352">
        <v>16.189170000000001</v>
      </c>
      <c r="BF8" s="352">
        <v>16.4787</v>
      </c>
      <c r="BG8" s="352">
        <v>15.16952</v>
      </c>
      <c r="BH8" s="352">
        <v>15.94322</v>
      </c>
      <c r="BI8" s="352">
        <v>14.3248</v>
      </c>
      <c r="BJ8" s="352">
        <v>16.694939999999999</v>
      </c>
      <c r="BK8" s="352">
        <v>16.1419</v>
      </c>
      <c r="BL8" s="352">
        <v>14.92187</v>
      </c>
      <c r="BM8" s="352">
        <v>15.94327</v>
      </c>
      <c r="BN8" s="352">
        <v>14.97293</v>
      </c>
      <c r="BO8" s="352">
        <v>15.281980000000001</v>
      </c>
      <c r="BP8" s="352">
        <v>15.415509999999999</v>
      </c>
      <c r="BQ8" s="352">
        <v>16.21435</v>
      </c>
      <c r="BR8" s="352">
        <v>17.00526</v>
      </c>
      <c r="BS8" s="352">
        <v>15.70411</v>
      </c>
      <c r="BT8" s="352">
        <v>16.345569999999999</v>
      </c>
      <c r="BU8" s="352">
        <v>15.259359999999999</v>
      </c>
      <c r="BV8" s="352">
        <v>16.507529999999999</v>
      </c>
    </row>
    <row r="9" spans="1:74" ht="11.1" customHeight="1">
      <c r="A9" s="93" t="s">
        <v>233</v>
      </c>
      <c r="B9" s="201" t="s">
        <v>650</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42.840710000000001</v>
      </c>
      <c r="AZ9" s="262">
        <v>39.30227</v>
      </c>
      <c r="BA9" s="262">
        <v>41.577019999999997</v>
      </c>
      <c r="BB9" s="262">
        <v>39.07244</v>
      </c>
      <c r="BC9" s="262">
        <v>43.05292</v>
      </c>
      <c r="BD9" s="262">
        <v>43.205152597000001</v>
      </c>
      <c r="BE9" s="352">
        <v>49.86206</v>
      </c>
      <c r="BF9" s="352">
        <v>50.298659999999998</v>
      </c>
      <c r="BG9" s="352">
        <v>47.078830000000004</v>
      </c>
      <c r="BH9" s="352">
        <v>48.669139999999999</v>
      </c>
      <c r="BI9" s="352">
        <v>46.726610000000001</v>
      </c>
      <c r="BJ9" s="352">
        <v>50.496740000000003</v>
      </c>
      <c r="BK9" s="352">
        <v>47.79139</v>
      </c>
      <c r="BL9" s="352">
        <v>44.178649999999998</v>
      </c>
      <c r="BM9" s="352">
        <v>47.227249999999998</v>
      </c>
      <c r="BN9" s="352">
        <v>44.376289999999997</v>
      </c>
      <c r="BO9" s="352">
        <v>45.606740000000002</v>
      </c>
      <c r="BP9" s="352">
        <v>46.113410000000002</v>
      </c>
      <c r="BQ9" s="352">
        <v>48.441189999999999</v>
      </c>
      <c r="BR9" s="352">
        <v>50.736890000000002</v>
      </c>
      <c r="BS9" s="352">
        <v>46.801279999999998</v>
      </c>
      <c r="BT9" s="352">
        <v>48.6676</v>
      </c>
      <c r="BU9" s="352">
        <v>45.408380000000001</v>
      </c>
      <c r="BV9" s="352">
        <v>49.105519999999999</v>
      </c>
    </row>
    <row r="10" spans="1:74" ht="11.1" customHeight="1">
      <c r="A10" s="95" t="s">
        <v>234</v>
      </c>
      <c r="B10" s="201" t="s">
        <v>651</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3.4726564286000001</v>
      </c>
      <c r="AN10" s="262">
        <v>-1.5302727273000001</v>
      </c>
      <c r="AO10" s="262">
        <v>-1.5032984615</v>
      </c>
      <c r="AP10" s="262">
        <v>-0.24779244758999999</v>
      </c>
      <c r="AQ10" s="262">
        <v>0.45186363635999999</v>
      </c>
      <c r="AR10" s="262">
        <v>0.24647756941999999</v>
      </c>
      <c r="AS10" s="262">
        <v>1.148476976</v>
      </c>
      <c r="AT10" s="262">
        <v>1.5155454545</v>
      </c>
      <c r="AU10" s="262">
        <v>1.1620729999999999</v>
      </c>
      <c r="AV10" s="262">
        <v>0.2956993</v>
      </c>
      <c r="AW10" s="262">
        <v>0.17436360000000001</v>
      </c>
      <c r="AX10" s="262">
        <v>-0.71317199857000002</v>
      </c>
      <c r="AY10" s="262">
        <v>1.525447</v>
      </c>
      <c r="AZ10" s="262">
        <v>2.5444469999999999</v>
      </c>
      <c r="BA10" s="262">
        <v>1.414447</v>
      </c>
      <c r="BB10" s="262">
        <v>-1.248553</v>
      </c>
      <c r="BC10" s="262">
        <v>-1.190553</v>
      </c>
      <c r="BD10" s="262">
        <v>1.3774470000000001</v>
      </c>
      <c r="BE10" s="352">
        <v>-1.5285530000000001</v>
      </c>
      <c r="BF10" s="352">
        <v>2.4814470000000002</v>
      </c>
      <c r="BG10" s="352">
        <v>0.68144720000000003</v>
      </c>
      <c r="BH10" s="352">
        <v>0.2956993</v>
      </c>
      <c r="BI10" s="352">
        <v>-0.17436360000000001</v>
      </c>
      <c r="BJ10" s="352">
        <v>-2.7131720000000001</v>
      </c>
      <c r="BK10" s="352">
        <v>6.0260099999999997E-2</v>
      </c>
      <c r="BL10" s="352">
        <v>0.54444700000000001</v>
      </c>
      <c r="BM10" s="352">
        <v>0.41444700000000001</v>
      </c>
      <c r="BN10" s="352">
        <v>-0.248553</v>
      </c>
      <c r="BO10" s="352">
        <v>-0.190553</v>
      </c>
      <c r="BP10" s="352">
        <v>0.37744699999999998</v>
      </c>
      <c r="BQ10" s="352">
        <v>-2.8552999999999999E-2</v>
      </c>
      <c r="BR10" s="352">
        <v>0.23144700000000001</v>
      </c>
      <c r="BS10" s="352">
        <v>0.43144719999999998</v>
      </c>
      <c r="BT10" s="352">
        <v>-0.7043007</v>
      </c>
      <c r="BU10" s="352">
        <v>-0.17436360000000001</v>
      </c>
      <c r="BV10" s="352">
        <v>-1.4631719999999999</v>
      </c>
    </row>
    <row r="11" spans="1:74" ht="11.1" customHeight="1">
      <c r="A11" s="93" t="s">
        <v>235</v>
      </c>
      <c r="B11" s="201" t="s">
        <v>652</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0.60576359999999996</v>
      </c>
      <c r="BD11" s="262">
        <v>0.8816486</v>
      </c>
      <c r="BE11" s="352">
        <v>1.1485939999999999</v>
      </c>
      <c r="BF11" s="352">
        <v>0.9275873</v>
      </c>
      <c r="BG11" s="352">
        <v>1.042009</v>
      </c>
      <c r="BH11" s="352">
        <v>0.98323700000000003</v>
      </c>
      <c r="BI11" s="352">
        <v>0.81083400000000005</v>
      </c>
      <c r="BJ11" s="352">
        <v>1.179813</v>
      </c>
      <c r="BK11" s="352">
        <v>0.57278130000000005</v>
      </c>
      <c r="BL11" s="352">
        <v>0.65956420000000004</v>
      </c>
      <c r="BM11" s="352">
        <v>1.008486</v>
      </c>
      <c r="BN11" s="352">
        <v>0.85545959999999999</v>
      </c>
      <c r="BO11" s="352">
        <v>0.68331209999999998</v>
      </c>
      <c r="BP11" s="352">
        <v>0.88214879999999996</v>
      </c>
      <c r="BQ11" s="352">
        <v>1.227077</v>
      </c>
      <c r="BR11" s="352">
        <v>0.97705600000000004</v>
      </c>
      <c r="BS11" s="352">
        <v>1.072184</v>
      </c>
      <c r="BT11" s="352">
        <v>0.95788790000000001</v>
      </c>
      <c r="BU11" s="352">
        <v>0.77782150000000005</v>
      </c>
      <c r="BV11" s="352">
        <v>1.1426210000000001</v>
      </c>
    </row>
    <row r="12" spans="1:74" ht="11.1" customHeight="1">
      <c r="A12" s="93" t="s">
        <v>236</v>
      </c>
      <c r="B12" s="201" t="s">
        <v>653</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9.7107969999999995</v>
      </c>
      <c r="BD12" s="262">
        <v>8.6003159999999994</v>
      </c>
      <c r="BE12" s="352">
        <v>8.7084569999999992</v>
      </c>
      <c r="BF12" s="352">
        <v>8.8021360000000008</v>
      </c>
      <c r="BG12" s="352">
        <v>8.3102140000000002</v>
      </c>
      <c r="BH12" s="352">
        <v>9.3896180000000005</v>
      </c>
      <c r="BI12" s="352">
        <v>8.5105079999999997</v>
      </c>
      <c r="BJ12" s="352">
        <v>8.3097720000000006</v>
      </c>
      <c r="BK12" s="352">
        <v>8.5529620000000008</v>
      </c>
      <c r="BL12" s="352">
        <v>8.0536879999999993</v>
      </c>
      <c r="BM12" s="352">
        <v>9.1321019999999997</v>
      </c>
      <c r="BN12" s="352">
        <v>8.9176040000000008</v>
      </c>
      <c r="BO12" s="352">
        <v>9.5207580000000007</v>
      </c>
      <c r="BP12" s="352">
        <v>8.9172270000000005</v>
      </c>
      <c r="BQ12" s="352">
        <v>8.9497689999999999</v>
      </c>
      <c r="BR12" s="352">
        <v>8.9859770000000001</v>
      </c>
      <c r="BS12" s="352">
        <v>9.0612539999999999</v>
      </c>
      <c r="BT12" s="352">
        <v>9.8640120000000007</v>
      </c>
      <c r="BU12" s="352">
        <v>9.0131979999999992</v>
      </c>
      <c r="BV12" s="352">
        <v>8.6772650000000002</v>
      </c>
    </row>
    <row r="13" spans="1:74" ht="11.1" customHeight="1">
      <c r="A13" s="93" t="s">
        <v>237</v>
      </c>
      <c r="B13" s="202" t="s">
        <v>978</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5.6842949999999997</v>
      </c>
      <c r="BD13" s="262">
        <v>5.0912550000000003</v>
      </c>
      <c r="BE13" s="352">
        <v>5.1267250000000004</v>
      </c>
      <c r="BF13" s="352">
        <v>5.12906</v>
      </c>
      <c r="BG13" s="352">
        <v>5.1316629999999996</v>
      </c>
      <c r="BH13" s="352">
        <v>5.8742669999999997</v>
      </c>
      <c r="BI13" s="352">
        <v>5.1857949999999997</v>
      </c>
      <c r="BJ13" s="352">
        <v>5.0608919999999999</v>
      </c>
      <c r="BK13" s="352">
        <v>5.1407379999999998</v>
      </c>
      <c r="BL13" s="352">
        <v>4.8941660000000002</v>
      </c>
      <c r="BM13" s="352">
        <v>5.5042530000000003</v>
      </c>
      <c r="BN13" s="352">
        <v>5.2404279999999996</v>
      </c>
      <c r="BO13" s="352">
        <v>5.6786430000000001</v>
      </c>
      <c r="BP13" s="352">
        <v>5.2618450000000001</v>
      </c>
      <c r="BQ13" s="352">
        <v>5.2070759999999998</v>
      </c>
      <c r="BR13" s="352">
        <v>5.4715389999999999</v>
      </c>
      <c r="BS13" s="352">
        <v>5.5089680000000003</v>
      </c>
      <c r="BT13" s="352">
        <v>6.0248239999999997</v>
      </c>
      <c r="BU13" s="352">
        <v>5.4025790000000002</v>
      </c>
      <c r="BV13" s="352">
        <v>5.1981570000000001</v>
      </c>
    </row>
    <row r="14" spans="1:74" ht="11.1" customHeight="1">
      <c r="A14" s="93" t="s">
        <v>238</v>
      </c>
      <c r="B14" s="202" t="s">
        <v>979</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4.0265019999999998</v>
      </c>
      <c r="BD14" s="262">
        <v>3.509061</v>
      </c>
      <c r="BE14" s="352">
        <v>3.581731</v>
      </c>
      <c r="BF14" s="352">
        <v>3.673076</v>
      </c>
      <c r="BG14" s="352">
        <v>3.1785519999999998</v>
      </c>
      <c r="BH14" s="352">
        <v>3.5153509999999999</v>
      </c>
      <c r="BI14" s="352">
        <v>3.324713</v>
      </c>
      <c r="BJ14" s="352">
        <v>3.2488800000000002</v>
      </c>
      <c r="BK14" s="352">
        <v>3.4122240000000001</v>
      </c>
      <c r="BL14" s="352">
        <v>3.1595219999999999</v>
      </c>
      <c r="BM14" s="352">
        <v>3.6278489999999999</v>
      </c>
      <c r="BN14" s="352">
        <v>3.6771760000000002</v>
      </c>
      <c r="BO14" s="352">
        <v>3.842114</v>
      </c>
      <c r="BP14" s="352">
        <v>3.6553819999999999</v>
      </c>
      <c r="BQ14" s="352">
        <v>3.7426940000000002</v>
      </c>
      <c r="BR14" s="352">
        <v>3.5144380000000002</v>
      </c>
      <c r="BS14" s="352">
        <v>3.5522860000000001</v>
      </c>
      <c r="BT14" s="352">
        <v>3.839188</v>
      </c>
      <c r="BU14" s="352">
        <v>3.6106199999999999</v>
      </c>
      <c r="BV14" s="352">
        <v>3.4791080000000001</v>
      </c>
    </row>
    <row r="15" spans="1:74" ht="11.1" customHeight="1">
      <c r="A15" s="93" t="s">
        <v>239</v>
      </c>
      <c r="B15" s="201" t="s">
        <v>630</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90.079350429000002</v>
      </c>
      <c r="AN15" s="262">
        <v>76.306169272999995</v>
      </c>
      <c r="AO15" s="262">
        <v>73.838406539000005</v>
      </c>
      <c r="AP15" s="262">
        <v>65.471127551999999</v>
      </c>
      <c r="AQ15" s="262">
        <v>71.006360635999997</v>
      </c>
      <c r="AR15" s="262">
        <v>70.127934569000004</v>
      </c>
      <c r="AS15" s="262">
        <v>76.763214976</v>
      </c>
      <c r="AT15" s="262">
        <v>82.423858455000001</v>
      </c>
      <c r="AU15" s="262">
        <v>74.519390000000001</v>
      </c>
      <c r="AV15" s="262">
        <v>76.986370300000004</v>
      </c>
      <c r="AW15" s="262">
        <v>76.608636599999997</v>
      </c>
      <c r="AX15" s="262">
        <v>70.154267000999994</v>
      </c>
      <c r="AY15" s="262">
        <v>76.499877002999995</v>
      </c>
      <c r="AZ15" s="262">
        <v>70.976077988</v>
      </c>
      <c r="BA15" s="262">
        <v>69.318370005000006</v>
      </c>
      <c r="BB15" s="262">
        <v>68.346952009999995</v>
      </c>
      <c r="BC15" s="262">
        <v>72.722115299999999</v>
      </c>
      <c r="BD15" s="262">
        <v>75.489754675</v>
      </c>
      <c r="BE15" s="352">
        <v>81.32199</v>
      </c>
      <c r="BF15" s="352">
        <v>86.099050000000005</v>
      </c>
      <c r="BG15" s="352">
        <v>78.545569999999998</v>
      </c>
      <c r="BH15" s="352">
        <v>80.294049999999999</v>
      </c>
      <c r="BI15" s="352">
        <v>75.730710000000002</v>
      </c>
      <c r="BJ15" s="352">
        <v>82.580190000000002</v>
      </c>
      <c r="BK15" s="352">
        <v>81.482280000000003</v>
      </c>
      <c r="BL15" s="352">
        <v>75.679739999999995</v>
      </c>
      <c r="BM15" s="352">
        <v>80.409490000000005</v>
      </c>
      <c r="BN15" s="352">
        <v>74.377849999999995</v>
      </c>
      <c r="BO15" s="352">
        <v>75.623959999999997</v>
      </c>
      <c r="BP15" s="352">
        <v>77.778779999999998</v>
      </c>
      <c r="BQ15" s="352">
        <v>82.078710000000001</v>
      </c>
      <c r="BR15" s="352">
        <v>86.415239999999997</v>
      </c>
      <c r="BS15" s="352">
        <v>79.410849999999996</v>
      </c>
      <c r="BT15" s="352">
        <v>80.89434</v>
      </c>
      <c r="BU15" s="352">
        <v>76.07056</v>
      </c>
      <c r="BV15" s="352">
        <v>82.380629999999996</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388"/>
      <c r="BF16" s="388"/>
      <c r="BG16" s="388"/>
      <c r="BH16" s="388"/>
      <c r="BI16" s="388"/>
      <c r="BJ16" s="388"/>
      <c r="BK16" s="388"/>
      <c r="BL16" s="388"/>
      <c r="BM16" s="388"/>
      <c r="BN16" s="388"/>
      <c r="BO16" s="388"/>
      <c r="BP16" s="388"/>
      <c r="BQ16" s="388"/>
      <c r="BR16" s="388"/>
      <c r="BS16" s="388"/>
      <c r="BT16" s="388"/>
      <c r="BU16" s="388"/>
      <c r="BV16" s="388"/>
    </row>
    <row r="17" spans="1:74" ht="11.1" customHeight="1">
      <c r="A17" s="95" t="s">
        <v>240</v>
      </c>
      <c r="B17" s="201" t="s">
        <v>654</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-6.354622</v>
      </c>
      <c r="AN17" s="262">
        <v>-6.5813600000000001</v>
      </c>
      <c r="AO17" s="262">
        <v>-8.2647340000000007</v>
      </c>
      <c r="AP17" s="262">
        <v>-7.0162050000000002</v>
      </c>
      <c r="AQ17" s="262">
        <v>-0.91897399999999996</v>
      </c>
      <c r="AR17" s="262">
        <v>5.0292890000000003</v>
      </c>
      <c r="AS17" s="262">
        <v>13.798187</v>
      </c>
      <c r="AT17" s="262">
        <v>5.738054</v>
      </c>
      <c r="AU17" s="262">
        <v>-3.5369609999999998</v>
      </c>
      <c r="AV17" s="262">
        <v>-4.0371649999999999</v>
      </c>
      <c r="AW17" s="262">
        <v>-1.995198</v>
      </c>
      <c r="AX17" s="262">
        <v>1.6867509999999999</v>
      </c>
      <c r="AY17" s="262">
        <v>4.6047690000000001</v>
      </c>
      <c r="AZ17" s="262">
        <v>3.4805478000000001</v>
      </c>
      <c r="BA17" s="262">
        <v>4.3394484000000002</v>
      </c>
      <c r="BB17" s="262">
        <v>-6.6044400000000003E-2</v>
      </c>
      <c r="BC17" s="262">
        <v>-4.4238371000000001</v>
      </c>
      <c r="BD17" s="262">
        <v>3.4346535999999999</v>
      </c>
      <c r="BE17" s="352">
        <v>9.1020389999999995</v>
      </c>
      <c r="BF17" s="352">
        <v>5.3391770000000003</v>
      </c>
      <c r="BG17" s="352">
        <v>0.31137320000000002</v>
      </c>
      <c r="BH17" s="352">
        <v>-4.1445410000000003</v>
      </c>
      <c r="BI17" s="352">
        <v>-2.5282429999999998</v>
      </c>
      <c r="BJ17" s="352">
        <v>1.612852</v>
      </c>
      <c r="BK17" s="352">
        <v>5.7768269999999999</v>
      </c>
      <c r="BL17" s="352">
        <v>0.61622399999999999</v>
      </c>
      <c r="BM17" s="352">
        <v>-4.4054909999999996</v>
      </c>
      <c r="BN17" s="352">
        <v>-7.57857</v>
      </c>
      <c r="BO17" s="352">
        <v>-4.4042870000000001</v>
      </c>
      <c r="BP17" s="352">
        <v>2.4528979999999998</v>
      </c>
      <c r="BQ17" s="352">
        <v>9.018853</v>
      </c>
      <c r="BR17" s="352">
        <v>5.3551690000000001</v>
      </c>
      <c r="BS17" s="352">
        <v>0.42624220000000002</v>
      </c>
      <c r="BT17" s="352">
        <v>-5.530977</v>
      </c>
      <c r="BU17" s="352">
        <v>-2.5148809999999999</v>
      </c>
      <c r="BV17" s="352">
        <v>2.9251420000000001</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1.0678739880000001</v>
      </c>
      <c r="AZ18" s="262">
        <v>0.86051531999999997</v>
      </c>
      <c r="BA18" s="262">
        <v>0.83685901200000001</v>
      </c>
      <c r="BB18" s="262">
        <v>0.724885</v>
      </c>
      <c r="BC18" s="262">
        <v>0.89170899999999997</v>
      </c>
      <c r="BD18" s="262">
        <v>0.85441</v>
      </c>
      <c r="BE18" s="352">
        <v>1.0690200000000001</v>
      </c>
      <c r="BF18" s="352">
        <v>1.0690200000000001</v>
      </c>
      <c r="BG18" s="352">
        <v>1.0425329999999999</v>
      </c>
      <c r="BH18" s="352">
        <v>0.99877039999999995</v>
      </c>
      <c r="BI18" s="352">
        <v>1.038519</v>
      </c>
      <c r="BJ18" s="352">
        <v>0.93439269999999996</v>
      </c>
      <c r="BK18" s="352">
        <v>1.062535</v>
      </c>
      <c r="BL18" s="352">
        <v>0.85621270000000005</v>
      </c>
      <c r="BM18" s="352">
        <v>0.83267469999999999</v>
      </c>
      <c r="BN18" s="352">
        <v>0.72126060000000003</v>
      </c>
      <c r="BO18" s="352">
        <v>0.88725050000000005</v>
      </c>
      <c r="BP18" s="352">
        <v>0.85013799999999995</v>
      </c>
      <c r="BQ18" s="352">
        <v>1.0636749999999999</v>
      </c>
      <c r="BR18" s="352">
        <v>1.0636749999999999</v>
      </c>
      <c r="BS18" s="352">
        <v>1.03732</v>
      </c>
      <c r="BT18" s="352">
        <v>0.99377649999999995</v>
      </c>
      <c r="BU18" s="352">
        <v>1.033326</v>
      </c>
      <c r="BV18" s="352">
        <v>0.92972069999999996</v>
      </c>
    </row>
    <row r="19" spans="1:74" ht="11.1" customHeight="1">
      <c r="A19" s="93" t="s">
        <v>242</v>
      </c>
      <c r="B19" s="201" t="s">
        <v>631</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84.852181440999999</v>
      </c>
      <c r="AN19" s="262">
        <v>70.642147277999996</v>
      </c>
      <c r="AO19" s="262">
        <v>66.459667542999995</v>
      </c>
      <c r="AP19" s="262">
        <v>59.200778562000004</v>
      </c>
      <c r="AQ19" s="262">
        <v>71.024961641000004</v>
      </c>
      <c r="AR19" s="262">
        <v>76.062585558999999</v>
      </c>
      <c r="AS19" s="262">
        <v>91.610949973000004</v>
      </c>
      <c r="AT19" s="262">
        <v>89.154311456000002</v>
      </c>
      <c r="AU19" s="262">
        <v>71.78262101</v>
      </c>
      <c r="AV19" s="262">
        <v>73.714849314000006</v>
      </c>
      <c r="AW19" s="262">
        <v>75.633648600000001</v>
      </c>
      <c r="AX19" s="262">
        <v>72.733682004000002</v>
      </c>
      <c r="AY19" s="262">
        <v>82.172519991000001</v>
      </c>
      <c r="AZ19" s="262">
        <v>75.317141108000001</v>
      </c>
      <c r="BA19" s="262">
        <v>74.494677417000005</v>
      </c>
      <c r="BB19" s="262">
        <v>69.00579261</v>
      </c>
      <c r="BC19" s="262">
        <v>69.189987200000004</v>
      </c>
      <c r="BD19" s="262">
        <v>79.778818275000006</v>
      </c>
      <c r="BE19" s="352">
        <v>91.493049999999997</v>
      </c>
      <c r="BF19" s="352">
        <v>92.507239999999996</v>
      </c>
      <c r="BG19" s="352">
        <v>79.899479999999997</v>
      </c>
      <c r="BH19" s="352">
        <v>77.14828</v>
      </c>
      <c r="BI19" s="352">
        <v>74.240989999999996</v>
      </c>
      <c r="BJ19" s="352">
        <v>85.127430000000004</v>
      </c>
      <c r="BK19" s="352">
        <v>88.321640000000002</v>
      </c>
      <c r="BL19" s="352">
        <v>77.152180000000001</v>
      </c>
      <c r="BM19" s="352">
        <v>76.836669999999998</v>
      </c>
      <c r="BN19" s="352">
        <v>67.520539999999997</v>
      </c>
      <c r="BO19" s="352">
        <v>72.106920000000002</v>
      </c>
      <c r="BP19" s="352">
        <v>81.081819999999993</v>
      </c>
      <c r="BQ19" s="352">
        <v>92.161240000000006</v>
      </c>
      <c r="BR19" s="352">
        <v>92.834090000000003</v>
      </c>
      <c r="BS19" s="352">
        <v>80.874409999999997</v>
      </c>
      <c r="BT19" s="352">
        <v>76.357140000000001</v>
      </c>
      <c r="BU19" s="352">
        <v>74.589010000000002</v>
      </c>
      <c r="BV19" s="352">
        <v>86.235500000000002</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388"/>
      <c r="BF20" s="388"/>
      <c r="BG20" s="388"/>
      <c r="BH20" s="388"/>
      <c r="BI20" s="388"/>
      <c r="BJ20" s="388"/>
      <c r="BK20" s="388"/>
      <c r="BL20" s="388"/>
      <c r="BM20" s="388"/>
      <c r="BN20" s="388"/>
      <c r="BO20" s="388"/>
      <c r="BP20" s="388"/>
      <c r="BQ20" s="388"/>
      <c r="BR20" s="388"/>
      <c r="BS20" s="388"/>
      <c r="BT20" s="388"/>
      <c r="BU20" s="388"/>
      <c r="BV20" s="388"/>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388"/>
      <c r="BF21" s="388"/>
      <c r="BG21" s="388"/>
      <c r="BH21" s="388"/>
      <c r="BI21" s="388"/>
      <c r="BJ21" s="388"/>
      <c r="BK21" s="388"/>
      <c r="BL21" s="388"/>
      <c r="BM21" s="388"/>
      <c r="BN21" s="388"/>
      <c r="BO21" s="388"/>
      <c r="BP21" s="388"/>
      <c r="BQ21" s="388"/>
      <c r="BR21" s="388"/>
      <c r="BS21" s="388"/>
      <c r="BT21" s="388"/>
      <c r="BU21" s="388"/>
      <c r="BV21" s="388"/>
    </row>
    <row r="22" spans="1:74" ht="11.1" customHeight="1">
      <c r="A22" s="93" t="s">
        <v>243</v>
      </c>
      <c r="B22" s="201" t="s">
        <v>655</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1.4254078999999999</v>
      </c>
      <c r="AZ22" s="262">
        <v>1.4759528</v>
      </c>
      <c r="BA22" s="262">
        <v>1.8739809999999999</v>
      </c>
      <c r="BB22" s="262">
        <v>1.624037</v>
      </c>
      <c r="BC22" s="262">
        <v>1.698817</v>
      </c>
      <c r="BD22" s="262">
        <v>1.710566</v>
      </c>
      <c r="BE22" s="352">
        <v>1.7877989999999999</v>
      </c>
      <c r="BF22" s="352">
        <v>1.891105</v>
      </c>
      <c r="BG22" s="352">
        <v>1.6598630000000001</v>
      </c>
      <c r="BH22" s="352">
        <v>1.9682519999999999</v>
      </c>
      <c r="BI22" s="352">
        <v>1.4641439999999999</v>
      </c>
      <c r="BJ22" s="352">
        <v>1.508661</v>
      </c>
      <c r="BK22" s="352">
        <v>1.5830630000000001</v>
      </c>
      <c r="BL22" s="352">
        <v>1.5206649999999999</v>
      </c>
      <c r="BM22" s="352">
        <v>1.925859</v>
      </c>
      <c r="BN22" s="352">
        <v>1.662973</v>
      </c>
      <c r="BO22" s="352">
        <v>1.728594</v>
      </c>
      <c r="BP22" s="352">
        <v>1.7344219999999999</v>
      </c>
      <c r="BQ22" s="352">
        <v>1.8126580000000001</v>
      </c>
      <c r="BR22" s="352">
        <v>1.9185300000000001</v>
      </c>
      <c r="BS22" s="352">
        <v>1.6899820000000001</v>
      </c>
      <c r="BT22" s="352">
        <v>2.0034079999999999</v>
      </c>
      <c r="BU22" s="352">
        <v>1.5024770000000001</v>
      </c>
      <c r="BV22" s="352">
        <v>1.5531900000000001</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70.720043009999998</v>
      </c>
      <c r="AN23" s="262">
        <v>62.755237995999998</v>
      </c>
      <c r="AO23" s="262">
        <v>57.300066997999998</v>
      </c>
      <c r="AP23" s="262">
        <v>51.750510990000002</v>
      </c>
      <c r="AQ23" s="262">
        <v>62.868259997000003</v>
      </c>
      <c r="AR23" s="262">
        <v>71.595420989999994</v>
      </c>
      <c r="AS23" s="262">
        <v>86.428879996999996</v>
      </c>
      <c r="AT23" s="262">
        <v>82.643233280999993</v>
      </c>
      <c r="AU23" s="262">
        <v>69.321048989999994</v>
      </c>
      <c r="AV23" s="262">
        <v>66.565466006999998</v>
      </c>
      <c r="AW23" s="262">
        <v>69.798132989999999</v>
      </c>
      <c r="AX23" s="262">
        <v>73.011476985000002</v>
      </c>
      <c r="AY23" s="262">
        <v>74.968028996000001</v>
      </c>
      <c r="AZ23" s="262">
        <v>67.085640999999995</v>
      </c>
      <c r="BA23" s="262">
        <v>70.354927986000007</v>
      </c>
      <c r="BB23" s="262">
        <v>60.858611009999997</v>
      </c>
      <c r="BC23" s="262">
        <v>67.117130000000003</v>
      </c>
      <c r="BD23" s="262">
        <v>77.376379999999997</v>
      </c>
      <c r="BE23" s="352">
        <v>86.228390000000005</v>
      </c>
      <c r="BF23" s="352">
        <v>86.958280000000002</v>
      </c>
      <c r="BG23" s="352">
        <v>74.600359999999995</v>
      </c>
      <c r="BH23" s="352">
        <v>71.316550000000007</v>
      </c>
      <c r="BI23" s="352">
        <v>68.946119999999993</v>
      </c>
      <c r="BJ23" s="352">
        <v>79.800979999999996</v>
      </c>
      <c r="BK23" s="352">
        <v>82.531090000000006</v>
      </c>
      <c r="BL23" s="352">
        <v>71.683700000000002</v>
      </c>
      <c r="BM23" s="352">
        <v>70.845849999999999</v>
      </c>
      <c r="BN23" s="352">
        <v>61.805349999999997</v>
      </c>
      <c r="BO23" s="352">
        <v>66.447069999999997</v>
      </c>
      <c r="BP23" s="352">
        <v>75.568610000000007</v>
      </c>
      <c r="BQ23" s="352">
        <v>86.611969999999999</v>
      </c>
      <c r="BR23" s="352">
        <v>86.998279999999994</v>
      </c>
      <c r="BS23" s="352">
        <v>75.295190000000005</v>
      </c>
      <c r="BT23" s="352">
        <v>70.235349999999997</v>
      </c>
      <c r="BU23" s="352">
        <v>69.000230000000002</v>
      </c>
      <c r="BV23" s="352">
        <v>80.606279999999998</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3.661778993</v>
      </c>
      <c r="AZ24" s="262">
        <v>3.6082898879999998</v>
      </c>
      <c r="BA24" s="262">
        <v>3.6835262989999999</v>
      </c>
      <c r="BB24" s="262">
        <v>3.6969125100000002</v>
      </c>
      <c r="BC24" s="262">
        <v>3.6442056200000001</v>
      </c>
      <c r="BD24" s="262">
        <v>3.5200388999999999</v>
      </c>
      <c r="BE24" s="352">
        <v>3.476864</v>
      </c>
      <c r="BF24" s="352">
        <v>3.6578560000000002</v>
      </c>
      <c r="BG24" s="352">
        <v>3.6392579999999999</v>
      </c>
      <c r="BH24" s="352">
        <v>3.8634780000000002</v>
      </c>
      <c r="BI24" s="352">
        <v>3.8307229999999999</v>
      </c>
      <c r="BJ24" s="352">
        <v>3.8177850000000002</v>
      </c>
      <c r="BK24" s="352">
        <v>4.2074920000000002</v>
      </c>
      <c r="BL24" s="352">
        <v>3.947816</v>
      </c>
      <c r="BM24" s="352">
        <v>4.0649620000000004</v>
      </c>
      <c r="BN24" s="352">
        <v>4.0522119999999999</v>
      </c>
      <c r="BO24" s="352">
        <v>3.93126</v>
      </c>
      <c r="BP24" s="352">
        <v>3.778788</v>
      </c>
      <c r="BQ24" s="352">
        <v>3.7366109999999999</v>
      </c>
      <c r="BR24" s="352">
        <v>3.9172769999999999</v>
      </c>
      <c r="BS24" s="352">
        <v>3.8892449999999998</v>
      </c>
      <c r="BT24" s="352">
        <v>4.1183839999999998</v>
      </c>
      <c r="BU24" s="352">
        <v>4.0863040000000002</v>
      </c>
      <c r="BV24" s="352">
        <v>4.0760310000000004</v>
      </c>
    </row>
    <row r="25" spans="1:74" ht="11.1" customHeight="1">
      <c r="A25" s="93" t="s">
        <v>246</v>
      </c>
      <c r="B25" s="202" t="s">
        <v>980</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0.27184767999999998</v>
      </c>
      <c r="AZ25" s="262">
        <v>0.25803848000000001</v>
      </c>
      <c r="BA25" s="262">
        <v>0.30631131</v>
      </c>
      <c r="BB25" s="262">
        <v>0.2612775</v>
      </c>
      <c r="BC25" s="262">
        <v>0.27278190000000002</v>
      </c>
      <c r="BD25" s="262">
        <v>0.2439788</v>
      </c>
      <c r="BE25" s="352">
        <v>0.2338808</v>
      </c>
      <c r="BF25" s="352">
        <v>0.26040679999999999</v>
      </c>
      <c r="BG25" s="352">
        <v>0.2525579</v>
      </c>
      <c r="BH25" s="352">
        <v>0.2486515</v>
      </c>
      <c r="BI25" s="352">
        <v>0.23763899999999999</v>
      </c>
      <c r="BJ25" s="352">
        <v>0.27782129999999999</v>
      </c>
      <c r="BK25" s="352">
        <v>0.32909480000000002</v>
      </c>
      <c r="BL25" s="352">
        <v>0.27744000000000002</v>
      </c>
      <c r="BM25" s="352">
        <v>0.28665489999999999</v>
      </c>
      <c r="BN25" s="352">
        <v>0.2420321</v>
      </c>
      <c r="BO25" s="352">
        <v>0.2540712</v>
      </c>
      <c r="BP25" s="352">
        <v>0.23180200000000001</v>
      </c>
      <c r="BQ25" s="352">
        <v>0.22518089999999999</v>
      </c>
      <c r="BR25" s="352">
        <v>0.2541312</v>
      </c>
      <c r="BS25" s="352">
        <v>0.24793979999999999</v>
      </c>
      <c r="BT25" s="352">
        <v>0.24543580000000001</v>
      </c>
      <c r="BU25" s="352">
        <v>0.2352118</v>
      </c>
      <c r="BV25" s="352">
        <v>0.27529540000000002</v>
      </c>
    </row>
    <row r="26" spans="1:74" ht="11.1" customHeight="1">
      <c r="A26" s="93" t="s">
        <v>247</v>
      </c>
      <c r="B26" s="202" t="s">
        <v>981</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3.3899313129999999</v>
      </c>
      <c r="AZ26" s="262">
        <v>3.3502514080000001</v>
      </c>
      <c r="BA26" s="262">
        <v>3.3772149890000001</v>
      </c>
      <c r="BB26" s="262">
        <v>3.4356350099999999</v>
      </c>
      <c r="BC26" s="262">
        <v>3.3714236</v>
      </c>
      <c r="BD26" s="262">
        <v>3.2760600000000002</v>
      </c>
      <c r="BE26" s="352">
        <v>3.2429830000000002</v>
      </c>
      <c r="BF26" s="352">
        <v>3.3974489999999999</v>
      </c>
      <c r="BG26" s="352">
        <v>3.3866999999999998</v>
      </c>
      <c r="BH26" s="352">
        <v>3.614827</v>
      </c>
      <c r="BI26" s="352">
        <v>3.5930840000000002</v>
      </c>
      <c r="BJ26" s="352">
        <v>3.5399639999999999</v>
      </c>
      <c r="BK26" s="352">
        <v>3.8783970000000001</v>
      </c>
      <c r="BL26" s="352">
        <v>3.6703760000000001</v>
      </c>
      <c r="BM26" s="352">
        <v>3.7783069999999999</v>
      </c>
      <c r="BN26" s="352">
        <v>3.8101799999999999</v>
      </c>
      <c r="BO26" s="352">
        <v>3.6771889999999998</v>
      </c>
      <c r="BP26" s="352">
        <v>3.546986</v>
      </c>
      <c r="BQ26" s="352">
        <v>3.5114299999999998</v>
      </c>
      <c r="BR26" s="352">
        <v>3.6631459999999998</v>
      </c>
      <c r="BS26" s="352">
        <v>3.641305</v>
      </c>
      <c r="BT26" s="352">
        <v>3.8729480000000001</v>
      </c>
      <c r="BU26" s="352">
        <v>3.851092</v>
      </c>
      <c r="BV26" s="352">
        <v>3.8007360000000001</v>
      </c>
    </row>
    <row r="27" spans="1:74" ht="11.1" customHeight="1">
      <c r="A27" s="93" t="s">
        <v>248</v>
      </c>
      <c r="B27" s="201" t="s">
        <v>656</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76.439346997000001</v>
      </c>
      <c r="AN27" s="262">
        <v>68.440265987999993</v>
      </c>
      <c r="AO27" s="262">
        <v>63.133454022999999</v>
      </c>
      <c r="AP27" s="262">
        <v>57.074344979999999</v>
      </c>
      <c r="AQ27" s="262">
        <v>68.252272013999999</v>
      </c>
      <c r="AR27" s="262">
        <v>76.766179019999996</v>
      </c>
      <c r="AS27" s="262">
        <v>91.709831987000001</v>
      </c>
      <c r="AT27" s="262">
        <v>88.062764260999998</v>
      </c>
      <c r="AU27" s="262">
        <v>74.478075989999994</v>
      </c>
      <c r="AV27" s="262">
        <v>72.011543992</v>
      </c>
      <c r="AW27" s="262">
        <v>75.386001989999997</v>
      </c>
      <c r="AX27" s="262">
        <v>78.729302985000004</v>
      </c>
      <c r="AY27" s="262">
        <v>80.055215888999996</v>
      </c>
      <c r="AZ27" s="262">
        <v>72.169883687999999</v>
      </c>
      <c r="BA27" s="262">
        <v>75.912435285000001</v>
      </c>
      <c r="BB27" s="262">
        <v>66.179561519999993</v>
      </c>
      <c r="BC27" s="262">
        <v>72.460163219999998</v>
      </c>
      <c r="BD27" s="262">
        <v>82.606995900000001</v>
      </c>
      <c r="BE27" s="352">
        <v>91.493049999999997</v>
      </c>
      <c r="BF27" s="352">
        <v>92.507239999999996</v>
      </c>
      <c r="BG27" s="352">
        <v>79.899479999999997</v>
      </c>
      <c r="BH27" s="352">
        <v>77.14828</v>
      </c>
      <c r="BI27" s="352">
        <v>74.240989999999996</v>
      </c>
      <c r="BJ27" s="352">
        <v>85.127430000000004</v>
      </c>
      <c r="BK27" s="352">
        <v>88.321640000000002</v>
      </c>
      <c r="BL27" s="352">
        <v>77.152180000000001</v>
      </c>
      <c r="BM27" s="352">
        <v>76.836669999999998</v>
      </c>
      <c r="BN27" s="352">
        <v>67.520539999999997</v>
      </c>
      <c r="BO27" s="352">
        <v>72.106920000000002</v>
      </c>
      <c r="BP27" s="352">
        <v>81.081819999999993</v>
      </c>
      <c r="BQ27" s="352">
        <v>92.161240000000006</v>
      </c>
      <c r="BR27" s="352">
        <v>92.834090000000003</v>
      </c>
      <c r="BS27" s="352">
        <v>80.874409999999997</v>
      </c>
      <c r="BT27" s="352">
        <v>76.357140000000001</v>
      </c>
      <c r="BU27" s="352">
        <v>74.589010000000002</v>
      </c>
      <c r="BV27" s="352">
        <v>86.235500000000002</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388"/>
      <c r="BF28" s="388"/>
      <c r="BG28" s="388"/>
      <c r="BH28" s="388"/>
      <c r="BI28" s="388"/>
      <c r="BJ28" s="388"/>
      <c r="BK28" s="388"/>
      <c r="BL28" s="388"/>
      <c r="BM28" s="388"/>
      <c r="BN28" s="388"/>
      <c r="BO28" s="388"/>
      <c r="BP28" s="388"/>
      <c r="BQ28" s="388"/>
      <c r="BR28" s="388"/>
      <c r="BS28" s="388"/>
      <c r="BT28" s="388"/>
      <c r="BU28" s="388"/>
      <c r="BV28" s="388"/>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8.4128344435999995</v>
      </c>
      <c r="AN29" s="262">
        <v>2.2018812897000002</v>
      </c>
      <c r="AO29" s="262">
        <v>3.3262135195</v>
      </c>
      <c r="AP29" s="262">
        <v>2.1264335823999998</v>
      </c>
      <c r="AQ29" s="262">
        <v>2.7726896274000001</v>
      </c>
      <c r="AR29" s="262">
        <v>-0.70359346058000005</v>
      </c>
      <c r="AS29" s="262">
        <v>-9.8882013963999996E-2</v>
      </c>
      <c r="AT29" s="262">
        <v>1.0915471944999999</v>
      </c>
      <c r="AU29" s="262">
        <v>-2.6954549800000001</v>
      </c>
      <c r="AV29" s="262">
        <v>1.7033053220000001</v>
      </c>
      <c r="AW29" s="262">
        <v>0.24764660999999999</v>
      </c>
      <c r="AX29" s="262">
        <v>-5.9956209806</v>
      </c>
      <c r="AY29" s="262">
        <v>2.1173041019999999</v>
      </c>
      <c r="AZ29" s="262">
        <v>3.1472574199999999</v>
      </c>
      <c r="BA29" s="262">
        <v>-1.417757868</v>
      </c>
      <c r="BB29" s="262">
        <v>2.8262310899999998</v>
      </c>
      <c r="BC29" s="262">
        <v>-3.2701760200000001</v>
      </c>
      <c r="BD29" s="262">
        <v>-2.8281776246999999</v>
      </c>
      <c r="BE29" s="352">
        <v>0</v>
      </c>
      <c r="BF29" s="352">
        <v>0</v>
      </c>
      <c r="BG29" s="352">
        <v>0</v>
      </c>
      <c r="BH29" s="352">
        <v>0</v>
      </c>
      <c r="BI29" s="352">
        <v>0</v>
      </c>
      <c r="BJ29" s="352">
        <v>0</v>
      </c>
      <c r="BK29" s="352">
        <v>0</v>
      </c>
      <c r="BL29" s="352">
        <v>0</v>
      </c>
      <c r="BM29" s="352">
        <v>0</v>
      </c>
      <c r="BN29" s="352">
        <v>0</v>
      </c>
      <c r="BO29" s="352">
        <v>0</v>
      </c>
      <c r="BP29" s="352">
        <v>0</v>
      </c>
      <c r="BQ29" s="352">
        <v>0</v>
      </c>
      <c r="BR29" s="352">
        <v>0</v>
      </c>
      <c r="BS29" s="352">
        <v>0</v>
      </c>
      <c r="BT29" s="352">
        <v>0</v>
      </c>
      <c r="BU29" s="352">
        <v>0</v>
      </c>
      <c r="BV29" s="352">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388"/>
      <c r="BF30" s="388"/>
      <c r="BG30" s="388"/>
      <c r="BH30" s="388"/>
      <c r="BI30" s="388"/>
      <c r="BJ30" s="388"/>
      <c r="BK30" s="388"/>
      <c r="BL30" s="388"/>
      <c r="BM30" s="388"/>
      <c r="BN30" s="388"/>
      <c r="BO30" s="388"/>
      <c r="BP30" s="388"/>
      <c r="BQ30" s="388"/>
      <c r="BR30" s="388"/>
      <c r="BS30" s="388"/>
      <c r="BT30" s="388"/>
      <c r="BU30" s="388"/>
      <c r="BV30" s="388"/>
    </row>
    <row r="31" spans="1:74" ht="11.1" customHeight="1">
      <c r="A31" s="93"/>
      <c r="B31" s="91" t="s">
        <v>976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389"/>
      <c r="BF31" s="389"/>
      <c r="BG31" s="389"/>
      <c r="BH31" s="389"/>
      <c r="BI31" s="389"/>
      <c r="BJ31" s="389"/>
      <c r="BK31" s="389"/>
      <c r="BL31" s="389"/>
      <c r="BM31" s="389"/>
      <c r="BN31" s="389"/>
      <c r="BO31" s="389"/>
      <c r="BP31" s="389"/>
      <c r="BQ31" s="389"/>
      <c r="BR31" s="389"/>
      <c r="BS31" s="389"/>
      <c r="BT31" s="389"/>
      <c r="BU31" s="389"/>
      <c r="BV31" s="389"/>
    </row>
    <row r="32" spans="1:74" ht="11.1" customHeight="1">
      <c r="A32" s="93" t="s">
        <v>863</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48.423969571000001</v>
      </c>
      <c r="AN32" s="262">
        <v>49.954242299000001</v>
      </c>
      <c r="AO32" s="262">
        <v>51.457540760000001</v>
      </c>
      <c r="AP32" s="262">
        <v>51.705333207999999</v>
      </c>
      <c r="AQ32" s="262">
        <v>51.253469570999997</v>
      </c>
      <c r="AR32" s="262">
        <v>51.006992001999997</v>
      </c>
      <c r="AS32" s="262">
        <v>49.858515025999999</v>
      </c>
      <c r="AT32" s="262">
        <v>48.342969570999998</v>
      </c>
      <c r="AU32" s="262">
        <v>47.180896570999998</v>
      </c>
      <c r="AV32" s="262">
        <v>46.885197271000003</v>
      </c>
      <c r="AW32" s="262">
        <v>46.710833671000003</v>
      </c>
      <c r="AX32" s="262">
        <v>47.42400567</v>
      </c>
      <c r="AY32" s="262">
        <v>45.89855867</v>
      </c>
      <c r="AZ32" s="262">
        <v>43.354111670000002</v>
      </c>
      <c r="BA32" s="262">
        <v>41.939664669999999</v>
      </c>
      <c r="BB32" s="262">
        <v>43.18821767</v>
      </c>
      <c r="BC32" s="262">
        <v>44.378770670000002</v>
      </c>
      <c r="BD32" s="262">
        <v>43.001323669999998</v>
      </c>
      <c r="BE32" s="352">
        <v>44.52987667</v>
      </c>
      <c r="BF32" s="352">
        <v>42.048429669999997</v>
      </c>
      <c r="BG32" s="352">
        <v>41.366982470000004</v>
      </c>
      <c r="BH32" s="352">
        <v>41.071283170000001</v>
      </c>
      <c r="BI32" s="352">
        <v>41.24564677</v>
      </c>
      <c r="BJ32" s="352">
        <v>43.958818770000001</v>
      </c>
      <c r="BK32" s="352">
        <v>43.89855867</v>
      </c>
      <c r="BL32" s="352">
        <v>43.354111670000002</v>
      </c>
      <c r="BM32" s="352">
        <v>42.939664669999999</v>
      </c>
      <c r="BN32" s="352">
        <v>43.18821767</v>
      </c>
      <c r="BO32" s="352">
        <v>43.378770670000002</v>
      </c>
      <c r="BP32" s="352">
        <v>43.001323669999998</v>
      </c>
      <c r="BQ32" s="352">
        <v>43.02987667</v>
      </c>
      <c r="BR32" s="352">
        <v>42.798429669999997</v>
      </c>
      <c r="BS32" s="352">
        <v>42.366982470000004</v>
      </c>
      <c r="BT32" s="352">
        <v>43.071283170000001</v>
      </c>
      <c r="BU32" s="352">
        <v>43.24564677</v>
      </c>
      <c r="BV32" s="352">
        <v>44.708818770000001</v>
      </c>
    </row>
    <row r="33" spans="1:74" ht="11.1" customHeight="1">
      <c r="A33" s="98" t="s">
        <v>864</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186.409021</v>
      </c>
      <c r="AN33" s="262">
        <v>192.99038100000001</v>
      </c>
      <c r="AO33" s="262">
        <v>201.25511499999999</v>
      </c>
      <c r="AP33" s="262">
        <v>208.27132</v>
      </c>
      <c r="AQ33" s="262">
        <v>209.19029399999999</v>
      </c>
      <c r="AR33" s="262">
        <v>204.16100499999999</v>
      </c>
      <c r="AS33" s="262">
        <v>190.362818</v>
      </c>
      <c r="AT33" s="262">
        <v>184.624764</v>
      </c>
      <c r="AU33" s="262">
        <v>188.16172499999999</v>
      </c>
      <c r="AV33" s="262">
        <v>192.19889000000001</v>
      </c>
      <c r="AW33" s="262">
        <v>194.19408799999999</v>
      </c>
      <c r="AX33" s="262">
        <v>192.50733700000001</v>
      </c>
      <c r="AY33" s="262">
        <v>187.902568</v>
      </c>
      <c r="AZ33" s="262">
        <v>184.42202019999999</v>
      </c>
      <c r="BA33" s="262">
        <v>180.08257180000001</v>
      </c>
      <c r="BB33" s="262">
        <v>180.14861619999999</v>
      </c>
      <c r="BC33" s="262">
        <v>184.57245330000001</v>
      </c>
      <c r="BD33" s="262">
        <v>181.13779969999999</v>
      </c>
      <c r="BE33" s="352">
        <v>172.03579999999999</v>
      </c>
      <c r="BF33" s="352">
        <v>166.69659999999999</v>
      </c>
      <c r="BG33" s="352">
        <v>166.3852</v>
      </c>
      <c r="BH33" s="352">
        <v>170.52979999999999</v>
      </c>
      <c r="BI33" s="352">
        <v>173.05799999999999</v>
      </c>
      <c r="BJ33" s="352">
        <v>171.4451</v>
      </c>
      <c r="BK33" s="352">
        <v>165.66829999999999</v>
      </c>
      <c r="BL33" s="352">
        <v>165.0521</v>
      </c>
      <c r="BM33" s="352">
        <v>169.45760000000001</v>
      </c>
      <c r="BN33" s="352">
        <v>177.03620000000001</v>
      </c>
      <c r="BO33" s="352">
        <v>181.44040000000001</v>
      </c>
      <c r="BP33" s="352">
        <v>178.98750000000001</v>
      </c>
      <c r="BQ33" s="352">
        <v>169.96870000000001</v>
      </c>
      <c r="BR33" s="352">
        <v>164.61349999999999</v>
      </c>
      <c r="BS33" s="352">
        <v>164.18729999999999</v>
      </c>
      <c r="BT33" s="352">
        <v>169.7183</v>
      </c>
      <c r="BU33" s="352">
        <v>172.23310000000001</v>
      </c>
      <c r="BV33" s="352">
        <v>169.30799999999999</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179.03047000000001</v>
      </c>
      <c r="AN34" s="262">
        <v>185.90099900000001</v>
      </c>
      <c r="AO34" s="262">
        <v>194.45490000000001</v>
      </c>
      <c r="AP34" s="262">
        <v>201.36811399999999</v>
      </c>
      <c r="AQ34" s="262">
        <v>202.18409600000001</v>
      </c>
      <c r="AR34" s="262">
        <v>197.051815</v>
      </c>
      <c r="AS34" s="262">
        <v>183.11863500000001</v>
      </c>
      <c r="AT34" s="262">
        <v>177.245587</v>
      </c>
      <c r="AU34" s="262">
        <v>180.64755600000001</v>
      </c>
      <c r="AV34" s="262">
        <v>184.66132899999999</v>
      </c>
      <c r="AW34" s="262">
        <v>186.63313500000001</v>
      </c>
      <c r="AX34" s="262">
        <v>184.92299199999999</v>
      </c>
      <c r="AY34" s="262">
        <v>180.31848500000001</v>
      </c>
      <c r="AZ34" s="262">
        <v>177.208043</v>
      </c>
      <c r="BA34" s="262">
        <v>173.2413</v>
      </c>
      <c r="BB34" s="262">
        <v>173.07828699999999</v>
      </c>
      <c r="BC34" s="262">
        <v>177.27199999999999</v>
      </c>
      <c r="BD34" s="262">
        <v>173.60570000000001</v>
      </c>
      <c r="BE34" s="352">
        <v>164.3228</v>
      </c>
      <c r="BF34" s="352">
        <v>158.80520000000001</v>
      </c>
      <c r="BG34" s="352">
        <v>158.32589999999999</v>
      </c>
      <c r="BH34" s="352">
        <v>162.36189999999999</v>
      </c>
      <c r="BI34" s="352">
        <v>164.78899999999999</v>
      </c>
      <c r="BJ34" s="352">
        <v>163.08029999999999</v>
      </c>
      <c r="BK34" s="352">
        <v>157.53890000000001</v>
      </c>
      <c r="BL34" s="352">
        <v>157.32210000000001</v>
      </c>
      <c r="BM34" s="352">
        <v>162.1267</v>
      </c>
      <c r="BN34" s="352">
        <v>169.4999</v>
      </c>
      <c r="BO34" s="352">
        <v>173.69880000000001</v>
      </c>
      <c r="BP34" s="352">
        <v>171.0376</v>
      </c>
      <c r="BQ34" s="352">
        <v>161.86000000000001</v>
      </c>
      <c r="BR34" s="352">
        <v>156.3476</v>
      </c>
      <c r="BS34" s="352">
        <v>155.77359999999999</v>
      </c>
      <c r="BT34" s="352">
        <v>161.21510000000001</v>
      </c>
      <c r="BU34" s="352">
        <v>163.6472</v>
      </c>
      <c r="BV34" s="352">
        <v>160.64349999999999</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4.6445049999999997</v>
      </c>
      <c r="AZ35" s="262">
        <v>4.4327740000000002</v>
      </c>
      <c r="BA35" s="262">
        <v>4.2088789999999996</v>
      </c>
      <c r="BB35" s="262">
        <v>4.3179360000000004</v>
      </c>
      <c r="BC35" s="262">
        <v>4.4248279999999998</v>
      </c>
      <c r="BD35" s="262">
        <v>4.5315630000000002</v>
      </c>
      <c r="BE35" s="352">
        <v>4.7529690000000002</v>
      </c>
      <c r="BF35" s="352">
        <v>4.9664669999999997</v>
      </c>
      <c r="BG35" s="352">
        <v>5.177886</v>
      </c>
      <c r="BH35" s="352">
        <v>5.2948599999999999</v>
      </c>
      <c r="BI35" s="352">
        <v>5.4098560000000004</v>
      </c>
      <c r="BJ35" s="352">
        <v>5.5233049999999997</v>
      </c>
      <c r="BK35" s="352">
        <v>5.2720549999999999</v>
      </c>
      <c r="BL35" s="352">
        <v>5.0272259999999998</v>
      </c>
      <c r="BM35" s="352">
        <v>4.7728830000000002</v>
      </c>
      <c r="BN35" s="352">
        <v>4.8547339999999997</v>
      </c>
      <c r="BO35" s="352">
        <v>4.9337949999999999</v>
      </c>
      <c r="BP35" s="352">
        <v>5.0143810000000002</v>
      </c>
      <c r="BQ35" s="352">
        <v>5.2109120000000004</v>
      </c>
      <c r="BR35" s="352">
        <v>5.4005530000000004</v>
      </c>
      <c r="BS35" s="352">
        <v>5.5890880000000003</v>
      </c>
      <c r="BT35" s="352">
        <v>5.6841720000000002</v>
      </c>
      <c r="BU35" s="352">
        <v>5.7779119999999997</v>
      </c>
      <c r="BV35" s="352">
        <v>5.8710560000000003</v>
      </c>
    </row>
    <row r="36" spans="1:74" ht="11.1" customHeight="1">
      <c r="A36" s="98" t="s">
        <v>66</v>
      </c>
      <c r="B36" s="202" t="s">
        <v>287</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2.3167719999999998</v>
      </c>
      <c r="AZ36" s="262">
        <v>2.1667869999999998</v>
      </c>
      <c r="BA36" s="262">
        <v>2.0260410000000002</v>
      </c>
      <c r="BB36" s="262">
        <v>2.1469900000000002</v>
      </c>
      <c r="BC36" s="262">
        <v>2.271407</v>
      </c>
      <c r="BD36" s="262">
        <v>2.3972920000000002</v>
      </c>
      <c r="BE36" s="352">
        <v>2.356433</v>
      </c>
      <c r="BF36" s="352">
        <v>2.321091</v>
      </c>
      <c r="BG36" s="352">
        <v>2.277517</v>
      </c>
      <c r="BH36" s="352">
        <v>2.268716</v>
      </c>
      <c r="BI36" s="352">
        <v>2.2538960000000001</v>
      </c>
      <c r="BJ36" s="352">
        <v>2.2417790000000002</v>
      </c>
      <c r="BK36" s="352">
        <v>2.2260149999999999</v>
      </c>
      <c r="BL36" s="352">
        <v>2.0800350000000001</v>
      </c>
      <c r="BM36" s="352">
        <v>1.9432720000000001</v>
      </c>
      <c r="BN36" s="352">
        <v>2.067707</v>
      </c>
      <c r="BO36" s="352">
        <v>2.1951649999999998</v>
      </c>
      <c r="BP36" s="352">
        <v>2.3238379999999998</v>
      </c>
      <c r="BQ36" s="352">
        <v>2.285704</v>
      </c>
      <c r="BR36" s="352">
        <v>2.253104</v>
      </c>
      <c r="BS36" s="352">
        <v>2.2123279999999999</v>
      </c>
      <c r="BT36" s="352">
        <v>2.2063890000000002</v>
      </c>
      <c r="BU36" s="352">
        <v>2.1945109999999999</v>
      </c>
      <c r="BV36" s="352">
        <v>2.1854269999999998</v>
      </c>
    </row>
    <row r="37" spans="1:74" ht="11.1" customHeight="1">
      <c r="A37" s="98" t="s">
        <v>228</v>
      </c>
      <c r="B37" s="506"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0.62280599999999997</v>
      </c>
      <c r="AZ37" s="262">
        <v>0.61441619999999997</v>
      </c>
      <c r="BA37" s="262">
        <v>0.6063518</v>
      </c>
      <c r="BB37" s="262">
        <v>0.60540320000000003</v>
      </c>
      <c r="BC37" s="262">
        <v>0.60421829999999999</v>
      </c>
      <c r="BD37" s="262">
        <v>0.60324469999999997</v>
      </c>
      <c r="BE37" s="352">
        <v>0.60360290000000005</v>
      </c>
      <c r="BF37" s="352">
        <v>0.60382069999999999</v>
      </c>
      <c r="BG37" s="352">
        <v>0.60385880000000003</v>
      </c>
      <c r="BH37" s="352">
        <v>0.60431749999999995</v>
      </c>
      <c r="BI37" s="352">
        <v>0.60522390000000004</v>
      </c>
      <c r="BJ37" s="352">
        <v>0.59974950000000005</v>
      </c>
      <c r="BK37" s="352">
        <v>0.63130280000000005</v>
      </c>
      <c r="BL37" s="352">
        <v>0.62275270000000005</v>
      </c>
      <c r="BM37" s="352">
        <v>0.61472439999999995</v>
      </c>
      <c r="BN37" s="352">
        <v>0.61381269999999999</v>
      </c>
      <c r="BO37" s="352">
        <v>0.61265890000000001</v>
      </c>
      <c r="BP37" s="352">
        <v>0.61168710000000004</v>
      </c>
      <c r="BQ37" s="352">
        <v>0.61202869999999998</v>
      </c>
      <c r="BR37" s="352">
        <v>0.61221840000000005</v>
      </c>
      <c r="BS37" s="352">
        <v>0.61222149999999997</v>
      </c>
      <c r="BT37" s="352">
        <v>0.61263809999999996</v>
      </c>
      <c r="BU37" s="352">
        <v>0.61349920000000002</v>
      </c>
      <c r="BV37" s="352">
        <v>0.60797999999999996</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90"/>
      <c r="BF38" s="390"/>
      <c r="BG38" s="390"/>
      <c r="BH38" s="390"/>
      <c r="BI38" s="390"/>
      <c r="BJ38" s="390"/>
      <c r="BK38" s="390"/>
      <c r="BL38" s="390"/>
      <c r="BM38" s="390"/>
      <c r="BN38" s="390"/>
      <c r="BO38" s="390"/>
      <c r="BP38" s="390"/>
      <c r="BQ38" s="390"/>
      <c r="BR38" s="390"/>
      <c r="BS38" s="390"/>
      <c r="BT38" s="390"/>
      <c r="BU38" s="390"/>
      <c r="BV38" s="390"/>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90"/>
      <c r="BF39" s="390"/>
      <c r="BG39" s="390"/>
      <c r="BH39" s="390"/>
      <c r="BI39" s="390"/>
      <c r="BJ39" s="390"/>
      <c r="BK39" s="390"/>
      <c r="BL39" s="390"/>
      <c r="BM39" s="390"/>
      <c r="BN39" s="390"/>
      <c r="BO39" s="390"/>
      <c r="BP39" s="390"/>
      <c r="BQ39" s="390"/>
      <c r="BR39" s="390"/>
      <c r="BS39" s="390"/>
      <c r="BT39" s="390"/>
      <c r="BU39" s="390"/>
      <c r="BV39" s="390"/>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389"/>
      <c r="BF40" s="389"/>
      <c r="BG40" s="389"/>
      <c r="BH40" s="389"/>
      <c r="BI40" s="389"/>
      <c r="BJ40" s="389"/>
      <c r="BK40" s="389"/>
      <c r="BL40" s="389"/>
      <c r="BM40" s="389"/>
      <c r="BN40" s="389"/>
      <c r="BO40" s="389"/>
      <c r="BP40" s="389"/>
      <c r="BQ40" s="389"/>
      <c r="BR40" s="389"/>
      <c r="BS40" s="389"/>
      <c r="BT40" s="389"/>
      <c r="BU40" s="389"/>
      <c r="BV40" s="389"/>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391">
        <v>5.0999999999999996</v>
      </c>
      <c r="BF41" s="391">
        <v>5.0999999999999996</v>
      </c>
      <c r="BG41" s="391">
        <v>5.0999999999999996</v>
      </c>
      <c r="BH41" s="391">
        <v>5.0999999999999996</v>
      </c>
      <c r="BI41" s="391">
        <v>5.0999999999999996</v>
      </c>
      <c r="BJ41" s="391">
        <v>5.0999999999999996</v>
      </c>
      <c r="BK41" s="391">
        <v>4.8499999999999996</v>
      </c>
      <c r="BL41" s="391">
        <v>4.8499999999999996</v>
      </c>
      <c r="BM41" s="391">
        <v>4.8499999999999996</v>
      </c>
      <c r="BN41" s="391">
        <v>4.8499999999999996</v>
      </c>
      <c r="BO41" s="391">
        <v>4.8499999999999996</v>
      </c>
      <c r="BP41" s="391">
        <v>4.8499999999999996</v>
      </c>
      <c r="BQ41" s="391">
        <v>4.8499999999999996</v>
      </c>
      <c r="BR41" s="391">
        <v>4.8499999999999996</v>
      </c>
      <c r="BS41" s="391">
        <v>4.8499999999999996</v>
      </c>
      <c r="BT41" s="391">
        <v>4.8499999999999996</v>
      </c>
      <c r="BU41" s="391">
        <v>4.8499999999999996</v>
      </c>
      <c r="BV41" s="391">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392"/>
      <c r="BF42" s="392"/>
      <c r="BG42" s="392"/>
      <c r="BH42" s="392"/>
      <c r="BI42" s="392"/>
      <c r="BJ42" s="392"/>
      <c r="BK42" s="392"/>
      <c r="BL42" s="392"/>
      <c r="BM42" s="392"/>
      <c r="BN42" s="392"/>
      <c r="BO42" s="392"/>
      <c r="BP42" s="392"/>
      <c r="BQ42" s="392"/>
      <c r="BR42" s="392"/>
      <c r="BS42" s="392"/>
      <c r="BT42" s="392"/>
      <c r="BU42" s="392"/>
      <c r="BV42" s="392"/>
    </row>
    <row r="43" spans="1:74" ht="11.1" customHeight="1">
      <c r="A43" s="98" t="s">
        <v>827</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0.26508374384</v>
      </c>
      <c r="BE43" s="372">
        <v>0.26220389999999999</v>
      </c>
      <c r="BF43" s="372">
        <v>0.2601309</v>
      </c>
      <c r="BG43" s="372">
        <v>0.25689770000000001</v>
      </c>
      <c r="BH43" s="372">
        <v>0.25102790000000003</v>
      </c>
      <c r="BI43" s="372">
        <v>0.25223190000000001</v>
      </c>
      <c r="BJ43" s="372">
        <v>0.26135700000000001</v>
      </c>
      <c r="BK43" s="372">
        <v>0.26267279999999998</v>
      </c>
      <c r="BL43" s="372">
        <v>0.2734973</v>
      </c>
      <c r="BM43" s="372">
        <v>0.27987790000000001</v>
      </c>
      <c r="BN43" s="372">
        <v>0.2855143</v>
      </c>
      <c r="BO43" s="372">
        <v>0.28433730000000002</v>
      </c>
      <c r="BP43" s="372">
        <v>0.27529399999999998</v>
      </c>
      <c r="BQ43" s="372">
        <v>0.27238269999999998</v>
      </c>
      <c r="BR43" s="372">
        <v>0.27206540000000001</v>
      </c>
      <c r="BS43" s="372">
        <v>0.27045920000000001</v>
      </c>
      <c r="BT43" s="372">
        <v>0.2649513</v>
      </c>
      <c r="BU43" s="372">
        <v>0.26712029999999998</v>
      </c>
      <c r="BV43" s="372">
        <v>0.27759610000000001</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392"/>
      <c r="BF44" s="392"/>
      <c r="BG44" s="392"/>
      <c r="BH44" s="392"/>
      <c r="BI44" s="392"/>
      <c r="BJ44" s="392"/>
      <c r="BK44" s="392"/>
      <c r="BL44" s="392"/>
      <c r="BM44" s="392"/>
      <c r="BN44" s="392"/>
      <c r="BO44" s="392"/>
      <c r="BP44" s="392"/>
      <c r="BQ44" s="392"/>
      <c r="BR44" s="392"/>
      <c r="BS44" s="392"/>
      <c r="BT44" s="392"/>
      <c r="BU44" s="392"/>
      <c r="BV44" s="392"/>
    </row>
    <row r="45" spans="1:74" ht="11.1" customHeight="1">
      <c r="A45" s="98" t="s">
        <v>734</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2.4500000000000002</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2.36965</v>
      </c>
      <c r="BD45" s="218">
        <v>2.3697900000000001</v>
      </c>
      <c r="BE45" s="393">
        <v>2.3797570000000001</v>
      </c>
      <c r="BF45" s="393">
        <v>2.3696480000000002</v>
      </c>
      <c r="BG45" s="393">
        <v>2.3599000000000001</v>
      </c>
      <c r="BH45" s="393">
        <v>2.3702320000000001</v>
      </c>
      <c r="BI45" s="393">
        <v>2.3701240000000001</v>
      </c>
      <c r="BJ45" s="393">
        <v>2.3800249999999998</v>
      </c>
      <c r="BK45" s="393">
        <v>2.3898730000000001</v>
      </c>
      <c r="BL45" s="393">
        <v>2.4097469999999999</v>
      </c>
      <c r="BM45" s="393">
        <v>2.4197570000000002</v>
      </c>
      <c r="BN45" s="393">
        <v>2.4099210000000002</v>
      </c>
      <c r="BO45" s="393">
        <v>2.39988</v>
      </c>
      <c r="BP45" s="393">
        <v>2.3896860000000002</v>
      </c>
      <c r="BQ45" s="393">
        <v>2.4098380000000001</v>
      </c>
      <c r="BR45" s="393">
        <v>2.3997809999999999</v>
      </c>
      <c r="BS45" s="393">
        <v>2.3897819999999999</v>
      </c>
      <c r="BT45" s="393">
        <v>2.3899550000000001</v>
      </c>
      <c r="BU45" s="393">
        <v>2.3801030000000001</v>
      </c>
      <c r="BV45" s="393">
        <v>2.3698809999999999</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4"/>
      <c r="AZ46" s="394"/>
      <c r="BA46" s="394"/>
      <c r="BB46" s="394"/>
      <c r="BC46" s="394"/>
      <c r="BD46" s="394"/>
      <c r="BE46" s="394"/>
      <c r="BF46" s="394"/>
      <c r="BG46" s="394"/>
      <c r="BH46" s="394"/>
      <c r="BI46" s="394"/>
      <c r="BJ46" s="394"/>
      <c r="BK46" s="394"/>
      <c r="BL46" s="394"/>
      <c r="BM46" s="394"/>
      <c r="BN46" s="394"/>
      <c r="BO46" s="394"/>
      <c r="BP46" s="394"/>
      <c r="BQ46" s="394"/>
      <c r="BR46" s="394"/>
      <c r="BS46" s="394"/>
      <c r="BT46" s="394"/>
      <c r="BU46" s="394"/>
      <c r="BV46" s="394"/>
    </row>
    <row r="47" spans="1:74" s="293" customFormat="1" ht="12" customHeight="1">
      <c r="A47" s="93"/>
      <c r="B47" s="647" t="s">
        <v>1151</v>
      </c>
      <c r="C47" s="648"/>
      <c r="D47" s="648"/>
      <c r="E47" s="648"/>
      <c r="F47" s="648"/>
      <c r="G47" s="648"/>
      <c r="H47" s="648"/>
      <c r="I47" s="648"/>
      <c r="J47" s="648"/>
      <c r="K47" s="648"/>
      <c r="L47" s="648"/>
      <c r="M47" s="648"/>
      <c r="N47" s="648"/>
      <c r="O47" s="648"/>
      <c r="P47" s="648"/>
      <c r="Q47" s="648"/>
      <c r="AY47" s="532"/>
      <c r="AZ47" s="532"/>
      <c r="BA47" s="532"/>
      <c r="BB47" s="532"/>
      <c r="BC47" s="532"/>
      <c r="BD47" s="532"/>
      <c r="BE47" s="532"/>
      <c r="BF47" s="532"/>
      <c r="BG47" s="532"/>
      <c r="BH47" s="532"/>
      <c r="BI47" s="532"/>
      <c r="BJ47" s="532"/>
    </row>
    <row r="48" spans="1:74" s="465" customFormat="1" ht="12" customHeight="1">
      <c r="A48" s="464"/>
      <c r="B48" s="700" t="s">
        <v>1230</v>
      </c>
      <c r="C48" s="670"/>
      <c r="D48" s="670"/>
      <c r="E48" s="670"/>
      <c r="F48" s="670"/>
      <c r="G48" s="670"/>
      <c r="H48" s="670"/>
      <c r="I48" s="670"/>
      <c r="J48" s="670"/>
      <c r="K48" s="670"/>
      <c r="L48" s="670"/>
      <c r="M48" s="670"/>
      <c r="N48" s="670"/>
      <c r="O48" s="670"/>
      <c r="P48" s="670"/>
      <c r="Q48" s="666"/>
      <c r="AY48" s="533"/>
      <c r="AZ48" s="533"/>
      <c r="BA48" s="533"/>
      <c r="BB48" s="533"/>
      <c r="BC48" s="533"/>
      <c r="BD48" s="533"/>
      <c r="BE48" s="533"/>
      <c r="BF48" s="533"/>
      <c r="BG48" s="533"/>
      <c r="BH48" s="533"/>
      <c r="BI48" s="533"/>
      <c r="BJ48" s="533"/>
    </row>
    <row r="49" spans="1:74" s="465" customFormat="1" ht="12" customHeight="1">
      <c r="A49" s="464"/>
      <c r="B49" s="695" t="s">
        <v>1231</v>
      </c>
      <c r="C49" s="670"/>
      <c r="D49" s="670"/>
      <c r="E49" s="670"/>
      <c r="F49" s="670"/>
      <c r="G49" s="670"/>
      <c r="H49" s="670"/>
      <c r="I49" s="670"/>
      <c r="J49" s="670"/>
      <c r="K49" s="670"/>
      <c r="L49" s="670"/>
      <c r="M49" s="670"/>
      <c r="N49" s="670"/>
      <c r="O49" s="670"/>
      <c r="P49" s="670"/>
      <c r="Q49" s="666"/>
      <c r="AY49" s="533"/>
      <c r="AZ49" s="533"/>
      <c r="BA49" s="533"/>
      <c r="BB49" s="533"/>
      <c r="BC49" s="533"/>
      <c r="BD49" s="533"/>
      <c r="BE49" s="533"/>
      <c r="BF49" s="533"/>
      <c r="BG49" s="533"/>
      <c r="BH49" s="533"/>
      <c r="BI49" s="533"/>
      <c r="BJ49" s="533"/>
    </row>
    <row r="50" spans="1:74" s="465" customFormat="1" ht="12" customHeight="1">
      <c r="A50" s="464"/>
      <c r="B50" s="700" t="s">
        <v>1232</v>
      </c>
      <c r="C50" s="670"/>
      <c r="D50" s="670"/>
      <c r="E50" s="670"/>
      <c r="F50" s="670"/>
      <c r="G50" s="670"/>
      <c r="H50" s="670"/>
      <c r="I50" s="670"/>
      <c r="J50" s="670"/>
      <c r="K50" s="670"/>
      <c r="L50" s="670"/>
      <c r="M50" s="670"/>
      <c r="N50" s="670"/>
      <c r="O50" s="670"/>
      <c r="P50" s="670"/>
      <c r="Q50" s="666"/>
      <c r="AY50" s="533"/>
      <c r="AZ50" s="533"/>
      <c r="BA50" s="533"/>
      <c r="BB50" s="533"/>
      <c r="BC50" s="533"/>
      <c r="BD50" s="533"/>
      <c r="BE50" s="533"/>
      <c r="BF50" s="533"/>
      <c r="BG50" s="533"/>
      <c r="BH50" s="533"/>
      <c r="BI50" s="533"/>
      <c r="BJ50" s="533"/>
    </row>
    <row r="51" spans="1:74" s="465" customFormat="1" ht="12" customHeight="1">
      <c r="A51" s="464"/>
      <c r="B51" s="700" t="s">
        <v>103</v>
      </c>
      <c r="C51" s="670"/>
      <c r="D51" s="670"/>
      <c r="E51" s="670"/>
      <c r="F51" s="670"/>
      <c r="G51" s="670"/>
      <c r="H51" s="670"/>
      <c r="I51" s="670"/>
      <c r="J51" s="670"/>
      <c r="K51" s="670"/>
      <c r="L51" s="670"/>
      <c r="M51" s="670"/>
      <c r="N51" s="670"/>
      <c r="O51" s="670"/>
      <c r="P51" s="670"/>
      <c r="Q51" s="666"/>
      <c r="AY51" s="533"/>
      <c r="AZ51" s="533"/>
      <c r="BA51" s="533"/>
      <c r="BB51" s="533"/>
      <c r="BC51" s="533"/>
      <c r="BD51" s="533"/>
      <c r="BE51" s="533"/>
      <c r="BF51" s="533"/>
      <c r="BG51" s="533"/>
      <c r="BH51" s="533"/>
      <c r="BI51" s="533"/>
      <c r="BJ51" s="533"/>
    </row>
    <row r="52" spans="1:74" s="465" customFormat="1" ht="12" customHeight="1">
      <c r="A52" s="464"/>
      <c r="B52" s="669" t="s">
        <v>1181</v>
      </c>
      <c r="C52" s="670"/>
      <c r="D52" s="670"/>
      <c r="E52" s="670"/>
      <c r="F52" s="670"/>
      <c r="G52" s="670"/>
      <c r="H52" s="670"/>
      <c r="I52" s="670"/>
      <c r="J52" s="670"/>
      <c r="K52" s="670"/>
      <c r="L52" s="670"/>
      <c r="M52" s="670"/>
      <c r="N52" s="670"/>
      <c r="O52" s="670"/>
      <c r="P52" s="670"/>
      <c r="Q52" s="666"/>
      <c r="AY52" s="533"/>
      <c r="AZ52" s="533"/>
      <c r="BA52" s="533"/>
      <c r="BB52" s="533"/>
      <c r="BC52" s="533"/>
      <c r="BD52" s="533"/>
      <c r="BE52" s="533"/>
      <c r="BF52" s="533"/>
      <c r="BG52" s="533"/>
      <c r="BH52" s="533"/>
      <c r="BI52" s="533"/>
      <c r="BJ52" s="533"/>
    </row>
    <row r="53" spans="1:74" s="465" customFormat="1" ht="22.15" customHeight="1">
      <c r="A53" s="464"/>
      <c r="B53" s="669" t="s">
        <v>1233</v>
      </c>
      <c r="C53" s="670"/>
      <c r="D53" s="670"/>
      <c r="E53" s="670"/>
      <c r="F53" s="670"/>
      <c r="G53" s="670"/>
      <c r="H53" s="670"/>
      <c r="I53" s="670"/>
      <c r="J53" s="670"/>
      <c r="K53" s="670"/>
      <c r="L53" s="670"/>
      <c r="M53" s="670"/>
      <c r="N53" s="670"/>
      <c r="O53" s="670"/>
      <c r="P53" s="670"/>
      <c r="Q53" s="666"/>
      <c r="AY53" s="533"/>
      <c r="AZ53" s="533"/>
      <c r="BA53" s="533"/>
      <c r="BB53" s="533"/>
      <c r="BC53" s="533"/>
      <c r="BD53" s="533"/>
      <c r="BE53" s="533"/>
      <c r="BF53" s="533"/>
      <c r="BG53" s="533"/>
      <c r="BH53" s="533"/>
      <c r="BI53" s="533"/>
      <c r="BJ53" s="533"/>
    </row>
    <row r="54" spans="1:74" s="465" customFormat="1" ht="12" customHeight="1">
      <c r="A54" s="464"/>
      <c r="B54" s="664" t="s">
        <v>1186</v>
      </c>
      <c r="C54" s="665"/>
      <c r="D54" s="665"/>
      <c r="E54" s="665"/>
      <c r="F54" s="665"/>
      <c r="G54" s="665"/>
      <c r="H54" s="665"/>
      <c r="I54" s="665"/>
      <c r="J54" s="665"/>
      <c r="K54" s="665"/>
      <c r="L54" s="665"/>
      <c r="M54" s="665"/>
      <c r="N54" s="665"/>
      <c r="O54" s="665"/>
      <c r="P54" s="665"/>
      <c r="Q54" s="666"/>
      <c r="AY54" s="533"/>
      <c r="AZ54" s="533"/>
      <c r="BA54" s="533"/>
      <c r="BB54" s="533"/>
      <c r="BC54" s="533"/>
      <c r="BD54" s="533"/>
      <c r="BE54" s="533"/>
      <c r="BF54" s="533"/>
      <c r="BG54" s="533"/>
      <c r="BH54" s="533"/>
      <c r="BI54" s="533"/>
      <c r="BJ54" s="533"/>
    </row>
    <row r="55" spans="1:74" s="466" customFormat="1" ht="12" customHeight="1">
      <c r="A55" s="445"/>
      <c r="B55" s="677" t="s">
        <v>1194</v>
      </c>
      <c r="C55" s="666"/>
      <c r="D55" s="666"/>
      <c r="E55" s="666"/>
      <c r="F55" s="666"/>
      <c r="G55" s="666"/>
      <c r="H55" s="666"/>
      <c r="I55" s="666"/>
      <c r="J55" s="666"/>
      <c r="K55" s="666"/>
      <c r="L55" s="666"/>
      <c r="M55" s="666"/>
      <c r="N55" s="666"/>
      <c r="O55" s="666"/>
      <c r="P55" s="666"/>
      <c r="Q55" s="666"/>
      <c r="AY55" s="534"/>
      <c r="AZ55" s="534"/>
      <c r="BA55" s="534"/>
      <c r="BB55" s="534"/>
      <c r="BC55" s="534"/>
      <c r="BD55" s="534"/>
      <c r="BE55" s="534"/>
      <c r="BF55" s="534"/>
      <c r="BG55" s="534"/>
      <c r="BH55" s="534"/>
      <c r="BI55" s="534"/>
      <c r="BJ55" s="534"/>
    </row>
    <row r="56" spans="1:74">
      <c r="BK56" s="395"/>
      <c r="BL56" s="395"/>
      <c r="BM56" s="395"/>
      <c r="BN56" s="395"/>
      <c r="BO56" s="395"/>
      <c r="BP56" s="395"/>
      <c r="BQ56" s="395"/>
      <c r="BR56" s="395"/>
      <c r="BS56" s="395"/>
      <c r="BT56" s="395"/>
      <c r="BU56" s="395"/>
      <c r="BV56" s="395"/>
    </row>
    <row r="57" spans="1:74">
      <c r="BK57" s="395"/>
      <c r="BL57" s="395"/>
      <c r="BM57" s="395"/>
      <c r="BN57" s="395"/>
      <c r="BO57" s="395"/>
      <c r="BP57" s="395"/>
      <c r="BQ57" s="395"/>
      <c r="BR57" s="395"/>
      <c r="BS57" s="395"/>
      <c r="BT57" s="395"/>
      <c r="BU57" s="395"/>
      <c r="BV57" s="395"/>
    </row>
    <row r="58" spans="1:74">
      <c r="BK58" s="395"/>
      <c r="BL58" s="395"/>
      <c r="BM58" s="395"/>
      <c r="BN58" s="395"/>
      <c r="BO58" s="395"/>
      <c r="BP58" s="395"/>
      <c r="BQ58" s="395"/>
      <c r="BR58" s="395"/>
      <c r="BS58" s="395"/>
      <c r="BT58" s="395"/>
      <c r="BU58" s="395"/>
      <c r="BV58" s="395"/>
    </row>
    <row r="59" spans="1:74">
      <c r="BK59" s="395"/>
      <c r="BL59" s="395"/>
      <c r="BM59" s="395"/>
      <c r="BN59" s="395"/>
      <c r="BO59" s="395"/>
      <c r="BP59" s="395"/>
      <c r="BQ59" s="395"/>
      <c r="BR59" s="395"/>
      <c r="BS59" s="395"/>
      <c r="BT59" s="395"/>
      <c r="BU59" s="395"/>
      <c r="BV59" s="395"/>
    </row>
    <row r="60" spans="1:74">
      <c r="BK60" s="395"/>
      <c r="BL60" s="395"/>
      <c r="BM60" s="395"/>
      <c r="BN60" s="395"/>
      <c r="BO60" s="395"/>
      <c r="BP60" s="395"/>
      <c r="BQ60" s="395"/>
      <c r="BR60" s="395"/>
      <c r="BS60" s="395"/>
      <c r="BT60" s="395"/>
      <c r="BU60" s="395"/>
      <c r="BV60" s="395"/>
    </row>
    <row r="61" spans="1:74">
      <c r="BK61" s="395"/>
      <c r="BL61" s="395"/>
      <c r="BM61" s="395"/>
      <c r="BN61" s="395"/>
      <c r="BO61" s="395"/>
      <c r="BP61" s="395"/>
      <c r="BQ61" s="395"/>
      <c r="BR61" s="395"/>
      <c r="BS61" s="395"/>
      <c r="BT61" s="395"/>
      <c r="BU61" s="395"/>
      <c r="BV61" s="395"/>
    </row>
    <row r="62" spans="1:74">
      <c r="BK62" s="395"/>
      <c r="BL62" s="395"/>
      <c r="BM62" s="395"/>
      <c r="BN62" s="395"/>
      <c r="BO62" s="395"/>
      <c r="BP62" s="395"/>
      <c r="BQ62" s="395"/>
      <c r="BR62" s="395"/>
      <c r="BS62" s="395"/>
      <c r="BT62" s="395"/>
      <c r="BU62" s="395"/>
      <c r="BV62" s="395"/>
    </row>
    <row r="63" spans="1:74">
      <c r="BK63" s="395"/>
      <c r="BL63" s="395"/>
      <c r="BM63" s="395"/>
      <c r="BN63" s="395"/>
      <c r="BO63" s="395"/>
      <c r="BP63" s="395"/>
      <c r="BQ63" s="395"/>
      <c r="BR63" s="395"/>
      <c r="BS63" s="395"/>
      <c r="BT63" s="395"/>
      <c r="BU63" s="395"/>
      <c r="BV63" s="395"/>
    </row>
    <row r="64" spans="1:74">
      <c r="BK64" s="395"/>
      <c r="BL64" s="395"/>
      <c r="BM64" s="395"/>
      <c r="BN64" s="395"/>
      <c r="BO64" s="395"/>
      <c r="BP64" s="395"/>
      <c r="BQ64" s="395"/>
      <c r="BR64" s="395"/>
      <c r="BS64" s="395"/>
      <c r="BT64" s="395"/>
      <c r="BU64" s="395"/>
      <c r="BV64" s="395"/>
    </row>
    <row r="65" spans="63:74">
      <c r="BK65" s="395"/>
      <c r="BL65" s="395"/>
      <c r="BM65" s="395"/>
      <c r="BN65" s="395"/>
      <c r="BO65" s="395"/>
      <c r="BP65" s="395"/>
      <c r="BQ65" s="395"/>
      <c r="BR65" s="395"/>
      <c r="BS65" s="395"/>
      <c r="BT65" s="395"/>
      <c r="BU65" s="395"/>
      <c r="BV65" s="395"/>
    </row>
    <row r="66" spans="63:74">
      <c r="BK66" s="395"/>
      <c r="BL66" s="395"/>
      <c r="BM66" s="395"/>
      <c r="BN66" s="395"/>
      <c r="BO66" s="395"/>
      <c r="BP66" s="395"/>
      <c r="BQ66" s="395"/>
      <c r="BR66" s="395"/>
      <c r="BS66" s="395"/>
      <c r="BT66" s="395"/>
      <c r="BU66" s="395"/>
      <c r="BV66" s="395"/>
    </row>
    <row r="67" spans="63:74">
      <c r="BK67" s="395"/>
      <c r="BL67" s="395"/>
      <c r="BM67" s="395"/>
      <c r="BN67" s="395"/>
      <c r="BO67" s="395"/>
      <c r="BP67" s="395"/>
      <c r="BQ67" s="395"/>
      <c r="BR67" s="395"/>
      <c r="BS67" s="395"/>
      <c r="BT67" s="395"/>
      <c r="BU67" s="395"/>
      <c r="BV67" s="395"/>
    </row>
    <row r="68" spans="63:74">
      <c r="BK68" s="395"/>
      <c r="BL68" s="395"/>
      <c r="BM68" s="395"/>
      <c r="BN68" s="395"/>
      <c r="BO68" s="395"/>
      <c r="BP68" s="395"/>
      <c r="BQ68" s="395"/>
      <c r="BR68" s="395"/>
      <c r="BS68" s="395"/>
      <c r="BT68" s="395"/>
      <c r="BU68" s="395"/>
      <c r="BV68" s="395"/>
    </row>
    <row r="69" spans="63:74">
      <c r="BK69" s="395"/>
      <c r="BL69" s="395"/>
      <c r="BM69" s="395"/>
      <c r="BN69" s="395"/>
      <c r="BO69" s="395"/>
      <c r="BP69" s="395"/>
      <c r="BQ69" s="395"/>
      <c r="BR69" s="395"/>
      <c r="BS69" s="395"/>
      <c r="BT69" s="395"/>
      <c r="BU69" s="395"/>
      <c r="BV69" s="395"/>
    </row>
    <row r="70" spans="63:74">
      <c r="BK70" s="395"/>
      <c r="BL70" s="395"/>
      <c r="BM70" s="395"/>
      <c r="BN70" s="395"/>
      <c r="BO70" s="395"/>
      <c r="BP70" s="395"/>
      <c r="BQ70" s="395"/>
      <c r="BR70" s="395"/>
      <c r="BS70" s="395"/>
      <c r="BT70" s="395"/>
      <c r="BU70" s="395"/>
      <c r="BV70" s="395"/>
    </row>
    <row r="71" spans="63:74">
      <c r="BK71" s="395"/>
      <c r="BL71" s="395"/>
      <c r="BM71" s="395"/>
      <c r="BN71" s="395"/>
      <c r="BO71" s="395"/>
      <c r="BP71" s="395"/>
      <c r="BQ71" s="395"/>
      <c r="BR71" s="395"/>
      <c r="BS71" s="395"/>
      <c r="BT71" s="395"/>
      <c r="BU71" s="395"/>
      <c r="BV71" s="395"/>
    </row>
    <row r="72" spans="63:74">
      <c r="BK72" s="395"/>
      <c r="BL72" s="395"/>
      <c r="BM72" s="395"/>
      <c r="BN72" s="395"/>
      <c r="BO72" s="395"/>
      <c r="BP72" s="395"/>
      <c r="BQ72" s="395"/>
      <c r="BR72" s="395"/>
      <c r="BS72" s="395"/>
      <c r="BT72" s="395"/>
      <c r="BU72" s="395"/>
      <c r="BV72" s="395"/>
    </row>
    <row r="73" spans="63:74">
      <c r="BK73" s="395"/>
      <c r="BL73" s="395"/>
      <c r="BM73" s="395"/>
      <c r="BN73" s="395"/>
      <c r="BO73" s="395"/>
      <c r="BP73" s="395"/>
      <c r="BQ73" s="395"/>
      <c r="BR73" s="395"/>
      <c r="BS73" s="395"/>
      <c r="BT73" s="395"/>
      <c r="BU73" s="395"/>
      <c r="BV73" s="395"/>
    </row>
    <row r="74" spans="63:74">
      <c r="BK74" s="395"/>
      <c r="BL74" s="395"/>
      <c r="BM74" s="395"/>
      <c r="BN74" s="395"/>
      <c r="BO74" s="395"/>
      <c r="BP74" s="395"/>
      <c r="BQ74" s="395"/>
      <c r="BR74" s="395"/>
      <c r="BS74" s="395"/>
      <c r="BT74" s="395"/>
      <c r="BU74" s="395"/>
      <c r="BV74" s="395"/>
    </row>
    <row r="75" spans="63:74">
      <c r="BK75" s="395"/>
      <c r="BL75" s="395"/>
      <c r="BM75" s="395"/>
      <c r="BN75" s="395"/>
      <c r="BO75" s="395"/>
      <c r="BP75" s="395"/>
      <c r="BQ75" s="395"/>
      <c r="BR75" s="395"/>
      <c r="BS75" s="395"/>
      <c r="BT75" s="395"/>
      <c r="BU75" s="395"/>
      <c r="BV75" s="395"/>
    </row>
    <row r="76" spans="63:74">
      <c r="BK76" s="395"/>
      <c r="BL76" s="395"/>
      <c r="BM76" s="395"/>
      <c r="BN76" s="395"/>
      <c r="BO76" s="395"/>
      <c r="BP76" s="395"/>
      <c r="BQ76" s="395"/>
      <c r="BR76" s="395"/>
      <c r="BS76" s="395"/>
      <c r="BT76" s="395"/>
      <c r="BU76" s="395"/>
      <c r="BV76" s="395"/>
    </row>
    <row r="77" spans="63:74">
      <c r="BK77" s="395"/>
      <c r="BL77" s="395"/>
      <c r="BM77" s="395"/>
      <c r="BN77" s="395"/>
      <c r="BO77" s="395"/>
      <c r="BP77" s="395"/>
      <c r="BQ77" s="395"/>
      <c r="BR77" s="395"/>
      <c r="BS77" s="395"/>
      <c r="BT77" s="395"/>
      <c r="BU77" s="395"/>
      <c r="BV77" s="395"/>
    </row>
    <row r="78" spans="63:74">
      <c r="BK78" s="395"/>
      <c r="BL78" s="395"/>
      <c r="BM78" s="395"/>
      <c r="BN78" s="395"/>
      <c r="BO78" s="395"/>
      <c r="BP78" s="395"/>
      <c r="BQ78" s="395"/>
      <c r="BR78" s="395"/>
      <c r="BS78" s="395"/>
      <c r="BT78" s="395"/>
      <c r="BU78" s="395"/>
      <c r="BV78" s="395"/>
    </row>
    <row r="79" spans="63:74">
      <c r="BK79" s="395"/>
      <c r="BL79" s="395"/>
      <c r="BM79" s="395"/>
      <c r="BN79" s="395"/>
      <c r="BO79" s="395"/>
      <c r="BP79" s="395"/>
      <c r="BQ79" s="395"/>
      <c r="BR79" s="395"/>
      <c r="BS79" s="395"/>
      <c r="BT79" s="395"/>
      <c r="BU79" s="395"/>
      <c r="BV79" s="395"/>
    </row>
    <row r="80" spans="63:74">
      <c r="BK80" s="395"/>
      <c r="BL80" s="395"/>
      <c r="BM80" s="395"/>
      <c r="BN80" s="395"/>
      <c r="BO80" s="395"/>
      <c r="BP80" s="395"/>
      <c r="BQ80" s="395"/>
      <c r="BR80" s="395"/>
      <c r="BS80" s="395"/>
      <c r="BT80" s="395"/>
      <c r="BU80" s="395"/>
      <c r="BV80" s="395"/>
    </row>
    <row r="81" spans="63:74">
      <c r="BK81" s="395"/>
      <c r="BL81" s="395"/>
      <c r="BM81" s="395"/>
      <c r="BN81" s="395"/>
      <c r="BO81" s="395"/>
      <c r="BP81" s="395"/>
      <c r="BQ81" s="395"/>
      <c r="BR81" s="395"/>
      <c r="BS81" s="395"/>
      <c r="BT81" s="395"/>
      <c r="BU81" s="395"/>
      <c r="BV81" s="395"/>
    </row>
    <row r="82" spans="63:74">
      <c r="BK82" s="395"/>
      <c r="BL82" s="395"/>
      <c r="BM82" s="395"/>
      <c r="BN82" s="395"/>
      <c r="BO82" s="395"/>
      <c r="BP82" s="395"/>
      <c r="BQ82" s="395"/>
      <c r="BR82" s="395"/>
      <c r="BS82" s="395"/>
      <c r="BT82" s="395"/>
      <c r="BU82" s="395"/>
      <c r="BV82" s="395"/>
    </row>
    <row r="83" spans="63:74">
      <c r="BK83" s="395"/>
      <c r="BL83" s="395"/>
      <c r="BM83" s="395"/>
      <c r="BN83" s="395"/>
      <c r="BO83" s="395"/>
      <c r="BP83" s="395"/>
      <c r="BQ83" s="395"/>
      <c r="BR83" s="395"/>
      <c r="BS83" s="395"/>
      <c r="BT83" s="395"/>
      <c r="BU83" s="395"/>
      <c r="BV83" s="395"/>
    </row>
    <row r="84" spans="63:74">
      <c r="BK84" s="395"/>
      <c r="BL84" s="395"/>
      <c r="BM84" s="395"/>
      <c r="BN84" s="395"/>
      <c r="BO84" s="395"/>
      <c r="BP84" s="395"/>
      <c r="BQ84" s="395"/>
      <c r="BR84" s="395"/>
      <c r="BS84" s="395"/>
      <c r="BT84" s="395"/>
      <c r="BU84" s="395"/>
      <c r="BV84" s="395"/>
    </row>
    <row r="85" spans="63:74">
      <c r="BK85" s="395"/>
      <c r="BL85" s="395"/>
      <c r="BM85" s="395"/>
      <c r="BN85" s="395"/>
      <c r="BO85" s="395"/>
      <c r="BP85" s="395"/>
      <c r="BQ85" s="395"/>
      <c r="BR85" s="395"/>
      <c r="BS85" s="395"/>
      <c r="BT85" s="395"/>
      <c r="BU85" s="395"/>
      <c r="BV85" s="395"/>
    </row>
    <row r="86" spans="63:74">
      <c r="BK86" s="395"/>
      <c r="BL86" s="395"/>
      <c r="BM86" s="395"/>
      <c r="BN86" s="395"/>
      <c r="BO86" s="395"/>
      <c r="BP86" s="395"/>
      <c r="BQ86" s="395"/>
      <c r="BR86" s="395"/>
      <c r="BS86" s="395"/>
      <c r="BT86" s="395"/>
      <c r="BU86" s="395"/>
      <c r="BV86" s="395"/>
    </row>
    <row r="87" spans="63:74">
      <c r="BK87" s="395"/>
      <c r="BL87" s="395"/>
      <c r="BM87" s="395"/>
      <c r="BN87" s="395"/>
      <c r="BO87" s="395"/>
      <c r="BP87" s="395"/>
      <c r="BQ87" s="395"/>
      <c r="BR87" s="395"/>
      <c r="BS87" s="395"/>
      <c r="BT87" s="395"/>
      <c r="BU87" s="395"/>
      <c r="BV87" s="395"/>
    </row>
    <row r="88" spans="63:74">
      <c r="BK88" s="395"/>
      <c r="BL88" s="395"/>
      <c r="BM88" s="395"/>
      <c r="BN88" s="395"/>
      <c r="BO88" s="395"/>
      <c r="BP88" s="395"/>
      <c r="BQ88" s="395"/>
      <c r="BR88" s="395"/>
      <c r="BS88" s="395"/>
      <c r="BT88" s="395"/>
      <c r="BU88" s="395"/>
      <c r="BV88" s="395"/>
    </row>
    <row r="89" spans="63:74">
      <c r="BK89" s="395"/>
      <c r="BL89" s="395"/>
      <c r="BM89" s="395"/>
      <c r="BN89" s="395"/>
      <c r="BO89" s="395"/>
      <c r="BP89" s="395"/>
      <c r="BQ89" s="395"/>
      <c r="BR89" s="395"/>
      <c r="BS89" s="395"/>
      <c r="BT89" s="395"/>
      <c r="BU89" s="395"/>
      <c r="BV89" s="395"/>
    </row>
    <row r="90" spans="63:74">
      <c r="BK90" s="395"/>
      <c r="BL90" s="395"/>
      <c r="BM90" s="395"/>
      <c r="BN90" s="395"/>
      <c r="BO90" s="395"/>
      <c r="BP90" s="395"/>
      <c r="BQ90" s="395"/>
      <c r="BR90" s="395"/>
      <c r="BS90" s="395"/>
      <c r="BT90" s="395"/>
      <c r="BU90" s="395"/>
      <c r="BV90" s="395"/>
    </row>
    <row r="91" spans="63:74">
      <c r="BK91" s="395"/>
      <c r="BL91" s="395"/>
      <c r="BM91" s="395"/>
      <c r="BN91" s="395"/>
      <c r="BO91" s="395"/>
      <c r="BP91" s="395"/>
      <c r="BQ91" s="395"/>
      <c r="BR91" s="395"/>
      <c r="BS91" s="395"/>
      <c r="BT91" s="395"/>
      <c r="BU91" s="395"/>
      <c r="BV91" s="395"/>
    </row>
    <row r="92" spans="63:74">
      <c r="BK92" s="395"/>
      <c r="BL92" s="395"/>
      <c r="BM92" s="395"/>
      <c r="BN92" s="395"/>
      <c r="BO92" s="395"/>
      <c r="BP92" s="395"/>
      <c r="BQ92" s="395"/>
      <c r="BR92" s="395"/>
      <c r="BS92" s="395"/>
      <c r="BT92" s="395"/>
      <c r="BU92" s="395"/>
      <c r="BV92" s="395"/>
    </row>
    <row r="93" spans="63:74">
      <c r="BK93" s="395"/>
      <c r="BL93" s="395"/>
      <c r="BM93" s="395"/>
      <c r="BN93" s="395"/>
      <c r="BO93" s="395"/>
      <c r="BP93" s="395"/>
      <c r="BQ93" s="395"/>
      <c r="BR93" s="395"/>
      <c r="BS93" s="395"/>
      <c r="BT93" s="395"/>
      <c r="BU93" s="395"/>
      <c r="BV93" s="395"/>
    </row>
    <row r="94" spans="63:74">
      <c r="BK94" s="395"/>
      <c r="BL94" s="395"/>
      <c r="BM94" s="395"/>
      <c r="BN94" s="395"/>
      <c r="BO94" s="395"/>
      <c r="BP94" s="395"/>
      <c r="BQ94" s="395"/>
      <c r="BR94" s="395"/>
      <c r="BS94" s="395"/>
      <c r="BT94" s="395"/>
      <c r="BU94" s="395"/>
      <c r="BV94" s="395"/>
    </row>
    <row r="95" spans="63:74">
      <c r="BK95" s="395"/>
      <c r="BL95" s="395"/>
      <c r="BM95" s="395"/>
      <c r="BN95" s="395"/>
      <c r="BO95" s="395"/>
      <c r="BP95" s="395"/>
      <c r="BQ95" s="395"/>
      <c r="BR95" s="395"/>
      <c r="BS95" s="395"/>
      <c r="BT95" s="395"/>
      <c r="BU95" s="395"/>
      <c r="BV95" s="395"/>
    </row>
    <row r="96" spans="63:74">
      <c r="BK96" s="395"/>
      <c r="BL96" s="395"/>
      <c r="BM96" s="395"/>
      <c r="BN96" s="395"/>
      <c r="BO96" s="395"/>
      <c r="BP96" s="395"/>
      <c r="BQ96" s="395"/>
      <c r="BR96" s="395"/>
      <c r="BS96" s="395"/>
      <c r="BT96" s="395"/>
      <c r="BU96" s="395"/>
      <c r="BV96" s="395"/>
    </row>
    <row r="97" spans="63:74">
      <c r="BK97" s="395"/>
      <c r="BL97" s="395"/>
      <c r="BM97" s="395"/>
      <c r="BN97" s="395"/>
      <c r="BO97" s="395"/>
      <c r="BP97" s="395"/>
      <c r="BQ97" s="395"/>
      <c r="BR97" s="395"/>
      <c r="BS97" s="395"/>
      <c r="BT97" s="395"/>
      <c r="BU97" s="395"/>
      <c r="BV97" s="395"/>
    </row>
    <row r="98" spans="63:74">
      <c r="BK98" s="395"/>
      <c r="BL98" s="395"/>
      <c r="BM98" s="395"/>
      <c r="BN98" s="395"/>
      <c r="BO98" s="395"/>
      <c r="BP98" s="395"/>
      <c r="BQ98" s="395"/>
      <c r="BR98" s="395"/>
      <c r="BS98" s="395"/>
      <c r="BT98" s="395"/>
      <c r="BU98" s="395"/>
      <c r="BV98" s="395"/>
    </row>
    <row r="99" spans="63:74">
      <c r="BK99" s="395"/>
      <c r="BL99" s="395"/>
      <c r="BM99" s="395"/>
      <c r="BN99" s="395"/>
      <c r="BO99" s="395"/>
      <c r="BP99" s="395"/>
      <c r="BQ99" s="395"/>
      <c r="BR99" s="395"/>
      <c r="BS99" s="395"/>
      <c r="BT99" s="395"/>
      <c r="BU99" s="395"/>
      <c r="BV99" s="395"/>
    </row>
    <row r="100" spans="63:74">
      <c r="BK100" s="395"/>
      <c r="BL100" s="395"/>
      <c r="BM100" s="395"/>
      <c r="BN100" s="395"/>
      <c r="BO100" s="395"/>
      <c r="BP100" s="395"/>
      <c r="BQ100" s="395"/>
      <c r="BR100" s="395"/>
      <c r="BS100" s="395"/>
      <c r="BT100" s="395"/>
      <c r="BU100" s="395"/>
      <c r="BV100" s="395"/>
    </row>
    <row r="101" spans="63:74">
      <c r="BK101" s="395"/>
      <c r="BL101" s="395"/>
      <c r="BM101" s="395"/>
      <c r="BN101" s="395"/>
      <c r="BO101" s="395"/>
      <c r="BP101" s="395"/>
      <c r="BQ101" s="395"/>
      <c r="BR101" s="395"/>
      <c r="BS101" s="395"/>
      <c r="BT101" s="395"/>
      <c r="BU101" s="395"/>
      <c r="BV101" s="395"/>
    </row>
    <row r="102" spans="63:74">
      <c r="BK102" s="395"/>
      <c r="BL102" s="395"/>
      <c r="BM102" s="395"/>
      <c r="BN102" s="395"/>
      <c r="BO102" s="395"/>
      <c r="BP102" s="395"/>
      <c r="BQ102" s="395"/>
      <c r="BR102" s="395"/>
      <c r="BS102" s="395"/>
      <c r="BT102" s="395"/>
      <c r="BU102" s="395"/>
      <c r="BV102" s="395"/>
    </row>
    <row r="103" spans="63:74">
      <c r="BK103" s="395"/>
      <c r="BL103" s="395"/>
      <c r="BM103" s="395"/>
      <c r="BN103" s="395"/>
      <c r="BO103" s="395"/>
      <c r="BP103" s="395"/>
      <c r="BQ103" s="395"/>
      <c r="BR103" s="395"/>
      <c r="BS103" s="395"/>
      <c r="BT103" s="395"/>
      <c r="BU103" s="395"/>
      <c r="BV103" s="395"/>
    </row>
    <row r="104" spans="63:74">
      <c r="BK104" s="395"/>
      <c r="BL104" s="395"/>
      <c r="BM104" s="395"/>
      <c r="BN104" s="395"/>
      <c r="BO104" s="395"/>
      <c r="BP104" s="395"/>
      <c r="BQ104" s="395"/>
      <c r="BR104" s="395"/>
      <c r="BS104" s="395"/>
      <c r="BT104" s="395"/>
      <c r="BU104" s="395"/>
      <c r="BV104" s="395"/>
    </row>
    <row r="105" spans="63:74">
      <c r="BK105" s="395"/>
      <c r="BL105" s="395"/>
      <c r="BM105" s="395"/>
      <c r="BN105" s="395"/>
      <c r="BO105" s="395"/>
      <c r="BP105" s="395"/>
      <c r="BQ105" s="395"/>
      <c r="BR105" s="395"/>
      <c r="BS105" s="395"/>
      <c r="BT105" s="395"/>
      <c r="BU105" s="395"/>
      <c r="BV105" s="395"/>
    </row>
    <row r="106" spans="63:74">
      <c r="BK106" s="395"/>
      <c r="BL106" s="395"/>
      <c r="BM106" s="395"/>
      <c r="BN106" s="395"/>
      <c r="BO106" s="395"/>
      <c r="BP106" s="395"/>
      <c r="BQ106" s="395"/>
      <c r="BR106" s="395"/>
      <c r="BS106" s="395"/>
      <c r="BT106" s="395"/>
      <c r="BU106" s="395"/>
      <c r="BV106" s="395"/>
    </row>
    <row r="107" spans="63:74">
      <c r="BK107" s="395"/>
      <c r="BL107" s="395"/>
      <c r="BM107" s="395"/>
      <c r="BN107" s="395"/>
      <c r="BO107" s="395"/>
      <c r="BP107" s="395"/>
      <c r="BQ107" s="395"/>
      <c r="BR107" s="395"/>
      <c r="BS107" s="395"/>
      <c r="BT107" s="395"/>
      <c r="BU107" s="395"/>
      <c r="BV107" s="395"/>
    </row>
    <row r="108" spans="63:74">
      <c r="BK108" s="395"/>
      <c r="BL108" s="395"/>
      <c r="BM108" s="395"/>
      <c r="BN108" s="395"/>
      <c r="BO108" s="395"/>
      <c r="BP108" s="395"/>
      <c r="BQ108" s="395"/>
      <c r="BR108" s="395"/>
      <c r="BS108" s="395"/>
      <c r="BT108" s="395"/>
      <c r="BU108" s="395"/>
      <c r="BV108" s="395"/>
    </row>
    <row r="109" spans="63:74">
      <c r="BK109" s="395"/>
      <c r="BL109" s="395"/>
      <c r="BM109" s="395"/>
      <c r="BN109" s="395"/>
      <c r="BO109" s="395"/>
      <c r="BP109" s="395"/>
      <c r="BQ109" s="395"/>
      <c r="BR109" s="395"/>
      <c r="BS109" s="395"/>
      <c r="BT109" s="395"/>
      <c r="BU109" s="395"/>
      <c r="BV109" s="395"/>
    </row>
    <row r="110" spans="63:74">
      <c r="BK110" s="395"/>
      <c r="BL110" s="395"/>
      <c r="BM110" s="395"/>
      <c r="BN110" s="395"/>
      <c r="BO110" s="395"/>
      <c r="BP110" s="395"/>
      <c r="BQ110" s="395"/>
      <c r="BR110" s="395"/>
      <c r="BS110" s="395"/>
      <c r="BT110" s="395"/>
      <c r="BU110" s="395"/>
      <c r="BV110" s="395"/>
    </row>
    <row r="111" spans="63:74">
      <c r="BK111" s="395"/>
      <c r="BL111" s="395"/>
      <c r="BM111" s="395"/>
      <c r="BN111" s="395"/>
      <c r="BO111" s="395"/>
      <c r="BP111" s="395"/>
      <c r="BQ111" s="395"/>
      <c r="BR111" s="395"/>
      <c r="BS111" s="395"/>
      <c r="BT111" s="395"/>
      <c r="BU111" s="395"/>
      <c r="BV111" s="395"/>
    </row>
    <row r="112" spans="63:74">
      <c r="BK112" s="395"/>
      <c r="BL112" s="395"/>
      <c r="BM112" s="395"/>
      <c r="BN112" s="395"/>
      <c r="BO112" s="395"/>
      <c r="BP112" s="395"/>
      <c r="BQ112" s="395"/>
      <c r="BR112" s="395"/>
      <c r="BS112" s="395"/>
      <c r="BT112" s="395"/>
      <c r="BU112" s="395"/>
      <c r="BV112" s="395"/>
    </row>
    <row r="113" spans="63:74">
      <c r="BK113" s="395"/>
      <c r="BL113" s="395"/>
      <c r="BM113" s="395"/>
      <c r="BN113" s="395"/>
      <c r="BO113" s="395"/>
      <c r="BP113" s="395"/>
      <c r="BQ113" s="395"/>
      <c r="BR113" s="395"/>
      <c r="BS113" s="395"/>
      <c r="BT113" s="395"/>
      <c r="BU113" s="395"/>
      <c r="BV113" s="395"/>
    </row>
    <row r="114" spans="63:74">
      <c r="BK114" s="395"/>
      <c r="BL114" s="395"/>
      <c r="BM114" s="395"/>
      <c r="BN114" s="395"/>
      <c r="BO114" s="395"/>
      <c r="BP114" s="395"/>
      <c r="BQ114" s="395"/>
      <c r="BR114" s="395"/>
      <c r="BS114" s="395"/>
      <c r="BT114" s="395"/>
      <c r="BU114" s="395"/>
      <c r="BV114" s="395"/>
    </row>
    <row r="115" spans="63:74">
      <c r="BK115" s="395"/>
      <c r="BL115" s="395"/>
      <c r="BM115" s="395"/>
      <c r="BN115" s="395"/>
      <c r="BO115" s="395"/>
      <c r="BP115" s="395"/>
      <c r="BQ115" s="395"/>
      <c r="BR115" s="395"/>
      <c r="BS115" s="395"/>
      <c r="BT115" s="395"/>
      <c r="BU115" s="395"/>
      <c r="BV115" s="395"/>
    </row>
    <row r="116" spans="63:74">
      <c r="BK116" s="395"/>
      <c r="BL116" s="395"/>
      <c r="BM116" s="395"/>
      <c r="BN116" s="395"/>
      <c r="BO116" s="395"/>
      <c r="BP116" s="395"/>
      <c r="BQ116" s="395"/>
      <c r="BR116" s="395"/>
      <c r="BS116" s="395"/>
      <c r="BT116" s="395"/>
      <c r="BU116" s="395"/>
      <c r="BV116" s="395"/>
    </row>
    <row r="117" spans="63:74">
      <c r="BK117" s="395"/>
      <c r="BL117" s="395"/>
      <c r="BM117" s="395"/>
      <c r="BN117" s="395"/>
      <c r="BO117" s="395"/>
      <c r="BP117" s="395"/>
      <c r="BQ117" s="395"/>
      <c r="BR117" s="395"/>
      <c r="BS117" s="395"/>
      <c r="BT117" s="395"/>
      <c r="BU117" s="395"/>
      <c r="BV117" s="395"/>
    </row>
    <row r="118" spans="63:74">
      <c r="BK118" s="395"/>
      <c r="BL118" s="395"/>
      <c r="BM118" s="395"/>
      <c r="BN118" s="395"/>
      <c r="BO118" s="395"/>
      <c r="BP118" s="395"/>
      <c r="BQ118" s="395"/>
      <c r="BR118" s="395"/>
      <c r="BS118" s="395"/>
      <c r="BT118" s="395"/>
      <c r="BU118" s="395"/>
      <c r="BV118" s="395"/>
    </row>
    <row r="119" spans="63:74">
      <c r="BK119" s="395"/>
      <c r="BL119" s="395"/>
      <c r="BM119" s="395"/>
      <c r="BN119" s="395"/>
      <c r="BO119" s="395"/>
      <c r="BP119" s="395"/>
      <c r="BQ119" s="395"/>
      <c r="BR119" s="395"/>
      <c r="BS119" s="395"/>
      <c r="BT119" s="395"/>
      <c r="BU119" s="395"/>
      <c r="BV119" s="395"/>
    </row>
    <row r="120" spans="63:74">
      <c r="BK120" s="395"/>
      <c r="BL120" s="395"/>
      <c r="BM120" s="395"/>
      <c r="BN120" s="395"/>
      <c r="BO120" s="395"/>
      <c r="BP120" s="395"/>
      <c r="BQ120" s="395"/>
      <c r="BR120" s="395"/>
      <c r="BS120" s="395"/>
      <c r="BT120" s="395"/>
      <c r="BU120" s="395"/>
      <c r="BV120" s="395"/>
    </row>
    <row r="121" spans="63:74">
      <c r="BK121" s="395"/>
      <c r="BL121" s="395"/>
      <c r="BM121" s="395"/>
      <c r="BN121" s="395"/>
      <c r="BO121" s="395"/>
      <c r="BP121" s="395"/>
      <c r="BQ121" s="395"/>
      <c r="BR121" s="395"/>
      <c r="BS121" s="395"/>
      <c r="BT121" s="395"/>
      <c r="BU121" s="395"/>
      <c r="BV121" s="395"/>
    </row>
    <row r="122" spans="63:74">
      <c r="BK122" s="395"/>
      <c r="BL122" s="395"/>
      <c r="BM122" s="395"/>
      <c r="BN122" s="395"/>
      <c r="BO122" s="395"/>
      <c r="BP122" s="395"/>
      <c r="BQ122" s="395"/>
      <c r="BR122" s="395"/>
      <c r="BS122" s="395"/>
      <c r="BT122" s="395"/>
      <c r="BU122" s="395"/>
      <c r="BV122" s="395"/>
    </row>
    <row r="123" spans="63:74">
      <c r="BK123" s="395"/>
      <c r="BL123" s="395"/>
      <c r="BM123" s="395"/>
      <c r="BN123" s="395"/>
      <c r="BO123" s="395"/>
      <c r="BP123" s="395"/>
      <c r="BQ123" s="395"/>
      <c r="BR123" s="395"/>
      <c r="BS123" s="395"/>
      <c r="BT123" s="395"/>
      <c r="BU123" s="395"/>
      <c r="BV123" s="395"/>
    </row>
    <row r="124" spans="63:74">
      <c r="BK124" s="395"/>
      <c r="BL124" s="395"/>
      <c r="BM124" s="395"/>
      <c r="BN124" s="395"/>
      <c r="BO124" s="395"/>
      <c r="BP124" s="395"/>
      <c r="BQ124" s="395"/>
      <c r="BR124" s="395"/>
      <c r="BS124" s="395"/>
      <c r="BT124" s="395"/>
      <c r="BU124" s="395"/>
      <c r="BV124" s="395"/>
    </row>
    <row r="125" spans="63:74">
      <c r="BK125" s="395"/>
      <c r="BL125" s="395"/>
      <c r="BM125" s="395"/>
      <c r="BN125" s="395"/>
      <c r="BO125" s="395"/>
      <c r="BP125" s="395"/>
      <c r="BQ125" s="395"/>
      <c r="BR125" s="395"/>
      <c r="BS125" s="395"/>
      <c r="BT125" s="395"/>
      <c r="BU125" s="395"/>
      <c r="BV125" s="395"/>
    </row>
    <row r="126" spans="63:74">
      <c r="BK126" s="395"/>
      <c r="BL126" s="395"/>
      <c r="BM126" s="395"/>
      <c r="BN126" s="395"/>
      <c r="BO126" s="395"/>
      <c r="BP126" s="395"/>
      <c r="BQ126" s="395"/>
      <c r="BR126" s="395"/>
      <c r="BS126" s="395"/>
      <c r="BT126" s="395"/>
      <c r="BU126" s="395"/>
      <c r="BV126" s="395"/>
    </row>
    <row r="127" spans="63:74">
      <c r="BK127" s="395"/>
      <c r="BL127" s="395"/>
      <c r="BM127" s="395"/>
      <c r="BN127" s="395"/>
      <c r="BO127" s="395"/>
      <c r="BP127" s="395"/>
      <c r="BQ127" s="395"/>
      <c r="BR127" s="395"/>
      <c r="BS127" s="395"/>
      <c r="BT127" s="395"/>
      <c r="BU127" s="395"/>
      <c r="BV127" s="395"/>
    </row>
    <row r="128" spans="63:74">
      <c r="BK128" s="395"/>
      <c r="BL128" s="395"/>
      <c r="BM128" s="395"/>
      <c r="BN128" s="395"/>
      <c r="BO128" s="395"/>
      <c r="BP128" s="395"/>
      <c r="BQ128" s="395"/>
      <c r="BR128" s="395"/>
      <c r="BS128" s="395"/>
      <c r="BT128" s="395"/>
      <c r="BU128" s="395"/>
      <c r="BV128" s="395"/>
    </row>
    <row r="129" spans="63:74">
      <c r="BK129" s="395"/>
      <c r="BL129" s="395"/>
      <c r="BM129" s="395"/>
      <c r="BN129" s="395"/>
      <c r="BO129" s="395"/>
      <c r="BP129" s="395"/>
      <c r="BQ129" s="395"/>
      <c r="BR129" s="395"/>
      <c r="BS129" s="395"/>
      <c r="BT129" s="395"/>
      <c r="BU129" s="395"/>
      <c r="BV129" s="395"/>
    </row>
    <row r="130" spans="63:74">
      <c r="BK130" s="395"/>
      <c r="BL130" s="395"/>
      <c r="BM130" s="395"/>
      <c r="BN130" s="395"/>
      <c r="BO130" s="395"/>
      <c r="BP130" s="395"/>
      <c r="BQ130" s="395"/>
      <c r="BR130" s="395"/>
      <c r="BS130" s="395"/>
      <c r="BT130" s="395"/>
      <c r="BU130" s="395"/>
      <c r="BV130" s="395"/>
    </row>
    <row r="131" spans="63:74">
      <c r="BK131" s="395"/>
      <c r="BL131" s="395"/>
      <c r="BM131" s="395"/>
      <c r="BN131" s="395"/>
      <c r="BO131" s="395"/>
      <c r="BP131" s="395"/>
      <c r="BQ131" s="395"/>
      <c r="BR131" s="395"/>
      <c r="BS131" s="395"/>
      <c r="BT131" s="395"/>
      <c r="BU131" s="395"/>
      <c r="BV131" s="395"/>
    </row>
    <row r="132" spans="63:74">
      <c r="BK132" s="395"/>
      <c r="BL132" s="395"/>
      <c r="BM132" s="395"/>
      <c r="BN132" s="395"/>
      <c r="BO132" s="395"/>
      <c r="BP132" s="395"/>
      <c r="BQ132" s="395"/>
      <c r="BR132" s="395"/>
      <c r="BS132" s="395"/>
      <c r="BT132" s="395"/>
      <c r="BU132" s="395"/>
      <c r="BV132" s="395"/>
    </row>
    <row r="133" spans="63:74">
      <c r="BK133" s="395"/>
      <c r="BL133" s="395"/>
      <c r="BM133" s="395"/>
      <c r="BN133" s="395"/>
      <c r="BO133" s="395"/>
      <c r="BP133" s="395"/>
      <c r="BQ133" s="395"/>
      <c r="BR133" s="395"/>
      <c r="BS133" s="395"/>
      <c r="BT133" s="395"/>
      <c r="BU133" s="395"/>
      <c r="BV133" s="395"/>
    </row>
    <row r="134" spans="63:74">
      <c r="BK134" s="395"/>
      <c r="BL134" s="395"/>
      <c r="BM134" s="395"/>
      <c r="BN134" s="395"/>
      <c r="BO134" s="395"/>
      <c r="BP134" s="395"/>
      <c r="BQ134" s="395"/>
      <c r="BR134" s="395"/>
      <c r="BS134" s="395"/>
      <c r="BT134" s="395"/>
      <c r="BU134" s="395"/>
      <c r="BV134" s="395"/>
    </row>
    <row r="135" spans="63:74">
      <c r="BK135" s="395"/>
      <c r="BL135" s="395"/>
      <c r="BM135" s="395"/>
      <c r="BN135" s="395"/>
      <c r="BO135" s="395"/>
      <c r="BP135" s="395"/>
      <c r="BQ135" s="395"/>
      <c r="BR135" s="395"/>
      <c r="BS135" s="395"/>
      <c r="BT135" s="395"/>
      <c r="BU135" s="395"/>
      <c r="BV135" s="395"/>
    </row>
    <row r="136" spans="63:74">
      <c r="BK136" s="395"/>
      <c r="BL136" s="395"/>
      <c r="BM136" s="395"/>
      <c r="BN136" s="395"/>
      <c r="BO136" s="395"/>
      <c r="BP136" s="395"/>
      <c r="BQ136" s="395"/>
      <c r="BR136" s="395"/>
      <c r="BS136" s="395"/>
      <c r="BT136" s="395"/>
      <c r="BU136" s="395"/>
      <c r="BV136" s="395"/>
    </row>
    <row r="137" spans="63:74">
      <c r="BK137" s="395"/>
      <c r="BL137" s="395"/>
      <c r="BM137" s="395"/>
      <c r="BN137" s="395"/>
      <c r="BO137" s="395"/>
      <c r="BP137" s="395"/>
      <c r="BQ137" s="395"/>
      <c r="BR137" s="395"/>
      <c r="BS137" s="395"/>
      <c r="BT137" s="395"/>
      <c r="BU137" s="395"/>
      <c r="BV137" s="395"/>
    </row>
    <row r="138" spans="63:74">
      <c r="BK138" s="395"/>
      <c r="BL138" s="395"/>
      <c r="BM138" s="395"/>
      <c r="BN138" s="395"/>
      <c r="BO138" s="395"/>
      <c r="BP138" s="395"/>
      <c r="BQ138" s="395"/>
      <c r="BR138" s="395"/>
      <c r="BS138" s="395"/>
      <c r="BT138" s="395"/>
      <c r="BU138" s="395"/>
      <c r="BV138" s="395"/>
    </row>
    <row r="139" spans="63:74">
      <c r="BK139" s="395"/>
      <c r="BL139" s="395"/>
      <c r="BM139" s="395"/>
      <c r="BN139" s="395"/>
      <c r="BO139" s="395"/>
      <c r="BP139" s="395"/>
      <c r="BQ139" s="395"/>
      <c r="BR139" s="395"/>
      <c r="BS139" s="395"/>
      <c r="BT139" s="395"/>
      <c r="BU139" s="395"/>
      <c r="BV139" s="395"/>
    </row>
    <row r="140" spans="63:74">
      <c r="BK140" s="395"/>
      <c r="BL140" s="395"/>
      <c r="BM140" s="395"/>
      <c r="BN140" s="395"/>
      <c r="BO140" s="395"/>
      <c r="BP140" s="395"/>
      <c r="BQ140" s="395"/>
      <c r="BR140" s="395"/>
      <c r="BS140" s="395"/>
      <c r="BT140" s="395"/>
      <c r="BU140" s="395"/>
      <c r="BV140" s="395"/>
    </row>
    <row r="141" spans="63:74">
      <c r="BK141" s="395"/>
      <c r="BL141" s="395"/>
      <c r="BM141" s="395"/>
      <c r="BN141" s="395"/>
      <c r="BO141" s="395"/>
      <c r="BP141" s="395"/>
      <c r="BQ141" s="395"/>
      <c r="BR141" s="395"/>
      <c r="BS141" s="395"/>
      <c r="BT141" s="395"/>
      <c r="BU141" s="395"/>
      <c r="BV141" s="395"/>
    </row>
    <row r="142" spans="63:74">
      <c r="BK142" s="395"/>
      <c r="BL142" s="395"/>
      <c r="BM142" s="395"/>
      <c r="BN142" s="395"/>
      <c r="BO142" s="395"/>
      <c r="BP142" s="395"/>
      <c r="BQ142" s="395"/>
      <c r="BR142" s="395"/>
      <c r="BS142" s="395"/>
      <c r="BT142" s="395"/>
      <c r="BU142" s="395"/>
      <c r="BV142" s="395"/>
    </row>
    <row r="143" spans="63:74">
      <c r="BK143" s="395"/>
      <c r="BL143" s="395"/>
      <c r="BM143" s="395"/>
      <c r="BN143" s="395"/>
      <c r="BO143" s="395"/>
      <c r="BP143" s="395"/>
      <c r="BQ143" s="395"/>
      <c r="BR143" s="395"/>
      <c r="BS143" s="395"/>
      <c r="BT143" s="395"/>
      <c r="BU143" s="395"/>
      <c r="BV143" s="395"/>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F42" sqref="BF42"/>
    </sheetView>
  </sheetViews>
  <sheetFormatPr defaultColWidth="11" defaultRowHeight="11.25"/>
  <cols>
    <col min="1" max="1" width="11.5703125" style="100" customWidth="1"/>
    <col min="2" max="2" width="25.85546875" style="100" customWidth="1"/>
    <col min="3" max="50" width="6.7109375" style="100" customWidth="1"/>
    <col min="51" max="62" width="6.7109375" style="387" customWidth="1"/>
    <col min="63" max="74" width="6.7109375" style="100" customWidth="1"/>
    <col min="75" max="16384" width="11" style="100"/>
  </cols>
  <sheetData>
    <row r="1" spans="1:74" ht="15.6" customHeight="1">
      <c r="A1" s="657" t="s">
        <v>1118</v>
      </c>
      <c r="B1" s="701" t="s">
        <v>1142</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M1" s="306"/>
    </row>
    <row r="2" spans="1:74" ht="13.9" customHeight="1">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6"/>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c r="A6" s="101" t="s">
        <v>843</v>
      </c>
      <c r="B6" s="204" t="s">
        <v>657</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10.997394925</v>
      </c>
      <c r="AN6" s="217">
        <v>10.694855979</v>
      </c>
      <c r="AO6" s="217">
        <v>9.9690381129999999</v>
      </c>
      <c r="AP6" s="217">
        <v>9.864654689</v>
      </c>
      <c r="AQ6" s="217">
        <v>10.888064528999999</v>
      </c>
      <c r="AR6" s="217">
        <v>12.050197646000001</v>
      </c>
      <c r="AS6" s="217">
        <v>13.435978143</v>
      </c>
      <c r="AT6" s="217">
        <v>12.777680083</v>
      </c>
      <c r="AU6" s="217">
        <v>11.157838364</v>
      </c>
      <c r="AV6" s="217">
        <v>10.069588274999999</v>
      </c>
      <c r="AW6" s="217">
        <v>10.184944829999999</v>
      </c>
      <c r="AX6" s="217">
        <v>10.78500109</v>
      </c>
      <c r="AY6" s="217">
        <v>11.246530740000001</v>
      </c>
      <c r="AZ6" s="217">
        <v>11.057167290000001</v>
      </c>
      <c r="BA6" s="217">
        <v>10.495876263</v>
      </c>
      <c r="BB6" s="217">
        <v>9.9420318289999994</v>
      </c>
      <c r="BC6" s="217">
        <v>10.5524</v>
      </c>
      <c r="BD6" s="217">
        <v>12.00202</v>
      </c>
      <c r="BE6" s="361">
        <v>12.871729999999999</v>
      </c>
      <c r="BF6" s="361">
        <v>12.80681</v>
      </c>
      <c r="BG6" s="361">
        <v>11.318300000000001</v>
      </c>
      <c r="BH6" s="361">
        <v>10.20992</v>
      </c>
      <c r="BI6" s="361">
        <v>10.260820000000001</v>
      </c>
      <c r="BJ6" s="361">
        <v>11.174289999999999</v>
      </c>
      <c r="BK6" s="361">
        <v>11.532719999999999</v>
      </c>
      <c r="BL6" s="361">
        <v>11.149369999999999</v>
      </c>
      <c r="BM6" s="361">
        <v>10.42877</v>
      </c>
      <c r="BN6" s="361">
        <v>10.04317</v>
      </c>
      <c r="BO6" s="361">
        <v>10.630369999999999</v>
      </c>
      <c r="BP6" s="361">
        <v>12.114470000000001</v>
      </c>
      <c r="BQ6" s="361">
        <v>13.04668</v>
      </c>
      <c r="BR6" s="361">
        <v>12.946569999999999</v>
      </c>
      <c r="BS6" s="361">
        <v>11.446160000000001</v>
      </c>
      <c r="BT6" s="361">
        <v>10.297639999999999</v>
      </c>
      <c r="BU6" s="361">
        <v>10.32912</v>
      </c>
      <c r="BV6" s="361">
        <v>11.280799999999999</v>
      </c>
    </row>
    <row r="7" spans="1:74" ht="11.1" customHeight="1">
      <c r="A7" s="101" t="s">
        <v>842</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10.565332359999999</v>
      </c>
      <c r="AN7" s="217">
        <v>10.26011531</v>
      </c>
      <c r="AO7" s="217">
        <v>9.5721196010000007</v>
      </c>
      <c r="AP7" s="217">
        <v>9.4691589440000001</v>
      </c>
      <c r="AQ7" s="217">
        <v>10.4723878</v>
      </c>
      <c r="AR7" s="217">
        <v>11.620870569999999</v>
      </c>
      <c r="AS7" s="217">
        <v>12.984905019999999</v>
      </c>
      <c r="AT7" s="217">
        <v>12.33943865</v>
      </c>
      <c r="AU7" s="217">
        <v>10.73536693</v>
      </c>
      <c r="AV7" s="217">
        <v>9.6594483610000008</v>
      </c>
      <c r="AW7" s="217">
        <v>9.7503998099999993</v>
      </c>
      <c r="AX7" s="217">
        <v>10.33813191</v>
      </c>
      <c r="AY7" s="217">
        <v>10.80287324</v>
      </c>
      <c r="AZ7" s="217">
        <v>10.609261500000001</v>
      </c>
      <c r="BA7" s="217">
        <v>10.06471103</v>
      </c>
      <c r="BB7" s="217">
        <v>9.5447263610000004</v>
      </c>
      <c r="BC7" s="217">
        <v>10.1426196</v>
      </c>
      <c r="BD7" s="217">
        <v>11.5745799</v>
      </c>
      <c r="BE7" s="361">
        <v>12.42634</v>
      </c>
      <c r="BF7" s="361">
        <v>12.369619999999999</v>
      </c>
      <c r="BG7" s="361">
        <v>10.893470000000001</v>
      </c>
      <c r="BH7" s="361">
        <v>9.7946299999999997</v>
      </c>
      <c r="BI7" s="361">
        <v>9.8211060000000003</v>
      </c>
      <c r="BJ7" s="361">
        <v>10.71364</v>
      </c>
      <c r="BK7" s="361">
        <v>11.080030000000001</v>
      </c>
      <c r="BL7" s="361">
        <v>10.6959</v>
      </c>
      <c r="BM7" s="361">
        <v>9.9939029999999995</v>
      </c>
      <c r="BN7" s="361">
        <v>9.6390429999999991</v>
      </c>
      <c r="BO7" s="361">
        <v>10.212590000000001</v>
      </c>
      <c r="BP7" s="361">
        <v>11.680529999999999</v>
      </c>
      <c r="BQ7" s="361">
        <v>12.59407</v>
      </c>
      <c r="BR7" s="361">
        <v>12.50285</v>
      </c>
      <c r="BS7" s="361">
        <v>11.015370000000001</v>
      </c>
      <c r="BT7" s="361">
        <v>9.8774689999999996</v>
      </c>
      <c r="BU7" s="361">
        <v>9.8846869999999996</v>
      </c>
      <c r="BV7" s="361">
        <v>10.81551</v>
      </c>
    </row>
    <row r="8" spans="1:74" ht="11.1" customHeight="1">
      <c r="A8" s="101" t="s">
        <v>411</v>
      </c>
      <c r="B8" s="130" t="s">
        <v>412</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0.43206256500000001</v>
      </c>
      <c r="AN8" s="217">
        <v>0.43474066900000002</v>
      </c>
      <c r="AO8" s="217">
        <v>0.396918512</v>
      </c>
      <c r="AP8" s="217">
        <v>0.39549574500000001</v>
      </c>
      <c r="AQ8" s="217">
        <v>0.41567672900000002</v>
      </c>
      <c r="AR8" s="217">
        <v>0.42932707599999997</v>
      </c>
      <c r="AS8" s="217">
        <v>0.45107312300000002</v>
      </c>
      <c r="AT8" s="217">
        <v>0.43824143300000001</v>
      </c>
      <c r="AU8" s="217">
        <v>0.42247143399999998</v>
      </c>
      <c r="AV8" s="217">
        <v>0.41013991399999999</v>
      </c>
      <c r="AW8" s="217">
        <v>0.43454502</v>
      </c>
      <c r="AX8" s="217">
        <v>0.44686917999999998</v>
      </c>
      <c r="AY8" s="217">
        <v>0.44365749999999998</v>
      </c>
      <c r="AZ8" s="217">
        <v>0.44790579000000003</v>
      </c>
      <c r="BA8" s="217">
        <v>0.43116523299999998</v>
      </c>
      <c r="BB8" s="217">
        <v>0.39730546799999999</v>
      </c>
      <c r="BC8" s="217">
        <v>0.40978039999999999</v>
      </c>
      <c r="BD8" s="217">
        <v>0.42744019999999999</v>
      </c>
      <c r="BE8" s="361">
        <v>0.44539319999999999</v>
      </c>
      <c r="BF8" s="361">
        <v>0.43719029999999998</v>
      </c>
      <c r="BG8" s="361">
        <v>0.42483029999999999</v>
      </c>
      <c r="BH8" s="361">
        <v>0.4152883</v>
      </c>
      <c r="BI8" s="361">
        <v>0.43971339999999998</v>
      </c>
      <c r="BJ8" s="361">
        <v>0.46065349999999999</v>
      </c>
      <c r="BK8" s="361">
        <v>0.45268580000000003</v>
      </c>
      <c r="BL8" s="361">
        <v>0.45347110000000002</v>
      </c>
      <c r="BM8" s="361">
        <v>0.43486910000000001</v>
      </c>
      <c r="BN8" s="361">
        <v>0.4041228</v>
      </c>
      <c r="BO8" s="361">
        <v>0.41778749999999998</v>
      </c>
      <c r="BP8" s="361">
        <v>0.43393759999999998</v>
      </c>
      <c r="BQ8" s="361">
        <v>0.45261600000000002</v>
      </c>
      <c r="BR8" s="361">
        <v>0.44372279999999997</v>
      </c>
      <c r="BS8" s="361">
        <v>0.43079610000000002</v>
      </c>
      <c r="BT8" s="361">
        <v>0.42017080000000001</v>
      </c>
      <c r="BU8" s="361">
        <v>0.44443250000000001</v>
      </c>
      <c r="BV8" s="361">
        <v>0.46528629999999999</v>
      </c>
    </row>
    <row r="9" spans="1:74" ht="11.1" customHeight="1">
      <c r="A9" s="104" t="s">
        <v>844</v>
      </c>
      <c r="B9" s="130" t="s">
        <v>658</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v>
      </c>
      <c r="AN9" s="217">
        <v>9.5506068999999999E-2</v>
      </c>
      <c r="AO9" s="217">
        <v>9.7008548E-2</v>
      </c>
      <c r="AP9" s="217">
        <v>0.1246497</v>
      </c>
      <c r="AQ9" s="217">
        <v>0.13941741899999999</v>
      </c>
      <c r="AR9" s="217">
        <v>0.13864396600000001</v>
      </c>
      <c r="AS9" s="217">
        <v>0.18279393499999999</v>
      </c>
      <c r="AT9" s="217">
        <v>0.17732806500000001</v>
      </c>
      <c r="AU9" s="217">
        <v>0.133400833</v>
      </c>
      <c r="AV9" s="217">
        <v>0.11810741900000001</v>
      </c>
      <c r="AW9" s="217">
        <v>0.12982766700000001</v>
      </c>
      <c r="AX9" s="217">
        <v>0.10730893599999999</v>
      </c>
      <c r="AY9" s="217">
        <v>0.12770003199999999</v>
      </c>
      <c r="AZ9" s="217">
        <v>0.13663260699999999</v>
      </c>
      <c r="BA9" s="217">
        <v>0.13625116100000001</v>
      </c>
      <c r="BB9" s="217">
        <v>0.113397967</v>
      </c>
      <c r="BC9" s="217">
        <v>0.10946409999999999</v>
      </c>
      <c r="BD9" s="217">
        <v>0.11948780000000001</v>
      </c>
      <c r="BE9" s="361">
        <v>0.1585781</v>
      </c>
      <c r="BF9" s="361">
        <v>0.15388789999999999</v>
      </c>
      <c r="BG9" s="361">
        <v>8.9683100000000002E-2</v>
      </c>
      <c r="BH9" s="361">
        <v>7.86221E-2</v>
      </c>
      <c r="BI9" s="361">
        <v>8.0206100000000002E-2</v>
      </c>
      <c r="BJ9" s="361">
        <v>0.10417650000000001</v>
      </c>
      <c r="BK9" s="361">
        <v>0.1061067</v>
      </c>
      <c r="BL9" s="361">
        <v>0.11006879999999999</v>
      </c>
      <c r="BM9" s="361">
        <v>9.0751499999999999E-2</v>
      </c>
      <c r="BN9" s="361">
        <v>9.6765299999999999E-2</v>
      </c>
      <c r="BO9" s="361">
        <v>9.8219299999999995E-2</v>
      </c>
      <c r="BP9" s="361">
        <v>0.11102919999999999</v>
      </c>
      <c r="BQ9" s="361">
        <v>0.15487380000000001</v>
      </c>
      <c r="BR9" s="361">
        <v>0.1517684</v>
      </c>
      <c r="BS9" s="361">
        <v>8.8927300000000001E-2</v>
      </c>
      <c r="BT9" s="361">
        <v>7.7187400000000003E-2</v>
      </c>
      <c r="BU9" s="361">
        <v>7.9234899999999997E-2</v>
      </c>
      <c r="BV9" s="361">
        <v>0.1030626</v>
      </c>
    </row>
    <row r="10" spans="1:74" ht="11.1" customHeight="1">
      <c r="A10" s="104" t="s">
        <v>845</v>
      </c>
      <c r="B10" s="130" t="s">
        <v>589</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11.101110569999999</v>
      </c>
      <c r="AN10" s="217">
        <v>10.790362048</v>
      </c>
      <c r="AO10" s="217">
        <v>10.066046661</v>
      </c>
      <c r="AP10" s="217">
        <v>9.9893043890000008</v>
      </c>
      <c r="AQ10" s="217">
        <v>11.027481948</v>
      </c>
      <c r="AR10" s="217">
        <v>12.188841611999999</v>
      </c>
      <c r="AS10" s="217">
        <v>13.618772077999999</v>
      </c>
      <c r="AT10" s="217">
        <v>12.955008147999999</v>
      </c>
      <c r="AU10" s="217">
        <v>11.291239196999999</v>
      </c>
      <c r="AV10" s="217">
        <v>10.187695694</v>
      </c>
      <c r="AW10" s="217">
        <v>10.314772497</v>
      </c>
      <c r="AX10" s="217">
        <v>10.892310026000001</v>
      </c>
      <c r="AY10" s="217">
        <v>11.374230772000001</v>
      </c>
      <c r="AZ10" s="217">
        <v>11.193799897</v>
      </c>
      <c r="BA10" s="217">
        <v>10.632127424</v>
      </c>
      <c r="BB10" s="217">
        <v>10.055429796</v>
      </c>
      <c r="BC10" s="217">
        <v>10.661864100000001</v>
      </c>
      <c r="BD10" s="217">
        <v>12.1215078</v>
      </c>
      <c r="BE10" s="361">
        <v>13.03031</v>
      </c>
      <c r="BF10" s="361">
        <v>12.960699999999999</v>
      </c>
      <c r="BG10" s="361">
        <v>11.40798</v>
      </c>
      <c r="BH10" s="361">
        <v>10.288539999999999</v>
      </c>
      <c r="BI10" s="361">
        <v>10.34102</v>
      </c>
      <c r="BJ10" s="361">
        <v>11.27847</v>
      </c>
      <c r="BK10" s="361">
        <v>11.638820000000001</v>
      </c>
      <c r="BL10" s="361">
        <v>11.25944</v>
      </c>
      <c r="BM10" s="361">
        <v>10.51952</v>
      </c>
      <c r="BN10" s="361">
        <v>10.13993</v>
      </c>
      <c r="BO10" s="361">
        <v>10.728590000000001</v>
      </c>
      <c r="BP10" s="361">
        <v>12.2255</v>
      </c>
      <c r="BQ10" s="361">
        <v>13.201560000000001</v>
      </c>
      <c r="BR10" s="361">
        <v>13.09834</v>
      </c>
      <c r="BS10" s="361">
        <v>11.53509</v>
      </c>
      <c r="BT10" s="361">
        <v>10.374829999999999</v>
      </c>
      <c r="BU10" s="361">
        <v>10.40835</v>
      </c>
      <c r="BV10" s="361">
        <v>11.38386</v>
      </c>
    </row>
    <row r="11" spans="1:74" ht="11.1" customHeight="1">
      <c r="A11" s="104" t="s">
        <v>11</v>
      </c>
      <c r="B11" s="130" t="s">
        <v>413</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0.66411990523999997</v>
      </c>
      <c r="AB11" s="217">
        <v>0.31078653335</v>
      </c>
      <c r="AC11" s="217">
        <v>0.60855597018999996</v>
      </c>
      <c r="AD11" s="217">
        <v>0.63800902661000003</v>
      </c>
      <c r="AE11" s="217">
        <v>0.92451445872000004</v>
      </c>
      <c r="AF11" s="217">
        <v>1.0366705622000001</v>
      </c>
      <c r="AG11" s="217">
        <v>1.3152371912</v>
      </c>
      <c r="AH11" s="217">
        <v>0.84551108690999999</v>
      </c>
      <c r="AI11" s="217">
        <v>0.12144142191</v>
      </c>
      <c r="AJ11" s="217">
        <v>0.41879854371000003</v>
      </c>
      <c r="AK11" s="217">
        <v>0.68241639405999999</v>
      </c>
      <c r="AL11" s="217">
        <v>0.82693947667000001</v>
      </c>
      <c r="AM11" s="217">
        <v>0.70158018055000004</v>
      </c>
      <c r="AN11" s="217">
        <v>0.54657776658000001</v>
      </c>
      <c r="AO11" s="217">
        <v>0.60654786108000003</v>
      </c>
      <c r="AP11" s="217">
        <v>0.63600242019999997</v>
      </c>
      <c r="AQ11" s="217">
        <v>1.1386622592</v>
      </c>
      <c r="AR11" s="217">
        <v>1.0027305791000001</v>
      </c>
      <c r="AS11" s="217">
        <v>1.2867910699</v>
      </c>
      <c r="AT11" s="217">
        <v>0.83495800494000005</v>
      </c>
      <c r="AU11" s="217">
        <v>0.33046605417000002</v>
      </c>
      <c r="AV11" s="217">
        <v>0.47731842690999998</v>
      </c>
      <c r="AW11" s="217">
        <v>0.63340506562999999</v>
      </c>
      <c r="AX11" s="217">
        <v>0.96837738083000002</v>
      </c>
      <c r="AY11" s="217">
        <v>0.74954540648000001</v>
      </c>
      <c r="AZ11" s="217">
        <v>0.49671695027000001</v>
      </c>
      <c r="BA11" s="217">
        <v>0.75973860793000003</v>
      </c>
      <c r="BB11" s="217">
        <v>0.54452019813999997</v>
      </c>
      <c r="BC11" s="217">
        <v>0.98860874868000004</v>
      </c>
      <c r="BD11" s="217">
        <v>1.1299494646999999</v>
      </c>
      <c r="BE11" s="361">
        <v>1.09328</v>
      </c>
      <c r="BF11" s="361">
        <v>0.95582500000000004</v>
      </c>
      <c r="BG11" s="361">
        <v>0.2763911</v>
      </c>
      <c r="BH11" s="361">
        <v>0.50692179999999998</v>
      </c>
      <c r="BI11" s="361">
        <v>0.73973889999999998</v>
      </c>
      <c r="BJ11" s="361">
        <v>0.9457892</v>
      </c>
      <c r="BK11" s="361">
        <v>0.75738530000000004</v>
      </c>
      <c r="BL11" s="361">
        <v>0.35254730000000001</v>
      </c>
      <c r="BM11" s="361">
        <v>0.68343989999999999</v>
      </c>
      <c r="BN11" s="361">
        <v>0.62606790000000001</v>
      </c>
      <c r="BO11" s="361">
        <v>1.0316149999999999</v>
      </c>
      <c r="BP11" s="361">
        <v>1.0898239999999999</v>
      </c>
      <c r="BQ11" s="361">
        <v>1.1444939999999999</v>
      </c>
      <c r="BR11" s="361">
        <v>0.96451920000000002</v>
      </c>
      <c r="BS11" s="361">
        <v>0.2765203</v>
      </c>
      <c r="BT11" s="361">
        <v>0.50700710000000004</v>
      </c>
      <c r="BU11" s="361">
        <v>0.74285400000000001</v>
      </c>
      <c r="BV11" s="361">
        <v>0.9528681</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384"/>
      <c r="BF12" s="384"/>
      <c r="BG12" s="384"/>
      <c r="BH12" s="384"/>
      <c r="BI12" s="384"/>
      <c r="BJ12" s="384"/>
      <c r="BK12" s="384"/>
      <c r="BL12" s="384"/>
      <c r="BM12" s="384"/>
      <c r="BN12" s="384"/>
      <c r="BO12" s="384"/>
      <c r="BP12" s="384"/>
      <c r="BQ12" s="384"/>
      <c r="BR12" s="384"/>
      <c r="BS12" s="384"/>
      <c r="BT12" s="384"/>
      <c r="BU12" s="384"/>
      <c r="BV12" s="384"/>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384"/>
      <c r="BF13" s="384"/>
      <c r="BG13" s="384"/>
      <c r="BH13" s="384"/>
      <c r="BI13" s="384"/>
      <c r="BJ13" s="384"/>
      <c r="BK13" s="384"/>
      <c r="BL13" s="384"/>
      <c r="BM13" s="384"/>
      <c r="BN13" s="384"/>
      <c r="BO13" s="384"/>
      <c r="BP13" s="384"/>
      <c r="BQ13" s="384"/>
      <c r="BR13" s="384"/>
      <c r="BS13" s="384"/>
      <c r="BT13" s="384"/>
      <c r="BU13" s="384"/>
      <c r="BV13" s="384"/>
    </row>
    <row r="14" spans="1:74" ht="11.1" customHeight="1">
      <c r="A14" s="104" t="s">
        <v>850</v>
      </c>
      <c r="B14" s="130" t="s">
        <v>659</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10.026228250000001</v>
      </c>
      <c r="AN14" s="217">
        <v>9.8681682520000003</v>
      </c>
      <c r="AO14" s="217">
        <v>9.1165611220000002</v>
      </c>
      <c r="AP14" s="217">
        <v>9.0115935609999998</v>
      </c>
      <c r="AQ14" s="217">
        <v>9.5296749080000005</v>
      </c>
      <c r="AR14" s="217">
        <v>10.815172349999999</v>
      </c>
      <c r="AS14" s="217">
        <v>11.942253729999999</v>
      </c>
      <c r="AT14" s="217">
        <v>11.741409450000001</v>
      </c>
      <c r="AU14" s="217">
        <v>10.595757730000001</v>
      </c>
      <c r="AV14" s="217">
        <v>9.3560162939999998</v>
      </c>
      <c r="AW14" s="217">
        <v>9.3059204419999997</v>
      </c>
      <c r="AX14" s="217">
        <v>9.5378375799999997</v>
      </c>
      <c r="AY14" s="217">
        <v>10.241365200000001</v>
      </c>
      <c r="AZ14" s="217">
        <v>10.31009225</v>
      </c>
      <c r="BA14" s="217">
        <v>9.4998619640000008</v>
      </c>
      <c r="BB14" s="217">
        <v>9.1676375889999999</v>
      </c>
      <c r="BC14" s="217">
        <v>9.3192050000000002</v>
      </c>
      <c r="BD14" s="217">
        <v>10.622249999999999</v>
      </c>
      <c r="BE14" s="361">
        <v>11.552210000000001</v>
      </c>
      <c r="BF14" s="361">
        <v>11.627140000000001</v>
      </c>
      <c r="BG14" s="361">
        <v>10.76454</v>
      </c>
      <c r="BH14" s="361">
        <v>9.4228100000000001</v>
      </c>
      <c r="BI14" s="361">
        <v>9.2213740000000008</v>
      </c>
      <c r="BJ14" s="361">
        <v>9.9346730000000001</v>
      </c>
      <c r="BK14" s="361">
        <v>10.490320000000001</v>
      </c>
      <c r="BL14" s="361">
        <v>10.515090000000001</v>
      </c>
      <c r="BM14" s="361">
        <v>9.4603570000000001</v>
      </c>
      <c r="BN14" s="361">
        <v>9.1647010000000009</v>
      </c>
      <c r="BO14" s="361">
        <v>9.3360099999999999</v>
      </c>
      <c r="BP14" s="361">
        <v>10.76075</v>
      </c>
      <c r="BQ14" s="361">
        <v>11.666</v>
      </c>
      <c r="BR14" s="361">
        <v>11.750450000000001</v>
      </c>
      <c r="BS14" s="361">
        <v>10.88636</v>
      </c>
      <c r="BT14" s="361">
        <v>9.5047920000000001</v>
      </c>
      <c r="BU14" s="361">
        <v>9.2815100000000008</v>
      </c>
      <c r="BV14" s="361">
        <v>10.028980000000001</v>
      </c>
    </row>
    <row r="15" spans="1:74" ht="11.1" customHeight="1">
      <c r="A15" s="104" t="s">
        <v>846</v>
      </c>
      <c r="B15" s="130" t="s">
        <v>582</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4.0712145319999999</v>
      </c>
      <c r="AN15" s="217">
        <v>3.7224316810000002</v>
      </c>
      <c r="AO15" s="217">
        <v>3.198491594</v>
      </c>
      <c r="AP15" s="217">
        <v>2.9433428899999998</v>
      </c>
      <c r="AQ15" s="217">
        <v>3.241211721</v>
      </c>
      <c r="AR15" s="217">
        <v>4.0997399750000003</v>
      </c>
      <c r="AS15" s="217">
        <v>4.9886745210000001</v>
      </c>
      <c r="AT15" s="217">
        <v>4.7739024130000001</v>
      </c>
      <c r="AU15" s="217">
        <v>3.973368851</v>
      </c>
      <c r="AV15" s="217">
        <v>3.1195849560000002</v>
      </c>
      <c r="AW15" s="217">
        <v>3.2391198079999999</v>
      </c>
      <c r="AX15" s="217">
        <v>3.6706859399999998</v>
      </c>
      <c r="AY15" s="217">
        <v>4.2339239940000004</v>
      </c>
      <c r="AZ15" s="217">
        <v>4.0310415040000001</v>
      </c>
      <c r="BA15" s="217">
        <v>3.607173746</v>
      </c>
      <c r="BB15" s="217">
        <v>3.1777925819999999</v>
      </c>
      <c r="BC15" s="217">
        <v>3.1792570000000002</v>
      </c>
      <c r="BD15" s="217">
        <v>3.9926780000000002</v>
      </c>
      <c r="BE15" s="361">
        <v>4.6741700000000002</v>
      </c>
      <c r="BF15" s="361">
        <v>4.6856390000000001</v>
      </c>
      <c r="BG15" s="361">
        <v>4.0369760000000001</v>
      </c>
      <c r="BH15" s="361">
        <v>3.1348959999999999</v>
      </c>
      <c r="BI15" s="361">
        <v>3.1266280000000002</v>
      </c>
      <c r="BJ15" s="361">
        <v>3.8925809999999998</v>
      </c>
      <c r="BK15" s="361">
        <v>4.3774480000000002</v>
      </c>
      <c r="BL15" s="361">
        <v>4.1856340000000003</v>
      </c>
      <c r="BM15" s="361">
        <v>3.4820989999999998</v>
      </c>
      <c r="BN15" s="361">
        <v>3.0776370000000002</v>
      </c>
      <c r="BO15" s="361">
        <v>3.1281479999999999</v>
      </c>
      <c r="BP15" s="361">
        <v>3.983333</v>
      </c>
      <c r="BQ15" s="361">
        <v>4.6997900000000001</v>
      </c>
      <c r="BR15" s="361">
        <v>4.7196439999999997</v>
      </c>
      <c r="BS15" s="361">
        <v>4.0717080000000001</v>
      </c>
      <c r="BT15" s="361">
        <v>3.146353</v>
      </c>
      <c r="BU15" s="361">
        <v>3.1183890000000001</v>
      </c>
      <c r="BV15" s="361">
        <v>3.9200270000000002</v>
      </c>
    </row>
    <row r="16" spans="1:74" ht="11.1" customHeight="1">
      <c r="A16" s="104" t="s">
        <v>847</v>
      </c>
      <c r="B16" s="130" t="s">
        <v>581</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3.3909101690000001</v>
      </c>
      <c r="AN16" s="217">
        <v>3.4373192210000001</v>
      </c>
      <c r="AO16" s="217">
        <v>3.288071108</v>
      </c>
      <c r="AP16" s="217">
        <v>3.361298637</v>
      </c>
      <c r="AQ16" s="217">
        <v>3.5504017270000001</v>
      </c>
      <c r="AR16" s="217">
        <v>3.9216997939999998</v>
      </c>
      <c r="AS16" s="217">
        <v>4.1341005370000001</v>
      </c>
      <c r="AT16" s="217">
        <v>4.1197766380000003</v>
      </c>
      <c r="AU16" s="217">
        <v>3.8827724849999998</v>
      </c>
      <c r="AV16" s="217">
        <v>3.5519575890000001</v>
      </c>
      <c r="AW16" s="217">
        <v>3.4182033180000002</v>
      </c>
      <c r="AX16" s="217">
        <v>3.3403556000000001</v>
      </c>
      <c r="AY16" s="217">
        <v>3.464988763</v>
      </c>
      <c r="AZ16" s="217">
        <v>3.5987437330000001</v>
      </c>
      <c r="BA16" s="217">
        <v>3.353645561</v>
      </c>
      <c r="BB16" s="217">
        <v>3.3793210720000002</v>
      </c>
      <c r="BC16" s="217">
        <v>3.4765169999999999</v>
      </c>
      <c r="BD16" s="217">
        <v>3.8688940000000001</v>
      </c>
      <c r="BE16" s="361">
        <v>4.0763369999999997</v>
      </c>
      <c r="BF16" s="361">
        <v>4.08148</v>
      </c>
      <c r="BG16" s="361">
        <v>3.9028510000000001</v>
      </c>
      <c r="BH16" s="361">
        <v>3.5641769999999999</v>
      </c>
      <c r="BI16" s="361">
        <v>3.4021140000000001</v>
      </c>
      <c r="BJ16" s="361">
        <v>3.4579819999999999</v>
      </c>
      <c r="BK16" s="361">
        <v>3.537096</v>
      </c>
      <c r="BL16" s="361">
        <v>3.6028129999999998</v>
      </c>
      <c r="BM16" s="361">
        <v>3.3651599999999999</v>
      </c>
      <c r="BN16" s="361">
        <v>3.3676970000000002</v>
      </c>
      <c r="BO16" s="361">
        <v>3.480467</v>
      </c>
      <c r="BP16" s="361">
        <v>3.9496859999999998</v>
      </c>
      <c r="BQ16" s="361">
        <v>4.1112099999999998</v>
      </c>
      <c r="BR16" s="361">
        <v>4.1166989999999997</v>
      </c>
      <c r="BS16" s="361">
        <v>3.9364170000000001</v>
      </c>
      <c r="BT16" s="361">
        <v>3.5960610000000002</v>
      </c>
      <c r="BU16" s="361">
        <v>3.4323220000000001</v>
      </c>
      <c r="BV16" s="361">
        <v>3.488229</v>
      </c>
    </row>
    <row r="17" spans="1:74" ht="11.1" customHeight="1">
      <c r="A17" s="104" t="s">
        <v>848</v>
      </c>
      <c r="B17" s="130" t="s">
        <v>580</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2.542623174</v>
      </c>
      <c r="AN17" s="217">
        <v>2.6861471290000001</v>
      </c>
      <c r="AO17" s="217">
        <v>2.6100461030000002</v>
      </c>
      <c r="AP17" s="217">
        <v>2.6868029980000001</v>
      </c>
      <c r="AQ17" s="217">
        <v>2.7184987289999998</v>
      </c>
      <c r="AR17" s="217">
        <v>2.7733899110000002</v>
      </c>
      <c r="AS17" s="217">
        <v>2.7987833439999998</v>
      </c>
      <c r="AT17" s="217">
        <v>2.8267485400000001</v>
      </c>
      <c r="AU17" s="217">
        <v>2.7186710679999999</v>
      </c>
      <c r="AV17" s="217">
        <v>2.6645056870000001</v>
      </c>
      <c r="AW17" s="217">
        <v>2.6292495169999999</v>
      </c>
      <c r="AX17" s="217">
        <v>2.5063964909999998</v>
      </c>
      <c r="AY17" s="217">
        <v>2.521048918</v>
      </c>
      <c r="AZ17" s="217">
        <v>2.6572268640000001</v>
      </c>
      <c r="BA17" s="217">
        <v>2.5186903530000002</v>
      </c>
      <c r="BB17" s="217">
        <v>2.5896986860000002</v>
      </c>
      <c r="BC17" s="217">
        <v>2.6434510000000002</v>
      </c>
      <c r="BD17" s="217">
        <v>2.7389709999999998</v>
      </c>
      <c r="BE17" s="361">
        <v>2.779773</v>
      </c>
      <c r="BF17" s="361">
        <v>2.8381669999999999</v>
      </c>
      <c r="BG17" s="361">
        <v>2.802295</v>
      </c>
      <c r="BH17" s="361">
        <v>2.7026159999999999</v>
      </c>
      <c r="BI17" s="361">
        <v>2.6714869999999999</v>
      </c>
      <c r="BJ17" s="361">
        <v>2.5620470000000002</v>
      </c>
      <c r="BK17" s="361">
        <v>2.552324</v>
      </c>
      <c r="BL17" s="361">
        <v>2.7027269999999999</v>
      </c>
      <c r="BM17" s="361">
        <v>2.591272</v>
      </c>
      <c r="BN17" s="361">
        <v>2.6978520000000001</v>
      </c>
      <c r="BO17" s="361">
        <v>2.706607</v>
      </c>
      <c r="BP17" s="361">
        <v>2.8053650000000001</v>
      </c>
      <c r="BQ17" s="361">
        <v>2.8324919999999998</v>
      </c>
      <c r="BR17" s="361">
        <v>2.891715</v>
      </c>
      <c r="BS17" s="361">
        <v>2.8553139999999999</v>
      </c>
      <c r="BT17" s="361">
        <v>2.7407569999999999</v>
      </c>
      <c r="BU17" s="361">
        <v>2.709158</v>
      </c>
      <c r="BV17" s="361">
        <v>2.5981730000000001</v>
      </c>
    </row>
    <row r="18" spans="1:74" ht="11.1" customHeight="1">
      <c r="A18" s="104" t="s">
        <v>849</v>
      </c>
      <c r="B18" s="130" t="s">
        <v>1140</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2.1480374999999999E-2</v>
      </c>
      <c r="AN18" s="217">
        <v>2.2270221999999999E-2</v>
      </c>
      <c r="AO18" s="217">
        <v>1.9952318E-2</v>
      </c>
      <c r="AP18" s="217">
        <v>2.0149034999999999E-2</v>
      </c>
      <c r="AQ18" s="217">
        <v>1.9562731E-2</v>
      </c>
      <c r="AR18" s="217">
        <v>2.0342671999999999E-2</v>
      </c>
      <c r="AS18" s="217">
        <v>2.0695325000000001E-2</v>
      </c>
      <c r="AT18" s="217">
        <v>2.0981857999999999E-2</v>
      </c>
      <c r="AU18" s="217">
        <v>2.0945326E-2</v>
      </c>
      <c r="AV18" s="217">
        <v>1.9968060999999999E-2</v>
      </c>
      <c r="AW18" s="217">
        <v>1.9347797999999999E-2</v>
      </c>
      <c r="AX18" s="217">
        <v>2.0399548999999999E-2</v>
      </c>
      <c r="AY18" s="217">
        <v>2.1403522000000001E-2</v>
      </c>
      <c r="AZ18" s="217">
        <v>2.3080152999999999E-2</v>
      </c>
      <c r="BA18" s="217">
        <v>2.0352304000000002E-2</v>
      </c>
      <c r="BB18" s="217">
        <v>2.082525E-2</v>
      </c>
      <c r="BC18" s="217">
        <v>1.9979500000000001E-2</v>
      </c>
      <c r="BD18" s="217">
        <v>2.1710900000000002E-2</v>
      </c>
      <c r="BE18" s="361">
        <v>2.1932299999999998E-2</v>
      </c>
      <c r="BF18" s="361">
        <v>2.1857999999999999E-2</v>
      </c>
      <c r="BG18" s="361">
        <v>2.24175E-2</v>
      </c>
      <c r="BH18" s="361">
        <v>2.1120400000000001E-2</v>
      </c>
      <c r="BI18" s="361">
        <v>2.1145500000000001E-2</v>
      </c>
      <c r="BJ18" s="361">
        <v>2.20623E-2</v>
      </c>
      <c r="BK18" s="361">
        <v>2.3449000000000001E-2</v>
      </c>
      <c r="BL18" s="361">
        <v>2.39154E-2</v>
      </c>
      <c r="BM18" s="361">
        <v>2.18263E-2</v>
      </c>
      <c r="BN18" s="361">
        <v>2.1514800000000001E-2</v>
      </c>
      <c r="BO18" s="361">
        <v>2.07881E-2</v>
      </c>
      <c r="BP18" s="361">
        <v>2.23666E-2</v>
      </c>
      <c r="BQ18" s="361">
        <v>2.2511099999999999E-2</v>
      </c>
      <c r="BR18" s="361">
        <v>2.23895E-2</v>
      </c>
      <c r="BS18" s="361">
        <v>2.2923800000000001E-2</v>
      </c>
      <c r="BT18" s="361">
        <v>2.16213E-2</v>
      </c>
      <c r="BU18" s="361">
        <v>2.1640300000000001E-2</v>
      </c>
      <c r="BV18" s="361">
        <v>2.2553500000000001E-2</v>
      </c>
    </row>
    <row r="19" spans="1:74" ht="11.1" customHeight="1">
      <c r="A19" s="104" t="s">
        <v>1034</v>
      </c>
      <c r="B19" s="130" t="s">
        <v>414</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0.35873361875999998</v>
      </c>
      <c r="AB19" s="217">
        <v>0.35469459264999997</v>
      </c>
      <c r="AC19" s="217">
        <v>0.33171763381000002</v>
      </c>
      <c r="AD19" s="217">
        <v>0.34218516138999999</v>
      </c>
      <c r="AE19" s="217">
        <v>0.34074313328</v>
      </c>
      <c r="AF19" s="217">
        <v>0.36859142677000001</v>
      </c>
      <c r="AG19" s="217">
        <v>0.38715629077000002</v>
      </c>
      <c r="AH19" s="217">
        <v>0.39214785209000003</v>
      </c>
      <c r="AI19" s="217">
        <v>0.36917927009000001</v>
      </c>
      <c r="AJ19" s="217">
        <v>0.33509246629</v>
      </c>
      <c r="AK19" s="217">
        <v>0.35892833693999998</v>
      </c>
      <c r="AL19" s="217">
        <v>0.37669719232999999</v>
      </c>
      <c r="AM19" s="217">
        <v>0.37330213945000001</v>
      </c>
      <c r="AN19" s="217">
        <v>0.37561602942</v>
      </c>
      <c r="AO19" s="217">
        <v>0.34293767792000002</v>
      </c>
      <c r="AP19" s="217">
        <v>0.3417084078</v>
      </c>
      <c r="AQ19" s="217">
        <v>0.35914478081000001</v>
      </c>
      <c r="AR19" s="217">
        <v>0.37093868291999998</v>
      </c>
      <c r="AS19" s="217">
        <v>0.38972727808000002</v>
      </c>
      <c r="AT19" s="217">
        <v>0.37864069305999998</v>
      </c>
      <c r="AU19" s="217">
        <v>0.36501541283</v>
      </c>
      <c r="AV19" s="217">
        <v>0.35436097308999998</v>
      </c>
      <c r="AW19" s="217">
        <v>0.37544698936999998</v>
      </c>
      <c r="AX19" s="217">
        <v>0.38609506516999997</v>
      </c>
      <c r="AY19" s="217">
        <v>0.38332016551999998</v>
      </c>
      <c r="AZ19" s="217">
        <v>0.38699069672999997</v>
      </c>
      <c r="BA19" s="217">
        <v>0.37252685207000003</v>
      </c>
      <c r="BB19" s="217">
        <v>0.34327200885999998</v>
      </c>
      <c r="BC19" s="217">
        <v>0.35405035132000001</v>
      </c>
      <c r="BD19" s="217">
        <v>0.36930833527000001</v>
      </c>
      <c r="BE19" s="361">
        <v>0.38481989999999999</v>
      </c>
      <c r="BF19" s="361">
        <v>0.37773259999999997</v>
      </c>
      <c r="BG19" s="361">
        <v>0.36705349999999998</v>
      </c>
      <c r="BH19" s="361">
        <v>0.3588093</v>
      </c>
      <c r="BI19" s="361">
        <v>0.37991249999999999</v>
      </c>
      <c r="BJ19" s="361">
        <v>0.39800479999999999</v>
      </c>
      <c r="BK19" s="361">
        <v>0.39112059999999998</v>
      </c>
      <c r="BL19" s="361">
        <v>0.39179920000000001</v>
      </c>
      <c r="BM19" s="361">
        <v>0.37572709999999998</v>
      </c>
      <c r="BN19" s="361">
        <v>0.34916229999999998</v>
      </c>
      <c r="BO19" s="361">
        <v>0.36096840000000002</v>
      </c>
      <c r="BP19" s="361">
        <v>0.37492209999999998</v>
      </c>
      <c r="BQ19" s="361">
        <v>0.39106039999999997</v>
      </c>
      <c r="BR19" s="361">
        <v>0.38337670000000001</v>
      </c>
      <c r="BS19" s="361">
        <v>0.37220799999999998</v>
      </c>
      <c r="BT19" s="361">
        <v>0.36302780000000001</v>
      </c>
      <c r="BU19" s="361">
        <v>0.38398979999999999</v>
      </c>
      <c r="BV19" s="361">
        <v>0.40200760000000002</v>
      </c>
    </row>
    <row r="20" spans="1:74" ht="11.1" customHeight="1">
      <c r="A20" s="107" t="s">
        <v>851</v>
      </c>
      <c r="B20" s="205" t="s">
        <v>660</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11.135647869</v>
      </c>
      <c r="AB20" s="217">
        <v>10.957525513</v>
      </c>
      <c r="AC20" s="217">
        <v>9.7524768347999995</v>
      </c>
      <c r="AD20" s="217">
        <v>9.5151884564000007</v>
      </c>
      <c r="AE20" s="217">
        <v>9.6319029673000003</v>
      </c>
      <c r="AF20" s="217">
        <v>11.326443807</v>
      </c>
      <c r="AG20" s="217">
        <v>12.344785221</v>
      </c>
      <c r="AH20" s="217">
        <v>12.416296972</v>
      </c>
      <c r="AI20" s="217">
        <v>11.2445983</v>
      </c>
      <c r="AJ20" s="217">
        <v>9.6300468633000005</v>
      </c>
      <c r="AK20" s="217">
        <v>9.5329416218999992</v>
      </c>
      <c r="AL20" s="217">
        <v>10.113011287000001</v>
      </c>
      <c r="AM20" s="217">
        <v>10.399530389000001</v>
      </c>
      <c r="AN20" s="217">
        <v>10.243784281</v>
      </c>
      <c r="AO20" s="217">
        <v>9.4594987999000004</v>
      </c>
      <c r="AP20" s="217">
        <v>9.3533019688000003</v>
      </c>
      <c r="AQ20" s="217">
        <v>9.8888196888</v>
      </c>
      <c r="AR20" s="217">
        <v>11.186111033</v>
      </c>
      <c r="AS20" s="217">
        <v>12.331981008</v>
      </c>
      <c r="AT20" s="217">
        <v>12.120050143</v>
      </c>
      <c r="AU20" s="217">
        <v>10.960773143000001</v>
      </c>
      <c r="AV20" s="217">
        <v>9.7103772671000002</v>
      </c>
      <c r="AW20" s="217">
        <v>9.6813674314</v>
      </c>
      <c r="AX20" s="217">
        <v>9.9239326452000007</v>
      </c>
      <c r="AY20" s="217">
        <v>10.624685366</v>
      </c>
      <c r="AZ20" s="217">
        <v>10.697082947</v>
      </c>
      <c r="BA20" s="217">
        <v>9.8723888161000009</v>
      </c>
      <c r="BB20" s="217">
        <v>9.5109095978999996</v>
      </c>
      <c r="BC20" s="217">
        <v>9.6732553512999999</v>
      </c>
      <c r="BD20" s="217">
        <v>10.991558335000001</v>
      </c>
      <c r="BE20" s="361">
        <v>11.93703</v>
      </c>
      <c r="BF20" s="361">
        <v>12.00488</v>
      </c>
      <c r="BG20" s="361">
        <v>11.131589999999999</v>
      </c>
      <c r="BH20" s="361">
        <v>9.7816189999999992</v>
      </c>
      <c r="BI20" s="361">
        <v>9.601286</v>
      </c>
      <c r="BJ20" s="361">
        <v>10.33268</v>
      </c>
      <c r="BK20" s="361">
        <v>10.88144</v>
      </c>
      <c r="BL20" s="361">
        <v>10.906890000000001</v>
      </c>
      <c r="BM20" s="361">
        <v>9.8360839999999996</v>
      </c>
      <c r="BN20" s="361">
        <v>9.5138630000000006</v>
      </c>
      <c r="BO20" s="361">
        <v>9.6969790000000007</v>
      </c>
      <c r="BP20" s="361">
        <v>11.135669999999999</v>
      </c>
      <c r="BQ20" s="361">
        <v>12.05706</v>
      </c>
      <c r="BR20" s="361">
        <v>12.13382</v>
      </c>
      <c r="BS20" s="361">
        <v>11.258570000000001</v>
      </c>
      <c r="BT20" s="361">
        <v>9.86782</v>
      </c>
      <c r="BU20" s="361">
        <v>9.6654999999999998</v>
      </c>
      <c r="BV20" s="361">
        <v>10.43099</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61"/>
      <c r="BF21" s="361"/>
      <c r="BG21" s="361"/>
      <c r="BH21" s="361"/>
      <c r="BI21" s="361"/>
      <c r="BJ21" s="361"/>
      <c r="BK21" s="361"/>
      <c r="BL21" s="361"/>
      <c r="BM21" s="361"/>
      <c r="BN21" s="361"/>
      <c r="BO21" s="361"/>
      <c r="BP21" s="361"/>
      <c r="BQ21" s="361"/>
      <c r="BR21" s="361"/>
      <c r="BS21" s="361"/>
      <c r="BT21" s="361"/>
      <c r="BU21" s="361"/>
      <c r="BV21" s="361"/>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1152.2276523999999</v>
      </c>
      <c r="AB22" s="279">
        <v>953.86585180999998</v>
      </c>
      <c r="AC22" s="279">
        <v>832.88038649999999</v>
      </c>
      <c r="AD22" s="279">
        <v>743.55074147000005</v>
      </c>
      <c r="AE22" s="279">
        <v>774.91804882999998</v>
      </c>
      <c r="AF22" s="279">
        <v>998.99067879999996</v>
      </c>
      <c r="AG22" s="279">
        <v>1226.4635527999999</v>
      </c>
      <c r="AH22" s="279">
        <v>1218.1315598000001</v>
      </c>
      <c r="AI22" s="279">
        <v>971.95876927999996</v>
      </c>
      <c r="AJ22" s="279">
        <v>748.81373972999995</v>
      </c>
      <c r="AK22" s="279">
        <v>737.68971304000002</v>
      </c>
      <c r="AL22" s="279">
        <v>920.24716701</v>
      </c>
      <c r="AM22" s="279">
        <v>997.62321386999997</v>
      </c>
      <c r="AN22" s="279">
        <v>852.91626441999995</v>
      </c>
      <c r="AO22" s="279">
        <v>783.04749179999999</v>
      </c>
      <c r="AP22" s="279">
        <v>697.01412275999996</v>
      </c>
      <c r="AQ22" s="279">
        <v>792.76700440000002</v>
      </c>
      <c r="AR22" s="279">
        <v>969.95098073999998</v>
      </c>
      <c r="AS22" s="279">
        <v>1219.0276942999999</v>
      </c>
      <c r="AT22" s="279">
        <v>1165.9909301</v>
      </c>
      <c r="AU22" s="279">
        <v>938.7113253</v>
      </c>
      <c r="AV22" s="279">
        <v>761.20416713999998</v>
      </c>
      <c r="AW22" s="279">
        <v>764.50510167000004</v>
      </c>
      <c r="AX22" s="279">
        <v>894.80678736000004</v>
      </c>
      <c r="AY22" s="279">
        <v>1031.7873308000001</v>
      </c>
      <c r="AZ22" s="279">
        <v>886.83568522999997</v>
      </c>
      <c r="BA22" s="279">
        <v>878.16175562000001</v>
      </c>
      <c r="BB22" s="279">
        <v>748.28314495999996</v>
      </c>
      <c r="BC22" s="279">
        <v>773.17079999999999</v>
      </c>
      <c r="BD22" s="279">
        <v>939.15650000000005</v>
      </c>
      <c r="BE22" s="344">
        <v>1135.4780000000001</v>
      </c>
      <c r="BF22" s="344">
        <v>1137.623</v>
      </c>
      <c r="BG22" s="344">
        <v>947.97339999999997</v>
      </c>
      <c r="BH22" s="344">
        <v>760.23910000000001</v>
      </c>
      <c r="BI22" s="344">
        <v>733.33900000000006</v>
      </c>
      <c r="BJ22" s="344">
        <v>942.85379999999998</v>
      </c>
      <c r="BK22" s="344">
        <v>1059.4100000000001</v>
      </c>
      <c r="BL22" s="344">
        <v>914.39459999999997</v>
      </c>
      <c r="BM22" s="344">
        <v>841.68499999999995</v>
      </c>
      <c r="BN22" s="344">
        <v>719.47810000000004</v>
      </c>
      <c r="BO22" s="344">
        <v>755.19579999999996</v>
      </c>
      <c r="BP22" s="344">
        <v>930.05759999999998</v>
      </c>
      <c r="BQ22" s="344">
        <v>1133.2170000000001</v>
      </c>
      <c r="BR22" s="344">
        <v>1137.298</v>
      </c>
      <c r="BS22" s="344">
        <v>948.92420000000004</v>
      </c>
      <c r="BT22" s="344">
        <v>757.23839999999996</v>
      </c>
      <c r="BU22" s="344">
        <v>725.84619999999995</v>
      </c>
      <c r="BV22" s="344">
        <v>942.26459999999997</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385"/>
      <c r="BF23" s="385"/>
      <c r="BG23" s="385"/>
      <c r="BH23" s="385"/>
      <c r="BI23" s="385"/>
      <c r="BJ23" s="385"/>
      <c r="BK23" s="385"/>
      <c r="BL23" s="385"/>
      <c r="BM23" s="385"/>
      <c r="BN23" s="385"/>
      <c r="BO23" s="385"/>
      <c r="BP23" s="385"/>
      <c r="BQ23" s="385"/>
      <c r="BR23" s="385"/>
      <c r="BS23" s="385"/>
      <c r="BT23" s="385"/>
      <c r="BU23" s="385"/>
      <c r="BV23" s="385"/>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385"/>
      <c r="BF24" s="385"/>
      <c r="BG24" s="385"/>
      <c r="BH24" s="385"/>
      <c r="BI24" s="385"/>
      <c r="BJ24" s="385"/>
      <c r="BK24" s="385"/>
      <c r="BL24" s="385"/>
      <c r="BM24" s="385"/>
      <c r="BN24" s="385"/>
      <c r="BO24" s="385"/>
      <c r="BP24" s="385"/>
      <c r="BQ24" s="385"/>
      <c r="BR24" s="385"/>
      <c r="BS24" s="385"/>
      <c r="BT24" s="385"/>
      <c r="BU24" s="385"/>
      <c r="BV24" s="385"/>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179.03047000000001</v>
      </c>
      <c r="AN25" s="262">
        <v>185.90099900000001</v>
      </c>
      <c r="AO25" s="262">
        <v>194.45490000000001</v>
      </c>
      <c r="AP25" s="262">
        <v>201.36811399999999</v>
      </c>
      <c r="AQ25" s="262">
        <v>202.18409600000001</v>
      </c>
      <c r="AR25" s="262">
        <v>197.051815</v>
      </c>
      <c r="AS25" s="262">
        <v>183.11863500000001</v>
      </c>
      <c r="AT25" s="262">
        <v>177.245587</v>
      </c>
      <c r="AU25" s="262">
        <v>180.64755600000001</v>
      </c>
      <c r="AV25" s="262">
        <v>184.66132899999999</v>
      </c>
      <c r="AW25" s="262">
        <v>186.63313500000001</v>
      </c>
      <c r="AX25" s="262">
        <v>184.92299199999999</v>
      </c>
      <c r="AY25" s="262">
        <v>180.31848500000001</v>
      </c>
      <c r="AZ25" s="262">
        <v>177.208043</v>
      </c>
      <c r="BA25" s="262">
        <v>173.2413</v>
      </c>
      <c r="BB25" s="262">
        <v>173.07828699999999</v>
      </c>
      <c r="BC25" s="262">
        <v>177.27199999999999</v>
      </c>
      <c r="BD25" s="262">
        <v>173.60570000000001</v>
      </c>
      <c r="BE25" s="352">
        <v>164.3228</v>
      </c>
      <c r="BF25" s="352">
        <v>158.80520000000001</v>
      </c>
      <c r="BG25" s="352">
        <v>158.32589999999999</v>
      </c>
      <c r="BH25" s="352">
        <v>162.36189999999999</v>
      </c>
      <c r="BI25" s="352">
        <v>164.78899999999999</v>
      </c>
      <c r="BJ25" s="352">
        <v>163.08029999999999</v>
      </c>
      <c r="BK25" s="352">
        <v>157.53890000000001</v>
      </c>
      <c r="BL25" s="352">
        <v>157.32210000000001</v>
      </c>
      <c r="BM25" s="352">
        <v>162.1267</v>
      </c>
      <c r="BN25" s="352">
        <v>169.4999</v>
      </c>
      <c r="BO25" s="352">
        <v>173.69880000000001</v>
      </c>
      <c r="BP25" s="352">
        <v>171.0376</v>
      </c>
      <c r="BQ25" s="352">
        <v>161.86000000000001</v>
      </c>
      <c r="BR25" s="352">
        <v>156.3476</v>
      </c>
      <c r="BS25" s="352">
        <v>155.77359999999999</v>
      </c>
      <c r="BT25" s="352">
        <v>161.21510000000001</v>
      </c>
      <c r="BU25" s="352">
        <v>163.6472</v>
      </c>
      <c r="BV25" s="352">
        <v>160.64349999999999</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15.232006</v>
      </c>
      <c r="AN26" s="262">
        <v>15.121294000000001</v>
      </c>
      <c r="AO26" s="262">
        <v>15.244120000000001</v>
      </c>
      <c r="AP26" s="262">
        <v>15.081704</v>
      </c>
      <c r="AQ26" s="262">
        <v>14.746648</v>
      </c>
      <c r="AR26" s="262">
        <v>14.500467</v>
      </c>
      <c r="AS26" s="262">
        <v>13.727779</v>
      </c>
      <c r="AT26" s="262">
        <v>13.509422000000001</v>
      </c>
      <c r="AU26" s="262">
        <v>13.317075000000001</v>
      </c>
      <c r="AV26" s="262">
        <v>13.147640000000001</v>
      </c>
      <c r="AW26" s="262">
        <v>13.038741</v>
      </c>
      <c r="AX26" s="262">
        <v>12.994732000000001</v>
      </c>
      <c r="AY26" s="262">
        <v>12.222084000000001</v>
      </c>
      <c r="AZ26" s="262">
        <v>11.992065999999999</v>
      </c>
      <c r="BA26" s="262">
        <v>12.983086999999999</v>
      </c>
      <c r="BB26" s="262">
        <v>12.528510000000001</v>
      </c>
      <c r="BC26" s="262">
        <v>12.792770000000001</v>
      </c>
      <c r="BD26" s="262">
        <v>13.086919999999999</v>
      </c>
      <c r="BE26" s="352">
        <v>12.70077</v>
      </c>
      <c r="BF26" s="352">
        <v>12.56484</v>
      </c>
      <c r="BG26" s="352">
        <v>12.72974</v>
      </c>
      <c r="BH26" s="352">
        <v>12.88255</v>
      </c>
      <c r="BI26" s="352">
        <v>13.20003</v>
      </c>
      <c r="BJ26" s="352">
        <v>12.962210000000001</v>
      </c>
      <c r="BK26" s="352">
        <v>12.69914</v>
      </c>
      <c r="BL26" s="352">
        <v>12.59995</v>
      </c>
      <c r="BM26" s="352">
        <v>12.527620000000001</v>
      </c>
      <c r="BN26" s="352">
        <v>12.87519</v>
      </c>
      <c r="BO26" s="352">
        <v>13.149380000000001</v>
      </c>
      <c r="BP26" s="352">
        <v>13.75662</v>
      </c>
      <c r="BQ26" s="352">
        <v>13.40471</v>
      </c>
      <c r="BR26" s="352">
        <v>13.118980000000001</v>
      </c>
      <c r="BS26" s="352">
        <v>13.14958</v>
      </c>
      <c r="BT26" s="352">
        <v>13.055020000000001</v>
      </c>
      <c r="BU26" s="352">
        <v>13.136010000000001</v>
      </c>
      <c r="BV26" s="352">
        <v>12.80275</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16.71228</v>
      </c>
      <c r="AN27" s="262">
        <v>16.532240000000002</v>
      </c>
      <c r="AO27" s="262">
        <v>16.423207000000001</v>
      </c>
      <c r="AP27" s="262">
        <v>16.324811</v>
      </c>
      <c r="AQ27" s="262">
        <v>16.232458000000001</v>
      </c>
      <c r="AR27" s="262">
        <v>16.151893999999999</v>
      </c>
      <c r="AS27" s="262">
        <v>16.580763999999999</v>
      </c>
      <c r="AT27" s="262">
        <v>16.022701999999999</v>
      </c>
      <c r="AU27" s="262">
        <v>15.919594</v>
      </c>
      <c r="AV27" s="262">
        <v>15.812851999999999</v>
      </c>
      <c r="AW27" s="262">
        <v>15.837009999999999</v>
      </c>
      <c r="AX27" s="262">
        <v>16.061221</v>
      </c>
      <c r="AY27" s="262">
        <v>16.092327999999998</v>
      </c>
      <c r="AZ27" s="262">
        <v>16.162737</v>
      </c>
      <c r="BA27" s="262">
        <v>16.133209999999998</v>
      </c>
      <c r="BB27" s="262">
        <v>15.993895999999999</v>
      </c>
      <c r="BC27" s="262">
        <v>15.9596</v>
      </c>
      <c r="BD27" s="262">
        <v>16.11084</v>
      </c>
      <c r="BE27" s="352">
        <v>16.112839999999998</v>
      </c>
      <c r="BF27" s="352">
        <v>16.111339999999998</v>
      </c>
      <c r="BG27" s="352">
        <v>16.151710000000001</v>
      </c>
      <c r="BH27" s="352">
        <v>16.219090000000001</v>
      </c>
      <c r="BI27" s="352">
        <v>16.40626</v>
      </c>
      <c r="BJ27" s="352">
        <v>16.2181</v>
      </c>
      <c r="BK27" s="352">
        <v>16.250630000000001</v>
      </c>
      <c r="BL27" s="352">
        <v>16.17597</v>
      </c>
      <c r="BM27" s="352">
        <v>16.046679999999999</v>
      </c>
      <c r="BN27" s="352">
        <v>16.021450000000002</v>
      </c>
      <c r="BO27" s="352">
        <v>15.95603</v>
      </c>
      <c r="BP27" s="352">
        <v>16.07884</v>
      </c>
      <c r="BQ27" s="352">
        <v>16.062169999999998</v>
      </c>
      <c r="BR27" s="352">
        <v>16.046980000000001</v>
      </c>
      <c r="BS27" s="352">
        <v>16.079039999999999</v>
      </c>
      <c r="BT27" s="352">
        <v>16.14226</v>
      </c>
      <c r="BU27" s="352">
        <v>16.325140000000001</v>
      </c>
      <c r="BV27" s="352">
        <v>16.13082</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385"/>
      <c r="BF28" s="385"/>
      <c r="BG28" s="385"/>
      <c r="BH28" s="385"/>
      <c r="BI28" s="385"/>
      <c r="BJ28" s="385"/>
      <c r="BK28" s="385"/>
      <c r="BL28" s="385"/>
      <c r="BM28" s="385"/>
      <c r="BN28" s="385"/>
      <c r="BO28" s="385"/>
      <c r="BP28" s="385"/>
      <c r="BQ28" s="385"/>
      <c r="BR28" s="385"/>
      <c r="BS28" s="385"/>
      <c r="BT28" s="385"/>
      <c r="BU28" s="385"/>
      <c r="BV28" s="385"/>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385"/>
      <c r="BF29" s="385"/>
      <c r="BG29" s="385"/>
      <c r="BH29" s="385"/>
      <c r="BI29" s="385"/>
      <c r="BJ29" s="385"/>
      <c r="BK29" s="385"/>
      <c r="BL29" s="385"/>
      <c r="BM29" s="385"/>
      <c r="BN29" s="385"/>
      <c r="BO29" s="385"/>
      <c r="BP29" s="385"/>
      <c r="BQ29" s="385"/>
      <c r="BR29" s="385"/>
      <c r="BS29" s="385"/>
      <c r="BT29" s="385"/>
      <c r="BU29" s="385"/>
      <c r="BV29" s="385"/>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385"/>
      <c r="BF30" s="385"/>
      <c r="BG30" s="385"/>
      <c r="BH30" s="385"/>
      <c r="BI30" s="385"/>
      <c r="BJ30" s="385"/>
      <c r="BK30" s="385"/>
      <c r="BL30" s="385"/>
      <c r="BM30" s="385"/>
      <c r="BN30" s="385"/>
      <c r="BO30" s="385"/>
      <c r="BP30" s="385"/>
      <c r="BQ30" s="385"/>
      <c r="BR30" s="385"/>
      <c r="BS30" s="385"/>
      <c r="BT30" s="385"/>
      <c r="BU30" s="385"/>
      <c r="BV30" s="385"/>
    </row>
    <row r="31" spans="1:74" ht="11.1" customHeight="1">
      <c r="A31" s="52" t="s">
        <v>734</v>
      </c>
      <c r="B31" s="205" t="s">
        <v>583</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2.4500000000000002</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2.36965</v>
      </c>
      <c r="BD31" s="217">
        <v>2.3697900000000001</v>
      </c>
      <c r="BE31" s="361">
        <v>2.3797570000000001</v>
      </c>
      <c r="BF31" s="361">
        <v>2.3696480000000002</v>
      </c>
      <c r="BG31" s="361">
        <v>2.3599000000000001</v>
      </c>
      <c r="BH31" s="361">
        <v>2.3702320000000001</v>
      </c>
      <c r="BI31" s="361">
        <v>2.3701240000000001</v>
      </c>
      <c r="BJ31" s="361">
        <v>2.3800249999999998</v>
      </c>
      <c r="BK31" s="361">
        <v>2.3898730000000001</v>
      </c>
      <c r="BL31" s="361">
        <v>2.4097469999999999</v>
      </c>
      <c r="BM31" s="361">
        <v>2.4197570000000002</v>
      </c>
      <c r="BN31" s="361">
        <v>2.4099210000000002</v>
      </c>
      <c r="BO31" s="361">
        <v>2.39988</v>
      </c>
      <c r="BP31" s="361">
        <v>2.3896860000000002</v>
      </c>
      <c r="BQ31" s="361">
        <v>2.4098380000000001</v>
      </c>
      <c r="BR31" s="361">
        <v>2.3997809999999999</v>
      </c>
      <c r="BS31" s="361">
        <v>2.3897819999999999</v>
      </c>
      <c r="BT31" s="361">
        <v>2.3899550000000001</v>
      </c>
      <c r="BU31" s="361">
        <v>2.3801030000000001</v>
      </c>
      <c r="BV31" s="361">
        <v>2.3698809999999999</v>
      </c>
    </row>
    <row r="32" spans="1:74" ht="11.1" customHeight="1">
      <c r="A32" s="107" t="s">
        <v>736</v>
      </c>
      <c r="B32" s="205" t="s">
        <v>661</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4.6726080000000003</v>
      </c>
      <c r="BD32" s="217">
        <v>4.423813</v>
      </c>
      <c r="BE32" s="361">
        <v>4.2554499999999997</v>
      </c>
      <c r="BF32" s="361">
        <v>4.4306010000000002</v>
      </c>
      <c r="BG32" s="361">
        <v>4.3128789999999997</v>
      </c>
      <c r="BH32" s="361">
        <v>4.473522</v>
      </c>
      <c r="BI32" s="361">
        <v>4.8259280000000002</v>
      </c>
      <c r="BJ32" s="361">
        <v>4.9798920000000004</v>
      </c>
      <c r="BK32" s="361">
        <v>4.9645159999999997</v>
      </c>
      <c r="BL32" s="361">
        <v>4.8005300000000002</v>
      </c>
      <c r="BM32" s="361">
        <v>4.5419270000000003</v>
      </c>
      <c r="BN32" s="361">
        <v>4.3733279999999999</v>
      </c>
      <c r="BO32" s="361">
        <v>4.2574969999999999</v>
      </c>
      <c r="BP32" s="361">
        <v>4.327617</v>
      </c>
      <c r="BQ32" s="361">
        <v>4.4082499999999998</v>
      </c>
      <c r="BR32" s="361">
        <v>4.6615339999999996</v>
      </c>
      <c r="BS32" s="361">
        <v>4.5651820000000001</v>
      </c>
      <c r="BT32" s="361">
        <v>4.7022820000000003</v>
      </c>
      <c r="BU32" s="361">
        <v>5.048197</v>
      </c>
      <c r="BV32" s="361">
        <v>5.252332</v>
      </c>
    </row>
    <row r="33" spans="1:74" ht="11.1" customHeight="1">
      <c r="A33" s="52" t="s">
        <v>735</v>
      </c>
      <c r="B33" s="205" t="s">
        <v>595</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18.73902</v>
      </c>
      <c r="BC33" s="217">
        <v>18.097989999999999</v>
      </c>
      <c r="BD33" s="217">
        <v>18.00328</v>
      </c>
      <c r="BE33" s="361">
        <v>17.947800000000001</v>
      </c>
      <c r="BF33" s="361">
        <v>17.812360000000002</v>
      </c>
      <c r="BG33" s="361">
        <v>17.691890000000001</v>
      </c>
      <c r="BH33" s="361">
        <v>17.59667</v>
      </c>
      <c r="BI33" s="361">
        <v>17.568909999999999</v>
      </c>
      <c r="BJ33" s="361">
        <v>17.687909999999999</v>
      </c>
      <c r="BK33" s="361">
        <v>17.785599999999999</v>
      </c>
      <c r="BL33" s="361">
        <v>17.724139999999998</v>
      </c>
      <c r="BM33" s="361">
        <v>17.510750000000002</v>
      </c>
      <c r="BN33" s="361">
        <v>17.585339999999999</v>
      </c>
      <c r="BO33" s="361">
        <v>17.28182</v>
      </c>
      <c r="BP33" s="361">
        <v>17.232780000000002</v>
      </c>
      <c r="BQ33" s="361">
        <v>17.094470000000001</v>
      </c>
      <c r="BR33" s="361">
        <v>16.954640000000001</v>
      </c>
      <c r="BS33" s="361">
        <v>16.85406</v>
      </c>
      <c r="BT33" s="361">
        <v>16.78218</v>
      </c>
      <c r="BU33" s="361">
        <v>16.768049999999999</v>
      </c>
      <c r="BV33" s="361">
        <v>16.862939999999998</v>
      </c>
    </row>
    <row r="34" spans="1:74" ht="11.1" customHeight="1">
      <c r="A34" s="56" t="s">
        <v>22</v>
      </c>
      <c r="B34" s="205" t="s">
        <v>594</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23.157330000000002</v>
      </c>
      <c r="BC34" s="217">
        <v>23.01961</v>
      </c>
      <c r="BD34" s="217">
        <v>22.888999999999999</v>
      </c>
      <c r="BE34" s="361">
        <v>22.69886</v>
      </c>
      <c r="BF34" s="361">
        <v>22.994599999999998</v>
      </c>
      <c r="BG34" s="361">
        <v>23.402149999999999</v>
      </c>
      <c r="BH34" s="361">
        <v>23.802119999999999</v>
      </c>
      <c r="BI34" s="361">
        <v>23.730630000000001</v>
      </c>
      <c r="BJ34" s="361">
        <v>23.569040000000001</v>
      </c>
      <c r="BK34" s="361">
        <v>23.624880000000001</v>
      </c>
      <c r="BL34" s="361">
        <v>23.376850000000001</v>
      </c>
      <c r="BM34" s="361">
        <v>23.21246</v>
      </c>
      <c r="BN34" s="361">
        <v>23.51268</v>
      </c>
      <c r="BO34" s="361">
        <v>23.67268</v>
      </c>
      <c r="BP34" s="361">
        <v>23.4178</v>
      </c>
      <c r="BQ34" s="361">
        <v>23.371729999999999</v>
      </c>
      <c r="BR34" s="361">
        <v>23.408200000000001</v>
      </c>
      <c r="BS34" s="361">
        <v>23.63231</v>
      </c>
      <c r="BT34" s="361">
        <v>23.933589999999999</v>
      </c>
      <c r="BU34" s="361">
        <v>23.83745</v>
      </c>
      <c r="BV34" s="361">
        <v>23.603860000000001</v>
      </c>
    </row>
    <row r="35" spans="1:74" ht="11.1" customHeight="1">
      <c r="A35" s="107"/>
      <c r="B35" s="55" t="s">
        <v>1141</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385"/>
      <c r="BF35" s="385"/>
      <c r="BG35" s="385"/>
      <c r="BH35" s="385"/>
      <c r="BI35" s="385"/>
      <c r="BJ35" s="385"/>
      <c r="BK35" s="385"/>
      <c r="BL35" s="385"/>
      <c r="BM35" s="385"/>
      <c r="BN35" s="385"/>
      <c r="BO35" s="385"/>
      <c r="BP35" s="385"/>
      <c r="BQ35" s="385"/>
      <c r="BR35" s="385"/>
      <c r="BS35" s="385"/>
      <c r="BT35" s="385"/>
      <c r="BU35" s="385"/>
      <c r="BV35" s="385"/>
    </row>
    <row r="36" spans="1:74" ht="11.1" customHeight="1">
      <c r="A36" s="52" t="s">
        <v>738</v>
      </c>
      <c r="B36" s="205" t="s">
        <v>582</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11.39</v>
      </c>
      <c r="AN36" s="265">
        <v>11.52</v>
      </c>
      <c r="AO36" s="265">
        <v>11.72</v>
      </c>
      <c r="AP36" s="265">
        <v>11.91</v>
      </c>
      <c r="AQ36" s="265">
        <v>11.94</v>
      </c>
      <c r="AR36" s="265">
        <v>12.09</v>
      </c>
      <c r="AS36" s="265">
        <v>12</v>
      </c>
      <c r="AT36" s="265">
        <v>12.17</v>
      </c>
      <c r="AU36" s="265">
        <v>12.33</v>
      </c>
      <c r="AV36" s="265">
        <v>12.03</v>
      </c>
      <c r="AW36" s="265">
        <v>11.74</v>
      </c>
      <c r="AX36" s="265">
        <v>11.62</v>
      </c>
      <c r="AY36" s="265">
        <v>11.47</v>
      </c>
      <c r="AZ36" s="265">
        <v>11.61</v>
      </c>
      <c r="BA36" s="265">
        <v>11.59</v>
      </c>
      <c r="BB36" s="265">
        <v>11.92</v>
      </c>
      <c r="BC36" s="265">
        <v>12.13031</v>
      </c>
      <c r="BD36" s="265">
        <v>12.264699999999999</v>
      </c>
      <c r="BE36" s="391">
        <v>12.35563</v>
      </c>
      <c r="BF36" s="391">
        <v>12.39813</v>
      </c>
      <c r="BG36" s="391">
        <v>12.36759</v>
      </c>
      <c r="BH36" s="391">
        <v>12.246980000000001</v>
      </c>
      <c r="BI36" s="391">
        <v>12.027469999999999</v>
      </c>
      <c r="BJ36" s="391">
        <v>11.679489999999999</v>
      </c>
      <c r="BK36" s="391">
        <v>11.5862</v>
      </c>
      <c r="BL36" s="391">
        <v>11.693350000000001</v>
      </c>
      <c r="BM36" s="391">
        <v>11.87351</v>
      </c>
      <c r="BN36" s="391">
        <v>12.1326</v>
      </c>
      <c r="BO36" s="391">
        <v>12.31845</v>
      </c>
      <c r="BP36" s="391">
        <v>12.452669999999999</v>
      </c>
      <c r="BQ36" s="391">
        <v>12.56692</v>
      </c>
      <c r="BR36" s="391">
        <v>12.614190000000001</v>
      </c>
      <c r="BS36" s="391">
        <v>12.58372</v>
      </c>
      <c r="BT36" s="391">
        <v>12.46139</v>
      </c>
      <c r="BU36" s="391">
        <v>12.25592</v>
      </c>
      <c r="BV36" s="391">
        <v>11.898849999999999</v>
      </c>
    </row>
    <row r="37" spans="1:74" ht="11.1" customHeight="1">
      <c r="A37" s="107" t="s">
        <v>9</v>
      </c>
      <c r="B37" s="205" t="s">
        <v>581</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9.83</v>
      </c>
      <c r="AN37" s="265">
        <v>9.9600000000000009</v>
      </c>
      <c r="AO37" s="265">
        <v>9.8800000000000008</v>
      </c>
      <c r="AP37" s="265">
        <v>9.83</v>
      </c>
      <c r="AQ37" s="265">
        <v>10.01</v>
      </c>
      <c r="AR37" s="265">
        <v>10.42</v>
      </c>
      <c r="AS37" s="265">
        <v>10.42</v>
      </c>
      <c r="AT37" s="265">
        <v>10.43</v>
      </c>
      <c r="AU37" s="265">
        <v>10.55</v>
      </c>
      <c r="AV37" s="265">
        <v>10.11</v>
      </c>
      <c r="AW37" s="265">
        <v>9.8800000000000008</v>
      </c>
      <c r="AX37" s="265">
        <v>9.82</v>
      </c>
      <c r="AY37" s="265">
        <v>9.7799999999999994</v>
      </c>
      <c r="AZ37" s="265">
        <v>10.039999999999999</v>
      </c>
      <c r="BA37" s="265">
        <v>9.99</v>
      </c>
      <c r="BB37" s="265">
        <v>9.9600000000000009</v>
      </c>
      <c r="BC37" s="265">
        <v>10.159420000000001</v>
      </c>
      <c r="BD37" s="265">
        <v>10.664770000000001</v>
      </c>
      <c r="BE37" s="391">
        <v>10.7715</v>
      </c>
      <c r="BF37" s="391">
        <v>10.755699999999999</v>
      </c>
      <c r="BG37" s="391">
        <v>10.65619</v>
      </c>
      <c r="BH37" s="391">
        <v>10.37515</v>
      </c>
      <c r="BI37" s="391">
        <v>10.09625</v>
      </c>
      <c r="BJ37" s="391">
        <v>9.9508360000000007</v>
      </c>
      <c r="BK37" s="391">
        <v>9.9267219999999998</v>
      </c>
      <c r="BL37" s="391">
        <v>10.2438</v>
      </c>
      <c r="BM37" s="391">
        <v>10.14864</v>
      </c>
      <c r="BN37" s="391">
        <v>10.14049</v>
      </c>
      <c r="BO37" s="391">
        <v>10.32287</v>
      </c>
      <c r="BP37" s="391">
        <v>10.800090000000001</v>
      </c>
      <c r="BQ37" s="391">
        <v>10.93554</v>
      </c>
      <c r="BR37" s="391">
        <v>10.91165</v>
      </c>
      <c r="BS37" s="391">
        <v>10.802949999999999</v>
      </c>
      <c r="BT37" s="391">
        <v>10.51369</v>
      </c>
      <c r="BU37" s="391">
        <v>10.22292</v>
      </c>
      <c r="BV37" s="391">
        <v>10.068659999999999</v>
      </c>
    </row>
    <row r="38" spans="1:74" ht="11.1" customHeight="1">
      <c r="A38" s="110" t="s">
        <v>8</v>
      </c>
      <c r="B38" s="206" t="s">
        <v>580</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6.46</v>
      </c>
      <c r="AN38" s="218">
        <v>6.48</v>
      </c>
      <c r="AO38" s="218">
        <v>6.48</v>
      </c>
      <c r="AP38" s="218">
        <v>6.4</v>
      </c>
      <c r="AQ38" s="218">
        <v>6.55</v>
      </c>
      <c r="AR38" s="218">
        <v>6.92</v>
      </c>
      <c r="AS38" s="218">
        <v>7.15</v>
      </c>
      <c r="AT38" s="218">
        <v>7.11</v>
      </c>
      <c r="AU38" s="218">
        <v>7.01</v>
      </c>
      <c r="AV38" s="218">
        <v>6.65</v>
      </c>
      <c r="AW38" s="218">
        <v>6.53</v>
      </c>
      <c r="AX38" s="218">
        <v>6.54</v>
      </c>
      <c r="AY38" s="218">
        <v>6.45</v>
      </c>
      <c r="AZ38" s="218">
        <v>6.6</v>
      </c>
      <c r="BA38" s="218">
        <v>6.59</v>
      </c>
      <c r="BB38" s="218">
        <v>6.51</v>
      </c>
      <c r="BC38" s="218">
        <v>6.6306520000000004</v>
      </c>
      <c r="BD38" s="218">
        <v>7.0181009999999997</v>
      </c>
      <c r="BE38" s="393">
        <v>7.2135819999999997</v>
      </c>
      <c r="BF38" s="393">
        <v>7.2066179999999997</v>
      </c>
      <c r="BG38" s="393">
        <v>7.0502359999999999</v>
      </c>
      <c r="BH38" s="393">
        <v>6.798807</v>
      </c>
      <c r="BI38" s="393">
        <v>6.612635</v>
      </c>
      <c r="BJ38" s="393">
        <v>6.6037939999999997</v>
      </c>
      <c r="BK38" s="393">
        <v>6.6008599999999999</v>
      </c>
      <c r="BL38" s="393">
        <v>6.7151009999999998</v>
      </c>
      <c r="BM38" s="393">
        <v>6.6889539999999998</v>
      </c>
      <c r="BN38" s="393">
        <v>6.5821639999999997</v>
      </c>
      <c r="BO38" s="393">
        <v>6.7253119999999997</v>
      </c>
      <c r="BP38" s="393">
        <v>7.0913240000000002</v>
      </c>
      <c r="BQ38" s="393">
        <v>7.3039690000000004</v>
      </c>
      <c r="BR38" s="393">
        <v>7.2878109999999996</v>
      </c>
      <c r="BS38" s="393">
        <v>7.1174790000000003</v>
      </c>
      <c r="BT38" s="393">
        <v>6.8614540000000002</v>
      </c>
      <c r="BU38" s="393">
        <v>6.6650729999999996</v>
      </c>
      <c r="BV38" s="393">
        <v>6.6548040000000004</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6"/>
      <c r="AZ39" s="386"/>
      <c r="BA39" s="386"/>
      <c r="BB39" s="386"/>
      <c r="BC39" s="386"/>
      <c r="BD39" s="386"/>
      <c r="BE39" s="386"/>
      <c r="BF39" s="386"/>
      <c r="BG39" s="386"/>
      <c r="BH39" s="386"/>
      <c r="BI39" s="386"/>
      <c r="BJ39" s="386"/>
      <c r="BK39" s="386"/>
      <c r="BL39" s="386"/>
      <c r="BM39" s="386"/>
      <c r="BN39" s="386"/>
      <c r="BO39" s="386"/>
      <c r="BP39" s="386"/>
      <c r="BQ39" s="386"/>
      <c r="BR39" s="386"/>
      <c r="BS39" s="386"/>
      <c r="BT39" s="386"/>
      <c r="BU39" s="386"/>
      <c r="BV39" s="386"/>
    </row>
    <row r="40" spans="1:74" s="278" customFormat="1" ht="12" customHeight="1">
      <c r="A40" s="101"/>
      <c r="B40" s="647" t="s">
        <v>1151</v>
      </c>
      <c r="C40" s="648"/>
      <c r="D40" s="648"/>
      <c r="E40" s="648"/>
      <c r="F40" s="648"/>
      <c r="G40" s="648"/>
      <c r="H40" s="648"/>
      <c r="I40" s="648"/>
      <c r="J40" s="648"/>
      <c r="K40" s="648"/>
      <c r="L40" s="648"/>
      <c r="M40" s="648"/>
      <c r="N40" s="648"/>
      <c r="O40" s="648"/>
      <c r="P40" s="648"/>
      <c r="Q40" s="648"/>
      <c r="AY40" s="530"/>
      <c r="AZ40" s="530"/>
      <c r="BA40" s="530"/>
      <c r="BB40" s="530"/>
      <c r="BC40" s="530"/>
      <c r="BD40" s="530"/>
      <c r="BE40" s="530"/>
      <c r="BF40" s="530"/>
      <c r="BG40" s="530"/>
      <c r="BH40" s="530"/>
      <c r="BI40" s="530"/>
      <c r="BJ40" s="530"/>
    </row>
    <row r="41" spans="1:74" s="278" customFormat="1" ht="12" customHeight="1">
      <c r="A41" s="101"/>
      <c r="B41" s="656" t="s">
        <v>146</v>
      </c>
      <c r="C41" s="648"/>
      <c r="D41" s="648"/>
      <c r="E41" s="648"/>
      <c r="F41" s="648"/>
      <c r="G41" s="648"/>
      <c r="H41" s="648"/>
      <c r="I41" s="648"/>
      <c r="J41" s="648"/>
      <c r="K41" s="648"/>
      <c r="L41" s="648"/>
      <c r="M41" s="648"/>
      <c r="N41" s="648"/>
      <c r="O41" s="648"/>
      <c r="P41" s="648"/>
      <c r="Q41" s="648"/>
      <c r="AY41" s="530"/>
      <c r="AZ41" s="530"/>
      <c r="BA41" s="530"/>
      <c r="BB41" s="530"/>
      <c r="BC41" s="530"/>
      <c r="BD41" s="530"/>
      <c r="BE41" s="530"/>
      <c r="BF41" s="530"/>
      <c r="BG41" s="530"/>
      <c r="BH41" s="530"/>
      <c r="BI41" s="530"/>
      <c r="BJ41" s="530"/>
    </row>
    <row r="42" spans="1:74" s="468" customFormat="1" ht="12" customHeight="1">
      <c r="A42" s="467"/>
      <c r="B42" s="700" t="s">
        <v>417</v>
      </c>
      <c r="C42" s="670"/>
      <c r="D42" s="670"/>
      <c r="E42" s="670"/>
      <c r="F42" s="670"/>
      <c r="G42" s="670"/>
      <c r="H42" s="670"/>
      <c r="I42" s="670"/>
      <c r="J42" s="670"/>
      <c r="K42" s="670"/>
      <c r="L42" s="670"/>
      <c r="M42" s="670"/>
      <c r="N42" s="670"/>
      <c r="O42" s="670"/>
      <c r="P42" s="670"/>
      <c r="Q42" s="666"/>
      <c r="AY42" s="531"/>
      <c r="AZ42" s="531"/>
      <c r="BA42" s="531"/>
      <c r="BB42" s="531"/>
      <c r="BC42" s="531"/>
      <c r="BD42" s="531"/>
      <c r="BE42" s="531"/>
      <c r="BF42" s="531"/>
      <c r="BG42" s="531"/>
      <c r="BH42" s="531"/>
      <c r="BI42" s="531"/>
      <c r="BJ42" s="531"/>
    </row>
    <row r="43" spans="1:74" s="468" customFormat="1" ht="12" customHeight="1">
      <c r="A43" s="467"/>
      <c r="B43" s="559" t="s">
        <v>418</v>
      </c>
      <c r="C43" s="552"/>
      <c r="D43" s="552"/>
      <c r="E43" s="552"/>
      <c r="F43" s="552"/>
      <c r="G43" s="552"/>
      <c r="H43" s="552"/>
      <c r="I43" s="552"/>
      <c r="J43" s="552"/>
      <c r="K43" s="552"/>
      <c r="L43" s="552"/>
      <c r="M43" s="552"/>
      <c r="N43" s="552"/>
      <c r="O43" s="552"/>
      <c r="P43" s="552"/>
      <c r="Q43" s="551"/>
      <c r="AY43" s="531"/>
      <c r="AZ43" s="531"/>
      <c r="BA43" s="531"/>
      <c r="BB43" s="531"/>
      <c r="BC43" s="531"/>
      <c r="BD43" s="531"/>
      <c r="BE43" s="531"/>
      <c r="BF43" s="531"/>
      <c r="BG43" s="531"/>
      <c r="BH43" s="531"/>
      <c r="BI43" s="531"/>
      <c r="BJ43" s="531"/>
    </row>
    <row r="44" spans="1:74" s="468" customFormat="1" ht="12" customHeight="1">
      <c r="A44" s="469"/>
      <c r="B44" s="695" t="s">
        <v>415</v>
      </c>
      <c r="C44" s="670"/>
      <c r="D44" s="670"/>
      <c r="E44" s="670"/>
      <c r="F44" s="670"/>
      <c r="G44" s="670"/>
      <c r="H44" s="670"/>
      <c r="I44" s="670"/>
      <c r="J44" s="670"/>
      <c r="K44" s="670"/>
      <c r="L44" s="670"/>
      <c r="M44" s="670"/>
      <c r="N44" s="670"/>
      <c r="O44" s="670"/>
      <c r="P44" s="670"/>
      <c r="Q44" s="666"/>
      <c r="AY44" s="531"/>
      <c r="AZ44" s="531"/>
      <c r="BA44" s="531"/>
      <c r="BB44" s="531"/>
      <c r="BC44" s="531"/>
      <c r="BD44" s="531"/>
      <c r="BE44" s="531"/>
      <c r="BF44" s="531"/>
      <c r="BG44" s="531"/>
      <c r="BH44" s="531"/>
      <c r="BI44" s="531"/>
      <c r="BJ44" s="531"/>
    </row>
    <row r="45" spans="1:74" s="468" customFormat="1" ht="12" customHeight="1">
      <c r="A45" s="469"/>
      <c r="B45" s="695" t="s">
        <v>416</v>
      </c>
      <c r="C45" s="670"/>
      <c r="D45" s="670"/>
      <c r="E45" s="670"/>
      <c r="F45" s="670"/>
      <c r="G45" s="670"/>
      <c r="H45" s="670"/>
      <c r="I45" s="670"/>
      <c r="J45" s="670"/>
      <c r="K45" s="670"/>
      <c r="L45" s="670"/>
      <c r="M45" s="670"/>
      <c r="N45" s="670"/>
      <c r="O45" s="670"/>
      <c r="P45" s="670"/>
      <c r="Q45" s="666"/>
      <c r="AY45" s="531"/>
      <c r="AZ45" s="531"/>
      <c r="BA45" s="531"/>
      <c r="BB45" s="531"/>
      <c r="BC45" s="531"/>
      <c r="BD45" s="531"/>
      <c r="BE45" s="531"/>
      <c r="BF45" s="531"/>
      <c r="BG45" s="531"/>
      <c r="BH45" s="531"/>
      <c r="BI45" s="531"/>
      <c r="BJ45" s="531"/>
    </row>
    <row r="46" spans="1:74" s="468" customFormat="1" ht="12" customHeight="1">
      <c r="A46" s="469"/>
      <c r="B46" s="695" t="s">
        <v>1234</v>
      </c>
      <c r="C46" s="666"/>
      <c r="D46" s="666"/>
      <c r="E46" s="666"/>
      <c r="F46" s="666"/>
      <c r="G46" s="666"/>
      <c r="H46" s="666"/>
      <c r="I46" s="666"/>
      <c r="J46" s="666"/>
      <c r="K46" s="666"/>
      <c r="L46" s="666"/>
      <c r="M46" s="666"/>
      <c r="N46" s="666"/>
      <c r="O46" s="666"/>
      <c r="P46" s="666"/>
      <c r="Q46" s="666"/>
      <c r="AY46" s="531"/>
      <c r="AZ46" s="531"/>
      <c r="BA46" s="531"/>
      <c r="BB46" s="531"/>
      <c r="BC46" s="531"/>
      <c r="BD46" s="531"/>
      <c r="BE46" s="531"/>
      <c r="BF46" s="531"/>
      <c r="BG46" s="531"/>
      <c r="BH46" s="531"/>
      <c r="BI46" s="531"/>
      <c r="BJ46" s="531"/>
    </row>
    <row r="47" spans="1:74" s="468" customFormat="1" ht="12" customHeight="1">
      <c r="A47" s="467"/>
      <c r="B47" s="669" t="s">
        <v>1181</v>
      </c>
      <c r="C47" s="670"/>
      <c r="D47" s="670"/>
      <c r="E47" s="670"/>
      <c r="F47" s="670"/>
      <c r="G47" s="670"/>
      <c r="H47" s="670"/>
      <c r="I47" s="670"/>
      <c r="J47" s="670"/>
      <c r="K47" s="670"/>
      <c r="L47" s="670"/>
      <c r="M47" s="670"/>
      <c r="N47" s="670"/>
      <c r="O47" s="670"/>
      <c r="P47" s="670"/>
      <c r="Q47" s="666"/>
      <c r="AY47" s="531"/>
      <c r="AZ47" s="531"/>
      <c r="BA47" s="531"/>
      <c r="BB47" s="531"/>
      <c r="BC47" s="531"/>
      <c r="BD47" s="531"/>
      <c r="BE47" s="531"/>
      <c r="BF47" s="531"/>
      <c r="BG47" s="531"/>
      <c r="BH47" s="531"/>
      <c r="BI47" s="531"/>
      <c r="BJ47" s="531"/>
    </row>
    <row r="48" spans="1:74" s="468" customFormat="1" ht="22.15" customHeight="1">
      <c r="A48" s="467"/>
      <c r="B48" s="669" t="s">
        <v>1235</v>
      </c>
      <c r="C48" s="670"/>
      <c r="D48" s="670"/>
      <c r="E48" s="670"/>
      <c r="F48" s="670"/>
      <c r="G48" s="670"/>
      <c r="H48" s="670"/>
      <c r="I48" s="670"/>
      <c r="J48" s="670"/>
      <c r="K48" s="670"/>
      <c r="L48" s="670"/>
      <c r="M48" s="670"/>
      <c r="N48" s="670"/>
      <c r="O48" s="670"/>
      <c r="P48" s="670"/>
      <c r="Q48" s="666"/>
      <c r="AY48" s="531"/>
      <c r="AZ48" s="531"/>
      <c r="BA48" s="531"/>
      <c r="BB48" s="531"/>
      <c r="BC48" s="531"/>
      <c r="BD48" s="531"/>
      <c r="BE48" s="531"/>
      <c r="BF48" s="531"/>
      <c r="BG48" s="531"/>
      <c r="BH48" s="531"/>
      <c r="BI48" s="531"/>
      <c r="BJ48" s="531"/>
    </row>
    <row r="49" spans="1:74" s="468" customFormat="1" ht="12" customHeight="1">
      <c r="A49" s="467"/>
      <c r="B49" s="664" t="s">
        <v>1186</v>
      </c>
      <c r="C49" s="665"/>
      <c r="D49" s="665"/>
      <c r="E49" s="665"/>
      <c r="F49" s="665"/>
      <c r="G49" s="665"/>
      <c r="H49" s="665"/>
      <c r="I49" s="665"/>
      <c r="J49" s="665"/>
      <c r="K49" s="665"/>
      <c r="L49" s="665"/>
      <c r="M49" s="665"/>
      <c r="N49" s="665"/>
      <c r="O49" s="665"/>
      <c r="P49" s="665"/>
      <c r="Q49" s="666"/>
      <c r="AY49" s="531"/>
      <c r="AZ49" s="531"/>
      <c r="BA49" s="531"/>
      <c r="BB49" s="531"/>
      <c r="BC49" s="531"/>
      <c r="BD49" s="531"/>
      <c r="BE49" s="531"/>
      <c r="BF49" s="531"/>
      <c r="BG49" s="531"/>
      <c r="BH49" s="531"/>
      <c r="BI49" s="531"/>
      <c r="BJ49" s="531"/>
    </row>
    <row r="50" spans="1:74" s="470" customFormat="1" ht="12" customHeight="1">
      <c r="A50" s="445"/>
      <c r="B50" s="677" t="s">
        <v>1194</v>
      </c>
      <c r="C50" s="666"/>
      <c r="D50" s="666"/>
      <c r="E50" s="666"/>
      <c r="F50" s="666"/>
      <c r="G50" s="666"/>
      <c r="H50" s="666"/>
      <c r="I50" s="666"/>
      <c r="J50" s="666"/>
      <c r="K50" s="666"/>
      <c r="L50" s="666"/>
      <c r="M50" s="666"/>
      <c r="N50" s="666"/>
      <c r="O50" s="666"/>
      <c r="P50" s="666"/>
      <c r="Q50" s="666"/>
      <c r="AY50" s="525"/>
      <c r="AZ50" s="525"/>
      <c r="BA50" s="525"/>
      <c r="BB50" s="525"/>
      <c r="BC50" s="525"/>
      <c r="BD50" s="525"/>
      <c r="BE50" s="525"/>
      <c r="BF50" s="525"/>
      <c r="BG50" s="525"/>
      <c r="BH50" s="525"/>
      <c r="BI50" s="525"/>
      <c r="BJ50" s="525"/>
    </row>
    <row r="51" spans="1:74">
      <c r="BK51" s="387"/>
      <c r="BL51" s="387"/>
      <c r="BM51" s="387"/>
      <c r="BN51" s="387"/>
      <c r="BO51" s="387"/>
      <c r="BP51" s="387"/>
      <c r="BQ51" s="387"/>
      <c r="BR51" s="387"/>
      <c r="BS51" s="387"/>
      <c r="BT51" s="387"/>
      <c r="BU51" s="387"/>
      <c r="BV51" s="387"/>
    </row>
    <row r="52" spans="1:74">
      <c r="BK52" s="387"/>
      <c r="BL52" s="387"/>
      <c r="BM52" s="387"/>
      <c r="BN52" s="387"/>
      <c r="BO52" s="387"/>
      <c r="BP52" s="387"/>
      <c r="BQ52" s="387"/>
      <c r="BR52" s="387"/>
      <c r="BS52" s="387"/>
      <c r="BT52" s="387"/>
      <c r="BU52" s="387"/>
      <c r="BV52" s="387"/>
    </row>
    <row r="53" spans="1:74">
      <c r="BK53" s="387"/>
      <c r="BL53" s="387"/>
      <c r="BM53" s="387"/>
      <c r="BN53" s="387"/>
      <c r="BO53" s="387"/>
      <c r="BP53" s="387"/>
      <c r="BQ53" s="387"/>
      <c r="BR53" s="387"/>
      <c r="BS53" s="387"/>
      <c r="BT53" s="387"/>
      <c r="BU53" s="387"/>
      <c r="BV53" s="387"/>
    </row>
    <row r="54" spans="1:74">
      <c r="BK54" s="387"/>
      <c r="BL54" s="387"/>
      <c r="BM54" s="387"/>
      <c r="BN54" s="387"/>
      <c r="BO54" s="387"/>
      <c r="BP54" s="387"/>
      <c r="BQ54" s="387"/>
      <c r="BR54" s="387"/>
      <c r="BS54" s="387"/>
      <c r="BT54" s="387"/>
      <c r="BU54" s="387"/>
      <c r="BV54" s="387"/>
    </row>
    <row r="55" spans="1:74">
      <c r="BK55" s="387"/>
      <c r="BL55" s="387"/>
      <c r="BM55" s="387"/>
      <c r="BN55" s="387"/>
      <c r="BO55" s="387"/>
      <c r="BP55" s="387"/>
      <c r="BQ55" s="387"/>
      <c r="BR55" s="387"/>
      <c r="BS55" s="387"/>
      <c r="BT55" s="387"/>
      <c r="BU55" s="387"/>
      <c r="BV55" s="387"/>
    </row>
    <row r="56" spans="1:74">
      <c r="BK56" s="387"/>
      <c r="BL56" s="387"/>
      <c r="BM56" s="387"/>
      <c r="BN56" s="387"/>
      <c r="BO56" s="387"/>
      <c r="BP56" s="387"/>
      <c r="BQ56" s="387"/>
      <c r="BR56" s="387"/>
      <c r="BS56" s="387"/>
      <c r="BT56" s="387"/>
      <c r="BU56" s="387"/>
      <c r="BV56" s="387"/>
    </row>
    <row r="57" spans="1:74">
      <c r="BK57" s="387"/>
      <c r="BL57" s="387"/>
      <c r="BM57" s="387"/>
      <c r="BN57" s="387"/>
      <c r="BO57" s="387"/>
      <c r="BP57" s="387"/>
      <c r="BQ57" s="387"/>
      <c r="BR57" s="387"/>
      <c r="BS57" s="387"/>
      <c r="BT57" s="387"/>
      <c r="BU57" s="387"/>
      <c r="BV57" s="387"/>
    </row>
    <row r="58" spans="1:74">
      <c r="BK58" s="387"/>
      <c r="BL58" s="387"/>
      <c r="BM58" s="387"/>
      <c r="BN58" s="387"/>
      <c r="BO58" s="387"/>
      <c r="BP58" s="387"/>
      <c r="BQ58" s="387"/>
      <c r="BR58" s="387"/>
      <c r="BS58" s="387"/>
      <c r="BT58" s="387"/>
      <c r="BU58" s="387"/>
      <c r="BV58" s="387"/>
    </row>
    <row r="59" spans="1:74">
      <c r="BK59" s="387"/>
      <c r="BL59" s="387"/>
      <c r="BM59" s="387"/>
      <c r="BN59" s="387"/>
      <c r="BO59" s="387"/>
      <c r="BP59" s="387"/>
      <c r="BQ59" s="387"/>
      <c r="BR59" s="387"/>
      <c r="BS59" s="387"/>
      <c r="BT59" s="387"/>
      <c r="BU59" s="387"/>
      <c r="BV59" s="387"/>
    </row>
    <row r="60" spans="1:74">
      <c r="BK60" s="387"/>
      <c r="BL60" s="387"/>
      <c r="BM60" s="387"/>
      <c r="BN60" s="387"/>
      <c r="BO60" s="387"/>
      <c r="BP60" s="387"/>
      <c r="BQ60" s="387"/>
      <c r="BR60" s="387"/>
      <c r="BS60" s="387"/>
      <c r="BT60" s="387"/>
      <c r="BU60" s="387"/>
      <c r="BV60" s="387"/>
    </row>
    <row r="61" spans="1:74">
      <c r="BK61" s="387"/>
      <c r="BL61" s="387"/>
      <c r="BM61" s="387"/>
      <c r="BN61" s="387"/>
      <c r="BO61" s="387"/>
      <c r="BP61" s="387"/>
      <c r="BQ61" s="387"/>
      <c r="BR61" s="387"/>
      <c r="BS61" s="387"/>
      <c r="BT61" s="387"/>
      <c r="BU61" s="387"/>
      <c r="BV61" s="387"/>
    </row>
    <row r="62" spans="1:74">
      <c r="BK62" s="387"/>
      <c r="BL62" s="387"/>
      <c r="BM62" s="387"/>
      <c r="BN62" s="387"/>
      <c r="BO62" s="387"/>
      <c r="BP62" s="387"/>
      <c r="BQ62" s="387"/>
      <c r="BR62" s="387"/>
      <c r="BS62" s="387"/>
      <c r="BT62" s="387"/>
      <c r="BU62" s="387"/>
      <c r="BV62" s="387"/>
    </row>
    <row r="63" spans="1:74">
      <c r="BK63" s="387"/>
      <c r="BL63" s="387"/>
      <c r="BM63" s="387"/>
      <c r="BN63" s="387"/>
      <c r="BO63" s="387"/>
      <c r="BP63" s="387"/>
      <c r="BQ63" s="387"/>
      <c r="BR63" s="387"/>
      <c r="BS63" s="387"/>
      <c r="BT63" s="387"/>
      <c r="BU63" s="387"/>
      <c r="BV63" s="387"/>
    </row>
    <row r="64" spans="1:74">
      <c r="BK64" s="387"/>
      <c r="BL64" s="387"/>
      <c r="BM64" s="387"/>
      <c r="BN64" s="387"/>
      <c r="BO64" s="387"/>
      <c r="BP64" s="387"/>
      <c r="BQ64" s="387"/>
      <c r="BR64" s="387"/>
      <c r="BS64" s="387"/>
      <c r="BT64" s="387"/>
      <c r="BU64" s="387"/>
      <c r="BV64" s="387"/>
    </row>
    <row r="65" spans="63:74">
      <c r="BK65" s="387"/>
      <c r="BL65" s="387"/>
      <c r="BM65" s="387"/>
      <c r="BN65" s="387"/>
      <c r="BO65" s="387"/>
      <c r="BP65" s="387"/>
      <c r="BQ65" s="387"/>
      <c r="BR65" s="387"/>
      <c r="BS65" s="387"/>
      <c r="BT65" s="387"/>
      <c r="BU65" s="387"/>
      <c r="BV65" s="387"/>
    </row>
    <row r="66" spans="63:74">
      <c r="BK66" s="387"/>
      <c r="BL66" s="387"/>
      <c r="BM66" s="387"/>
      <c r="BN66" s="387"/>
      <c r="BO66" s="387"/>
      <c r="BP66" s="387"/>
      <c r="BQ66" s="387"/>
      <c r="BR66" s="387"/>
      <c r="BS66" s="387"/>
      <c r="BT66" s="387"/>
      <c r="BU66" s="387"/>
      <c r="BV66" s="387"/>
    </row>
    <row r="67" spans="63:74">
      <c r="BK67" s="387"/>
      <c r="BL67" s="387"/>
      <c r="BM67" s="387"/>
      <c r="BN67" s="387"/>
      <c r="BO67" s="387"/>
      <c r="BP67" s="387"/>
      <c r="BQ67" s="387"/>
      <c r="BR67" s="387"/>
      <c r="BS67" s="387"/>
      <c r="BT67" s="387"/>
      <c r="BU67" s="387"/>
      <c r="BV67" s="387"/>
    </row>
    <row r="68" spans="63:74">
      <c r="BK68" s="387"/>
      <c r="BL68" s="387"/>
      <c r="BM68" s="387"/>
      <c r="BN68" s="387"/>
      <c r="BO68" s="387"/>
      <c r="BP68" s="387"/>
      <c r="BQ68" s="387"/>
      <c r="BR68" s="387"/>
      <c r="BS68" s="387"/>
      <c r="BT68" s="387"/>
      <c r="BU68" s="387"/>
      <c r="BV68" s="387"/>
    </row>
    <row r="69" spans="63:74">
      <c r="BK69" s="387"/>
      <c r="BL69" s="387"/>
      <c r="BM69" s="387"/>
      <c r="BN69" s="387"/>
      <c r="BO69" s="387"/>
      <c r="BP69" s="387"/>
      <c r="BQ69" s="387"/>
      <c r="BR69" s="387"/>
      <c r="BS69" s="387"/>
      <c r="BT69" s="387"/>
      <c r="BU69" s="387"/>
      <c r="BV69" s="387"/>
    </row>
    <row r="70" spans="63:74">
      <c r="BK70" s="387"/>
      <c r="BL70" s="387"/>
      <c r="BM70" s="387"/>
      <c r="BN70" s="387"/>
      <c r="BO70" s="387"/>
      <c r="BP70" s="387"/>
      <c r="BQ70" s="387"/>
      <c r="BR70" s="387"/>
      <c r="BS70" s="387"/>
      <c r="BT70" s="387"/>
      <c r="BU70" s="387"/>
      <c r="BV70" s="387"/>
    </row>
    <row r="71" spans="63:74">
      <c r="BK71" s="387"/>
      <c r="BL71" s="387"/>
      <c r="BM71" s="387"/>
      <c r="BN71" s="387"/>
      <c r="BO71" s="387"/>
      <c r="BP71" s="387"/>
      <c r="BQ71" s="387"/>
      <c r="BR71" s="387"/>
      <c r="BS71" s="387"/>
      <c r="BT71" s="387"/>
      <c r="BU71" s="387"/>
      <c r="BV71" s="387"/>
    </row>
    <row r="72" spans="63:74">
      <c r="BK72" s="387"/>
      <c r="BL72" s="387"/>
      <c r="BM72" s="387"/>
      <c r="BN72" s="387"/>
      <c r="BO72" s="387"/>
      <c r="BP72" s="387"/>
      <c r="BQ72" s="387"/>
      <c r="BR72" s="387"/>
      <c r="BS72" s="387"/>
      <c r="BT72" s="387"/>
      <c r="BU72" s="387"/>
      <c r="BV72" s="387"/>
    </row>
    <row r="73" spans="63:74">
      <c r="BK73" s="387"/>
      <c r="BL73" s="387"/>
      <c r="BM73" s="387"/>
      <c r="BN73" s="387"/>
      <c r="BO73" s="387"/>
      <c r="BP73" s="387"/>
      <c r="BQ73" s="387"/>
      <c r="BR73" s="387"/>
      <c r="BS73" s="387"/>
      <c r="BT73" s="387"/>
      <c r="BU73" s="387"/>
      <c r="BV73" s="387"/>
    </row>
    <row r="74" spans="63:74">
      <c r="BK74" s="387"/>
      <c r="BL74" s="387"/>
      <c r="BM74" s="387"/>
      <c r="BN74" s="387"/>
      <c r="BO74" s="387"/>
      <c r="BP74" s="387"/>
      <c r="BQ74" s="387"/>
      <c r="BR74" s="387"/>
      <c r="BS74" s="387"/>
      <c r="BT74" s="387"/>
      <c r="BU74" s="387"/>
      <c r="BV74" s="387"/>
    </row>
    <row r="75" spans="63:74">
      <c r="BK75" s="387"/>
      <c r="BL75" s="387"/>
      <c r="BM75" s="387"/>
      <c r="BN75" s="387"/>
      <c r="BO75" s="387"/>
      <c r="BP75" s="387"/>
      <c r="BQ75" s="387"/>
      <c r="BR75" s="387"/>
      <c r="BS75" s="387"/>
      <c r="BT75" s="387"/>
      <c r="BU75" s="387"/>
      <c r="BV75" s="387"/>
    </row>
    <row r="76" spans="63:74">
      <c r="BK76" s="387"/>
      <c r="BL76" s="387"/>
      <c r="BM76" s="387"/>
      <c r="BN76" s="387"/>
      <c r="BO76" s="387"/>
      <c r="BP76" s="387"/>
      <c r="BQ76" s="387"/>
      <c r="BR76" s="387"/>
      <c r="BS76" s="387"/>
      <c r="BT76" s="387"/>
      <c r="BU76" s="387"/>
      <c r="BV76" s="387"/>
    </row>
    <row r="77" spans="63:74">
      <c r="BK77" s="387"/>
      <c r="BL77" s="387"/>
      <c r="BM77" s="387"/>
      <c r="BN77" s="387"/>
      <c r="BO77" s="387"/>
      <c r="BP77" s="387"/>
      <c r="BQ77" s="387"/>
      <c r="BR77" s="387"/>
      <c r="BS77" s="387"/>
      <c r="BT77" s="387"/>
      <c r="BU77" s="387"/>
      <c r="BV77" s="387"/>
    </row>
    <row r="78" spans="63:74">
      <c r="BK78" s="387"/>
      <c r="BL78" s="387"/>
      <c r="BM78" s="387"/>
      <c r="BN78" s="387"/>
      <c r="BO78" s="387"/>
      <c r="BP78" s="387"/>
      <c r="BQ78" s="387"/>
      <c r="BR78" s="387"/>
      <c r="BS78" s="387"/>
      <c r="BT78" s="387"/>
      <c r="BU78" s="387"/>
      <c r="BV78" s="387"/>
    </row>
    <row r="79" spans="63:74">
      <c r="BK79" s="387"/>
      <c r="BL79" s="387"/>
      <c r="BM79" s="387"/>
      <c r="BN79" s="387"/>
      <c r="BO79" s="387"/>
      <c r="BP79" s="387"/>
      <c r="BQ79" s="387"/>
      <c r="BR79" s="387"/>
      <c r="BS79" s="387"/>
      <c r="BT79" s="387"/>
      <c r="BU79" s="387"/>
      <c r="BV79" s="387"/>
    </row>
    <row r="80" spans="63:74">
      <c r="BK80" s="387"/>
      <c r="BL80" s="387"/>
      <c r="BM80" s="387"/>
      <c r="BN80" s="387"/>
      <c r="BO80" s="387"/>
      <c r="BP80" s="387"/>
      <c r="BQ80" s="387"/>
      <c r="BR80" s="387"/>
      <c r="BS80" s="387"/>
      <c r="BT80" s="387"/>
      <c r="BU80" s="387"/>
      <c r="BV80" s="387"/>
    </row>
    <row r="81" spans="63:74">
      <c r="BK81" s="387"/>
      <c r="BL81" s="387"/>
      <c r="BM81" s="387"/>
      <c r="BN81" s="387"/>
      <c r="BO81" s="387"/>
      <c r="BP81" s="387"/>
      <c r="BQ81" s="387"/>
      <c r="BR81" s="387"/>
      <c r="BS81" s="387"/>
      <c r="BT81" s="387"/>
      <c r="BU81" s="387"/>
      <c r="BV81" s="387"/>
    </row>
    <row r="82" spans="63:74">
      <c r="BK82" s="387"/>
      <c r="BL82" s="387"/>
      <c r="BM82" s="387"/>
      <c r="BN82" s="387"/>
      <c r="BO82" s="387"/>
      <c r="BP82" s="387"/>
      <c r="BQ82" s="387"/>
      <c r="BR82" s="387"/>
      <c r="BS82" s="387"/>
      <c r="BT82" s="387"/>
      <c r="BU82" s="387"/>
      <c r="BV82" s="387"/>
    </row>
    <row r="83" spans="63:74">
      <c r="BK83" s="387"/>
      <c r="BL83" s="387"/>
      <c r="BM83" s="387"/>
      <c r="BN83" s="387"/>
      <c r="BO83" s="387"/>
      <c r="BP83" s="387"/>
      <c r="BQ83" s="387"/>
      <c r="BR83" s="387"/>
      <c r="BS83" s="387"/>
      <c r="BT83" s="387"/>
      <c r="BU83" s="387"/>
      <c r="BV83" s="387"/>
    </row>
    <row r="84" spans="63:74">
      <c r="BK84" s="387"/>
      <c r="BL84" s="387"/>
      <c r="BM84" s="387"/>
      <c r="BN84" s="387"/>
      <c r="BO84" s="387"/>
      <c r="BP84" s="387"/>
      <c r="BQ84" s="387"/>
      <c r="BR84" s="387"/>
      <c r="BS84" s="387"/>
      <c r="BT84" s="387"/>
      <c r="BU84" s="387"/>
      <c r="BV84" s="387"/>
    </row>
    <row r="85" spans="63:74">
      <c r="BK85" s="387"/>
      <c r="BL85" s="387"/>
      <c r="BM85" s="387"/>
      <c r="BN85" s="387"/>
      <c r="BO85" s="387"/>
      <c r="BP85" s="387"/>
      <c r="BQ85" s="387"/>
      <c r="BR85" s="387"/>
      <c r="BS85" s="387"/>
      <c r="BT85" s="387"/>
      <c r="BU85" s="387"/>
      <c r="BV85" s="387"/>
    </row>
    <row r="86" spans="63:74">
      <c r="BK86" s="387"/>
      <c r="BL86" s="387"/>
      <c r="BM86" s="387"/>
      <c r="BN86" s="387"/>
      <c r="BO86" s="387"/>
      <c r="BP86" s="387"/>
      <c r="BQ86" s="387"/>
      <c r="BR86" s="387"/>
      <c r="BS86" s="387"/>
      <c r="BT86" s="387"/>
      <c r="BU86" s="387"/>
      <c r="BV86" s="387"/>
    </row>
    <row r="87" spans="63:74">
      <c r="BK87" s="387"/>
      <c r="BL87" s="387"/>
      <c r="BM87" s="387"/>
      <c r="BN87" s="387"/>
      <c r="BO87" s="387"/>
      <c r="BP87" s="387"/>
      <c r="BQ87" s="387"/>
      <c r="BR87" s="387"/>
      <c r="BS87" s="387"/>
      <c r="BT87" s="387"/>
      <c r="BU87" s="387"/>
      <c r="BV87" s="387"/>
    </row>
    <row r="88" spans="63:74">
      <c r="BK88" s="387"/>
      <c r="BL88" s="387"/>
      <c r="BM88" s="387"/>
      <c r="BN88" s="387"/>
      <c r="BO88" s="387"/>
      <c r="BP88" s="387"/>
      <c r="BQ88" s="387"/>
      <c r="BR88" s="387"/>
      <c r="BS88" s="387"/>
      <c r="BT88" s="387"/>
      <c r="BU88" s="387"/>
      <c r="BV88" s="387"/>
    </row>
    <row r="89" spans="63:74">
      <c r="BK89" s="387"/>
      <c r="BL89" s="387"/>
      <c r="BM89" s="387"/>
      <c r="BN89" s="387"/>
      <c r="BO89" s="387"/>
      <c r="BP89" s="387"/>
      <c r="BQ89" s="387"/>
      <c r="BR89" s="387"/>
      <c r="BS89" s="387"/>
      <c r="BT89" s="387"/>
      <c r="BU89" s="387"/>
      <c r="BV89" s="387"/>
    </row>
    <row r="90" spans="63:74">
      <c r="BK90" s="387"/>
      <c r="BL90" s="387"/>
      <c r="BM90" s="387"/>
      <c r="BN90" s="387"/>
      <c r="BO90" s="387"/>
      <c r="BP90" s="387"/>
      <c r="BQ90" s="387"/>
      <c r="BR90" s="387"/>
      <c r="BS90" s="387"/>
      <c r="BT90" s="387"/>
      <c r="BU90" s="387"/>
      <c r="BV90" s="387"/>
    </row>
    <row r="91" spans="63:74">
      <c r="BK91" s="387"/>
      <c r="BL91" s="387"/>
      <c r="BM91" s="387"/>
      <c r="BN91" s="387"/>
      <c r="BO91" s="387"/>
      <c r="BP91" s="387"/>
      <c r="BQ91" s="387"/>
      <c r="BR91" s="387"/>
      <c r="BS91" s="387"/>
      <c r="BT91" s="387"/>
      <c r="BU91" s="387"/>
      <c r="BV91" s="387"/>
    </row>
    <row r="92" spans="63:74">
      <c r="BK92" s="387"/>
      <c r="BL92" s="387"/>
      <c r="BM92" s="387"/>
      <c r="BN92" s="387"/>
      <c r="BO92" s="387"/>
      <c r="BP92" s="387"/>
      <c r="BQ92" s="387"/>
      <c r="BR92" s="387"/>
      <c r="BS92" s="387"/>
      <c r="BT92" s="387"/>
      <c r="BU92" s="387"/>
      <c r="BV92" s="387"/>
    </row>
    <row r="93" spans="63:74">
      <c r="BK93" s="387"/>
      <c r="BL93" s="387"/>
      <c r="BM93" s="387"/>
      <c r="BN93" s="387"/>
      <c r="BO93" s="387"/>
      <c r="BP93" s="387"/>
      <c r="BQ93" s="387"/>
      <c r="BR93" s="387"/>
      <c r="BS93" s="387"/>
      <c r="BT93" s="387"/>
      <c r="BU93" s="387"/>
      <c r="BV93" s="387"/>
    </row>
    <row r="94" spans="63:74">
      <c r="BK94" s="387"/>
      <c r="BL94" s="387"/>
      <c r="BM94" s="387"/>
      <c r="BN94" s="387"/>
      <c r="BO94" s="387"/>
      <c r="BP94" s="387"/>
      <c r="BQ94" s="387"/>
      <c r="BR94" s="387"/>
      <c r="BS94" s="387"/>
      <c r="BT94" s="387"/>
      <c r="BU94" s="387"/>
      <c r="BV94" s="387"/>
    </row>
    <row r="95" spans="63:74">
      <c r="BK95" s="387"/>
      <c r="BL95" s="387"/>
      <c r="BM95" s="387"/>
      <c r="BN95" s="387"/>
      <c r="BO95" s="387"/>
      <c r="BP95" s="387"/>
      <c r="BQ95" s="387"/>
      <c r="BR95" s="387"/>
      <c r="BS95" s="387"/>
      <c r="BT95" s="387"/>
      <c r="BU95" s="387"/>
      <c r="BV95" s="387"/>
    </row>
    <row r="96" spans="63:74">
      <c r="BK96" s="387"/>
      <c r="BL96" s="387"/>
      <c r="BM96" s="387"/>
      <c r="BN96" s="387"/>
      <c r="BO96" s="387"/>
      <c r="BP96" s="387"/>
      <c r="BQ96" s="387"/>
      <c r="BR96" s="387"/>
      <c r="BS96" s="387"/>
      <c r="BT96" s="387"/>
      <c r="BU96" s="387"/>
      <c r="BV96" s="387"/>
    </row>
    <row r="97" spans="63:74">
      <c r="BK97" s="387"/>
      <c r="BL97" s="387"/>
      <c r="BM97" s="387"/>
      <c r="BN97" s="387"/>
      <c r="BO97" s="387"/>
      <c r="BP97" s="387"/>
      <c r="BQ97" s="387"/>
      <c r="BR97" s="387"/>
      <c r="BS97" s="387"/>
      <c r="BT97" s="387"/>
      <c r="BU97" s="387"/>
      <c r="BV97" s="387"/>
    </row>
    <row r="98" spans="63:74">
      <c r="BK98" s="387"/>
      <c r="BL98" s="387"/>
      <c r="BM98" s="387"/>
      <c r="BN98" s="387"/>
      <c r="BO98" s="387"/>
      <c r="BP98" s="387"/>
      <c r="BQ98" s="387"/>
      <c r="BR98" s="387"/>
      <c r="BS98" s="387"/>
      <c r="BT98" s="387"/>
      <c r="BU98" s="387"/>
      <c r="BV98" s="387"/>
    </row>
    <row r="99" spans="63:74">
      <c r="BK99" s="387"/>
      <c r="BL99" s="387"/>
      <c r="BM99" s="387"/>
      <c r="BN99" s="387"/>
      <c r="BO99" s="387"/>
      <c r="BP99" s="387"/>
      <c r="BQ99" s="387"/>
      <c r="BR99" s="387"/>
      <c r="BS99" s="387"/>
      <c r="BT99" s="387"/>
      <c r="BU99" s="387"/>
      <c r="BV99" s="387"/>
    </row>
    <row r="100" spans="63:74">
      <c r="BK100" s="387"/>
      <c r="BL100" s="387"/>
      <c r="BM100" s="387"/>
      <c r="BN100" s="387"/>
      <c r="BO100" s="387"/>
      <c r="BP100" s="387"/>
      <c r="BQ100" s="387"/>
      <c r="BR100" s="387"/>
      <c r="BS100" s="387"/>
      <c r="BT100" s="387"/>
      <c r="BU100" s="387"/>
      <c r="BV100" s="387"/>
    </row>
    <row r="101" spans="63:74">
      <c r="BK101" s="387"/>
      <c r="BL101" s="387"/>
      <c r="BM101" s="387"/>
      <c r="BN101" s="387"/>
      <c r="BO101" s="387"/>
      <c r="BP101" s="387"/>
      <c r="BQ101" s="387"/>
      <c r="BR101" s="387"/>
      <c r="BS101" s="387"/>
      <c r="BT101" s="387"/>
      <c r="BU101" s="387"/>
      <c r="BV101" s="387"/>
    </row>
    <row r="102" spans="63:74">
      <c r="BK102" s="387"/>
      <c r="BL102" s="387"/>
      <c r="BM102" s="387"/>
      <c r="BN102" s="387"/>
      <c r="BO102" s="387"/>
      <c r="BP102" s="387"/>
      <c r="BQ102" s="387"/>
      <c r="BR102" s="387"/>
      <c r="BS102" s="387"/>
      <c r="BT102" s="387"/>
      <c r="BU102" s="387"/>
      <c r="BV102" s="387"/>
    </row>
    <row r="103" spans="63:74">
      <c r="BK103" s="387"/>
      <c r="BL103" s="387"/>
      <c r="BM103" s="387"/>
      <c r="BN103" s="387"/>
      <c r="BO103" s="387"/>
      <c r="BP103" s="387"/>
      <c r="BQ103" s="387"/>
      <c r="BR103" s="387"/>
      <c r="BS103" s="387"/>
      <c r="BT103" s="387"/>
      <c r="BU103" s="387"/>
      <c r="BV103" s="387"/>
    </row>
    <row r="104" spans="63:74">
      <c r="BK104" s="387"/>
      <c r="BL104" s="387"/>
      <c r="BM104" s="387"/>
      <c r="BN104" s="387"/>
      <c r="BO104" s="387"/>
      <c r="BP104" s="387"/>
      <c r="BQ104" s="387"/>
      <c r="BR104" s="387"/>
      <c r="BS104" s="387"/>
      <c r="BT104" s="387"/>
      <c r="BU104" s="387"/>
      <c r="BV104" s="387"/>
    </row>
    <row r="105" spans="63:74">
      <c r="BK105" s="387"/>
      <c r="BL105" s="387"/>
      <c r="BM105" s="387"/>
      <c r="BN105" s="387"/>
      <c r="BO105" s="387"/>
      <c r="BP105" s="387"/>
      <c r="BQ105" s="387"/>
      <c r="BR105" s="387"/>
      <c r="BS105" s="387"/>
      <c r="BT105" s="387"/>
      <c r="BU105" s="387"/>
      <c r="BV105" s="387"/>
    </row>
    <row r="106" spans="63:74">
      <c r="BK106" s="387"/>
      <c r="BL106" s="387"/>
      <c r="BM106" s="387"/>
      <c r="BN106" s="387"/>
      <c r="BO106" s="387"/>
      <c r="BP106" s="387"/>
      <c r="BQ106" s="387"/>
      <c r="BR106" s="387"/>
      <c r="BS106" s="387"/>
      <c r="BT106" s="387"/>
      <c r="BU106" s="387"/>
      <c r="BV106" s="387"/>
    </row>
    <row r="107" spans="63:74">
      <c r="BK107" s="387"/>
      <c r="BL107" s="387"/>
      <c r="BM107" s="387"/>
      <c r="BN107" s="387"/>
      <c r="BO107" s="387"/>
      <c r="BP107" s="387"/>
      <c r="BQ107" s="387"/>
      <c r="BR107" s="387"/>
      <c r="BS107" s="387"/>
      <c r="BT107" s="387"/>
      <c r="BU107" s="387"/>
      <c r="BV107" s="387"/>
    </row>
    <row r="108" spans="63:74">
      <c r="BK108" s="387"/>
      <c r="BL108" s="387"/>
      <c r="BM108" s="387"/>
      <c r="BN108" s="387"/>
      <c r="BO108" s="387"/>
      <c r="BP108" s="387"/>
      <c r="BQ108" s="387"/>
      <c r="BR108" s="387"/>
      <c r="BS108" s="387"/>
      <c r="BT108" s="387"/>
      <c r="BU108" s="387"/>
      <c r="BV108" s="387"/>
    </row>
    <row r="109" spans="63:74">
      <c r="BK109" s="387"/>
      <c r="BL109" s="387"/>
      <c r="BM109" s="387"/>
      <c r="BN109" s="387"/>
      <c r="BO109" s="387"/>
      <c r="BP109" s="387"/>
      <c r="BQ109" s="387"/>
      <c r="BR109" s="387"/>
      <c r="BS109" s="387"/>
      <c r="BT109" s="387"/>
      <c r="BU109" s="387"/>
      <c r="BV109" s="387"/>
    </row>
    <row r="110" spans="63:74">
      <c r="BK110" s="387"/>
      <c r="BL110" s="387"/>
      <c r="BM110" s="387"/>
      <c r="BN110" s="387"/>
      <c r="BO110" s="387"/>
      <c r="BP110" s="387"/>
      <c r="BQ110" s="387"/>
      <c r="BR110" s="387"/>
      <c r="BS110" s="387"/>
      <c r="BT110" s="387"/>
      <c r="BU110" s="387"/>
      <c r="BV110" s="387"/>
    </row>
    <row r="111" spans="63:74">
      <c r="BK111" s="387"/>
      <c r="BL111" s="387"/>
      <c r="BM111" s="387"/>
      <c r="BN111" s="387"/>
      <c r="BO111" s="387"/>
      <c r="BP111" s="387"/>
      <c r="BQ111" s="387"/>
      <c r="BR111" s="387"/>
      <c r="BS111" s="387"/>
      <c r="BT111" s="387"/>
      <c r="BU111" s="387"/>
      <c r="BV111" s="387"/>
    </row>
    <row r="112" spans="63:74">
      <c r="BK112" s="387"/>
      <c r="BL112" s="387"/>
      <c r="BM112" s="387"/>
      <c r="BN112" s="387"/>
      <c r="BO112" s="387"/>
      <c r="BP112" s="387"/>
      <c r="BQ112" s="387"/>
      <c r="BR112" s="387"/>
      <c r="BS112" s="387"/>
      <c r="BT112" s="387"/>
      <c r="BU112" s="387"/>
      <c r="BV112" s="387"/>
    </row>
    <row r="113" spans="63:74">
      <c r="BK113" s="387"/>
      <c r="BL113" s="387"/>
      <c r="BM113" s="387"/>
      <c r="BN113" s="387"/>
      <c r="BO113" s="387"/>
      <c r="BP113" s="387"/>
      <c r="BQ113" s="387"/>
      <c r="BR113" s="387"/>
      <c r="BS113" s="387"/>
      <c r="BT113" s="387"/>
      <c r="BU113" s="387"/>
      <c r="BV113" s="387"/>
    </row>
    <row r="114" spans="63:74">
      <c r="BK114" s="387"/>
      <c r="BL114" s="387"/>
      <c r="BM114" s="387"/>
      <c r="BN114" s="387"/>
      <c r="BO114" s="387"/>
      <c r="BP114" s="387"/>
      <c r="BQ114" s="387"/>
      <c r="BR114" s="387"/>
      <c r="BS114" s="387"/>
      <c r="BT114" s="387"/>
      <c r="BU114" s="387"/>
      <c r="BV114" s="387"/>
    </row>
    <row r="115" spans="63:74">
      <c r="BK115" s="387"/>
      <c r="BL115" s="387"/>
      <c r="BM115" s="387"/>
      <c r="BN115" s="387"/>
      <c r="BO115" s="387"/>
      <c r="BP115" s="387"/>
      <c r="BQ115" s="387"/>
      <c r="BR115" s="387"/>
      <c r="BS115" s="387"/>
      <c r="BT115" s="387"/>
      <c r="BU115" s="387"/>
      <c r="BV115" s="387"/>
    </row>
    <row r="116" spans="63:74">
      <c r="BK116" s="387"/>
      <c r="BL116" s="387"/>
      <c r="BM116" s="387"/>
      <c r="BN116" s="387"/>
      <c r="BO116" s="387"/>
      <c r="BP116" s="387"/>
      <c r="BQ116" s="387"/>
      <c r="BR116" s="387"/>
      <c r="BS116" s="387"/>
      <c r="BT116" s="387"/>
      <c r="BU116" s="387"/>
      <c r="BV116" s="387"/>
    </row>
    <row r="117" spans="63:74">
      <c r="BK117" s="387"/>
      <c r="BL117" s="387"/>
      <c r="BM117" s="387"/>
      <c r="BN117" s="387"/>
      <c r="BO117" s="387"/>
      <c r="BP117" s="387"/>
      <c r="BQ117" s="387"/>
      <c r="BR117" s="387"/>
      <c r="BS117" s="387"/>
      <c r="BT117" s="387"/>
      <c r="BU117" s="387"/>
      <c r="BV117" s="387"/>
    </row>
    <row r="118" spans="63:74">
      <c r="BK118" s="387"/>
      <c r="BL118" s="387"/>
      <c r="BM118" s="387"/>
      <c r="BN118" s="387"/>
      <c r="BO118" s="387"/>
      <c r="BP118" s="387"/>
      <c r="BQ118" s="387"/>
      <c r="BR118" s="387"/>
      <c r="BS118" s="387"/>
      <c r="BT118" s="387"/>
      <c r="BU118" s="387"/>
      <c r="BV118" s="387"/>
    </row>
    <row r="119" spans="63:74">
      <c r="BK119" s="387"/>
      <c r="BL119" s="387"/>
      <c r="BM119" s="387"/>
      <c r="BN119" s="387"/>
      <c r="BO119" s="387"/>
      <c r="BP119" s="387"/>
      <c r="BQ119" s="387"/>
      <c r="BR119" s="387"/>
      <c r="BS119" s="387"/>
      <c r="BT119" s="387"/>
      <c r="BU119" s="387"/>
      <c r="BV119" s="387"/>
    </row>
    <row r="120" spans="63:74">
      <c r="BK120" s="387"/>
      <c r="BL120" s="387"/>
      <c r="BM120" s="387"/>
      <c r="BN120" s="387"/>
      <c r="BO120" s="387"/>
      <c r="BP120" s="387"/>
      <c r="BQ120" s="387"/>
      <c r="BR120" s="387"/>
      <c r="BS120" s="387"/>
      <c r="BT120" s="387"/>
      <c r="BU120" s="387"/>
      <c r="BV120" s="387"/>
    </row>
    <row r="121" spans="63:74">
      <c r="BK121" s="387"/>
      <c r="BL121" s="387"/>
      <c r="BM121" s="387"/>
      <c r="BN121" s="387"/>
      <c r="BO121" s="387"/>
      <c r="BP121" s="387"/>
      <c r="BQ121" s="387"/>
      <c r="BR121" s="387"/>
      <c r="BS121" s="387"/>
      <c r="BT121" s="387"/>
      <c r="BU121" s="387"/>
      <c r="BV121" s="387"/>
    </row>
    <row r="122" spans="63:74">
      <c r="BK122" s="387"/>
      <c r="BL122" s="387"/>
      <c r="BM122" s="387"/>
      <c r="BN122" s="387"/>
      <c r="BO122" s="387"/>
      <c r="BP122" s="387"/>
      <c r="BQ122" s="387"/>
      <c r="BR122" s="387"/>
      <c r="BS122" s="387"/>
      <c r="BT122" s="387"/>
      <c r="BU122" s="387"/>
      <c r="BV122" s="387"/>
    </row>
    <row r="123" spans="63:74">
      <c r="BK123" s="387"/>
      <c r="BL123" s="387"/>
      <c r="BM123" s="387"/>
      <c r="BN123" s="387"/>
      <c r="BO123" s="387"/>
      <c r="BP123" s="387"/>
      <c r="BQ123" s="387"/>
      <c r="BR123" s="387"/>
      <c r="BS123" s="387"/>
      <c r="BT123" s="387"/>
      <c r="BU123" s="387"/>
      <c r="BV123" s="387"/>
    </row>
    <row r="124" spans="63:74">
      <c r="BK124" s="387"/>
      <c r="BL124" s="387"/>
      <c r="BM124" s="387"/>
      <c r="BN124" s="387"/>
      <c r="BO124" s="387"/>
      <c r="BP124" s="387"/>
      <c r="BQ124" s="387"/>
      <c r="BR124" s="387"/>
      <c r="BS124" s="387"/>
      <c r="BT124" s="387"/>
      <c r="BU124" s="387"/>
      <c r="BV124" s="387"/>
    </row>
    <row r="125" spans="63:74">
      <c r="BK125" s="387"/>
      <c r="BL125" s="387"/>
      <c r="BM125" s="387"/>
      <c r="BN125" s="387"/>
      <c r="BO125" s="387"/>
      <c r="BP125" s="387"/>
      <c r="BQ125" s="387"/>
      <c r="BR125" s="387"/>
      <c r="BS125" s="387"/>
      <c r="BT125" s="387"/>
      <c r="BU125" s="387"/>
      <c r="BV125" s="387"/>
    </row>
    <row r="126" spans="63:74">
      <c r="BK126" s="387"/>
      <c r="BL126" s="387"/>
      <c r="BM126" s="387"/>
      <c r="BN126" s="387"/>
      <c r="BO126" s="387"/>
      <c r="BP126" s="387"/>
      <c r="BQ126" s="387"/>
      <c r="BR126" s="387"/>
      <c r="BS126" s="387"/>
      <c r="BT126" s="387"/>
      <c r="BU126" s="387"/>
      <c r="BV126" s="387"/>
    </row>
    <row r="127" spans="63:74">
      <c r="BK127" s="387"/>
      <c r="BL127" s="387"/>
      <c r="BM127" s="387"/>
      <c r="BN127" s="387"/>
      <c r="BO127" s="387"/>
      <c r="BP127" s="387"/>
      <c r="BQ127" s="387"/>
      <c r="BR127" s="387"/>
      <c r="BS127" s="387"/>
      <c r="BT127" s="387"/>
      <c r="BU127" s="387"/>
      <c r="BV127" s="387"/>
    </row>
    <row r="128" spans="63:74">
      <c r="BK128" s="387"/>
      <c r="BL128" s="387"/>
      <c r="BM128" s="387"/>
      <c r="BN128" s="387"/>
      <c r="BO128" s="387"/>
      <c r="BP128" s="387"/>
      <c r="BQ128" s="387"/>
      <c r="BR128" s="387"/>
      <c r="BS128" s="387"/>
      <c r="BT128" s="387"/>
      <c r="BU128" s="387"/>
      <c r="BV128" s="387"/>
    </row>
    <row r="129" spans="63:74">
      <c r="BK129" s="387"/>
      <c r="BL129" s="387"/>
      <c r="BM129" s="387"/>
      <c r="BN129" s="387"/>
      <c r="BO129" s="387"/>
      <c r="BP129" s="387"/>
      <c r="BQ129" s="387"/>
      <c r="BR129" s="387"/>
      <c r="BS129" s="387"/>
      <c r="BT129" s="387"/>
      <c r="BU129" s="387"/>
      <c r="BV129" s="387"/>
    </row>
    <row r="130" spans="63:74">
      <c r="BK130" s="387"/>
      <c r="BL130" s="387"/>
      <c r="BM130" s="387"/>
      <c r="BN130" s="387"/>
      <c r="BO130" s="387"/>
      <c r="BP130" s="387"/>
      <c r="BQ130" s="387"/>
      <c r="BR130" s="387"/>
      <c r="BS130" s="387"/>
      <c r="BT130" s="387"/>
      <c r="BU130" s="387"/>
      <c r="BV130" s="387"/>
    </row>
    <row r="131" spans="63:74">
      <c r="BK131" s="387"/>
      <c r="BL131" s="387"/>
      <c r="BM131" s="387"/>
      <c r="BN131" s="387"/>
      <c r="BO131" s="387"/>
      <c r="BP131" s="387"/>
      <c r="BQ131" s="387"/>
      <c r="BR131" s="387"/>
      <c r="BS131" s="387"/>
      <c r="BT131" s="387"/>
      <c r="BU131" s="387"/>
      <c r="BV131" s="387"/>
    </row>
    <row r="132" spans="63:74">
      <c r="BK132" s="387"/>
      <c r="BL132" s="387"/>
      <c r="BM132" s="387"/>
      <c r="BN132" s="387"/>
      <c r="BO132" s="387"/>
      <c r="BP132" s="387"/>
      <c r="BQ132" s="387"/>
      <c r="BR132" s="387"/>
      <c r="BS132" s="387"/>
      <c r="BT132" s="387"/>
      <c r="BU132" s="387"/>
      <c r="BV132" s="387"/>
    </row>
    <row r="133" spans="63:74">
      <c r="BK133" s="387"/>
      <c r="BL133" s="387"/>
      <c r="BM133" s="387"/>
      <c r="BN133" s="387"/>
      <c r="BO133" s="387"/>
      <c r="BP133" s="387"/>
      <c r="BQ133" s="387"/>
      <c r="BR133" s="387"/>
      <c r="BS133" s="387"/>
      <c r="BT133" s="387"/>
      <c r="BU133" s="387"/>
      <c r="BV133" s="387"/>
    </row>
    <row r="134" spans="63:74">
      <c r="BK134" s="387"/>
      <c r="BL134" s="387"/>
      <c r="BM134" s="387"/>
      <c r="BN134" s="387"/>
      <c r="BO134" s="387"/>
      <c r="BP134" s="387"/>
      <c r="BQ134" s="387"/>
      <c r="BR134" s="387"/>
      <c r="BS134" s="387"/>
      <c r="BT134" s="387"/>
      <c r="BU134" s="387"/>
      <c r="BV134" s="387"/>
    </row>
    <row r="135" spans="63:74">
      <c r="BK135" s="387"/>
      <c r="BL135" s="387"/>
      <c r="BM135" s="387"/>
      <c r="BN135" s="387"/>
      <c r="BO135" s="387"/>
      <c r="BP135" s="387"/>
      <c r="BQ135" s="387"/>
      <c r="BR135" s="387"/>
      <c r="BS135" s="387"/>
      <c r="BT135" s="387"/>
      <c r="BU135" s="387"/>
      <c r="BV135" s="387"/>
    </row>
    <row r="136" spans="63:74">
      <c r="BK136" s="387"/>
      <c r="BL136" s="387"/>
      <c r="BM136" s="387"/>
      <c r="BN136" s="387"/>
      <c r="BO136" s="387"/>
      <c r="BP136" s="387"/>
      <c r="BQ136" s="387"/>
      <c r="BR136" s="387"/>
      <c r="BS136" s="387"/>
      <c r="BT136" s="387"/>
      <c r="BU136" s="387"/>
      <c r="BV136" s="387"/>
    </row>
    <row r="137" spans="63:74">
      <c r="BK137" s="387"/>
      <c r="BL137" s="387"/>
      <c r="BM137" s="387"/>
      <c r="BN137" s="387"/>
      <c r="BO137" s="387"/>
      <c r="BP137" s="387"/>
      <c r="BQ137" s="387"/>
      <c r="BR137" s="387"/>
      <c r="BS137" s="387"/>
      <c r="BT137" s="387"/>
      <c r="BU137" s="387"/>
      <c r="BV137" s="387"/>
    </row>
    <row r="138" spans="63:74">
      <c r="BK138" s="387"/>
      <c r="BL138" s="387"/>
      <c r="BM138" s="387"/>
      <c r="BN138" s="387"/>
      <c r="BO138" s="387"/>
      <c r="BP138" s="387"/>
      <c r="BQ138" s="387"/>
      <c r="BR138" s="387"/>
      <c r="BS138" s="387"/>
      <c r="BT138" s="387"/>
      <c r="BU138" s="387"/>
      <c r="BV138" s="387"/>
    </row>
    <row r="139" spans="63:74">
      <c r="BK139" s="387"/>
      <c r="BL139" s="387"/>
      <c r="BM139" s="387"/>
      <c r="BN139" s="387"/>
      <c r="BO139" s="387"/>
      <c r="BP139" s="387"/>
      <c r="BQ139" s="387"/>
      <c r="BR139" s="387"/>
      <c r="BS139" s="387"/>
      <c r="BT139" s="387"/>
      <c r="BU139" s="387"/>
      <c r="BV139" s="387"/>
    </row>
    <row r="140" spans="63:74">
      <c r="BK140" s="387"/>
      <c r="BL140" s="387"/>
      <c r="BM140" s="387"/>
      <c r="BN140" s="387"/>
      <c r="BO140" s="387"/>
      <c r="BP140" s="387"/>
      <c r="BQ140" s="387"/>
      <c r="BR140" s="387"/>
      <c r="BS140" s="387"/>
      <c r="BT140" s="387"/>
      <c r="BU140" s="387"/>
      <c r="BV140" s="387"/>
    </row>
    <row r="141" spans="63:74">
      <c r="BK141" s="387"/>
      <c r="BL141" s="387"/>
      <c r="BM141" s="387"/>
      <c r="BN141" s="387"/>
      <c r="BO141" s="387"/>
      <c r="BP141" s="387"/>
      <c r="BQ141" s="387"/>
      <c r="BR141" s="387"/>
      <c r="BS141" s="387"/>
      <c r="BT141" s="387"/>
      <c r="BU141" s="387"/>
      <c r="BV141" s="387"/>
    </row>
    <row r="142" spans="63:74">
      <c r="BK142" s="387"/>
      <c r="BL142" s="387"/>
      <c r="BM142" s="387"/>
      <c r="BN142" s="387"/>
      <c r="BO142" s="387"/>
      <c r="BP142" s="387"/>
      <c r="BQ142" s="387"/>
      <c r="BR142" s="387"/>
      <c r="BS142" s="387"/>
      <c r="BT142" s="387"/>
      <c r="BU142" s="387"/>
      <c r="BV142" s="387"/>
    </row>
    <row r="143" spans="63:74">
      <c r="BK143" s="387"/>
      <c r="BL143" s="387"/>
      <c r="BM143" s="387"/>
      <c r="BN143" s="387"/>
      <c r="BO143" s="387"/>
      <c r="BP143" s="387"/>
      <c r="BQ143" s="387"/>
      <c r="BR143" s="387"/>
      <c r="BS143" s="387"/>
      <c r="BT143" s="387"/>
      <c r="BU143" s="387"/>
      <c r="BV143" s="387"/>
    </row>
    <row r="144" spans="63:74">
      <c r="BK144" s="387"/>
      <c r="BL144" s="387"/>
      <c r="BM144" s="387"/>
      <c r="BN144" s="387"/>
      <c r="BO144" s="387"/>
      <c r="BP144" s="387"/>
      <c r="BQ144" s="387"/>
      <c r="BR144" s="387"/>
      <c r="BS144" s="387"/>
      <c r="BT144" s="387"/>
      <c r="BU144" s="387"/>
      <c r="BV144" s="387"/>
    </row>
    <row r="145" spans="63:74">
      <c r="BK145" s="387"/>
      <c r="BL145" s="387"/>
      <c r="BM145" s="387"/>
      <c r="BN145" s="387"/>
      <c r="BO145" s="387"/>
      <c r="BP145" s="387"/>
      <c r="BQ145" s="387"/>
      <c r="BR145" s="387"/>
      <c r="BS145" s="387"/>
      <c r="BT145" s="387"/>
      <c r="BU145" s="387"/>
      <c r="BV145" s="387"/>
    </row>
    <row r="146" spans="63:74">
      <c r="BK146" s="387"/>
      <c r="BL146" s="387"/>
      <c r="BM146" s="387"/>
      <c r="BN146" s="387"/>
      <c r="BO146" s="387"/>
      <c r="BP146" s="387"/>
      <c r="BQ146" s="387"/>
      <c r="BR146" s="387"/>
      <c r="BS146" s="387"/>
      <c r="BT146" s="387"/>
      <c r="BU146" s="387"/>
      <c r="BV146" s="387"/>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10" activePane="bottomRight" state="frozen"/>
      <selection activeCell="BC15" sqref="BC15"/>
      <selection pane="topRight" activeCell="BC15" sqref="BC15"/>
      <selection pane="bottomLeft" activeCell="BC15" sqref="BC15"/>
      <selection pane="bottomRight" activeCell="BY38" sqref="BY38"/>
    </sheetView>
  </sheetViews>
  <sheetFormatPr defaultColWidth="9.85546875" defaultRowHeight="11.25"/>
  <cols>
    <col min="1" max="1" width="11.42578125" style="112" customWidth="1"/>
    <col min="2" max="2" width="17" style="112" customWidth="1"/>
    <col min="3" max="50" width="6.7109375" style="112" customWidth="1"/>
    <col min="51" max="62" width="6.7109375" style="383" customWidth="1"/>
    <col min="63" max="74" width="6.7109375" style="112" customWidth="1"/>
    <col min="75" max="16384" width="9.85546875" style="112"/>
  </cols>
  <sheetData>
    <row r="1" spans="1:74" ht="15.6" customHeight="1">
      <c r="A1" s="657" t="s">
        <v>1118</v>
      </c>
      <c r="B1" s="702" t="s">
        <v>1143</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116"/>
    </row>
    <row r="2" spans="1:74" ht="13.15" customHeight="1">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116"/>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111" t="s">
        <v>895</v>
      </c>
      <c r="B6" s="207" t="s">
        <v>638</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144.02285387000001</v>
      </c>
      <c r="AN6" s="243">
        <v>135.12953655000001</v>
      </c>
      <c r="AO6" s="243">
        <v>119.93188839</v>
      </c>
      <c r="AP6" s="243">
        <v>106.52388633</v>
      </c>
      <c r="AQ6" s="243">
        <v>104.11476129</v>
      </c>
      <c r="AR6" s="243">
        <v>123.830235</v>
      </c>
      <c r="AS6" s="243">
        <v>156.34303161</v>
      </c>
      <c r="AT6" s="243">
        <v>159.90593290000001</v>
      </c>
      <c r="AU6" s="243">
        <v>129.94590400000001</v>
      </c>
      <c r="AV6" s="243">
        <v>107.12013</v>
      </c>
      <c r="AW6" s="243">
        <v>117.85226867</v>
      </c>
      <c r="AX6" s="243">
        <v>135.15296387000001</v>
      </c>
      <c r="AY6" s="243">
        <v>149.21962194</v>
      </c>
      <c r="AZ6" s="243">
        <v>150.95418321</v>
      </c>
      <c r="BA6" s="243">
        <v>130.67319000000001</v>
      </c>
      <c r="BB6" s="243">
        <v>117.45603233</v>
      </c>
      <c r="BC6" s="243">
        <v>106.181</v>
      </c>
      <c r="BD6" s="243">
        <v>125.8475</v>
      </c>
      <c r="BE6" s="339">
        <v>149.74289999999999</v>
      </c>
      <c r="BF6" s="339">
        <v>151.61609999999999</v>
      </c>
      <c r="BG6" s="339">
        <v>126.9051</v>
      </c>
      <c r="BH6" s="339">
        <v>107.92919999999999</v>
      </c>
      <c r="BI6" s="339">
        <v>117.732</v>
      </c>
      <c r="BJ6" s="339">
        <v>142.57759999999999</v>
      </c>
      <c r="BK6" s="339">
        <v>152.45939999999999</v>
      </c>
      <c r="BL6" s="339">
        <v>148.0172</v>
      </c>
      <c r="BM6" s="339">
        <v>129.35939999999999</v>
      </c>
      <c r="BN6" s="339">
        <v>114.77249999999999</v>
      </c>
      <c r="BO6" s="339">
        <v>105.8549</v>
      </c>
      <c r="BP6" s="339">
        <v>123.5985</v>
      </c>
      <c r="BQ6" s="339">
        <v>149.9502</v>
      </c>
      <c r="BR6" s="339">
        <v>151.58760000000001</v>
      </c>
      <c r="BS6" s="339">
        <v>126.77</v>
      </c>
      <c r="BT6" s="339">
        <v>107.91759999999999</v>
      </c>
      <c r="BU6" s="339">
        <v>117.75700000000001</v>
      </c>
      <c r="BV6" s="339">
        <v>142.78989999999999</v>
      </c>
    </row>
    <row r="7" spans="1:74" ht="11.1" customHeight="1">
      <c r="A7" s="111" t="s">
        <v>896</v>
      </c>
      <c r="B7" s="189" t="s">
        <v>673</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397.58860742000002</v>
      </c>
      <c r="AN7" s="243">
        <v>377.92946379</v>
      </c>
      <c r="AO7" s="243">
        <v>317.04065032</v>
      </c>
      <c r="AP7" s="243">
        <v>288.31585267000003</v>
      </c>
      <c r="AQ7" s="243">
        <v>290.88199677</v>
      </c>
      <c r="AR7" s="243">
        <v>366.84710532999998</v>
      </c>
      <c r="AS7" s="243">
        <v>474.57007484000002</v>
      </c>
      <c r="AT7" s="243">
        <v>464.50395226000001</v>
      </c>
      <c r="AU7" s="243">
        <v>400.47808566999998</v>
      </c>
      <c r="AV7" s="243">
        <v>291.08474160999998</v>
      </c>
      <c r="AW7" s="243">
        <v>320.85138332999998</v>
      </c>
      <c r="AX7" s="243">
        <v>358.09921064999997</v>
      </c>
      <c r="AY7" s="243">
        <v>401.35958515999999</v>
      </c>
      <c r="AZ7" s="243">
        <v>415.58960107000001</v>
      </c>
      <c r="BA7" s="243">
        <v>355.29424354999998</v>
      </c>
      <c r="BB7" s="243">
        <v>316.80167799999998</v>
      </c>
      <c r="BC7" s="243">
        <v>292.23379999999997</v>
      </c>
      <c r="BD7" s="243">
        <v>359.18689999999998</v>
      </c>
      <c r="BE7" s="339">
        <v>441.351</v>
      </c>
      <c r="BF7" s="339">
        <v>445.38440000000003</v>
      </c>
      <c r="BG7" s="339">
        <v>377.45639999999997</v>
      </c>
      <c r="BH7" s="339">
        <v>291.76499999999999</v>
      </c>
      <c r="BI7" s="339">
        <v>308.24040000000002</v>
      </c>
      <c r="BJ7" s="339">
        <v>377.04930000000002</v>
      </c>
      <c r="BK7" s="339">
        <v>415.79669999999999</v>
      </c>
      <c r="BL7" s="339">
        <v>408.85730000000001</v>
      </c>
      <c r="BM7" s="339">
        <v>345.78219999999999</v>
      </c>
      <c r="BN7" s="339">
        <v>305.38889999999998</v>
      </c>
      <c r="BO7" s="339">
        <v>285.77319999999997</v>
      </c>
      <c r="BP7" s="339">
        <v>362.0831</v>
      </c>
      <c r="BQ7" s="339">
        <v>447.33780000000002</v>
      </c>
      <c r="BR7" s="339">
        <v>451.83690000000001</v>
      </c>
      <c r="BS7" s="339">
        <v>378.61939999999998</v>
      </c>
      <c r="BT7" s="339">
        <v>289.32929999999999</v>
      </c>
      <c r="BU7" s="339">
        <v>304.82459999999998</v>
      </c>
      <c r="BV7" s="339">
        <v>377.93099999999998</v>
      </c>
    </row>
    <row r="8" spans="1:74" ht="11.1" customHeight="1">
      <c r="A8" s="111" t="s">
        <v>897</v>
      </c>
      <c r="B8" s="207" t="s">
        <v>639</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586.61104612999998</v>
      </c>
      <c r="AN8" s="243">
        <v>525.20441724</v>
      </c>
      <c r="AO8" s="243">
        <v>439.25590613000003</v>
      </c>
      <c r="AP8" s="243">
        <v>378.88997467000002</v>
      </c>
      <c r="AQ8" s="243">
        <v>432.80932258000001</v>
      </c>
      <c r="AR8" s="243">
        <v>570.988789</v>
      </c>
      <c r="AS8" s="243">
        <v>751.87171999999998</v>
      </c>
      <c r="AT8" s="243">
        <v>615.85563193999997</v>
      </c>
      <c r="AU8" s="243">
        <v>462.59155833</v>
      </c>
      <c r="AV8" s="243">
        <v>392.37549225999999</v>
      </c>
      <c r="AW8" s="243">
        <v>464.18713133</v>
      </c>
      <c r="AX8" s="243">
        <v>536.66077194000002</v>
      </c>
      <c r="AY8" s="243">
        <v>591.03796870999997</v>
      </c>
      <c r="AZ8" s="243">
        <v>570.06688499999996</v>
      </c>
      <c r="BA8" s="243">
        <v>526.93660258</v>
      </c>
      <c r="BB8" s="243">
        <v>431.61473167000003</v>
      </c>
      <c r="BC8" s="243">
        <v>430.20639999999997</v>
      </c>
      <c r="BD8" s="243">
        <v>527.11490000000003</v>
      </c>
      <c r="BE8" s="339">
        <v>633.5403</v>
      </c>
      <c r="BF8" s="339">
        <v>615.42700000000002</v>
      </c>
      <c r="BG8" s="339">
        <v>476.65480000000002</v>
      </c>
      <c r="BH8" s="339">
        <v>395.67590000000001</v>
      </c>
      <c r="BI8" s="339">
        <v>443.06040000000002</v>
      </c>
      <c r="BJ8" s="339">
        <v>558.42250000000001</v>
      </c>
      <c r="BK8" s="339">
        <v>607.29840000000002</v>
      </c>
      <c r="BL8" s="339">
        <v>565.02139999999997</v>
      </c>
      <c r="BM8" s="339">
        <v>506.74160000000001</v>
      </c>
      <c r="BN8" s="339">
        <v>424.01620000000003</v>
      </c>
      <c r="BO8" s="339">
        <v>417.54689999999999</v>
      </c>
      <c r="BP8" s="339">
        <v>524.93960000000004</v>
      </c>
      <c r="BQ8" s="339">
        <v>646.5376</v>
      </c>
      <c r="BR8" s="339">
        <v>623.81979999999999</v>
      </c>
      <c r="BS8" s="339">
        <v>483.23399999999998</v>
      </c>
      <c r="BT8" s="339">
        <v>393.74689999999998</v>
      </c>
      <c r="BU8" s="339">
        <v>437.57060000000001</v>
      </c>
      <c r="BV8" s="339">
        <v>560.06089999999995</v>
      </c>
    </row>
    <row r="9" spans="1:74" ht="11.1" customHeight="1">
      <c r="A9" s="111" t="s">
        <v>898</v>
      </c>
      <c r="B9" s="207" t="s">
        <v>640</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319.6177429</v>
      </c>
      <c r="AN9" s="243">
        <v>301.86278069000002</v>
      </c>
      <c r="AO9" s="243">
        <v>250.25081806</v>
      </c>
      <c r="AP9" s="243">
        <v>209.75675899999999</v>
      </c>
      <c r="AQ9" s="243">
        <v>231.54991516000001</v>
      </c>
      <c r="AR9" s="243">
        <v>309.19735466999998</v>
      </c>
      <c r="AS9" s="243">
        <v>407.13015839000002</v>
      </c>
      <c r="AT9" s="243">
        <v>336.16262031999997</v>
      </c>
      <c r="AU9" s="243">
        <v>251.88665166999999</v>
      </c>
      <c r="AV9" s="243">
        <v>209.12350258000001</v>
      </c>
      <c r="AW9" s="243">
        <v>247.312161</v>
      </c>
      <c r="AX9" s="243">
        <v>300.34314387000001</v>
      </c>
      <c r="AY9" s="243">
        <v>346.55953419000002</v>
      </c>
      <c r="AZ9" s="243">
        <v>325.74250179000001</v>
      </c>
      <c r="BA9" s="243">
        <v>294.59350710000001</v>
      </c>
      <c r="BB9" s="243">
        <v>248.96313733</v>
      </c>
      <c r="BC9" s="243">
        <v>230.7413</v>
      </c>
      <c r="BD9" s="243">
        <v>284.70249999999999</v>
      </c>
      <c r="BE9" s="339">
        <v>350.79039999999998</v>
      </c>
      <c r="BF9" s="339">
        <v>339.23039999999997</v>
      </c>
      <c r="BG9" s="339">
        <v>266.1644</v>
      </c>
      <c r="BH9" s="339">
        <v>214.75139999999999</v>
      </c>
      <c r="BI9" s="339">
        <v>240.58750000000001</v>
      </c>
      <c r="BJ9" s="339">
        <v>313.83800000000002</v>
      </c>
      <c r="BK9" s="339">
        <v>344.39299999999997</v>
      </c>
      <c r="BL9" s="339">
        <v>329.4511</v>
      </c>
      <c r="BM9" s="339">
        <v>278.07760000000002</v>
      </c>
      <c r="BN9" s="339">
        <v>235.0513</v>
      </c>
      <c r="BO9" s="339">
        <v>228.20089999999999</v>
      </c>
      <c r="BP9" s="339">
        <v>279.72390000000001</v>
      </c>
      <c r="BQ9" s="339">
        <v>349.42950000000002</v>
      </c>
      <c r="BR9" s="339">
        <v>337.29289999999997</v>
      </c>
      <c r="BS9" s="339">
        <v>264.63060000000002</v>
      </c>
      <c r="BT9" s="339">
        <v>217.09299999999999</v>
      </c>
      <c r="BU9" s="339">
        <v>240.55539999999999</v>
      </c>
      <c r="BV9" s="339">
        <v>311.91840000000002</v>
      </c>
    </row>
    <row r="10" spans="1:74" ht="11.1" customHeight="1">
      <c r="A10" s="111" t="s">
        <v>899</v>
      </c>
      <c r="B10" s="207" t="s">
        <v>641</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992.46775613</v>
      </c>
      <c r="AN10" s="243">
        <v>884.48650999999995</v>
      </c>
      <c r="AO10" s="243">
        <v>762.86720516000003</v>
      </c>
      <c r="AP10" s="243">
        <v>716.60103100000003</v>
      </c>
      <c r="AQ10" s="243">
        <v>811.86501354999996</v>
      </c>
      <c r="AR10" s="243">
        <v>1004.9945953</v>
      </c>
      <c r="AS10" s="243">
        <v>1222.5915935</v>
      </c>
      <c r="AT10" s="243">
        <v>1163.0813877000001</v>
      </c>
      <c r="AU10" s="243">
        <v>985.31068866999999</v>
      </c>
      <c r="AV10" s="243">
        <v>773.93850161</v>
      </c>
      <c r="AW10" s="243">
        <v>809.02656866999996</v>
      </c>
      <c r="AX10" s="243">
        <v>886.23475581000002</v>
      </c>
      <c r="AY10" s="243">
        <v>994.06748516000005</v>
      </c>
      <c r="AZ10" s="243">
        <v>988.46073607000005</v>
      </c>
      <c r="BA10" s="243">
        <v>904.77396773999999</v>
      </c>
      <c r="BB10" s="243">
        <v>783.66188699999998</v>
      </c>
      <c r="BC10" s="243">
        <v>781.50710000000004</v>
      </c>
      <c r="BD10" s="243">
        <v>992.17179999999996</v>
      </c>
      <c r="BE10" s="339">
        <v>1147.443</v>
      </c>
      <c r="BF10" s="339">
        <v>1142.617</v>
      </c>
      <c r="BG10" s="339">
        <v>1012.222</v>
      </c>
      <c r="BH10" s="339">
        <v>787.00599999999997</v>
      </c>
      <c r="BI10" s="339">
        <v>766.7002</v>
      </c>
      <c r="BJ10" s="339">
        <v>971.10559999999998</v>
      </c>
      <c r="BK10" s="339">
        <v>1121.3119999999999</v>
      </c>
      <c r="BL10" s="339">
        <v>1077.1410000000001</v>
      </c>
      <c r="BM10" s="339">
        <v>830.00630000000001</v>
      </c>
      <c r="BN10" s="339">
        <v>731.99890000000005</v>
      </c>
      <c r="BO10" s="339">
        <v>767.96140000000003</v>
      </c>
      <c r="BP10" s="339">
        <v>994.71069999999997</v>
      </c>
      <c r="BQ10" s="339">
        <v>1140.153</v>
      </c>
      <c r="BR10" s="339">
        <v>1145.1990000000001</v>
      </c>
      <c r="BS10" s="339">
        <v>1017.303</v>
      </c>
      <c r="BT10" s="339">
        <v>788.5675</v>
      </c>
      <c r="BU10" s="339">
        <v>762.02250000000004</v>
      </c>
      <c r="BV10" s="339">
        <v>983.9615</v>
      </c>
    </row>
    <row r="11" spans="1:74" ht="11.1" customHeight="1">
      <c r="A11" s="111" t="s">
        <v>900</v>
      </c>
      <c r="B11" s="207" t="s">
        <v>642</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347.68939323000001</v>
      </c>
      <c r="AN11" s="243">
        <v>322.52326552</v>
      </c>
      <c r="AO11" s="243">
        <v>257.46615097</v>
      </c>
      <c r="AP11" s="243">
        <v>237.70022166999999</v>
      </c>
      <c r="AQ11" s="243">
        <v>271.11871934999999</v>
      </c>
      <c r="AR11" s="243">
        <v>347.85571033000002</v>
      </c>
      <c r="AS11" s="243">
        <v>427.00844258000001</v>
      </c>
      <c r="AT11" s="243">
        <v>403.74258484000001</v>
      </c>
      <c r="AU11" s="243">
        <v>342.20254633000002</v>
      </c>
      <c r="AV11" s="243">
        <v>243.05289483999999</v>
      </c>
      <c r="AW11" s="243">
        <v>268.50563799999998</v>
      </c>
      <c r="AX11" s="243">
        <v>303.48373742000001</v>
      </c>
      <c r="AY11" s="243">
        <v>363.37988968000002</v>
      </c>
      <c r="AZ11" s="243">
        <v>351.76059821000001</v>
      </c>
      <c r="BA11" s="243">
        <v>318.60487839000001</v>
      </c>
      <c r="BB11" s="243">
        <v>269.57777666999999</v>
      </c>
      <c r="BC11" s="243">
        <v>268.41849999999999</v>
      </c>
      <c r="BD11" s="243">
        <v>340.9674</v>
      </c>
      <c r="BE11" s="339">
        <v>399.0883</v>
      </c>
      <c r="BF11" s="339">
        <v>401.21480000000003</v>
      </c>
      <c r="BG11" s="339">
        <v>358.90550000000002</v>
      </c>
      <c r="BH11" s="339">
        <v>255.40690000000001</v>
      </c>
      <c r="BI11" s="339">
        <v>251.0299</v>
      </c>
      <c r="BJ11" s="339">
        <v>332.62939999999998</v>
      </c>
      <c r="BK11" s="339">
        <v>395.5206</v>
      </c>
      <c r="BL11" s="339">
        <v>388.73059999999998</v>
      </c>
      <c r="BM11" s="339">
        <v>298.3877</v>
      </c>
      <c r="BN11" s="339">
        <v>252.77959999999999</v>
      </c>
      <c r="BO11" s="339">
        <v>258.85449999999997</v>
      </c>
      <c r="BP11" s="339">
        <v>335.77390000000003</v>
      </c>
      <c r="BQ11" s="339">
        <v>397.66079999999999</v>
      </c>
      <c r="BR11" s="339">
        <v>402.95940000000002</v>
      </c>
      <c r="BS11" s="339">
        <v>360.39400000000001</v>
      </c>
      <c r="BT11" s="339">
        <v>254.54089999999999</v>
      </c>
      <c r="BU11" s="339">
        <v>246.52279999999999</v>
      </c>
      <c r="BV11" s="339">
        <v>336.06580000000002</v>
      </c>
    </row>
    <row r="12" spans="1:74" ht="11.1" customHeight="1">
      <c r="A12" s="111" t="s">
        <v>901</v>
      </c>
      <c r="B12" s="207" t="s">
        <v>643</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548.05726742000002</v>
      </c>
      <c r="AN12" s="243">
        <v>494.47279516999998</v>
      </c>
      <c r="AO12" s="243">
        <v>426.68048161000002</v>
      </c>
      <c r="AP12" s="243">
        <v>430.90856366999998</v>
      </c>
      <c r="AQ12" s="243">
        <v>517.73839225999996</v>
      </c>
      <c r="AR12" s="243">
        <v>697.20711500000004</v>
      </c>
      <c r="AS12" s="243">
        <v>794.90071387</v>
      </c>
      <c r="AT12" s="243">
        <v>817.48361999999997</v>
      </c>
      <c r="AU12" s="243">
        <v>694.09898333000001</v>
      </c>
      <c r="AV12" s="243">
        <v>492.00796258000003</v>
      </c>
      <c r="AW12" s="243">
        <v>431.04920233000001</v>
      </c>
      <c r="AX12" s="243">
        <v>478.30449902999999</v>
      </c>
      <c r="AY12" s="243">
        <v>599.18264161000002</v>
      </c>
      <c r="AZ12" s="243">
        <v>521.08146464000004</v>
      </c>
      <c r="BA12" s="243">
        <v>466.24627064999999</v>
      </c>
      <c r="BB12" s="243">
        <v>439.65902</v>
      </c>
      <c r="BC12" s="243">
        <v>489.80029999999999</v>
      </c>
      <c r="BD12" s="243">
        <v>672.45830000000001</v>
      </c>
      <c r="BE12" s="339">
        <v>791.03830000000005</v>
      </c>
      <c r="BF12" s="339">
        <v>817.29359999999997</v>
      </c>
      <c r="BG12" s="339">
        <v>720.15049999999997</v>
      </c>
      <c r="BH12" s="339">
        <v>490.25490000000002</v>
      </c>
      <c r="BI12" s="339">
        <v>412.68349999999998</v>
      </c>
      <c r="BJ12" s="339">
        <v>511.29610000000002</v>
      </c>
      <c r="BK12" s="339">
        <v>603.80200000000002</v>
      </c>
      <c r="BL12" s="339">
        <v>580.83569999999997</v>
      </c>
      <c r="BM12" s="339">
        <v>459.63</v>
      </c>
      <c r="BN12" s="339">
        <v>431.93959999999998</v>
      </c>
      <c r="BO12" s="339">
        <v>492.56229999999999</v>
      </c>
      <c r="BP12" s="339">
        <v>691.9819</v>
      </c>
      <c r="BQ12" s="339">
        <v>794.90369999999996</v>
      </c>
      <c r="BR12" s="339">
        <v>821.11879999999996</v>
      </c>
      <c r="BS12" s="339">
        <v>725.40530000000001</v>
      </c>
      <c r="BT12" s="339">
        <v>496.86500000000001</v>
      </c>
      <c r="BU12" s="339">
        <v>415.76119999999997</v>
      </c>
      <c r="BV12" s="339">
        <v>520.60569999999996</v>
      </c>
    </row>
    <row r="13" spans="1:74" ht="11.1" customHeight="1">
      <c r="A13" s="111" t="s">
        <v>902</v>
      </c>
      <c r="B13" s="207" t="s">
        <v>644</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260.05975934999998</v>
      </c>
      <c r="AN13" s="243">
        <v>237.31947034000001</v>
      </c>
      <c r="AO13" s="243">
        <v>212.61122387</v>
      </c>
      <c r="AP13" s="243">
        <v>203.23701399999999</v>
      </c>
      <c r="AQ13" s="243">
        <v>231.13175709999999</v>
      </c>
      <c r="AR13" s="243">
        <v>306.15299567</v>
      </c>
      <c r="AS13" s="243">
        <v>352.33970128999999</v>
      </c>
      <c r="AT13" s="243">
        <v>357.90295644999998</v>
      </c>
      <c r="AU13" s="243">
        <v>285.87515867000002</v>
      </c>
      <c r="AV13" s="243">
        <v>217.33124194000001</v>
      </c>
      <c r="AW13" s="243">
        <v>206.23569266999999</v>
      </c>
      <c r="AX13" s="243">
        <v>244.36950031999999</v>
      </c>
      <c r="AY13" s="243">
        <v>289.05744193999999</v>
      </c>
      <c r="AZ13" s="243">
        <v>252.70900821000001</v>
      </c>
      <c r="BA13" s="243">
        <v>216.05571097000001</v>
      </c>
      <c r="BB13" s="243">
        <v>206.70059932999999</v>
      </c>
      <c r="BC13" s="243">
        <v>231.1704</v>
      </c>
      <c r="BD13" s="243">
        <v>312.72949999999997</v>
      </c>
      <c r="BE13" s="339">
        <v>361.93680000000001</v>
      </c>
      <c r="BF13" s="339">
        <v>353.71679999999998</v>
      </c>
      <c r="BG13" s="339">
        <v>299.29430000000002</v>
      </c>
      <c r="BH13" s="339">
        <v>217.95650000000001</v>
      </c>
      <c r="BI13" s="339">
        <v>207.6404</v>
      </c>
      <c r="BJ13" s="339">
        <v>248.81280000000001</v>
      </c>
      <c r="BK13" s="339">
        <v>266.52089999999998</v>
      </c>
      <c r="BL13" s="339">
        <v>244.42920000000001</v>
      </c>
      <c r="BM13" s="339">
        <v>223.94880000000001</v>
      </c>
      <c r="BN13" s="339">
        <v>208.1917</v>
      </c>
      <c r="BO13" s="339">
        <v>226.95750000000001</v>
      </c>
      <c r="BP13" s="339">
        <v>302.8741</v>
      </c>
      <c r="BQ13" s="339">
        <v>371.69159999999999</v>
      </c>
      <c r="BR13" s="339">
        <v>363.14229999999998</v>
      </c>
      <c r="BS13" s="339">
        <v>308.50630000000001</v>
      </c>
      <c r="BT13" s="339">
        <v>221.30869999999999</v>
      </c>
      <c r="BU13" s="339">
        <v>210.7285</v>
      </c>
      <c r="BV13" s="339">
        <v>248.75720000000001</v>
      </c>
    </row>
    <row r="14" spans="1:74" ht="11.1" customHeight="1">
      <c r="A14" s="111" t="s">
        <v>903</v>
      </c>
      <c r="B14" s="207" t="s">
        <v>289</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459.42583774000002</v>
      </c>
      <c r="AN14" s="243">
        <v>428.71171655000001</v>
      </c>
      <c r="AO14" s="243">
        <v>398.80917871000003</v>
      </c>
      <c r="AP14" s="243">
        <v>358.40861267000002</v>
      </c>
      <c r="AQ14" s="243">
        <v>337.93106934999997</v>
      </c>
      <c r="AR14" s="243">
        <v>360.41788066999999</v>
      </c>
      <c r="AS14" s="243">
        <v>389.57372032000001</v>
      </c>
      <c r="AT14" s="243">
        <v>442.80454677</v>
      </c>
      <c r="AU14" s="243">
        <v>408.70232866999999</v>
      </c>
      <c r="AV14" s="243">
        <v>380.70511677000002</v>
      </c>
      <c r="AW14" s="243">
        <v>360.15005000000002</v>
      </c>
      <c r="AX14" s="243">
        <v>412.96095193999997</v>
      </c>
      <c r="AY14" s="243">
        <v>484.93987355000002</v>
      </c>
      <c r="AZ14" s="243">
        <v>441.07448428999999</v>
      </c>
      <c r="BA14" s="243">
        <v>381.01124613000002</v>
      </c>
      <c r="BB14" s="243">
        <v>350.39063433000001</v>
      </c>
      <c r="BC14" s="243">
        <v>337.02379999999999</v>
      </c>
      <c r="BD14" s="243">
        <v>365.56650000000002</v>
      </c>
      <c r="BE14" s="339">
        <v>387.4058</v>
      </c>
      <c r="BF14" s="339">
        <v>407.06909999999999</v>
      </c>
      <c r="BG14" s="339">
        <v>387.17320000000001</v>
      </c>
      <c r="BH14" s="339">
        <v>361.37610000000001</v>
      </c>
      <c r="BI14" s="339">
        <v>365.28309999999999</v>
      </c>
      <c r="BJ14" s="339">
        <v>422.38499999999999</v>
      </c>
      <c r="BK14" s="339">
        <v>455.32310000000001</v>
      </c>
      <c r="BL14" s="339">
        <v>429.0018</v>
      </c>
      <c r="BM14" s="339">
        <v>397.08870000000002</v>
      </c>
      <c r="BN14" s="339">
        <v>360.76549999999997</v>
      </c>
      <c r="BO14" s="339">
        <v>332.49040000000002</v>
      </c>
      <c r="BP14" s="339">
        <v>355.87169999999998</v>
      </c>
      <c r="BQ14" s="339">
        <v>390.32299999999998</v>
      </c>
      <c r="BR14" s="339">
        <v>410.62670000000003</v>
      </c>
      <c r="BS14" s="339">
        <v>394.78500000000003</v>
      </c>
      <c r="BT14" s="339">
        <v>364.24180000000001</v>
      </c>
      <c r="BU14" s="339">
        <v>369.03809999999999</v>
      </c>
      <c r="BV14" s="339">
        <v>423.52089999999998</v>
      </c>
    </row>
    <row r="15" spans="1:74" ht="11.1" customHeight="1">
      <c r="A15" s="111" t="s">
        <v>925</v>
      </c>
      <c r="B15" s="207" t="s">
        <v>290</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15.674269032</v>
      </c>
      <c r="AN15" s="243">
        <v>14.791726552</v>
      </c>
      <c r="AO15" s="243">
        <v>13.578092581</v>
      </c>
      <c r="AP15" s="243">
        <v>13.000973667</v>
      </c>
      <c r="AQ15" s="243">
        <v>12.070773548</v>
      </c>
      <c r="AR15" s="243">
        <v>12.248195666999999</v>
      </c>
      <c r="AS15" s="243">
        <v>12.345365161</v>
      </c>
      <c r="AT15" s="243">
        <v>12.459179677</v>
      </c>
      <c r="AU15" s="243">
        <v>12.276946333</v>
      </c>
      <c r="AV15" s="243">
        <v>12.845372580999999</v>
      </c>
      <c r="AW15" s="243">
        <v>13.949713333</v>
      </c>
      <c r="AX15" s="243">
        <v>15.076406452000001</v>
      </c>
      <c r="AY15" s="243">
        <v>15.119952903</v>
      </c>
      <c r="AZ15" s="243">
        <v>13.602042857000001</v>
      </c>
      <c r="BA15" s="243">
        <v>12.984130645</v>
      </c>
      <c r="BB15" s="243">
        <v>12.967085000000001</v>
      </c>
      <c r="BC15" s="243">
        <v>11.97484</v>
      </c>
      <c r="BD15" s="243">
        <v>11.932499999999999</v>
      </c>
      <c r="BE15" s="339">
        <v>11.83296</v>
      </c>
      <c r="BF15" s="339">
        <v>12.070040000000001</v>
      </c>
      <c r="BG15" s="339">
        <v>12.049609999999999</v>
      </c>
      <c r="BH15" s="339">
        <v>12.77468</v>
      </c>
      <c r="BI15" s="339">
        <v>13.67029</v>
      </c>
      <c r="BJ15" s="339">
        <v>14.46514</v>
      </c>
      <c r="BK15" s="339">
        <v>15.022130000000001</v>
      </c>
      <c r="BL15" s="339">
        <v>14.148540000000001</v>
      </c>
      <c r="BM15" s="339">
        <v>13.07644</v>
      </c>
      <c r="BN15" s="339">
        <v>12.73298</v>
      </c>
      <c r="BO15" s="339">
        <v>11.94567</v>
      </c>
      <c r="BP15" s="339">
        <v>11.775650000000001</v>
      </c>
      <c r="BQ15" s="339">
        <v>11.802</v>
      </c>
      <c r="BR15" s="339">
        <v>12.060230000000001</v>
      </c>
      <c r="BS15" s="339">
        <v>12.059519999999999</v>
      </c>
      <c r="BT15" s="339">
        <v>12.74212</v>
      </c>
      <c r="BU15" s="339">
        <v>13.60853</v>
      </c>
      <c r="BV15" s="339">
        <v>14.415839999999999</v>
      </c>
    </row>
    <row r="16" spans="1:74" ht="11.1" customHeight="1">
      <c r="A16" s="111" t="s">
        <v>926</v>
      </c>
      <c r="B16" s="207" t="s">
        <v>646</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4071.2145332</v>
      </c>
      <c r="AN16" s="243">
        <v>3722.4316824000002</v>
      </c>
      <c r="AO16" s="243">
        <v>3198.4915958000001</v>
      </c>
      <c r="AP16" s="243">
        <v>2943.3428893</v>
      </c>
      <c r="AQ16" s="243">
        <v>3241.2117210000001</v>
      </c>
      <c r="AR16" s="243">
        <v>4099.7399766999997</v>
      </c>
      <c r="AS16" s="243">
        <v>4988.6745215999999</v>
      </c>
      <c r="AT16" s="243">
        <v>4773.9024128999999</v>
      </c>
      <c r="AU16" s="243">
        <v>3973.3688517000001</v>
      </c>
      <c r="AV16" s="243">
        <v>3119.5849567999999</v>
      </c>
      <c r="AW16" s="243">
        <v>3239.1198092999998</v>
      </c>
      <c r="AX16" s="243">
        <v>3670.6859413000002</v>
      </c>
      <c r="AY16" s="243">
        <v>4233.9239948000004</v>
      </c>
      <c r="AZ16" s="243">
        <v>4031.0415054</v>
      </c>
      <c r="BA16" s="243">
        <v>3607.1737477000001</v>
      </c>
      <c r="BB16" s="243">
        <v>3177.7925817</v>
      </c>
      <c r="BC16" s="243">
        <v>3179.2570000000001</v>
      </c>
      <c r="BD16" s="243">
        <v>3992.6779999999999</v>
      </c>
      <c r="BE16" s="339">
        <v>4674.17</v>
      </c>
      <c r="BF16" s="339">
        <v>4685.6390000000001</v>
      </c>
      <c r="BG16" s="339">
        <v>4036.9760000000001</v>
      </c>
      <c r="BH16" s="339">
        <v>3134.8960000000002</v>
      </c>
      <c r="BI16" s="339">
        <v>3126.6280000000002</v>
      </c>
      <c r="BJ16" s="339">
        <v>3892.5810000000001</v>
      </c>
      <c r="BK16" s="339">
        <v>4377.4480000000003</v>
      </c>
      <c r="BL16" s="339">
        <v>4185.634</v>
      </c>
      <c r="BM16" s="339">
        <v>3482.0990000000002</v>
      </c>
      <c r="BN16" s="339">
        <v>3077.6370000000002</v>
      </c>
      <c r="BO16" s="339">
        <v>3128.1480000000001</v>
      </c>
      <c r="BP16" s="339">
        <v>3983.3330000000001</v>
      </c>
      <c r="BQ16" s="339">
        <v>4699.79</v>
      </c>
      <c r="BR16" s="339">
        <v>4719.6440000000002</v>
      </c>
      <c r="BS16" s="339">
        <v>4071.7080000000001</v>
      </c>
      <c r="BT16" s="339">
        <v>3146.3530000000001</v>
      </c>
      <c r="BU16" s="339">
        <v>3118.3890000000001</v>
      </c>
      <c r="BV16" s="339">
        <v>3920.027</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379"/>
      <c r="BF17" s="379"/>
      <c r="BG17" s="379"/>
      <c r="BH17" s="379"/>
      <c r="BI17" s="379"/>
      <c r="BJ17" s="379"/>
      <c r="BK17" s="379"/>
      <c r="BL17" s="379"/>
      <c r="BM17" s="379"/>
      <c r="BN17" s="379"/>
      <c r="BO17" s="379"/>
      <c r="BP17" s="379"/>
      <c r="BQ17" s="379"/>
      <c r="BR17" s="379"/>
      <c r="BS17" s="379"/>
      <c r="BT17" s="379"/>
      <c r="BU17" s="379"/>
      <c r="BV17" s="379"/>
    </row>
    <row r="18" spans="1:74" ht="11.1" customHeight="1">
      <c r="A18" s="111" t="s">
        <v>904</v>
      </c>
      <c r="B18" s="207" t="s">
        <v>638</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120.0730171</v>
      </c>
      <c r="AN18" s="243">
        <v>121.20378448</v>
      </c>
      <c r="AO18" s="243">
        <v>114.10764129</v>
      </c>
      <c r="AP18" s="243">
        <v>111.76239267</v>
      </c>
      <c r="AQ18" s="243">
        <v>112.70413742</v>
      </c>
      <c r="AR18" s="243">
        <v>127.64323632999999</v>
      </c>
      <c r="AS18" s="243">
        <v>135.80288193999999</v>
      </c>
      <c r="AT18" s="243">
        <v>140.52614581</v>
      </c>
      <c r="AU18" s="243">
        <v>126.13864533</v>
      </c>
      <c r="AV18" s="243">
        <v>115.4557971</v>
      </c>
      <c r="AW18" s="243">
        <v>113.74730833</v>
      </c>
      <c r="AX18" s="243">
        <v>116.87318677</v>
      </c>
      <c r="AY18" s="243">
        <v>121.84706548</v>
      </c>
      <c r="AZ18" s="243">
        <v>128.78566749999999</v>
      </c>
      <c r="BA18" s="243">
        <v>114.97307644999999</v>
      </c>
      <c r="BB18" s="243">
        <v>113.51696167</v>
      </c>
      <c r="BC18" s="243">
        <v>110.2696</v>
      </c>
      <c r="BD18" s="243">
        <v>127.0976</v>
      </c>
      <c r="BE18" s="339">
        <v>135.29990000000001</v>
      </c>
      <c r="BF18" s="339">
        <v>135.11330000000001</v>
      </c>
      <c r="BG18" s="339">
        <v>128.61429999999999</v>
      </c>
      <c r="BH18" s="339">
        <v>116.7672</v>
      </c>
      <c r="BI18" s="339">
        <v>114.3079</v>
      </c>
      <c r="BJ18" s="339">
        <v>118.6782</v>
      </c>
      <c r="BK18" s="339">
        <v>124.19029999999999</v>
      </c>
      <c r="BL18" s="339">
        <v>127.7878</v>
      </c>
      <c r="BM18" s="339">
        <v>117.8347</v>
      </c>
      <c r="BN18" s="339">
        <v>114.55240000000001</v>
      </c>
      <c r="BO18" s="339">
        <v>112.6614</v>
      </c>
      <c r="BP18" s="339">
        <v>126.9443</v>
      </c>
      <c r="BQ18" s="339">
        <v>136.386</v>
      </c>
      <c r="BR18" s="339">
        <v>136.1944</v>
      </c>
      <c r="BS18" s="339">
        <v>129.64169999999999</v>
      </c>
      <c r="BT18" s="339">
        <v>117.70189999999999</v>
      </c>
      <c r="BU18" s="339">
        <v>115.2231</v>
      </c>
      <c r="BV18" s="339">
        <v>119.62860000000001</v>
      </c>
    </row>
    <row r="19" spans="1:74" ht="11.1" customHeight="1">
      <c r="A19" s="111" t="s">
        <v>905</v>
      </c>
      <c r="B19" s="189" t="s">
        <v>673</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419.79420548000002</v>
      </c>
      <c r="AN19" s="243">
        <v>430.09967379</v>
      </c>
      <c r="AO19" s="243">
        <v>400.54118065</v>
      </c>
      <c r="AP19" s="243">
        <v>396.04161199999999</v>
      </c>
      <c r="AQ19" s="243">
        <v>403.97909548000001</v>
      </c>
      <c r="AR19" s="243">
        <v>450.43056967000001</v>
      </c>
      <c r="AS19" s="243">
        <v>491.12439645000001</v>
      </c>
      <c r="AT19" s="243">
        <v>485.88303870999999</v>
      </c>
      <c r="AU19" s="243">
        <v>476.29992399999998</v>
      </c>
      <c r="AV19" s="243">
        <v>405.23618677000002</v>
      </c>
      <c r="AW19" s="243">
        <v>393.06289666999999</v>
      </c>
      <c r="AX19" s="243">
        <v>405.70461547999997</v>
      </c>
      <c r="AY19" s="243">
        <v>417.89143096999999</v>
      </c>
      <c r="AZ19" s="243">
        <v>458.28499928999997</v>
      </c>
      <c r="BA19" s="243">
        <v>407.42383354999998</v>
      </c>
      <c r="BB19" s="243">
        <v>396.422889</v>
      </c>
      <c r="BC19" s="243">
        <v>400.98110000000003</v>
      </c>
      <c r="BD19" s="243">
        <v>440.73880000000003</v>
      </c>
      <c r="BE19" s="339">
        <v>477.27760000000001</v>
      </c>
      <c r="BF19" s="339">
        <v>473.74079999999998</v>
      </c>
      <c r="BG19" s="339">
        <v>456.76240000000001</v>
      </c>
      <c r="BH19" s="339">
        <v>400.57749999999999</v>
      </c>
      <c r="BI19" s="339">
        <v>393.36340000000001</v>
      </c>
      <c r="BJ19" s="339">
        <v>413.101</v>
      </c>
      <c r="BK19" s="339">
        <v>433.16149999999999</v>
      </c>
      <c r="BL19" s="339">
        <v>446.50009999999997</v>
      </c>
      <c r="BM19" s="339">
        <v>411.83249999999998</v>
      </c>
      <c r="BN19" s="339">
        <v>393.98070000000001</v>
      </c>
      <c r="BO19" s="339">
        <v>396.06849999999997</v>
      </c>
      <c r="BP19" s="339">
        <v>450.18639999999999</v>
      </c>
      <c r="BQ19" s="339">
        <v>480.14120000000003</v>
      </c>
      <c r="BR19" s="339">
        <v>476.58330000000001</v>
      </c>
      <c r="BS19" s="339">
        <v>459.50299999999999</v>
      </c>
      <c r="BT19" s="339">
        <v>402.1798</v>
      </c>
      <c r="BU19" s="339">
        <v>394.93680000000001</v>
      </c>
      <c r="BV19" s="339">
        <v>414.7534</v>
      </c>
    </row>
    <row r="20" spans="1:74" ht="11.1" customHeight="1">
      <c r="A20" s="111" t="s">
        <v>909</v>
      </c>
      <c r="B20" s="207" t="s">
        <v>639</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486.66156225999998</v>
      </c>
      <c r="AN20" s="243">
        <v>483.76915724000003</v>
      </c>
      <c r="AO20" s="243">
        <v>461.62390644999999</v>
      </c>
      <c r="AP20" s="243">
        <v>451.52128800000003</v>
      </c>
      <c r="AQ20" s="243">
        <v>490.86682805999999</v>
      </c>
      <c r="AR20" s="243">
        <v>544.81081800000004</v>
      </c>
      <c r="AS20" s="243">
        <v>589.72528354999997</v>
      </c>
      <c r="AT20" s="243">
        <v>550.78574838999998</v>
      </c>
      <c r="AU20" s="243">
        <v>498.18949766999998</v>
      </c>
      <c r="AV20" s="243">
        <v>485.4254229</v>
      </c>
      <c r="AW20" s="243">
        <v>459.69620533</v>
      </c>
      <c r="AX20" s="243">
        <v>471.61652128999998</v>
      </c>
      <c r="AY20" s="243">
        <v>494.14221161</v>
      </c>
      <c r="AZ20" s="243">
        <v>502.6591525</v>
      </c>
      <c r="BA20" s="243">
        <v>480.48016612999999</v>
      </c>
      <c r="BB20" s="243">
        <v>464.02312000000001</v>
      </c>
      <c r="BC20" s="243">
        <v>483.73860000000002</v>
      </c>
      <c r="BD20" s="243">
        <v>523.17280000000005</v>
      </c>
      <c r="BE20" s="339">
        <v>552.80550000000005</v>
      </c>
      <c r="BF20" s="339">
        <v>541.601</v>
      </c>
      <c r="BG20" s="339">
        <v>496.85059999999999</v>
      </c>
      <c r="BH20" s="339">
        <v>480.2928</v>
      </c>
      <c r="BI20" s="339">
        <v>463.17739999999998</v>
      </c>
      <c r="BJ20" s="339">
        <v>480.68439999999998</v>
      </c>
      <c r="BK20" s="339">
        <v>500.54860000000002</v>
      </c>
      <c r="BL20" s="339">
        <v>505.34660000000002</v>
      </c>
      <c r="BM20" s="339">
        <v>472.0369</v>
      </c>
      <c r="BN20" s="339">
        <v>457.60430000000002</v>
      </c>
      <c r="BO20" s="339">
        <v>478.05549999999999</v>
      </c>
      <c r="BP20" s="339">
        <v>537.14890000000003</v>
      </c>
      <c r="BQ20" s="339">
        <v>553.30840000000001</v>
      </c>
      <c r="BR20" s="339">
        <v>542.15200000000004</v>
      </c>
      <c r="BS20" s="339">
        <v>497.3827</v>
      </c>
      <c r="BT20" s="339">
        <v>481.73329999999999</v>
      </c>
      <c r="BU20" s="339">
        <v>464.56659999999999</v>
      </c>
      <c r="BV20" s="339">
        <v>482.12599999999998</v>
      </c>
    </row>
    <row r="21" spans="1:74" ht="11.1" customHeight="1">
      <c r="A21" s="111" t="s">
        <v>910</v>
      </c>
      <c r="B21" s="207" t="s">
        <v>640</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259.86484547999999</v>
      </c>
      <c r="AN21" s="243">
        <v>266.72822000000002</v>
      </c>
      <c r="AO21" s="243">
        <v>247.86985290000001</v>
      </c>
      <c r="AP21" s="243">
        <v>251.913499</v>
      </c>
      <c r="AQ21" s="243">
        <v>264.38721451999999</v>
      </c>
      <c r="AR21" s="243">
        <v>292.74180567000002</v>
      </c>
      <c r="AS21" s="243">
        <v>319.89614065000001</v>
      </c>
      <c r="AT21" s="243">
        <v>298.66318870999999</v>
      </c>
      <c r="AU21" s="243">
        <v>277.62089300000002</v>
      </c>
      <c r="AV21" s="243">
        <v>262.16404194</v>
      </c>
      <c r="AW21" s="243">
        <v>260.80031867000002</v>
      </c>
      <c r="AX21" s="243">
        <v>261.55298323</v>
      </c>
      <c r="AY21" s="243">
        <v>271.5779071</v>
      </c>
      <c r="AZ21" s="243">
        <v>278.94894249999999</v>
      </c>
      <c r="BA21" s="243">
        <v>261.40585386999999</v>
      </c>
      <c r="BB21" s="243">
        <v>257.01378899999997</v>
      </c>
      <c r="BC21" s="243">
        <v>258.67500000000001</v>
      </c>
      <c r="BD21" s="243">
        <v>276.06200000000001</v>
      </c>
      <c r="BE21" s="339">
        <v>304.36810000000003</v>
      </c>
      <c r="BF21" s="339">
        <v>301.23669999999998</v>
      </c>
      <c r="BG21" s="339">
        <v>276.28539999999998</v>
      </c>
      <c r="BH21" s="339">
        <v>263.20269999999999</v>
      </c>
      <c r="BI21" s="339">
        <v>259.66320000000002</v>
      </c>
      <c r="BJ21" s="339">
        <v>272.23509999999999</v>
      </c>
      <c r="BK21" s="339">
        <v>276.7174</v>
      </c>
      <c r="BL21" s="339">
        <v>283.08600000000001</v>
      </c>
      <c r="BM21" s="339">
        <v>258.82900000000001</v>
      </c>
      <c r="BN21" s="339">
        <v>252.61609999999999</v>
      </c>
      <c r="BO21" s="339">
        <v>257.87860000000001</v>
      </c>
      <c r="BP21" s="339">
        <v>293.44029999999998</v>
      </c>
      <c r="BQ21" s="339">
        <v>307.39530000000002</v>
      </c>
      <c r="BR21" s="339">
        <v>304.25209999999998</v>
      </c>
      <c r="BS21" s="339">
        <v>279.05990000000003</v>
      </c>
      <c r="BT21" s="339">
        <v>265.30810000000002</v>
      </c>
      <c r="BU21" s="339">
        <v>261.74029999999999</v>
      </c>
      <c r="BV21" s="339">
        <v>274.41269999999997</v>
      </c>
    </row>
    <row r="22" spans="1:74" ht="11.1" customHeight="1">
      <c r="A22" s="111" t="s">
        <v>911</v>
      </c>
      <c r="B22" s="207" t="s">
        <v>641</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771.37935805999996</v>
      </c>
      <c r="AN22" s="243">
        <v>771.27965897000001</v>
      </c>
      <c r="AO22" s="243">
        <v>739.28572839000003</v>
      </c>
      <c r="AP22" s="243">
        <v>790.44545767</v>
      </c>
      <c r="AQ22" s="243">
        <v>830.03178226</v>
      </c>
      <c r="AR22" s="243">
        <v>908.84705699999995</v>
      </c>
      <c r="AS22" s="243">
        <v>952.43863354999996</v>
      </c>
      <c r="AT22" s="243">
        <v>941.83068355</v>
      </c>
      <c r="AU22" s="243">
        <v>885.943983</v>
      </c>
      <c r="AV22" s="243">
        <v>802.23531000000003</v>
      </c>
      <c r="AW22" s="243">
        <v>773.85358832999998</v>
      </c>
      <c r="AX22" s="243">
        <v>751.06082516000004</v>
      </c>
      <c r="AY22" s="243">
        <v>776.99147289999996</v>
      </c>
      <c r="AZ22" s="243">
        <v>805.68876178999994</v>
      </c>
      <c r="BA22" s="243">
        <v>764.06356031999997</v>
      </c>
      <c r="BB22" s="243">
        <v>760.06702532999998</v>
      </c>
      <c r="BC22" s="243">
        <v>786.05880000000002</v>
      </c>
      <c r="BD22" s="243">
        <v>893.29319999999996</v>
      </c>
      <c r="BE22" s="339">
        <v>938.65949999999998</v>
      </c>
      <c r="BF22" s="339">
        <v>929.89520000000005</v>
      </c>
      <c r="BG22" s="339">
        <v>898.17460000000005</v>
      </c>
      <c r="BH22" s="339">
        <v>807.56920000000002</v>
      </c>
      <c r="BI22" s="339">
        <v>774.14970000000005</v>
      </c>
      <c r="BJ22" s="339">
        <v>780.17039999999997</v>
      </c>
      <c r="BK22" s="339">
        <v>812.17669999999998</v>
      </c>
      <c r="BL22" s="339">
        <v>806.63289999999995</v>
      </c>
      <c r="BM22" s="339">
        <v>747.78009999999995</v>
      </c>
      <c r="BN22" s="339">
        <v>753.30650000000003</v>
      </c>
      <c r="BO22" s="339">
        <v>794.91809999999998</v>
      </c>
      <c r="BP22" s="339">
        <v>908.05520000000001</v>
      </c>
      <c r="BQ22" s="339">
        <v>947.05190000000005</v>
      </c>
      <c r="BR22" s="339">
        <v>938.27679999999998</v>
      </c>
      <c r="BS22" s="339">
        <v>906.30269999999996</v>
      </c>
      <c r="BT22" s="339">
        <v>814.83849999999995</v>
      </c>
      <c r="BU22" s="339">
        <v>781.11829999999998</v>
      </c>
      <c r="BV22" s="339">
        <v>787.19359999999995</v>
      </c>
    </row>
    <row r="23" spans="1:74" ht="11.1" customHeight="1">
      <c r="A23" s="111" t="s">
        <v>912</v>
      </c>
      <c r="B23" s="207" t="s">
        <v>642</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207.05966613000001</v>
      </c>
      <c r="AN23" s="243">
        <v>212.28844655</v>
      </c>
      <c r="AO23" s="243">
        <v>199.61272484</v>
      </c>
      <c r="AP23" s="243">
        <v>209.61790766999999</v>
      </c>
      <c r="AQ23" s="243">
        <v>222.88758322999999</v>
      </c>
      <c r="AR23" s="243">
        <v>247.68003999999999</v>
      </c>
      <c r="AS23" s="243">
        <v>265.35694741999998</v>
      </c>
      <c r="AT23" s="243">
        <v>261.84066968000002</v>
      </c>
      <c r="AU23" s="243">
        <v>247.845012</v>
      </c>
      <c r="AV23" s="243">
        <v>213.79854774</v>
      </c>
      <c r="AW23" s="243">
        <v>202.25821966999999</v>
      </c>
      <c r="AX23" s="243">
        <v>199.10704064999999</v>
      </c>
      <c r="AY23" s="243">
        <v>227.91709968000001</v>
      </c>
      <c r="AZ23" s="243">
        <v>240.48673142999999</v>
      </c>
      <c r="BA23" s="243">
        <v>216.94282226000001</v>
      </c>
      <c r="BB23" s="243">
        <v>222.71224433</v>
      </c>
      <c r="BC23" s="243">
        <v>232.25899999999999</v>
      </c>
      <c r="BD23" s="243">
        <v>253.0677</v>
      </c>
      <c r="BE23" s="339">
        <v>263.0711</v>
      </c>
      <c r="BF23" s="339">
        <v>264.7867</v>
      </c>
      <c r="BG23" s="339">
        <v>251.29390000000001</v>
      </c>
      <c r="BH23" s="339">
        <v>216.1404</v>
      </c>
      <c r="BI23" s="339">
        <v>205.3314</v>
      </c>
      <c r="BJ23" s="339">
        <v>207.73609999999999</v>
      </c>
      <c r="BK23" s="339">
        <v>233.65260000000001</v>
      </c>
      <c r="BL23" s="339">
        <v>240.0162</v>
      </c>
      <c r="BM23" s="339">
        <v>216.4924</v>
      </c>
      <c r="BN23" s="339">
        <v>218.89429999999999</v>
      </c>
      <c r="BO23" s="339">
        <v>228.06379999999999</v>
      </c>
      <c r="BP23" s="339">
        <v>267.12689999999998</v>
      </c>
      <c r="BQ23" s="339">
        <v>267.26420000000002</v>
      </c>
      <c r="BR23" s="339">
        <v>269.02640000000002</v>
      </c>
      <c r="BS23" s="339">
        <v>255.32669999999999</v>
      </c>
      <c r="BT23" s="339">
        <v>219.81469999999999</v>
      </c>
      <c r="BU23" s="339">
        <v>208.8219</v>
      </c>
      <c r="BV23" s="339">
        <v>211.26750000000001</v>
      </c>
    </row>
    <row r="24" spans="1:74" ht="11.1" customHeight="1">
      <c r="A24" s="111" t="s">
        <v>913</v>
      </c>
      <c r="B24" s="207" t="s">
        <v>643</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449.11007676999998</v>
      </c>
      <c r="AN24" s="243">
        <v>458.36748690000002</v>
      </c>
      <c r="AO24" s="243">
        <v>445.36707676999998</v>
      </c>
      <c r="AP24" s="243">
        <v>475.26921267</v>
      </c>
      <c r="AQ24" s="243">
        <v>513.98439323000002</v>
      </c>
      <c r="AR24" s="243">
        <v>572.61617966999995</v>
      </c>
      <c r="AS24" s="243">
        <v>604.84831515999997</v>
      </c>
      <c r="AT24" s="243">
        <v>615.74534742000003</v>
      </c>
      <c r="AU24" s="243">
        <v>588.74566866999999</v>
      </c>
      <c r="AV24" s="243">
        <v>518.28015097000002</v>
      </c>
      <c r="AW24" s="243">
        <v>516.48251532999996</v>
      </c>
      <c r="AX24" s="243">
        <v>451.28473967999997</v>
      </c>
      <c r="AY24" s="243">
        <v>466.0763</v>
      </c>
      <c r="AZ24" s="243">
        <v>480.38700179</v>
      </c>
      <c r="BA24" s="243">
        <v>442.66719323000001</v>
      </c>
      <c r="BB24" s="243">
        <v>471.82097167000001</v>
      </c>
      <c r="BC24" s="243">
        <v>502.24610000000001</v>
      </c>
      <c r="BD24" s="243">
        <v>580.04129999999998</v>
      </c>
      <c r="BE24" s="339">
        <v>617.43309999999997</v>
      </c>
      <c r="BF24" s="339">
        <v>630.96489999999994</v>
      </c>
      <c r="BG24" s="339">
        <v>599.3365</v>
      </c>
      <c r="BH24" s="339">
        <v>544.21950000000004</v>
      </c>
      <c r="BI24" s="339">
        <v>497.08929999999998</v>
      </c>
      <c r="BJ24" s="339">
        <v>482.18279999999999</v>
      </c>
      <c r="BK24" s="339">
        <v>473.70339999999999</v>
      </c>
      <c r="BL24" s="339">
        <v>486.1705</v>
      </c>
      <c r="BM24" s="339">
        <v>460.6431</v>
      </c>
      <c r="BN24" s="339">
        <v>479.78160000000003</v>
      </c>
      <c r="BO24" s="339">
        <v>508.3879</v>
      </c>
      <c r="BP24" s="339">
        <v>593.39639999999997</v>
      </c>
      <c r="BQ24" s="339">
        <v>629.16430000000003</v>
      </c>
      <c r="BR24" s="339">
        <v>642.95320000000004</v>
      </c>
      <c r="BS24" s="339">
        <v>610.72379999999998</v>
      </c>
      <c r="BT24" s="339">
        <v>555.10389999999995</v>
      </c>
      <c r="BU24" s="339">
        <v>507.03109999999998</v>
      </c>
      <c r="BV24" s="339">
        <v>491.82650000000001</v>
      </c>
    </row>
    <row r="25" spans="1:74" ht="11.1" customHeight="1">
      <c r="A25" s="111" t="s">
        <v>914</v>
      </c>
      <c r="B25" s="207" t="s">
        <v>644</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229.99609032000001</v>
      </c>
      <c r="AN25" s="243">
        <v>240.34209138</v>
      </c>
      <c r="AO25" s="243">
        <v>231.21303710000001</v>
      </c>
      <c r="AP25" s="243">
        <v>240.98727233</v>
      </c>
      <c r="AQ25" s="243">
        <v>256.49071322999998</v>
      </c>
      <c r="AR25" s="243">
        <v>283.91181567000001</v>
      </c>
      <c r="AS25" s="243">
        <v>288.6388829</v>
      </c>
      <c r="AT25" s="243">
        <v>296.77049129</v>
      </c>
      <c r="AU25" s="243">
        <v>277.60084899999998</v>
      </c>
      <c r="AV25" s="243">
        <v>248.17195935000001</v>
      </c>
      <c r="AW25" s="243">
        <v>238.81649433000001</v>
      </c>
      <c r="AX25" s="243">
        <v>239.11499839000001</v>
      </c>
      <c r="AY25" s="243">
        <v>238.28694709999999</v>
      </c>
      <c r="AZ25" s="243">
        <v>244.69226535999999</v>
      </c>
      <c r="BA25" s="243">
        <v>232.24695516</v>
      </c>
      <c r="BB25" s="243">
        <v>241.507859</v>
      </c>
      <c r="BC25" s="243">
        <v>250.72790000000001</v>
      </c>
      <c r="BD25" s="243">
        <v>285.88659999999999</v>
      </c>
      <c r="BE25" s="339">
        <v>294.74560000000002</v>
      </c>
      <c r="BF25" s="339">
        <v>296.92630000000003</v>
      </c>
      <c r="BG25" s="339">
        <v>282.87650000000002</v>
      </c>
      <c r="BH25" s="339">
        <v>251.5378</v>
      </c>
      <c r="BI25" s="339">
        <v>244.41929999999999</v>
      </c>
      <c r="BJ25" s="339">
        <v>241.85400000000001</v>
      </c>
      <c r="BK25" s="339">
        <v>238.42349999999999</v>
      </c>
      <c r="BL25" s="339">
        <v>247.4119</v>
      </c>
      <c r="BM25" s="339">
        <v>234.0316</v>
      </c>
      <c r="BN25" s="339">
        <v>246.58430000000001</v>
      </c>
      <c r="BO25" s="339">
        <v>257.8596</v>
      </c>
      <c r="BP25" s="339">
        <v>281.86320000000001</v>
      </c>
      <c r="BQ25" s="339">
        <v>298.56670000000003</v>
      </c>
      <c r="BR25" s="339">
        <v>300.78840000000002</v>
      </c>
      <c r="BS25" s="339">
        <v>286.56189999999998</v>
      </c>
      <c r="BT25" s="339">
        <v>254.80770000000001</v>
      </c>
      <c r="BU25" s="339">
        <v>247.5967</v>
      </c>
      <c r="BV25" s="339">
        <v>244.99799999999999</v>
      </c>
    </row>
    <row r="26" spans="1:74" ht="11.1" customHeight="1">
      <c r="A26" s="111" t="s">
        <v>915</v>
      </c>
      <c r="B26" s="207" t="s">
        <v>289</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429.99266612999998</v>
      </c>
      <c r="AN26" s="243">
        <v>435.48429517</v>
      </c>
      <c r="AO26" s="243">
        <v>432.06169419000003</v>
      </c>
      <c r="AP26" s="243">
        <v>417.32906166999999</v>
      </c>
      <c r="AQ26" s="243">
        <v>439.02391323000001</v>
      </c>
      <c r="AR26" s="243">
        <v>476.92264132999998</v>
      </c>
      <c r="AS26" s="243">
        <v>470.10787548000002</v>
      </c>
      <c r="AT26" s="243">
        <v>510.97073418999997</v>
      </c>
      <c r="AU26" s="243">
        <v>487.83887467</v>
      </c>
      <c r="AV26" s="243">
        <v>484.43918774000002</v>
      </c>
      <c r="AW26" s="243">
        <v>442.31526967000002</v>
      </c>
      <c r="AX26" s="243">
        <v>426.85951096999997</v>
      </c>
      <c r="AY26" s="243">
        <v>433.69441483999998</v>
      </c>
      <c r="AZ26" s="243">
        <v>441.76973142999998</v>
      </c>
      <c r="BA26" s="243">
        <v>417.42270065000002</v>
      </c>
      <c r="BB26" s="243">
        <v>435.82634567000002</v>
      </c>
      <c r="BC26" s="243">
        <v>435.70929999999998</v>
      </c>
      <c r="BD26" s="243">
        <v>473.26260000000002</v>
      </c>
      <c r="BE26" s="339">
        <v>476.53820000000002</v>
      </c>
      <c r="BF26" s="339">
        <v>490.47230000000002</v>
      </c>
      <c r="BG26" s="339">
        <v>495.84769999999997</v>
      </c>
      <c r="BH26" s="339">
        <v>466.95240000000001</v>
      </c>
      <c r="BI26" s="339">
        <v>433.31259999999997</v>
      </c>
      <c r="BJ26" s="339">
        <v>444.29559999999998</v>
      </c>
      <c r="BK26" s="339">
        <v>427.91120000000001</v>
      </c>
      <c r="BL26" s="339">
        <v>442.44560000000001</v>
      </c>
      <c r="BM26" s="339">
        <v>429.42129999999997</v>
      </c>
      <c r="BN26" s="339">
        <v>433.89389999999997</v>
      </c>
      <c r="BO26" s="339">
        <v>430.30509999999998</v>
      </c>
      <c r="BP26" s="339">
        <v>475.125</v>
      </c>
      <c r="BQ26" s="339">
        <v>475.5677</v>
      </c>
      <c r="BR26" s="339">
        <v>489.4948</v>
      </c>
      <c r="BS26" s="339">
        <v>494.87029999999999</v>
      </c>
      <c r="BT26" s="339">
        <v>467.41919999999999</v>
      </c>
      <c r="BU26" s="339">
        <v>433.7457</v>
      </c>
      <c r="BV26" s="339">
        <v>444.73970000000003</v>
      </c>
    </row>
    <row r="27" spans="1:74" ht="11.1" customHeight="1">
      <c r="A27" s="111" t="s">
        <v>927</v>
      </c>
      <c r="B27" s="207" t="s">
        <v>290</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16.978682257999999</v>
      </c>
      <c r="AN27" s="243">
        <v>17.756407241000002</v>
      </c>
      <c r="AO27" s="243">
        <v>16.388266452</v>
      </c>
      <c r="AP27" s="243">
        <v>16.410934999999998</v>
      </c>
      <c r="AQ27" s="243">
        <v>16.046066452000002</v>
      </c>
      <c r="AR27" s="243">
        <v>16.095631666999999</v>
      </c>
      <c r="AS27" s="243">
        <v>16.161180323</v>
      </c>
      <c r="AT27" s="243">
        <v>16.760591612999999</v>
      </c>
      <c r="AU27" s="243">
        <v>16.549137667</v>
      </c>
      <c r="AV27" s="243">
        <v>16.750985484000001</v>
      </c>
      <c r="AW27" s="243">
        <v>17.170502667000001</v>
      </c>
      <c r="AX27" s="243">
        <v>17.181178386999999</v>
      </c>
      <c r="AY27" s="243">
        <v>16.563914193999999</v>
      </c>
      <c r="AZ27" s="243">
        <v>17.041612499999999</v>
      </c>
      <c r="BA27" s="243">
        <v>16.019399355000001</v>
      </c>
      <c r="BB27" s="243">
        <v>16.409866666999999</v>
      </c>
      <c r="BC27" s="243">
        <v>15.85178</v>
      </c>
      <c r="BD27" s="243">
        <v>16.271820000000002</v>
      </c>
      <c r="BE27" s="339">
        <v>16.138310000000001</v>
      </c>
      <c r="BF27" s="339">
        <v>16.742889999999999</v>
      </c>
      <c r="BG27" s="339">
        <v>16.808789999999998</v>
      </c>
      <c r="BH27" s="339">
        <v>16.917300000000001</v>
      </c>
      <c r="BI27" s="339">
        <v>17.29973</v>
      </c>
      <c r="BJ27" s="339">
        <v>17.04466</v>
      </c>
      <c r="BK27" s="339">
        <v>16.610749999999999</v>
      </c>
      <c r="BL27" s="339">
        <v>17.41592</v>
      </c>
      <c r="BM27" s="339">
        <v>16.258590000000002</v>
      </c>
      <c r="BN27" s="339">
        <v>16.482479999999999</v>
      </c>
      <c r="BO27" s="339">
        <v>16.26904</v>
      </c>
      <c r="BP27" s="339">
        <v>16.399470000000001</v>
      </c>
      <c r="BQ27" s="339">
        <v>16.36374</v>
      </c>
      <c r="BR27" s="339">
        <v>16.977429999999998</v>
      </c>
      <c r="BS27" s="339">
        <v>17.044599999999999</v>
      </c>
      <c r="BT27" s="339">
        <v>17.15418</v>
      </c>
      <c r="BU27" s="339">
        <v>17.54196</v>
      </c>
      <c r="BV27" s="339">
        <v>17.283329999999999</v>
      </c>
    </row>
    <row r="28" spans="1:74" ht="11.1" customHeight="1">
      <c r="A28" s="111" t="s">
        <v>928</v>
      </c>
      <c r="B28" s="207" t="s">
        <v>646</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3390.9101700000001</v>
      </c>
      <c r="AN28" s="243">
        <v>3437.3192217000001</v>
      </c>
      <c r="AO28" s="243">
        <v>3288.071109</v>
      </c>
      <c r="AP28" s="243">
        <v>3361.2986387000001</v>
      </c>
      <c r="AQ28" s="243">
        <v>3550.4017270999998</v>
      </c>
      <c r="AR28" s="243">
        <v>3921.699795</v>
      </c>
      <c r="AS28" s="243">
        <v>4134.1005373999997</v>
      </c>
      <c r="AT28" s="243">
        <v>4119.7766394</v>
      </c>
      <c r="AU28" s="243">
        <v>3882.772485</v>
      </c>
      <c r="AV28" s="243">
        <v>3551.95759</v>
      </c>
      <c r="AW28" s="243">
        <v>3418.2033190000002</v>
      </c>
      <c r="AX28" s="243">
        <v>3340.3555999999999</v>
      </c>
      <c r="AY28" s="243">
        <v>3464.9887638999999</v>
      </c>
      <c r="AZ28" s="243">
        <v>3598.7448660999999</v>
      </c>
      <c r="BA28" s="243">
        <v>3353.6455609999998</v>
      </c>
      <c r="BB28" s="243">
        <v>3379.3210723000002</v>
      </c>
      <c r="BC28" s="243">
        <v>3476.5169999999998</v>
      </c>
      <c r="BD28" s="243">
        <v>3868.8939999999998</v>
      </c>
      <c r="BE28" s="339">
        <v>4076.337</v>
      </c>
      <c r="BF28" s="339">
        <v>4081.48</v>
      </c>
      <c r="BG28" s="339">
        <v>3902.8510000000001</v>
      </c>
      <c r="BH28" s="339">
        <v>3564.1770000000001</v>
      </c>
      <c r="BI28" s="339">
        <v>3402.114</v>
      </c>
      <c r="BJ28" s="339">
        <v>3457.982</v>
      </c>
      <c r="BK28" s="339">
        <v>3537.096</v>
      </c>
      <c r="BL28" s="339">
        <v>3602.8130000000001</v>
      </c>
      <c r="BM28" s="339">
        <v>3365.16</v>
      </c>
      <c r="BN28" s="339">
        <v>3367.6970000000001</v>
      </c>
      <c r="BO28" s="339">
        <v>3480.4670000000001</v>
      </c>
      <c r="BP28" s="339">
        <v>3949.6860000000001</v>
      </c>
      <c r="BQ28" s="339">
        <v>4111.21</v>
      </c>
      <c r="BR28" s="339">
        <v>4116.6989999999996</v>
      </c>
      <c r="BS28" s="339">
        <v>3936.4169999999999</v>
      </c>
      <c r="BT28" s="339">
        <v>3596.0610000000001</v>
      </c>
      <c r="BU28" s="339">
        <v>3432.3220000000001</v>
      </c>
      <c r="BV28" s="339">
        <v>3488.2289999999998</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379"/>
      <c r="BF29" s="379"/>
      <c r="BG29" s="379"/>
      <c r="BH29" s="379"/>
      <c r="BI29" s="379"/>
      <c r="BJ29" s="379"/>
      <c r="BK29" s="379"/>
      <c r="BL29" s="379"/>
      <c r="BM29" s="379"/>
      <c r="BN29" s="379"/>
      <c r="BO29" s="379"/>
      <c r="BP29" s="379"/>
      <c r="BQ29" s="379"/>
      <c r="BR29" s="379"/>
      <c r="BS29" s="379"/>
      <c r="BT29" s="379"/>
      <c r="BU29" s="379"/>
      <c r="BV29" s="379"/>
    </row>
    <row r="30" spans="1:74" ht="11.1" customHeight="1">
      <c r="A30" s="111" t="s">
        <v>916</v>
      </c>
      <c r="B30" s="207" t="s">
        <v>638</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72.670685160999994</v>
      </c>
      <c r="AN30" s="243">
        <v>74.877132414000002</v>
      </c>
      <c r="AO30" s="243">
        <v>72.026466451999994</v>
      </c>
      <c r="AP30" s="243">
        <v>75.079244333000005</v>
      </c>
      <c r="AQ30" s="243">
        <v>70.772665161000006</v>
      </c>
      <c r="AR30" s="243">
        <v>78.559387666999996</v>
      </c>
      <c r="AS30" s="243">
        <v>80.624982580999998</v>
      </c>
      <c r="AT30" s="243">
        <v>82.935439355</v>
      </c>
      <c r="AU30" s="243">
        <v>79.703761999999998</v>
      </c>
      <c r="AV30" s="243">
        <v>72.844008064999997</v>
      </c>
      <c r="AW30" s="243">
        <v>74.613144332999994</v>
      </c>
      <c r="AX30" s="243">
        <v>71.824169999999995</v>
      </c>
      <c r="AY30" s="243">
        <v>71.252764515999999</v>
      </c>
      <c r="AZ30" s="243">
        <v>76.798337857000007</v>
      </c>
      <c r="BA30" s="243">
        <v>69.721654193999996</v>
      </c>
      <c r="BB30" s="243">
        <v>72.420795333000001</v>
      </c>
      <c r="BC30" s="243">
        <v>68.59281</v>
      </c>
      <c r="BD30" s="243">
        <v>78.071039999999996</v>
      </c>
      <c r="BE30" s="339">
        <v>77.433959999999999</v>
      </c>
      <c r="BF30" s="339">
        <v>79.087860000000006</v>
      </c>
      <c r="BG30" s="339">
        <v>80.263289999999998</v>
      </c>
      <c r="BH30" s="339">
        <v>73.404920000000004</v>
      </c>
      <c r="BI30" s="339">
        <v>71.875990000000002</v>
      </c>
      <c r="BJ30" s="339">
        <v>67.741299999999995</v>
      </c>
      <c r="BK30" s="339">
        <v>71.880409999999998</v>
      </c>
      <c r="BL30" s="339">
        <v>76.869680000000002</v>
      </c>
      <c r="BM30" s="339">
        <v>71.916790000000006</v>
      </c>
      <c r="BN30" s="339">
        <v>73.101740000000007</v>
      </c>
      <c r="BO30" s="339">
        <v>72.379050000000007</v>
      </c>
      <c r="BP30" s="339">
        <v>75.336519999999993</v>
      </c>
      <c r="BQ30" s="339">
        <v>79.777370000000005</v>
      </c>
      <c r="BR30" s="339">
        <v>81.481319999999997</v>
      </c>
      <c r="BS30" s="339">
        <v>82.692329999999998</v>
      </c>
      <c r="BT30" s="339">
        <v>75.529589999999999</v>
      </c>
      <c r="BU30" s="339">
        <v>73.956419999999994</v>
      </c>
      <c r="BV30" s="339">
        <v>69.70205</v>
      </c>
    </row>
    <row r="31" spans="1:74" ht="11.1" customHeight="1">
      <c r="A31" s="111" t="s">
        <v>917</v>
      </c>
      <c r="B31" s="189" t="s">
        <v>673</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179.76548935</v>
      </c>
      <c r="AN31" s="243">
        <v>189.51254241000001</v>
      </c>
      <c r="AO31" s="243">
        <v>190.12318839</v>
      </c>
      <c r="AP31" s="243">
        <v>184.16515433000001</v>
      </c>
      <c r="AQ31" s="243">
        <v>196.59989999999999</v>
      </c>
      <c r="AR31" s="243">
        <v>184.79359167000001</v>
      </c>
      <c r="AS31" s="243">
        <v>195.27684323</v>
      </c>
      <c r="AT31" s="243">
        <v>195.21678516</v>
      </c>
      <c r="AU31" s="243">
        <v>196.14172199999999</v>
      </c>
      <c r="AV31" s="243">
        <v>186.25789355000001</v>
      </c>
      <c r="AW31" s="243">
        <v>182.73119333</v>
      </c>
      <c r="AX31" s="243">
        <v>180.81980515999999</v>
      </c>
      <c r="AY31" s="243">
        <v>182.07677451999999</v>
      </c>
      <c r="AZ31" s="243">
        <v>199.37565463999999</v>
      </c>
      <c r="BA31" s="243">
        <v>184.97359935</v>
      </c>
      <c r="BB31" s="243">
        <v>184.394792</v>
      </c>
      <c r="BC31" s="243">
        <v>192.9479</v>
      </c>
      <c r="BD31" s="243">
        <v>187.95439999999999</v>
      </c>
      <c r="BE31" s="339">
        <v>197.9134</v>
      </c>
      <c r="BF31" s="339">
        <v>199.42930000000001</v>
      </c>
      <c r="BG31" s="339">
        <v>200.768</v>
      </c>
      <c r="BH31" s="339">
        <v>191.77289999999999</v>
      </c>
      <c r="BI31" s="339">
        <v>189.54480000000001</v>
      </c>
      <c r="BJ31" s="339">
        <v>184.69130000000001</v>
      </c>
      <c r="BK31" s="339">
        <v>186.5145</v>
      </c>
      <c r="BL31" s="339">
        <v>192.97669999999999</v>
      </c>
      <c r="BM31" s="339">
        <v>186.92099999999999</v>
      </c>
      <c r="BN31" s="339">
        <v>189.2501</v>
      </c>
      <c r="BO31" s="339">
        <v>191.73929999999999</v>
      </c>
      <c r="BP31" s="339">
        <v>198.41659999999999</v>
      </c>
      <c r="BQ31" s="339">
        <v>201.08</v>
      </c>
      <c r="BR31" s="339">
        <v>202.62010000000001</v>
      </c>
      <c r="BS31" s="339">
        <v>203.9803</v>
      </c>
      <c r="BT31" s="339">
        <v>194.64949999999999</v>
      </c>
      <c r="BU31" s="339">
        <v>192.38800000000001</v>
      </c>
      <c r="BV31" s="339">
        <v>187.4616</v>
      </c>
    </row>
    <row r="32" spans="1:74" ht="11.1" customHeight="1">
      <c r="A32" s="111" t="s">
        <v>918</v>
      </c>
      <c r="B32" s="207" t="s">
        <v>639</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532.24389355000005</v>
      </c>
      <c r="AN32" s="243">
        <v>571.32257378999998</v>
      </c>
      <c r="AO32" s="243">
        <v>543.10954967999999</v>
      </c>
      <c r="AP32" s="243">
        <v>562.67435166999996</v>
      </c>
      <c r="AQ32" s="243">
        <v>561.87417839</v>
      </c>
      <c r="AR32" s="243">
        <v>568.58949167000003</v>
      </c>
      <c r="AS32" s="243">
        <v>573.71495064999999</v>
      </c>
      <c r="AT32" s="243">
        <v>575.13884257999996</v>
      </c>
      <c r="AU32" s="243">
        <v>545.62413833000005</v>
      </c>
      <c r="AV32" s="243">
        <v>538.95819613000003</v>
      </c>
      <c r="AW32" s="243">
        <v>526.86499432999994</v>
      </c>
      <c r="AX32" s="243">
        <v>496.20620676999999</v>
      </c>
      <c r="AY32" s="243">
        <v>521.74338709999995</v>
      </c>
      <c r="AZ32" s="243">
        <v>554.48624571000005</v>
      </c>
      <c r="BA32" s="243">
        <v>523.63965097000005</v>
      </c>
      <c r="BB32" s="243">
        <v>523.99968133000004</v>
      </c>
      <c r="BC32" s="243">
        <v>540.44809999999995</v>
      </c>
      <c r="BD32" s="243">
        <v>558.50360000000001</v>
      </c>
      <c r="BE32" s="339">
        <v>557.8741</v>
      </c>
      <c r="BF32" s="339">
        <v>569.97850000000005</v>
      </c>
      <c r="BG32" s="339">
        <v>563.45159999999998</v>
      </c>
      <c r="BH32" s="339">
        <v>541.07590000000005</v>
      </c>
      <c r="BI32" s="339">
        <v>528.65039999999999</v>
      </c>
      <c r="BJ32" s="339">
        <v>513.40269999999998</v>
      </c>
      <c r="BK32" s="339">
        <v>524.04250000000002</v>
      </c>
      <c r="BL32" s="339">
        <v>559.37059999999997</v>
      </c>
      <c r="BM32" s="339">
        <v>534.15679999999998</v>
      </c>
      <c r="BN32" s="339">
        <v>551.93889999999999</v>
      </c>
      <c r="BO32" s="339">
        <v>550.57399999999996</v>
      </c>
      <c r="BP32" s="339">
        <v>566.35839999999996</v>
      </c>
      <c r="BQ32" s="339">
        <v>564.56820000000005</v>
      </c>
      <c r="BR32" s="339">
        <v>576.81769999999995</v>
      </c>
      <c r="BS32" s="339">
        <v>570.21249999999998</v>
      </c>
      <c r="BT32" s="339">
        <v>545.40380000000005</v>
      </c>
      <c r="BU32" s="339">
        <v>532.87879999999996</v>
      </c>
      <c r="BV32" s="339">
        <v>517.50900000000001</v>
      </c>
    </row>
    <row r="33" spans="1:74" ht="11.1" customHeight="1">
      <c r="A33" s="111" t="s">
        <v>919</v>
      </c>
      <c r="B33" s="207" t="s">
        <v>640</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230.99038870999999</v>
      </c>
      <c r="AN33" s="243">
        <v>240.25670276</v>
      </c>
      <c r="AO33" s="243">
        <v>232.29565774</v>
      </c>
      <c r="AP33" s="243">
        <v>237.85194933</v>
      </c>
      <c r="AQ33" s="243">
        <v>247.85196418999999</v>
      </c>
      <c r="AR33" s="243">
        <v>258.45346432999997</v>
      </c>
      <c r="AS33" s="243">
        <v>267.83526516000001</v>
      </c>
      <c r="AT33" s="243">
        <v>262.60559289999998</v>
      </c>
      <c r="AU33" s="243">
        <v>248.583741</v>
      </c>
      <c r="AV33" s="243">
        <v>238.05888354999999</v>
      </c>
      <c r="AW33" s="243">
        <v>241.367323</v>
      </c>
      <c r="AX33" s="243">
        <v>233.14036257999999</v>
      </c>
      <c r="AY33" s="243">
        <v>226.59113128999999</v>
      </c>
      <c r="AZ33" s="243">
        <v>237.05193679000001</v>
      </c>
      <c r="BA33" s="243">
        <v>227.26023742000001</v>
      </c>
      <c r="BB33" s="243">
        <v>229.05839333</v>
      </c>
      <c r="BC33" s="243">
        <v>241.79900000000001</v>
      </c>
      <c r="BD33" s="243">
        <v>247.1618</v>
      </c>
      <c r="BE33" s="339">
        <v>260.00670000000002</v>
      </c>
      <c r="BF33" s="339">
        <v>263.01929999999999</v>
      </c>
      <c r="BG33" s="339">
        <v>257.89440000000002</v>
      </c>
      <c r="BH33" s="339">
        <v>246.25309999999999</v>
      </c>
      <c r="BI33" s="339">
        <v>249.1677</v>
      </c>
      <c r="BJ33" s="339">
        <v>237.21530000000001</v>
      </c>
      <c r="BK33" s="339">
        <v>233.1969</v>
      </c>
      <c r="BL33" s="339">
        <v>246.17830000000001</v>
      </c>
      <c r="BM33" s="339">
        <v>235.44759999999999</v>
      </c>
      <c r="BN33" s="339">
        <v>246.36959999999999</v>
      </c>
      <c r="BO33" s="339">
        <v>248.06</v>
      </c>
      <c r="BP33" s="339">
        <v>256.98430000000002</v>
      </c>
      <c r="BQ33" s="339">
        <v>270.40679999999998</v>
      </c>
      <c r="BR33" s="339">
        <v>273.53980000000001</v>
      </c>
      <c r="BS33" s="339">
        <v>268.20999999999998</v>
      </c>
      <c r="BT33" s="339">
        <v>251.6703</v>
      </c>
      <c r="BU33" s="339">
        <v>254.6491</v>
      </c>
      <c r="BV33" s="339">
        <v>242.43369999999999</v>
      </c>
    </row>
    <row r="34" spans="1:74" ht="11.1" customHeight="1">
      <c r="A34" s="111" t="s">
        <v>920</v>
      </c>
      <c r="B34" s="207" t="s">
        <v>641</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353.34730225999999</v>
      </c>
      <c r="AN34" s="243">
        <v>388.49147206999999</v>
      </c>
      <c r="AO34" s="243">
        <v>372.22526290000002</v>
      </c>
      <c r="AP34" s="243">
        <v>393.31633033000003</v>
      </c>
      <c r="AQ34" s="243">
        <v>396.54648193999998</v>
      </c>
      <c r="AR34" s="243">
        <v>395.66102599999999</v>
      </c>
      <c r="AS34" s="243">
        <v>393.57504676999997</v>
      </c>
      <c r="AT34" s="243">
        <v>394.25583999999998</v>
      </c>
      <c r="AU34" s="243">
        <v>378.88704066999998</v>
      </c>
      <c r="AV34" s="243">
        <v>392.07975515999999</v>
      </c>
      <c r="AW34" s="243">
        <v>370.54110566999998</v>
      </c>
      <c r="AX34" s="243">
        <v>351.65296129000001</v>
      </c>
      <c r="AY34" s="243">
        <v>355.60080355000002</v>
      </c>
      <c r="AZ34" s="243">
        <v>382.19648429</v>
      </c>
      <c r="BA34" s="243">
        <v>365.90068516000002</v>
      </c>
      <c r="BB34" s="243">
        <v>371.46475133000001</v>
      </c>
      <c r="BC34" s="243">
        <v>395.87880000000001</v>
      </c>
      <c r="BD34" s="243">
        <v>395.00720000000001</v>
      </c>
      <c r="BE34" s="339">
        <v>397.24579999999997</v>
      </c>
      <c r="BF34" s="339">
        <v>412.53359999999998</v>
      </c>
      <c r="BG34" s="339">
        <v>397.71170000000001</v>
      </c>
      <c r="BH34" s="339">
        <v>389.464</v>
      </c>
      <c r="BI34" s="339">
        <v>385.28570000000002</v>
      </c>
      <c r="BJ34" s="339">
        <v>356.17039999999997</v>
      </c>
      <c r="BK34" s="339">
        <v>360.75439999999998</v>
      </c>
      <c r="BL34" s="339">
        <v>391.77350000000001</v>
      </c>
      <c r="BM34" s="339">
        <v>372.03820000000002</v>
      </c>
      <c r="BN34" s="339">
        <v>388.03500000000003</v>
      </c>
      <c r="BO34" s="339">
        <v>399.79660000000001</v>
      </c>
      <c r="BP34" s="339">
        <v>409.84719999999999</v>
      </c>
      <c r="BQ34" s="339">
        <v>402.80669999999998</v>
      </c>
      <c r="BR34" s="339">
        <v>418.30829999999997</v>
      </c>
      <c r="BS34" s="339">
        <v>403.27879999999999</v>
      </c>
      <c r="BT34" s="339">
        <v>398.42070000000001</v>
      </c>
      <c r="BU34" s="339">
        <v>394.14620000000002</v>
      </c>
      <c r="BV34" s="339">
        <v>364.36110000000002</v>
      </c>
    </row>
    <row r="35" spans="1:74" ht="11.1" customHeight="1">
      <c r="A35" s="111" t="s">
        <v>921</v>
      </c>
      <c r="B35" s="207" t="s">
        <v>642</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335.66073290000003</v>
      </c>
      <c r="AN35" s="243">
        <v>350.69473448000002</v>
      </c>
      <c r="AO35" s="243">
        <v>346.91499193999999</v>
      </c>
      <c r="AP35" s="243">
        <v>351.70354366999999</v>
      </c>
      <c r="AQ35" s="243">
        <v>345.56544774000002</v>
      </c>
      <c r="AR35" s="243">
        <v>331.78967167000002</v>
      </c>
      <c r="AS35" s="243">
        <v>331.07146032000003</v>
      </c>
      <c r="AT35" s="243">
        <v>337.48521</v>
      </c>
      <c r="AU35" s="243">
        <v>336.60422967</v>
      </c>
      <c r="AV35" s="243">
        <v>335.47708839000001</v>
      </c>
      <c r="AW35" s="243">
        <v>332.92047133</v>
      </c>
      <c r="AX35" s="243">
        <v>324.24311</v>
      </c>
      <c r="AY35" s="243">
        <v>314.06069387000002</v>
      </c>
      <c r="AZ35" s="243">
        <v>325.61850213999998</v>
      </c>
      <c r="BA35" s="243">
        <v>313.66017581</v>
      </c>
      <c r="BB35" s="243">
        <v>323.03950033000001</v>
      </c>
      <c r="BC35" s="243">
        <v>315.14030000000002</v>
      </c>
      <c r="BD35" s="243">
        <v>320.2235</v>
      </c>
      <c r="BE35" s="339">
        <v>326.16809999999998</v>
      </c>
      <c r="BF35" s="339">
        <v>332.26940000000002</v>
      </c>
      <c r="BG35" s="339">
        <v>349.74680000000001</v>
      </c>
      <c r="BH35" s="339">
        <v>343.15219999999999</v>
      </c>
      <c r="BI35" s="339">
        <v>337.86399999999998</v>
      </c>
      <c r="BJ35" s="339">
        <v>327.51479999999998</v>
      </c>
      <c r="BK35" s="339">
        <v>329.01400000000001</v>
      </c>
      <c r="BL35" s="339">
        <v>344.90660000000003</v>
      </c>
      <c r="BM35" s="339">
        <v>333.04070000000002</v>
      </c>
      <c r="BN35" s="339">
        <v>349.23910000000001</v>
      </c>
      <c r="BO35" s="339">
        <v>336.75819999999999</v>
      </c>
      <c r="BP35" s="339">
        <v>329.6653</v>
      </c>
      <c r="BQ35" s="339">
        <v>336.60550000000001</v>
      </c>
      <c r="BR35" s="339">
        <v>342.90210000000002</v>
      </c>
      <c r="BS35" s="339">
        <v>360.93880000000001</v>
      </c>
      <c r="BT35" s="339">
        <v>348.64269999999999</v>
      </c>
      <c r="BU35" s="339">
        <v>343.27</v>
      </c>
      <c r="BV35" s="339">
        <v>332.7552</v>
      </c>
    </row>
    <row r="36" spans="1:74" ht="11.1" customHeight="1">
      <c r="A36" s="111" t="s">
        <v>922</v>
      </c>
      <c r="B36" s="207" t="s">
        <v>643</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408.35734258000002</v>
      </c>
      <c r="AN36" s="243">
        <v>418.57372103</v>
      </c>
      <c r="AO36" s="243">
        <v>416.08963452</v>
      </c>
      <c r="AP36" s="243">
        <v>426.564323</v>
      </c>
      <c r="AQ36" s="243">
        <v>425.81880516000001</v>
      </c>
      <c r="AR36" s="243">
        <v>447.71927633000001</v>
      </c>
      <c r="AS36" s="243">
        <v>441.98852806000002</v>
      </c>
      <c r="AT36" s="243">
        <v>454.09715968</v>
      </c>
      <c r="AU36" s="243">
        <v>437.58071867000001</v>
      </c>
      <c r="AV36" s="243">
        <v>420.45965934999998</v>
      </c>
      <c r="AW36" s="243">
        <v>435.92652033000002</v>
      </c>
      <c r="AX36" s="243">
        <v>398.12301676999999</v>
      </c>
      <c r="AY36" s="243">
        <v>405.44184354999999</v>
      </c>
      <c r="AZ36" s="243">
        <v>421.99473535999999</v>
      </c>
      <c r="BA36" s="243">
        <v>395.14698613000002</v>
      </c>
      <c r="BB36" s="243">
        <v>429.638441</v>
      </c>
      <c r="BC36" s="243">
        <v>419.76710000000003</v>
      </c>
      <c r="BD36" s="243">
        <v>450.89449999999999</v>
      </c>
      <c r="BE36" s="339">
        <v>448.76609999999999</v>
      </c>
      <c r="BF36" s="339">
        <v>462.25830000000002</v>
      </c>
      <c r="BG36" s="339">
        <v>451.62130000000002</v>
      </c>
      <c r="BH36" s="339">
        <v>436.38319999999999</v>
      </c>
      <c r="BI36" s="339">
        <v>438.99599999999998</v>
      </c>
      <c r="BJ36" s="339">
        <v>414.68869999999998</v>
      </c>
      <c r="BK36" s="339">
        <v>406.85059999999999</v>
      </c>
      <c r="BL36" s="339">
        <v>424.40839999999997</v>
      </c>
      <c r="BM36" s="339">
        <v>409.73820000000001</v>
      </c>
      <c r="BN36" s="339">
        <v>433.51209999999998</v>
      </c>
      <c r="BO36" s="339">
        <v>432.59100000000001</v>
      </c>
      <c r="BP36" s="339">
        <v>456.0539</v>
      </c>
      <c r="BQ36" s="339">
        <v>450.11239999999998</v>
      </c>
      <c r="BR36" s="339">
        <v>463.64510000000001</v>
      </c>
      <c r="BS36" s="339">
        <v>452.97620000000001</v>
      </c>
      <c r="BT36" s="339">
        <v>434.63760000000002</v>
      </c>
      <c r="BU36" s="339">
        <v>437.24</v>
      </c>
      <c r="BV36" s="339">
        <v>413.0299</v>
      </c>
    </row>
    <row r="37" spans="1:74" s="116" customFormat="1" ht="11.1" customHeight="1">
      <c r="A37" s="111" t="s">
        <v>923</v>
      </c>
      <c r="B37" s="207" t="s">
        <v>644</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203.74580935</v>
      </c>
      <c r="AN37" s="243">
        <v>213.23152034</v>
      </c>
      <c r="AO37" s="243">
        <v>202.92343065</v>
      </c>
      <c r="AP37" s="243">
        <v>215.73366032999999</v>
      </c>
      <c r="AQ37" s="243">
        <v>227.56627032</v>
      </c>
      <c r="AR37" s="243">
        <v>248.57917932999999</v>
      </c>
      <c r="AS37" s="243">
        <v>248.52806193999999</v>
      </c>
      <c r="AT37" s="243">
        <v>251.60609581</v>
      </c>
      <c r="AU37" s="243">
        <v>232.06809799999999</v>
      </c>
      <c r="AV37" s="243">
        <v>221.68910226</v>
      </c>
      <c r="AW37" s="243">
        <v>215.58932367</v>
      </c>
      <c r="AX37" s="243">
        <v>212.13524419000001</v>
      </c>
      <c r="AY37" s="243">
        <v>209.47321387</v>
      </c>
      <c r="AZ37" s="243">
        <v>214.71380643000001</v>
      </c>
      <c r="BA37" s="243">
        <v>206.52411774000001</v>
      </c>
      <c r="BB37" s="243">
        <v>217.01789567</v>
      </c>
      <c r="BC37" s="243">
        <v>225.4057</v>
      </c>
      <c r="BD37" s="243">
        <v>247.60149999999999</v>
      </c>
      <c r="BE37" s="339">
        <v>250.53710000000001</v>
      </c>
      <c r="BF37" s="339">
        <v>248.9598</v>
      </c>
      <c r="BG37" s="339">
        <v>232.63159999999999</v>
      </c>
      <c r="BH37" s="339">
        <v>221.64189999999999</v>
      </c>
      <c r="BI37" s="339">
        <v>220.19759999999999</v>
      </c>
      <c r="BJ37" s="339">
        <v>214.99109999999999</v>
      </c>
      <c r="BK37" s="339">
        <v>209.7133</v>
      </c>
      <c r="BL37" s="339">
        <v>220.714</v>
      </c>
      <c r="BM37" s="339">
        <v>210.21619999999999</v>
      </c>
      <c r="BN37" s="339">
        <v>221.8212</v>
      </c>
      <c r="BO37" s="339">
        <v>233.00960000000001</v>
      </c>
      <c r="BP37" s="339">
        <v>251.16210000000001</v>
      </c>
      <c r="BQ37" s="339">
        <v>259.5564</v>
      </c>
      <c r="BR37" s="339">
        <v>257.92250000000001</v>
      </c>
      <c r="BS37" s="339">
        <v>241.00640000000001</v>
      </c>
      <c r="BT37" s="339">
        <v>229.17789999999999</v>
      </c>
      <c r="BU37" s="339">
        <v>227.68440000000001</v>
      </c>
      <c r="BV37" s="339">
        <v>222.30090000000001</v>
      </c>
    </row>
    <row r="38" spans="1:74" s="116" customFormat="1" ht="11.1" customHeight="1">
      <c r="A38" s="111" t="s">
        <v>924</v>
      </c>
      <c r="B38" s="207" t="s">
        <v>289</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212.32574323</v>
      </c>
      <c r="AN38" s="243">
        <v>225.30471448</v>
      </c>
      <c r="AO38" s="243">
        <v>220.88282516000001</v>
      </c>
      <c r="AP38" s="243">
        <v>226.37523300000001</v>
      </c>
      <c r="AQ38" s="243">
        <v>232.53136387000001</v>
      </c>
      <c r="AR38" s="243">
        <v>245.800614</v>
      </c>
      <c r="AS38" s="243">
        <v>252.35227774000001</v>
      </c>
      <c r="AT38" s="243">
        <v>259.03401581000003</v>
      </c>
      <c r="AU38" s="243">
        <v>249.49068700000001</v>
      </c>
      <c r="AV38" s="243">
        <v>244.59241968000001</v>
      </c>
      <c r="AW38" s="243">
        <v>234.652432</v>
      </c>
      <c r="AX38" s="243">
        <v>224.25485774000001</v>
      </c>
      <c r="AY38" s="243">
        <v>221.49990677</v>
      </c>
      <c r="AZ38" s="243">
        <v>232.11228535999999</v>
      </c>
      <c r="BA38" s="243">
        <v>219.02270773999999</v>
      </c>
      <c r="BB38" s="243">
        <v>225.294533</v>
      </c>
      <c r="BC38" s="243">
        <v>230.0498</v>
      </c>
      <c r="BD38" s="243">
        <v>239.60300000000001</v>
      </c>
      <c r="BE38" s="339">
        <v>249.64490000000001</v>
      </c>
      <c r="BF38" s="339">
        <v>256.09370000000001</v>
      </c>
      <c r="BG38" s="339">
        <v>253.74709999999999</v>
      </c>
      <c r="BH38" s="339">
        <v>245.09819999999999</v>
      </c>
      <c r="BI38" s="339">
        <v>235.87049999999999</v>
      </c>
      <c r="BJ38" s="339">
        <v>231.91820000000001</v>
      </c>
      <c r="BK38" s="339">
        <v>216.89949999999999</v>
      </c>
      <c r="BL38" s="339">
        <v>231.8603</v>
      </c>
      <c r="BM38" s="339">
        <v>224.3938</v>
      </c>
      <c r="BN38" s="339">
        <v>230.8442</v>
      </c>
      <c r="BO38" s="339">
        <v>227.87090000000001</v>
      </c>
      <c r="BP38" s="339">
        <v>247.46629999999999</v>
      </c>
      <c r="BQ38" s="339">
        <v>253.13990000000001</v>
      </c>
      <c r="BR38" s="339">
        <v>259.67880000000002</v>
      </c>
      <c r="BS38" s="339">
        <v>257.29939999999999</v>
      </c>
      <c r="BT38" s="339">
        <v>248.03919999999999</v>
      </c>
      <c r="BU38" s="339">
        <v>238.70070000000001</v>
      </c>
      <c r="BV38" s="339">
        <v>234.70099999999999</v>
      </c>
    </row>
    <row r="39" spans="1:74" s="116" customFormat="1" ht="11.1" customHeight="1">
      <c r="A39" s="111" t="s">
        <v>929</v>
      </c>
      <c r="B39" s="207" t="s">
        <v>290</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13.515787742000001</v>
      </c>
      <c r="AN39" s="243">
        <v>13.882016552</v>
      </c>
      <c r="AO39" s="243">
        <v>13.455095160999999</v>
      </c>
      <c r="AP39" s="243">
        <v>13.33921</v>
      </c>
      <c r="AQ39" s="243">
        <v>13.371652902999999</v>
      </c>
      <c r="AR39" s="243">
        <v>13.444208667</v>
      </c>
      <c r="AS39" s="243">
        <v>13.815928065</v>
      </c>
      <c r="AT39" s="243">
        <v>14.373558709999999</v>
      </c>
      <c r="AU39" s="243">
        <v>13.986931999999999</v>
      </c>
      <c r="AV39" s="243">
        <v>14.088681935</v>
      </c>
      <c r="AW39" s="243">
        <v>14.043010333</v>
      </c>
      <c r="AX39" s="243">
        <v>13.996756452</v>
      </c>
      <c r="AY39" s="243">
        <v>13.305199354999999</v>
      </c>
      <c r="AZ39" s="243">
        <v>12.875523571</v>
      </c>
      <c r="BA39" s="243">
        <v>12.840538710000001</v>
      </c>
      <c r="BB39" s="243">
        <v>13.369903000000001</v>
      </c>
      <c r="BC39" s="243">
        <v>13.42136</v>
      </c>
      <c r="BD39" s="243">
        <v>13.95074</v>
      </c>
      <c r="BE39" s="339">
        <v>14.18299</v>
      </c>
      <c r="BF39" s="339">
        <v>14.537660000000001</v>
      </c>
      <c r="BG39" s="339">
        <v>14.459020000000001</v>
      </c>
      <c r="BH39" s="339">
        <v>14.369809999999999</v>
      </c>
      <c r="BI39" s="339">
        <v>14.03388</v>
      </c>
      <c r="BJ39" s="339">
        <v>13.71285</v>
      </c>
      <c r="BK39" s="339">
        <v>13.458080000000001</v>
      </c>
      <c r="BL39" s="339">
        <v>13.66887</v>
      </c>
      <c r="BM39" s="339">
        <v>13.402760000000001</v>
      </c>
      <c r="BN39" s="339">
        <v>13.740539999999999</v>
      </c>
      <c r="BO39" s="339">
        <v>13.828340000000001</v>
      </c>
      <c r="BP39" s="339">
        <v>14.074809999999999</v>
      </c>
      <c r="BQ39" s="339">
        <v>14.43829</v>
      </c>
      <c r="BR39" s="339">
        <v>14.799340000000001</v>
      </c>
      <c r="BS39" s="339">
        <v>14.719290000000001</v>
      </c>
      <c r="BT39" s="339">
        <v>14.58535</v>
      </c>
      <c r="BU39" s="339">
        <v>14.24438</v>
      </c>
      <c r="BV39" s="339">
        <v>13.91854</v>
      </c>
    </row>
    <row r="40" spans="1:74" s="116" customFormat="1" ht="11.1" customHeight="1">
      <c r="A40" s="111" t="s">
        <v>930</v>
      </c>
      <c r="B40" s="207" t="s">
        <v>646</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2542.6231748</v>
      </c>
      <c r="AN40" s="243">
        <v>2686.1471302999998</v>
      </c>
      <c r="AO40" s="243">
        <v>2610.0461025999998</v>
      </c>
      <c r="AP40" s="243">
        <v>2686.8029999999999</v>
      </c>
      <c r="AQ40" s="243">
        <v>2718.4987296999998</v>
      </c>
      <c r="AR40" s="243">
        <v>2773.3899113000002</v>
      </c>
      <c r="AS40" s="243">
        <v>2798.7833445000001</v>
      </c>
      <c r="AT40" s="243">
        <v>2826.74854</v>
      </c>
      <c r="AU40" s="243">
        <v>2718.6710693</v>
      </c>
      <c r="AV40" s="243">
        <v>2664.5056881</v>
      </c>
      <c r="AW40" s="243">
        <v>2629.2495183000001</v>
      </c>
      <c r="AX40" s="243">
        <v>2506.396491</v>
      </c>
      <c r="AY40" s="243">
        <v>2521.0457184000002</v>
      </c>
      <c r="AZ40" s="243">
        <v>2657.2235120999999</v>
      </c>
      <c r="BA40" s="243">
        <v>2518.6903532000001</v>
      </c>
      <c r="BB40" s="243">
        <v>2589.6986863000002</v>
      </c>
      <c r="BC40" s="243">
        <v>2643.451</v>
      </c>
      <c r="BD40" s="243">
        <v>2738.971</v>
      </c>
      <c r="BE40" s="339">
        <v>2779.7730000000001</v>
      </c>
      <c r="BF40" s="339">
        <v>2838.1669999999999</v>
      </c>
      <c r="BG40" s="339">
        <v>2802.2950000000001</v>
      </c>
      <c r="BH40" s="339">
        <v>2702.616</v>
      </c>
      <c r="BI40" s="339">
        <v>2671.4870000000001</v>
      </c>
      <c r="BJ40" s="339">
        <v>2562.047</v>
      </c>
      <c r="BK40" s="339">
        <v>2552.3240000000001</v>
      </c>
      <c r="BL40" s="339">
        <v>2702.7269999999999</v>
      </c>
      <c r="BM40" s="339">
        <v>2591.2719999999999</v>
      </c>
      <c r="BN40" s="339">
        <v>2697.8519999999999</v>
      </c>
      <c r="BO40" s="339">
        <v>2706.607</v>
      </c>
      <c r="BP40" s="339">
        <v>2805.3649999999998</v>
      </c>
      <c r="BQ40" s="339">
        <v>2832.4920000000002</v>
      </c>
      <c r="BR40" s="339">
        <v>2891.7150000000001</v>
      </c>
      <c r="BS40" s="339">
        <v>2855.3139999999999</v>
      </c>
      <c r="BT40" s="339">
        <v>2740.7570000000001</v>
      </c>
      <c r="BU40" s="339">
        <v>2709.1579999999999</v>
      </c>
      <c r="BV40" s="339">
        <v>2598.1729999999998</v>
      </c>
    </row>
    <row r="41" spans="1:74" s="116" customFormat="1" ht="11.1" customHeight="1">
      <c r="A41" s="117"/>
      <c r="B41" s="118" t="s">
        <v>288</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380"/>
      <c r="BF41" s="380"/>
      <c r="BG41" s="380"/>
      <c r="BH41" s="380"/>
      <c r="BI41" s="380"/>
      <c r="BJ41" s="380"/>
      <c r="BK41" s="380"/>
      <c r="BL41" s="380"/>
      <c r="BM41" s="380"/>
      <c r="BN41" s="380"/>
      <c r="BO41" s="380"/>
      <c r="BP41" s="380"/>
      <c r="BQ41" s="380"/>
      <c r="BR41" s="380"/>
      <c r="BS41" s="380"/>
      <c r="BT41" s="380"/>
      <c r="BU41" s="380"/>
      <c r="BV41" s="380"/>
    </row>
    <row r="42" spans="1:74" s="116" customFormat="1" ht="11.1" customHeight="1">
      <c r="A42" s="111" t="s">
        <v>931</v>
      </c>
      <c r="B42" s="207" t="s">
        <v>638</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338.37429806</v>
      </c>
      <c r="AN42" s="263">
        <v>332.98476378999999</v>
      </c>
      <c r="AO42" s="263">
        <v>307.59999613000002</v>
      </c>
      <c r="AP42" s="263">
        <v>294.83792333000002</v>
      </c>
      <c r="AQ42" s="263">
        <v>289.13620902999997</v>
      </c>
      <c r="AR42" s="263">
        <v>331.51339232999999</v>
      </c>
      <c r="AS42" s="263">
        <v>374.27589612999998</v>
      </c>
      <c r="AT42" s="263">
        <v>384.98842129000002</v>
      </c>
      <c r="AU42" s="263">
        <v>337.263778</v>
      </c>
      <c r="AV42" s="263">
        <v>296.87948354999997</v>
      </c>
      <c r="AW42" s="263">
        <v>307.77555467000002</v>
      </c>
      <c r="AX42" s="263">
        <v>325.41990128999998</v>
      </c>
      <c r="AY42" s="263">
        <v>344.12419387</v>
      </c>
      <c r="AZ42" s="263">
        <v>358.33276000000001</v>
      </c>
      <c r="BA42" s="263">
        <v>316.99640452</v>
      </c>
      <c r="BB42" s="263">
        <v>304.90395599999999</v>
      </c>
      <c r="BC42" s="263">
        <v>286.46629999999999</v>
      </c>
      <c r="BD42" s="263">
        <v>332.50670000000002</v>
      </c>
      <c r="BE42" s="381">
        <v>364.00150000000002</v>
      </c>
      <c r="BF42" s="381">
        <v>367.33330000000001</v>
      </c>
      <c r="BG42" s="381">
        <v>337.2894</v>
      </c>
      <c r="BH42" s="381">
        <v>299.5453</v>
      </c>
      <c r="BI42" s="381">
        <v>305.41329999999999</v>
      </c>
      <c r="BJ42" s="381">
        <v>330.65980000000002</v>
      </c>
      <c r="BK42" s="381">
        <v>350.27629999999999</v>
      </c>
      <c r="BL42" s="381">
        <v>354.44200000000001</v>
      </c>
      <c r="BM42" s="381">
        <v>320.7559</v>
      </c>
      <c r="BN42" s="381">
        <v>303.92099999999999</v>
      </c>
      <c r="BO42" s="381">
        <v>292.3091</v>
      </c>
      <c r="BP42" s="381">
        <v>327.36149999999998</v>
      </c>
      <c r="BQ42" s="381">
        <v>367.62979999999999</v>
      </c>
      <c r="BR42" s="381">
        <v>370.77069999999998</v>
      </c>
      <c r="BS42" s="381">
        <v>340.6019</v>
      </c>
      <c r="BT42" s="381">
        <v>302.58370000000002</v>
      </c>
      <c r="BU42" s="381">
        <v>308.42410000000001</v>
      </c>
      <c r="BV42" s="381">
        <v>333.77330000000001</v>
      </c>
    </row>
    <row r="43" spans="1:74" s="116" customFormat="1" ht="11.1" customHeight="1">
      <c r="A43" s="111" t="s">
        <v>932</v>
      </c>
      <c r="B43" s="189" t="s">
        <v>673</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1008.8426248</v>
      </c>
      <c r="AN43" s="263">
        <v>1009.3959214</v>
      </c>
      <c r="AO43" s="263">
        <v>918.23311612999998</v>
      </c>
      <c r="AP43" s="263">
        <v>879.35975232999999</v>
      </c>
      <c r="AQ43" s="263">
        <v>901.63415354999995</v>
      </c>
      <c r="AR43" s="263">
        <v>1012.5653667</v>
      </c>
      <c r="AS43" s="263">
        <v>1171.8438306</v>
      </c>
      <c r="AT43" s="263">
        <v>1156.6943567999999</v>
      </c>
      <c r="AU43" s="263">
        <v>1084.1796317000001</v>
      </c>
      <c r="AV43" s="263">
        <v>893.32566065000003</v>
      </c>
      <c r="AW43" s="263">
        <v>906.44683999999995</v>
      </c>
      <c r="AX43" s="263">
        <v>955.50163128999998</v>
      </c>
      <c r="AY43" s="263">
        <v>1012.3110165000001</v>
      </c>
      <c r="AZ43" s="263">
        <v>1086.0111479</v>
      </c>
      <c r="BA43" s="263">
        <v>958.68977323000001</v>
      </c>
      <c r="BB43" s="263">
        <v>908.75449232999995</v>
      </c>
      <c r="BC43" s="263">
        <v>897.13530000000003</v>
      </c>
      <c r="BD43" s="263">
        <v>999.82370000000003</v>
      </c>
      <c r="BE43" s="381">
        <v>1128.672</v>
      </c>
      <c r="BF43" s="381">
        <v>1130.713</v>
      </c>
      <c r="BG43" s="381">
        <v>1047.605</v>
      </c>
      <c r="BH43" s="381">
        <v>896.02890000000002</v>
      </c>
      <c r="BI43" s="381">
        <v>902.96669999999995</v>
      </c>
      <c r="BJ43" s="381">
        <v>986.93430000000001</v>
      </c>
      <c r="BK43" s="381">
        <v>1048.1769999999999</v>
      </c>
      <c r="BL43" s="381">
        <v>1061.7080000000001</v>
      </c>
      <c r="BM43" s="381">
        <v>956.52840000000003</v>
      </c>
      <c r="BN43" s="381">
        <v>900.58209999999997</v>
      </c>
      <c r="BO43" s="381">
        <v>885.25260000000003</v>
      </c>
      <c r="BP43" s="381">
        <v>1023.241</v>
      </c>
      <c r="BQ43" s="381">
        <v>1141.249</v>
      </c>
      <c r="BR43" s="381">
        <v>1143.72</v>
      </c>
      <c r="BS43" s="381">
        <v>1055.2180000000001</v>
      </c>
      <c r="BT43" s="381">
        <v>898.56150000000002</v>
      </c>
      <c r="BU43" s="381">
        <v>904.44759999999997</v>
      </c>
      <c r="BV43" s="381">
        <v>992.71169999999995</v>
      </c>
    </row>
    <row r="44" spans="1:74" s="116" customFormat="1" ht="11.1" customHeight="1">
      <c r="A44" s="111" t="s">
        <v>933</v>
      </c>
      <c r="B44" s="207" t="s">
        <v>639</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1607.2453406</v>
      </c>
      <c r="AN44" s="263">
        <v>1582.3493206999999</v>
      </c>
      <c r="AO44" s="263">
        <v>1445.7694590000001</v>
      </c>
      <c r="AP44" s="263">
        <v>1394.6080142999999</v>
      </c>
      <c r="AQ44" s="263">
        <v>1487.0275548</v>
      </c>
      <c r="AR44" s="263">
        <v>1686.0225653</v>
      </c>
      <c r="AS44" s="263">
        <v>1917.0193735</v>
      </c>
      <c r="AT44" s="263">
        <v>1743.4090616000001</v>
      </c>
      <c r="AU44" s="263">
        <v>1508.2068277000001</v>
      </c>
      <c r="AV44" s="263">
        <v>1418.1987242</v>
      </c>
      <c r="AW44" s="263">
        <v>1452.5040309999999</v>
      </c>
      <c r="AX44" s="263">
        <v>1506.2336935000001</v>
      </c>
      <c r="AY44" s="263">
        <v>1608.8415997</v>
      </c>
      <c r="AZ44" s="263">
        <v>1629.3563904</v>
      </c>
      <c r="BA44" s="263">
        <v>1532.8640971</v>
      </c>
      <c r="BB44" s="263">
        <v>1421.5402663</v>
      </c>
      <c r="BC44" s="263">
        <v>1455.8109999999999</v>
      </c>
      <c r="BD44" s="263">
        <v>1610.306</v>
      </c>
      <c r="BE44" s="381">
        <v>1745.8109999999999</v>
      </c>
      <c r="BF44" s="381">
        <v>1728.598</v>
      </c>
      <c r="BG44" s="381">
        <v>1538.5609999999999</v>
      </c>
      <c r="BH44" s="381">
        <v>1418.511</v>
      </c>
      <c r="BI44" s="381">
        <v>1436.443</v>
      </c>
      <c r="BJ44" s="381">
        <v>1554.3689999999999</v>
      </c>
      <c r="BK44" s="381">
        <v>1634.1759999999999</v>
      </c>
      <c r="BL44" s="381">
        <v>1631.7840000000001</v>
      </c>
      <c r="BM44" s="381">
        <v>1514.7049999999999</v>
      </c>
      <c r="BN44" s="381">
        <v>1435.162</v>
      </c>
      <c r="BO44" s="381">
        <v>1447.61</v>
      </c>
      <c r="BP44" s="381">
        <v>1629.9770000000001</v>
      </c>
      <c r="BQ44" s="381">
        <v>1766.021</v>
      </c>
      <c r="BR44" s="381">
        <v>1744.3979999999999</v>
      </c>
      <c r="BS44" s="381">
        <v>1552.4490000000001</v>
      </c>
      <c r="BT44" s="381">
        <v>1422.3679999999999</v>
      </c>
      <c r="BU44" s="381">
        <v>1436.588</v>
      </c>
      <c r="BV44" s="381">
        <v>1561.5730000000001</v>
      </c>
    </row>
    <row r="45" spans="1:74" s="116" customFormat="1" ht="11.1" customHeight="1">
      <c r="A45" s="111" t="s">
        <v>934</v>
      </c>
      <c r="B45" s="207" t="s">
        <v>640</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810.59855774000005</v>
      </c>
      <c r="AN45" s="263">
        <v>808.98549654999999</v>
      </c>
      <c r="AO45" s="263">
        <v>730.52016742000001</v>
      </c>
      <c r="AP45" s="263">
        <v>699.61860733000003</v>
      </c>
      <c r="AQ45" s="263">
        <v>743.87938419</v>
      </c>
      <c r="AR45" s="263">
        <v>860.48922467</v>
      </c>
      <c r="AS45" s="263">
        <v>994.96004805999996</v>
      </c>
      <c r="AT45" s="263">
        <v>897.54536968000002</v>
      </c>
      <c r="AU45" s="263">
        <v>778.19038566999996</v>
      </c>
      <c r="AV45" s="263">
        <v>709.44191193999995</v>
      </c>
      <c r="AW45" s="263">
        <v>749.58243600000003</v>
      </c>
      <c r="AX45" s="263">
        <v>795.15268322999998</v>
      </c>
      <c r="AY45" s="263">
        <v>844.88292741999999</v>
      </c>
      <c r="AZ45" s="263">
        <v>841.86684535999996</v>
      </c>
      <c r="BA45" s="263">
        <v>783.37921128999994</v>
      </c>
      <c r="BB45" s="263">
        <v>735.14938632999997</v>
      </c>
      <c r="BC45" s="263">
        <v>731.31209999999999</v>
      </c>
      <c r="BD45" s="263">
        <v>808.02350000000001</v>
      </c>
      <c r="BE45" s="381">
        <v>915.26649999999995</v>
      </c>
      <c r="BF45" s="381">
        <v>903.58789999999999</v>
      </c>
      <c r="BG45" s="381">
        <v>800.44659999999999</v>
      </c>
      <c r="BH45" s="381">
        <v>724.30029999999999</v>
      </c>
      <c r="BI45" s="381">
        <v>749.52110000000005</v>
      </c>
      <c r="BJ45" s="381">
        <v>823.39869999999996</v>
      </c>
      <c r="BK45" s="381">
        <v>854.43290000000002</v>
      </c>
      <c r="BL45" s="381">
        <v>858.84500000000003</v>
      </c>
      <c r="BM45" s="381">
        <v>772.45989999999995</v>
      </c>
      <c r="BN45" s="381">
        <v>734.13639999999998</v>
      </c>
      <c r="BO45" s="381">
        <v>734.23069999999996</v>
      </c>
      <c r="BP45" s="381">
        <v>830.24199999999996</v>
      </c>
      <c r="BQ45" s="381">
        <v>927.3297</v>
      </c>
      <c r="BR45" s="381">
        <v>915.18309999999997</v>
      </c>
      <c r="BS45" s="381">
        <v>811.99959999999999</v>
      </c>
      <c r="BT45" s="381">
        <v>734.16110000000003</v>
      </c>
      <c r="BU45" s="381">
        <v>757.04399999999998</v>
      </c>
      <c r="BV45" s="381">
        <v>828.87149999999997</v>
      </c>
    </row>
    <row r="46" spans="1:74" s="116" customFormat="1" ht="11.1" customHeight="1">
      <c r="A46" s="111" t="s">
        <v>935</v>
      </c>
      <c r="B46" s="207" t="s">
        <v>641</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2120.7617713</v>
      </c>
      <c r="AN46" s="263">
        <v>2047.8705720999999</v>
      </c>
      <c r="AO46" s="263">
        <v>1877.6778093999999</v>
      </c>
      <c r="AP46" s="263">
        <v>1903.8451523000001</v>
      </c>
      <c r="AQ46" s="263">
        <v>2042.0235358</v>
      </c>
      <c r="AR46" s="263">
        <v>2313.2519117000002</v>
      </c>
      <c r="AS46" s="263">
        <v>2572.3210481000001</v>
      </c>
      <c r="AT46" s="263">
        <v>2502.8688790000001</v>
      </c>
      <c r="AU46" s="263">
        <v>2253.6848123</v>
      </c>
      <c r="AV46" s="263">
        <v>1971.5798248000001</v>
      </c>
      <c r="AW46" s="263">
        <v>1956.8420627</v>
      </c>
      <c r="AX46" s="263">
        <v>1992.3213165</v>
      </c>
      <c r="AY46" s="263">
        <v>2130.4136325999998</v>
      </c>
      <c r="AZ46" s="263">
        <v>2180.1107679000002</v>
      </c>
      <c r="BA46" s="263">
        <v>2038.1320197</v>
      </c>
      <c r="BB46" s="263">
        <v>1918.8401303000001</v>
      </c>
      <c r="BC46" s="263">
        <v>1966.895</v>
      </c>
      <c r="BD46" s="263">
        <v>2284.306</v>
      </c>
      <c r="BE46" s="381">
        <v>2487.09</v>
      </c>
      <c r="BF46" s="381">
        <v>2488.6930000000002</v>
      </c>
      <c r="BG46" s="381">
        <v>2311.8310000000001</v>
      </c>
      <c r="BH46" s="381">
        <v>1987.4549999999999</v>
      </c>
      <c r="BI46" s="381">
        <v>1929.5440000000001</v>
      </c>
      <c r="BJ46" s="381">
        <v>2111.0349999999999</v>
      </c>
      <c r="BK46" s="381">
        <v>2298.0189999999998</v>
      </c>
      <c r="BL46" s="381">
        <v>2279.3270000000002</v>
      </c>
      <c r="BM46" s="381">
        <v>1953.44</v>
      </c>
      <c r="BN46" s="381">
        <v>1876.922</v>
      </c>
      <c r="BO46" s="381">
        <v>1966.1289999999999</v>
      </c>
      <c r="BP46" s="381">
        <v>2316.4490000000001</v>
      </c>
      <c r="BQ46" s="381">
        <v>2493.7550000000001</v>
      </c>
      <c r="BR46" s="381">
        <v>2505.433</v>
      </c>
      <c r="BS46" s="381">
        <v>2330.61</v>
      </c>
      <c r="BT46" s="381">
        <v>2005.2439999999999</v>
      </c>
      <c r="BU46" s="381">
        <v>1940.6969999999999</v>
      </c>
      <c r="BV46" s="381">
        <v>2139.107</v>
      </c>
    </row>
    <row r="47" spans="1:74" s="116" customFormat="1" ht="11.1" customHeight="1">
      <c r="A47" s="111" t="s">
        <v>936</v>
      </c>
      <c r="B47" s="207" t="s">
        <v>642</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890.41495354999995</v>
      </c>
      <c r="AN47" s="263">
        <v>885.51179137999998</v>
      </c>
      <c r="AO47" s="263">
        <v>803.99841613000001</v>
      </c>
      <c r="AP47" s="263">
        <v>799.02637300000004</v>
      </c>
      <c r="AQ47" s="263">
        <v>839.57633096999996</v>
      </c>
      <c r="AR47" s="263">
        <v>927.32995532999996</v>
      </c>
      <c r="AS47" s="263">
        <v>1023.4413342</v>
      </c>
      <c r="AT47" s="263">
        <v>1003.0725613</v>
      </c>
      <c r="AU47" s="263">
        <v>926.65632132999997</v>
      </c>
      <c r="AV47" s="263">
        <v>792.33291806</v>
      </c>
      <c r="AW47" s="263">
        <v>803.68986232999998</v>
      </c>
      <c r="AX47" s="263">
        <v>826.83921065000004</v>
      </c>
      <c r="AY47" s="263">
        <v>905.36294128999998</v>
      </c>
      <c r="AZ47" s="263">
        <v>917.87186750000001</v>
      </c>
      <c r="BA47" s="263">
        <v>849.21336031999999</v>
      </c>
      <c r="BB47" s="263">
        <v>815.33438799999999</v>
      </c>
      <c r="BC47" s="263">
        <v>815.82230000000004</v>
      </c>
      <c r="BD47" s="263">
        <v>914.26329999999996</v>
      </c>
      <c r="BE47" s="381">
        <v>988.33180000000004</v>
      </c>
      <c r="BF47" s="381">
        <v>998.27520000000004</v>
      </c>
      <c r="BG47" s="381">
        <v>959.95060000000001</v>
      </c>
      <c r="BH47" s="381">
        <v>814.7038</v>
      </c>
      <c r="BI47" s="381">
        <v>794.23</v>
      </c>
      <c r="BJ47" s="381">
        <v>867.88520000000005</v>
      </c>
      <c r="BK47" s="381">
        <v>958.19209999999998</v>
      </c>
      <c r="BL47" s="381">
        <v>973.65840000000003</v>
      </c>
      <c r="BM47" s="381">
        <v>847.92550000000006</v>
      </c>
      <c r="BN47" s="381">
        <v>820.91759999999999</v>
      </c>
      <c r="BO47" s="381">
        <v>823.68079999999998</v>
      </c>
      <c r="BP47" s="381">
        <v>932.57069999999999</v>
      </c>
      <c r="BQ47" s="381">
        <v>1001.535</v>
      </c>
      <c r="BR47" s="381">
        <v>1014.8920000000001</v>
      </c>
      <c r="BS47" s="381">
        <v>976.66390000000001</v>
      </c>
      <c r="BT47" s="381">
        <v>823.00260000000003</v>
      </c>
      <c r="BU47" s="381">
        <v>798.61950000000002</v>
      </c>
      <c r="BV47" s="381">
        <v>880.09339999999997</v>
      </c>
    </row>
    <row r="48" spans="1:74" s="116" customFormat="1" ht="11.1" customHeight="1">
      <c r="A48" s="111" t="s">
        <v>937</v>
      </c>
      <c r="B48" s="207" t="s">
        <v>643</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1405.7418481</v>
      </c>
      <c r="AN48" s="263">
        <v>1371.637279</v>
      </c>
      <c r="AO48" s="263">
        <v>1288.3318703</v>
      </c>
      <c r="AP48" s="263">
        <v>1332.9655327</v>
      </c>
      <c r="AQ48" s="263">
        <v>1457.7472680999999</v>
      </c>
      <c r="AR48" s="263">
        <v>1717.7887043000001</v>
      </c>
      <c r="AS48" s="263">
        <v>1841.9739119000001</v>
      </c>
      <c r="AT48" s="263">
        <v>1887.5608368000001</v>
      </c>
      <c r="AU48" s="263">
        <v>1720.6611373000001</v>
      </c>
      <c r="AV48" s="263">
        <v>1430.9596116</v>
      </c>
      <c r="AW48" s="263">
        <v>1383.6961713000001</v>
      </c>
      <c r="AX48" s="263">
        <v>1327.9079005999999</v>
      </c>
      <c r="AY48" s="263">
        <v>1470.8985594000001</v>
      </c>
      <c r="AZ48" s="263">
        <v>1423.6885946</v>
      </c>
      <c r="BA48" s="263">
        <v>1304.2409660999999</v>
      </c>
      <c r="BB48" s="263">
        <v>1341.3398993000001</v>
      </c>
      <c r="BC48" s="263">
        <v>1412.0350000000001</v>
      </c>
      <c r="BD48" s="263">
        <v>1703.633</v>
      </c>
      <c r="BE48" s="381">
        <v>1857.48</v>
      </c>
      <c r="BF48" s="381">
        <v>1910.7629999999999</v>
      </c>
      <c r="BG48" s="381">
        <v>1771.356</v>
      </c>
      <c r="BH48" s="381">
        <v>1471.0940000000001</v>
      </c>
      <c r="BI48" s="381">
        <v>1349.0039999999999</v>
      </c>
      <c r="BJ48" s="381">
        <v>1408.3889999999999</v>
      </c>
      <c r="BK48" s="381">
        <v>1484.5830000000001</v>
      </c>
      <c r="BL48" s="381">
        <v>1491.654</v>
      </c>
      <c r="BM48" s="381">
        <v>1330.2329999999999</v>
      </c>
      <c r="BN48" s="381">
        <v>1345.4680000000001</v>
      </c>
      <c r="BO48" s="381">
        <v>1433.7739999999999</v>
      </c>
      <c r="BP48" s="381">
        <v>1741.682</v>
      </c>
      <c r="BQ48" s="381">
        <v>1874.433</v>
      </c>
      <c r="BR48" s="381">
        <v>1927.973</v>
      </c>
      <c r="BS48" s="381">
        <v>1789.3620000000001</v>
      </c>
      <c r="BT48" s="381">
        <v>1486.8530000000001</v>
      </c>
      <c r="BU48" s="381">
        <v>1360.277</v>
      </c>
      <c r="BV48" s="381">
        <v>1425.693</v>
      </c>
    </row>
    <row r="49" spans="1:74" s="116" customFormat="1" ht="11.1" customHeight="1">
      <c r="A49" s="111" t="s">
        <v>938</v>
      </c>
      <c r="B49" s="207" t="s">
        <v>644</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694.09107839000001</v>
      </c>
      <c r="AN49" s="263">
        <v>691.17970276000005</v>
      </c>
      <c r="AO49" s="263">
        <v>647.00972387000002</v>
      </c>
      <c r="AP49" s="263">
        <v>660.21324666999999</v>
      </c>
      <c r="AQ49" s="263">
        <v>715.44261160999997</v>
      </c>
      <c r="AR49" s="263">
        <v>838.91702399999997</v>
      </c>
      <c r="AS49" s="263">
        <v>889.78335580999999</v>
      </c>
      <c r="AT49" s="263">
        <v>906.53509194000003</v>
      </c>
      <c r="AU49" s="263">
        <v>795.79243899999994</v>
      </c>
      <c r="AV49" s="263">
        <v>687.44778742000005</v>
      </c>
      <c r="AW49" s="263">
        <v>660.91504399999997</v>
      </c>
      <c r="AX49" s="263">
        <v>695.92851710000002</v>
      </c>
      <c r="AY49" s="263">
        <v>737.17195774000004</v>
      </c>
      <c r="AZ49" s="263">
        <v>712.46472286000005</v>
      </c>
      <c r="BA49" s="263">
        <v>655.11620323</v>
      </c>
      <c r="BB49" s="263">
        <v>665.58118733000003</v>
      </c>
      <c r="BC49" s="263">
        <v>707.63430000000005</v>
      </c>
      <c r="BD49" s="263">
        <v>846.54859999999996</v>
      </c>
      <c r="BE49" s="381">
        <v>907.54690000000005</v>
      </c>
      <c r="BF49" s="381">
        <v>899.92560000000003</v>
      </c>
      <c r="BG49" s="381">
        <v>815.11710000000005</v>
      </c>
      <c r="BH49" s="381">
        <v>691.43939999999998</v>
      </c>
      <c r="BI49" s="381">
        <v>672.56759999999997</v>
      </c>
      <c r="BJ49" s="381">
        <v>705.98680000000002</v>
      </c>
      <c r="BK49" s="381">
        <v>714.98940000000005</v>
      </c>
      <c r="BL49" s="381">
        <v>712.88639999999998</v>
      </c>
      <c r="BM49" s="381">
        <v>668.49570000000006</v>
      </c>
      <c r="BN49" s="381">
        <v>676.88810000000001</v>
      </c>
      <c r="BO49" s="381">
        <v>718.10350000000005</v>
      </c>
      <c r="BP49" s="381">
        <v>836.18610000000001</v>
      </c>
      <c r="BQ49" s="381">
        <v>930.10580000000004</v>
      </c>
      <c r="BR49" s="381">
        <v>922.14649999999995</v>
      </c>
      <c r="BS49" s="381">
        <v>836.36599999999999</v>
      </c>
      <c r="BT49" s="381">
        <v>705.57939999999996</v>
      </c>
      <c r="BU49" s="381">
        <v>686.30650000000003</v>
      </c>
      <c r="BV49" s="381">
        <v>716.37549999999999</v>
      </c>
    </row>
    <row r="50" spans="1:74" s="116" customFormat="1" ht="11.1" customHeight="1">
      <c r="A50" s="111" t="s">
        <v>939</v>
      </c>
      <c r="B50" s="207" t="s">
        <v>289</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1103.9890858000001</v>
      </c>
      <c r="AN50" s="263">
        <v>1091.8232433999999</v>
      </c>
      <c r="AO50" s="263">
        <v>1053.9991173999999</v>
      </c>
      <c r="AP50" s="263">
        <v>1004.367874</v>
      </c>
      <c r="AQ50" s="263">
        <v>1011.7193465</v>
      </c>
      <c r="AR50" s="263">
        <v>1085.506136</v>
      </c>
      <c r="AS50" s="263">
        <v>1114.3125187000001</v>
      </c>
      <c r="AT50" s="263">
        <v>1215.1415225999999</v>
      </c>
      <c r="AU50" s="263">
        <v>1148.3094570000001</v>
      </c>
      <c r="AV50" s="263">
        <v>1112.1654338999999</v>
      </c>
      <c r="AW50" s="263">
        <v>1039.3051183</v>
      </c>
      <c r="AX50" s="263">
        <v>1066.2783529000001</v>
      </c>
      <c r="AY50" s="263">
        <v>1142.3661629000001</v>
      </c>
      <c r="AZ50" s="263">
        <v>1116.8677868</v>
      </c>
      <c r="BA50" s="263">
        <v>1019.3858158</v>
      </c>
      <c r="BB50" s="263">
        <v>1013.4469797</v>
      </c>
      <c r="BC50" s="263">
        <v>1004.846</v>
      </c>
      <c r="BD50" s="263">
        <v>1080.6880000000001</v>
      </c>
      <c r="BE50" s="381">
        <v>1115.8579999999999</v>
      </c>
      <c r="BF50" s="381">
        <v>1155.905</v>
      </c>
      <c r="BG50" s="381">
        <v>1139.0640000000001</v>
      </c>
      <c r="BH50" s="381">
        <v>1075.67</v>
      </c>
      <c r="BI50" s="381">
        <v>1036.68</v>
      </c>
      <c r="BJ50" s="381">
        <v>1100.7919999999999</v>
      </c>
      <c r="BK50" s="381">
        <v>1102.3789999999999</v>
      </c>
      <c r="BL50" s="381">
        <v>1105.5519999999999</v>
      </c>
      <c r="BM50" s="381">
        <v>1053.076</v>
      </c>
      <c r="BN50" s="381">
        <v>1027.748</v>
      </c>
      <c r="BO50" s="381">
        <v>992.87750000000005</v>
      </c>
      <c r="BP50" s="381">
        <v>1080.7929999999999</v>
      </c>
      <c r="BQ50" s="381">
        <v>1121.3399999999999</v>
      </c>
      <c r="BR50" s="381">
        <v>1162.095</v>
      </c>
      <c r="BS50" s="381">
        <v>1149.268</v>
      </c>
      <c r="BT50" s="381">
        <v>1081.9570000000001</v>
      </c>
      <c r="BU50" s="381">
        <v>1043.711</v>
      </c>
      <c r="BV50" s="381">
        <v>1105.1669999999999</v>
      </c>
    </row>
    <row r="51" spans="1:74" s="116" customFormat="1" ht="11.1" customHeight="1">
      <c r="A51" s="111" t="s">
        <v>940</v>
      </c>
      <c r="B51" s="207" t="s">
        <v>290</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46.168739031999998</v>
      </c>
      <c r="AN51" s="263">
        <v>46.430150345000001</v>
      </c>
      <c r="AO51" s="263">
        <v>43.421454193999999</v>
      </c>
      <c r="AP51" s="263">
        <v>42.751118667</v>
      </c>
      <c r="AQ51" s="263">
        <v>41.488492903000001</v>
      </c>
      <c r="AR51" s="263">
        <v>41.788035999999998</v>
      </c>
      <c r="AS51" s="263">
        <v>42.322473547999998</v>
      </c>
      <c r="AT51" s="263">
        <v>43.593330000000002</v>
      </c>
      <c r="AU51" s="263">
        <v>42.813015999999998</v>
      </c>
      <c r="AV51" s="263">
        <v>43.685040000000001</v>
      </c>
      <c r="AW51" s="263">
        <v>45.163226332999997</v>
      </c>
      <c r="AX51" s="263">
        <v>46.254341289999999</v>
      </c>
      <c r="AY51" s="263">
        <v>44.989066452000003</v>
      </c>
      <c r="AZ51" s="263">
        <v>43.519178928999999</v>
      </c>
      <c r="BA51" s="263">
        <v>41.844068710000002</v>
      </c>
      <c r="BB51" s="263">
        <v>42.746854667000001</v>
      </c>
      <c r="BC51" s="263">
        <v>41.247979999999998</v>
      </c>
      <c r="BD51" s="263">
        <v>42.155059999999999</v>
      </c>
      <c r="BE51" s="381">
        <v>42.154269999999997</v>
      </c>
      <c r="BF51" s="381">
        <v>43.350589999999997</v>
      </c>
      <c r="BG51" s="381">
        <v>43.317419999999998</v>
      </c>
      <c r="BH51" s="381">
        <v>44.061790000000002</v>
      </c>
      <c r="BI51" s="381">
        <v>45.003900000000002</v>
      </c>
      <c r="BJ51" s="381">
        <v>45.222650000000002</v>
      </c>
      <c r="BK51" s="381">
        <v>45.090960000000003</v>
      </c>
      <c r="BL51" s="381">
        <v>45.233330000000002</v>
      </c>
      <c r="BM51" s="381">
        <v>42.737789999999997</v>
      </c>
      <c r="BN51" s="381">
        <v>42.95599</v>
      </c>
      <c r="BO51" s="381">
        <v>42.043050000000001</v>
      </c>
      <c r="BP51" s="381">
        <v>42.249929999999999</v>
      </c>
      <c r="BQ51" s="381">
        <v>42.604030000000002</v>
      </c>
      <c r="BR51" s="381">
        <v>43.837009999999999</v>
      </c>
      <c r="BS51" s="381">
        <v>43.823399999999999</v>
      </c>
      <c r="BT51" s="381">
        <v>44.481650000000002</v>
      </c>
      <c r="BU51" s="381">
        <v>45.394880000000001</v>
      </c>
      <c r="BV51" s="381">
        <v>45.617710000000002</v>
      </c>
    </row>
    <row r="52" spans="1:74" s="116" customFormat="1" ht="11.1" customHeight="1">
      <c r="A52" s="111" t="s">
        <v>941</v>
      </c>
      <c r="B52" s="208" t="s">
        <v>646</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10026.228297</v>
      </c>
      <c r="AN52" s="274">
        <v>9868.1682414000006</v>
      </c>
      <c r="AO52" s="274">
        <v>9116.56113</v>
      </c>
      <c r="AP52" s="274">
        <v>9011.5935946999998</v>
      </c>
      <c r="AQ52" s="274">
        <v>9529.6748874000004</v>
      </c>
      <c r="AR52" s="274">
        <v>10815.172316</v>
      </c>
      <c r="AS52" s="274">
        <v>11942.253790999999</v>
      </c>
      <c r="AT52" s="274">
        <v>11741.409431</v>
      </c>
      <c r="AU52" s="274">
        <v>10595.757806</v>
      </c>
      <c r="AV52" s="274">
        <v>9356.0163960999998</v>
      </c>
      <c r="AW52" s="274">
        <v>9305.9203467000007</v>
      </c>
      <c r="AX52" s="274">
        <v>9537.8375484000007</v>
      </c>
      <c r="AY52" s="274">
        <v>10241.362058000001</v>
      </c>
      <c r="AZ52" s="274">
        <v>10310.090061999999</v>
      </c>
      <c r="BA52" s="274">
        <v>9499.8619199999994</v>
      </c>
      <c r="BB52" s="274">
        <v>9167.6375403000002</v>
      </c>
      <c r="BC52" s="274">
        <v>9319.2049999999999</v>
      </c>
      <c r="BD52" s="274">
        <v>10622.25</v>
      </c>
      <c r="BE52" s="341">
        <v>11552.21</v>
      </c>
      <c r="BF52" s="341">
        <v>11627.14</v>
      </c>
      <c r="BG52" s="341">
        <v>10764.54</v>
      </c>
      <c r="BH52" s="341">
        <v>9422.81</v>
      </c>
      <c r="BI52" s="341">
        <v>9221.3739999999998</v>
      </c>
      <c r="BJ52" s="341">
        <v>9934.6730000000007</v>
      </c>
      <c r="BK52" s="341">
        <v>10490.32</v>
      </c>
      <c r="BL52" s="341">
        <v>10515.09</v>
      </c>
      <c r="BM52" s="341">
        <v>9460.357</v>
      </c>
      <c r="BN52" s="341">
        <v>9164.7009999999991</v>
      </c>
      <c r="BO52" s="341">
        <v>9336.01</v>
      </c>
      <c r="BP52" s="341">
        <v>10760.75</v>
      </c>
      <c r="BQ52" s="341">
        <v>11666</v>
      </c>
      <c r="BR52" s="341">
        <v>11750.45</v>
      </c>
      <c r="BS52" s="341">
        <v>10886.36</v>
      </c>
      <c r="BT52" s="341">
        <v>9504.7919999999995</v>
      </c>
      <c r="BU52" s="341">
        <v>9281.51</v>
      </c>
      <c r="BV52" s="341">
        <v>10028.98</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2"/>
      <c r="AZ53" s="382"/>
      <c r="BA53" s="382"/>
      <c r="BB53" s="382"/>
      <c r="BC53" s="382"/>
      <c r="BD53" s="382"/>
      <c r="BE53" s="382"/>
      <c r="BF53" s="382"/>
      <c r="BG53" s="382"/>
      <c r="BH53" s="382"/>
      <c r="BI53" s="382"/>
      <c r="BJ53" s="382"/>
      <c r="BK53" s="382"/>
      <c r="BL53" s="382"/>
      <c r="BM53" s="382"/>
      <c r="BN53" s="382"/>
      <c r="BO53" s="382"/>
      <c r="BP53" s="382"/>
      <c r="BQ53" s="382"/>
      <c r="BR53" s="382"/>
      <c r="BS53" s="382"/>
      <c r="BT53" s="382"/>
      <c r="BU53" s="382"/>
      <c r="BV53" s="382"/>
    </row>
    <row r="54" spans="1:74" s="296" customFormat="1" ht="12" customHeight="1">
      <c r="A54" s="117"/>
      <c r="B54" s="647" t="s">
        <v>1151</v>
      </c>
      <c r="C54" s="648"/>
      <c r="D54" s="648"/>
      <c r="E54" s="648"/>
      <c r="F54" s="648"/>
      <c r="G54" s="648"/>
      <c r="H54" s="648"/>
      <c r="I54" s="648"/>
      <c r="J54" s="648"/>
      <c r="K54" s="648"/>
      <c r="L54" s="648"/>
      <c r="M54" s="648"/>
      <c r="N54" s="648"/>
      <c r="O54" s="648"/>
      <c r="P54" s="648"/>
      <c r="Q54" s="648"/>
      <c r="AY54" s="528"/>
      <c r="AZ54" s="528"/>
      <c r="BA54" s="528"/>
      <c r="BB54" s="528"/>
      <c r="BC54" s="528"/>
      <c r="BD54" s="528"/>
      <c r="BE54" s="528"/>
      <c r="BF54" s="528"/>
      <c r="BG54" s="528"/>
      <c r="BH54" s="528"/>
      <c r="BI54" s="528"/>
      <c r="BJ54" s="528"/>
    </row>
    <row r="55" spans="1:74" s="472" customFormat="1" ht="12" customHeight="1">
      <c r="A55" s="471"/>
      <c r="B55" s="704" t="s">
        <v>1236</v>
      </c>
      <c r="C55" s="666"/>
      <c r="D55" s="666"/>
      <c r="E55" s="666"/>
      <c r="F55" s="666"/>
      <c r="G55" s="666"/>
      <c r="H55" s="666"/>
      <c r="I55" s="666"/>
      <c r="J55" s="666"/>
      <c r="K55" s="666"/>
      <c r="L55" s="666"/>
      <c r="M55" s="666"/>
      <c r="N55" s="666"/>
      <c r="O55" s="666"/>
      <c r="P55" s="666"/>
      <c r="Q55" s="666"/>
      <c r="AY55" s="529"/>
      <c r="AZ55" s="529"/>
      <c r="BA55" s="529"/>
      <c r="BB55" s="529"/>
      <c r="BC55" s="529"/>
      <c r="BD55" s="529"/>
      <c r="BE55" s="529"/>
      <c r="BF55" s="529"/>
      <c r="BG55" s="529"/>
      <c r="BH55" s="529"/>
      <c r="BI55" s="529"/>
      <c r="BJ55" s="529"/>
    </row>
    <row r="56" spans="1:74" s="472" customFormat="1" ht="12" customHeight="1">
      <c r="A56" s="471"/>
      <c r="B56" s="669" t="s">
        <v>1181</v>
      </c>
      <c r="C56" s="670"/>
      <c r="D56" s="670"/>
      <c r="E56" s="670"/>
      <c r="F56" s="670"/>
      <c r="G56" s="670"/>
      <c r="H56" s="670"/>
      <c r="I56" s="670"/>
      <c r="J56" s="670"/>
      <c r="K56" s="670"/>
      <c r="L56" s="670"/>
      <c r="M56" s="670"/>
      <c r="N56" s="670"/>
      <c r="O56" s="670"/>
      <c r="P56" s="670"/>
      <c r="Q56" s="666"/>
      <c r="AY56" s="529"/>
      <c r="AZ56" s="529"/>
      <c r="BA56" s="529"/>
      <c r="BB56" s="529"/>
      <c r="BC56" s="529"/>
      <c r="BD56" s="529"/>
      <c r="BE56" s="529"/>
      <c r="BF56" s="529"/>
      <c r="BG56" s="529"/>
      <c r="BH56" s="529"/>
      <c r="BI56" s="529"/>
      <c r="BJ56" s="529"/>
    </row>
    <row r="57" spans="1:74" s="472" customFormat="1" ht="12" customHeight="1">
      <c r="A57" s="471"/>
      <c r="B57" s="664" t="s">
        <v>1237</v>
      </c>
      <c r="C57" s="670"/>
      <c r="D57" s="670"/>
      <c r="E57" s="670"/>
      <c r="F57" s="670"/>
      <c r="G57" s="670"/>
      <c r="H57" s="670"/>
      <c r="I57" s="670"/>
      <c r="J57" s="670"/>
      <c r="K57" s="670"/>
      <c r="L57" s="670"/>
      <c r="M57" s="670"/>
      <c r="N57" s="670"/>
      <c r="O57" s="670"/>
      <c r="P57" s="670"/>
      <c r="Q57" s="666"/>
      <c r="AY57" s="529"/>
      <c r="AZ57" s="529"/>
      <c r="BA57" s="529"/>
      <c r="BB57" s="529"/>
      <c r="BC57" s="529"/>
      <c r="BD57" s="529"/>
      <c r="BE57" s="529"/>
      <c r="BF57" s="529"/>
      <c r="BG57" s="529"/>
      <c r="BH57" s="529"/>
      <c r="BI57" s="529"/>
      <c r="BJ57" s="529"/>
    </row>
    <row r="58" spans="1:74" s="472" customFormat="1" ht="12" customHeight="1">
      <c r="A58" s="471"/>
      <c r="B58" s="664" t="s">
        <v>1227</v>
      </c>
      <c r="C58" s="670"/>
      <c r="D58" s="670"/>
      <c r="E58" s="670"/>
      <c r="F58" s="670"/>
      <c r="G58" s="670"/>
      <c r="H58" s="670"/>
      <c r="I58" s="670"/>
      <c r="J58" s="670"/>
      <c r="K58" s="670"/>
      <c r="L58" s="670"/>
      <c r="M58" s="670"/>
      <c r="N58" s="670"/>
      <c r="O58" s="670"/>
      <c r="P58" s="670"/>
      <c r="Q58" s="666"/>
      <c r="AY58" s="529"/>
      <c r="AZ58" s="529"/>
      <c r="BA58" s="529"/>
      <c r="BB58" s="529"/>
      <c r="BC58" s="529"/>
      <c r="BD58" s="529"/>
      <c r="BE58" s="529"/>
      <c r="BF58" s="529"/>
      <c r="BG58" s="529"/>
      <c r="BH58" s="529"/>
      <c r="BI58" s="529"/>
      <c r="BJ58" s="529"/>
    </row>
    <row r="59" spans="1:74" s="472" customFormat="1" ht="12" customHeight="1">
      <c r="A59" s="471"/>
      <c r="B59" s="692" t="s">
        <v>1228</v>
      </c>
      <c r="C59" s="666"/>
      <c r="D59" s="666"/>
      <c r="E59" s="666"/>
      <c r="F59" s="666"/>
      <c r="G59" s="666"/>
      <c r="H59" s="666"/>
      <c r="I59" s="666"/>
      <c r="J59" s="666"/>
      <c r="K59" s="666"/>
      <c r="L59" s="666"/>
      <c r="M59" s="666"/>
      <c r="N59" s="666"/>
      <c r="O59" s="666"/>
      <c r="P59" s="666"/>
      <c r="Q59" s="666"/>
      <c r="AY59" s="529"/>
      <c r="AZ59" s="529"/>
      <c r="BA59" s="529"/>
      <c r="BB59" s="529"/>
      <c r="BC59" s="529"/>
      <c r="BD59" s="529"/>
      <c r="BE59" s="529"/>
      <c r="BF59" s="529"/>
      <c r="BG59" s="529"/>
      <c r="BH59" s="529"/>
      <c r="BI59" s="529"/>
      <c r="BJ59" s="529"/>
    </row>
    <row r="60" spans="1:74" s="472" customFormat="1" ht="22.15" customHeight="1">
      <c r="A60" s="471"/>
      <c r="B60" s="669" t="s">
        <v>1238</v>
      </c>
      <c r="C60" s="670"/>
      <c r="D60" s="670"/>
      <c r="E60" s="670"/>
      <c r="F60" s="670"/>
      <c r="G60" s="670"/>
      <c r="H60" s="670"/>
      <c r="I60" s="670"/>
      <c r="J60" s="670"/>
      <c r="K60" s="670"/>
      <c r="L60" s="670"/>
      <c r="M60" s="670"/>
      <c r="N60" s="670"/>
      <c r="O60" s="670"/>
      <c r="P60" s="670"/>
      <c r="Q60" s="666"/>
      <c r="AY60" s="529"/>
      <c r="AZ60" s="529"/>
      <c r="BA60" s="529"/>
      <c r="BB60" s="529"/>
      <c r="BC60" s="529"/>
      <c r="BD60" s="529"/>
      <c r="BE60" s="529"/>
      <c r="BF60" s="529"/>
      <c r="BG60" s="529"/>
      <c r="BH60" s="529"/>
      <c r="BI60" s="529"/>
      <c r="BJ60" s="529"/>
    </row>
    <row r="61" spans="1:74" s="472" customFormat="1" ht="12" customHeight="1">
      <c r="A61" s="471"/>
      <c r="B61" s="664" t="s">
        <v>1186</v>
      </c>
      <c r="C61" s="665"/>
      <c r="D61" s="665"/>
      <c r="E61" s="665"/>
      <c r="F61" s="665"/>
      <c r="G61" s="665"/>
      <c r="H61" s="665"/>
      <c r="I61" s="665"/>
      <c r="J61" s="665"/>
      <c r="K61" s="665"/>
      <c r="L61" s="665"/>
      <c r="M61" s="665"/>
      <c r="N61" s="665"/>
      <c r="O61" s="665"/>
      <c r="P61" s="665"/>
      <c r="Q61" s="666"/>
      <c r="AY61" s="529"/>
      <c r="AZ61" s="529"/>
      <c r="BA61" s="529"/>
      <c r="BB61" s="529"/>
      <c r="BC61" s="529"/>
      <c r="BD61" s="529"/>
      <c r="BE61" s="529"/>
      <c r="BF61" s="529"/>
      <c r="BG61" s="529"/>
      <c r="BH61" s="529"/>
      <c r="BI61" s="529"/>
      <c r="BJ61" s="529"/>
    </row>
    <row r="62" spans="1:74" s="470" customFormat="1" ht="12" customHeight="1">
      <c r="A62" s="445"/>
      <c r="B62" s="677" t="s">
        <v>1194</v>
      </c>
      <c r="C62" s="666"/>
      <c r="D62" s="666"/>
      <c r="E62" s="666"/>
      <c r="F62" s="666"/>
      <c r="G62" s="666"/>
      <c r="H62" s="666"/>
      <c r="I62" s="666"/>
      <c r="J62" s="666"/>
      <c r="K62" s="666"/>
      <c r="L62" s="666"/>
      <c r="M62" s="666"/>
      <c r="N62" s="666"/>
      <c r="O62" s="666"/>
      <c r="P62" s="666"/>
      <c r="Q62" s="666"/>
      <c r="AY62" s="525"/>
      <c r="AZ62" s="525"/>
      <c r="BA62" s="525"/>
      <c r="BB62" s="525"/>
      <c r="BC62" s="525"/>
      <c r="BD62" s="525"/>
      <c r="BE62" s="525"/>
      <c r="BF62" s="525"/>
      <c r="BG62" s="525"/>
      <c r="BH62" s="525"/>
      <c r="BI62" s="525"/>
      <c r="BJ62" s="525"/>
    </row>
    <row r="63" spans="1:74">
      <c r="BK63" s="383"/>
      <c r="BL63" s="383"/>
      <c r="BM63" s="383"/>
      <c r="BN63" s="383"/>
      <c r="BO63" s="383"/>
      <c r="BP63" s="383"/>
      <c r="BQ63" s="383"/>
      <c r="BR63" s="383"/>
      <c r="BS63" s="383"/>
      <c r="BT63" s="383"/>
      <c r="BU63" s="383"/>
      <c r="BV63" s="383"/>
    </row>
    <row r="64" spans="1:74">
      <c r="BK64" s="383"/>
      <c r="BL64" s="383"/>
      <c r="BM64" s="383"/>
      <c r="BN64" s="383"/>
      <c r="BO64" s="383"/>
      <c r="BP64" s="383"/>
      <c r="BQ64" s="383"/>
      <c r="BR64" s="383"/>
      <c r="BS64" s="383"/>
      <c r="BT64" s="383"/>
      <c r="BU64" s="383"/>
      <c r="BV64" s="383"/>
    </row>
    <row r="65" spans="63:74">
      <c r="BK65" s="383"/>
      <c r="BL65" s="383"/>
      <c r="BM65" s="383"/>
      <c r="BN65" s="383"/>
      <c r="BO65" s="383"/>
      <c r="BP65" s="383"/>
      <c r="BQ65" s="383"/>
      <c r="BR65" s="383"/>
      <c r="BS65" s="383"/>
      <c r="BT65" s="383"/>
      <c r="BU65" s="383"/>
      <c r="BV65" s="383"/>
    </row>
    <row r="66" spans="63:74">
      <c r="BK66" s="383"/>
      <c r="BL66" s="383"/>
      <c r="BM66" s="383"/>
      <c r="BN66" s="383"/>
      <c r="BO66" s="383"/>
      <c r="BP66" s="383"/>
      <c r="BQ66" s="383"/>
      <c r="BR66" s="383"/>
      <c r="BS66" s="383"/>
      <c r="BT66" s="383"/>
      <c r="BU66" s="383"/>
      <c r="BV66" s="383"/>
    </row>
    <row r="67" spans="63:74">
      <c r="BK67" s="383"/>
      <c r="BL67" s="383"/>
      <c r="BM67" s="383"/>
      <c r="BN67" s="383"/>
      <c r="BO67" s="383"/>
      <c r="BP67" s="383"/>
      <c r="BQ67" s="383"/>
      <c r="BR67" s="383"/>
      <c r="BS67" s="383"/>
      <c r="BT67" s="383"/>
      <c r="BU67" s="383"/>
      <c r="BV67" s="383"/>
    </row>
    <row r="68" spans="63:74">
      <c r="BK68" s="383"/>
      <c r="BL68" s="383"/>
      <c r="BM68" s="383"/>
      <c r="BN68" s="383"/>
      <c r="BO68" s="383"/>
      <c r="BP68" s="383"/>
      <c r="BQ68" s="383"/>
      <c r="BR68" s="383"/>
      <c r="BS68" s="383"/>
      <c r="BT68" s="383"/>
      <c r="BU68" s="383"/>
      <c r="BV68" s="383"/>
    </row>
    <row r="69" spans="63:74">
      <c r="BK69" s="383"/>
      <c r="BL69" s="383"/>
      <c r="BM69" s="383"/>
      <c r="BN69" s="383"/>
      <c r="BO69" s="383"/>
      <c r="BP69" s="383"/>
      <c r="BQ69" s="383"/>
      <c r="BR69" s="383"/>
      <c r="BS69" s="383"/>
      <c r="BT69" s="383"/>
      <c r="BU69" s="383"/>
      <c r="BV69" s="383"/>
    </row>
    <row r="70" spans="63:74">
      <c r="BK70" s="383"/>
      <c r="BL70" s="383"/>
      <c r="BM70" s="383"/>
      <c r="BN70" s="383"/>
      <c r="BO70" s="383"/>
      <c r="BP70" s="383"/>
      <c r="BQ70" s="383"/>
      <c r="BR70" s="383"/>
      <c r="BS70" s="383"/>
      <c r="BT70" s="383"/>
      <c r="BU70" s="383"/>
      <c r="BV70" s="383"/>
    </row>
    <row r="71" spans="63:74">
      <c r="BK71" s="383"/>
      <c r="BL71" s="383"/>
      <c r="BM71" s="383"/>
      <c r="BN71" s="383"/>
      <c r="BO71" s="383"/>
      <c r="BP71" s="383"/>
      <c r="BQ71" s="383"/>
      <c r="BR71" s="383"/>
      <c r="BS71" s="383"/>
      <c r="BT71" s="383"/>
      <c r="BU71" s="383"/>
      <c r="BV71" s="383"/>
    </row>
    <row r="72" spans="63:74">
      <c r="BK72" s="383"/>
      <c r="BL72" s="383"/>
      <c r="BM72" s="383"/>
      <c r="BN72" s="383"/>
      <c r="BO72" s="383"/>
      <c r="BP72" s="383"/>
      <c r="BQ72" s="383"/>
      <c r="BR72" s="383"/>
      <c r="BS72" s="383"/>
      <c r="BT72" s="383"/>
      <c r="BU72" s="383"/>
      <c r="BV72" s="383"/>
    </row>
    <row r="73" spans="63:74">
      <c r="BK73" s="383"/>
      <c r="BL73" s="383"/>
      <c r="BM73" s="383"/>
      <c r="BN73" s="383"/>
      <c r="BO73" s="383"/>
      <c r="BP73" s="383"/>
      <c r="BQ73" s="383"/>
      <c r="BR73" s="383"/>
      <c r="BS73" s="383"/>
      <c r="BT73" s="383"/>
      <c r="BU73" s="383"/>
      <c r="BV73" s="383"/>
    </row>
    <row r="74" spans="63:74">
      <c r="BK74" s="383"/>
      <c r="BL74" s="383"/>
      <c r="BM74" s="383"/>
      <c r="BN74" s="383"/>
      <c r="BO74" s="383"/>
      <c r="BP74" s="383"/>
      <c r="BQ74" s="383"/>
      <c r="BR74" s="383"/>
      <c r="BS74" s="383"/>
      <c r="BT74" s="383"/>
      <c r="BU74" s="383"/>
      <c r="BV74" s="383"/>
    </row>
    <row r="75" spans="63:74">
      <c r="BK75" s="383"/>
      <c r="BL75" s="383"/>
      <c r="BM75" s="383"/>
      <c r="BN75" s="383"/>
      <c r="BO75" s="383"/>
      <c r="BP75" s="383"/>
      <c r="BQ75" s="383"/>
      <c r="BR75" s="383"/>
      <c r="BS75" s="383"/>
      <c r="BT75" s="383"/>
      <c r="BU75" s="383"/>
      <c r="BV75" s="383"/>
    </row>
    <row r="76" spans="63:74">
      <c r="BK76" s="383"/>
      <c r="BL76" s="383"/>
      <c r="BM76" s="383"/>
      <c r="BN76" s="383"/>
      <c r="BO76" s="383"/>
      <c r="BP76" s="383"/>
      <c r="BQ76" s="383"/>
      <c r="BR76" s="383"/>
      <c r="BS76" s="383"/>
      <c r="BT76" s="383"/>
      <c r="BU76" s="383"/>
      <c r="BV76" s="383"/>
    </row>
    <row r="77" spans="63:74">
      <c r="BK77" s="383"/>
      <c r="BL77" s="383"/>
      <c r="BM77" s="383"/>
      <c r="BN77" s="383"/>
      <c r="BO77" s="383"/>
      <c r="BP77" s="383"/>
      <c r="BQ77" s="383"/>
      <c r="BR77" s="383"/>
      <c r="BS77" s="383"/>
      <c r="BT77" s="383"/>
      <c r="BU77" s="383"/>
      <c r="BV77" s="383"/>
    </row>
    <row r="78" spans="63:74">
      <c r="BK78" s="383"/>
      <c r="BL78" s="383"/>
      <c r="BM78" s="383"/>
      <c r="BN78" s="383"/>
      <c r="BO78" s="383"/>
      <c r="BP78" s="383"/>
      <c r="BQ78" s="383"/>
      <c r="BR78" s="383"/>
      <c r="BS78" s="383"/>
      <c r="BT78" s="383"/>
      <c r="BU78" s="383"/>
      <c r="BV78" s="383"/>
    </row>
    <row r="79" spans="63:74">
      <c r="BK79" s="383"/>
      <c r="BL79" s="383"/>
      <c r="BM79" s="383"/>
      <c r="BN79" s="383"/>
      <c r="BO79" s="383"/>
      <c r="BP79" s="383"/>
      <c r="BQ79" s="383"/>
      <c r="BR79" s="383"/>
      <c r="BS79" s="383"/>
      <c r="BT79" s="383"/>
      <c r="BU79" s="383"/>
      <c r="BV79" s="383"/>
    </row>
    <row r="80" spans="63:74">
      <c r="BK80" s="383"/>
      <c r="BL80" s="383"/>
      <c r="BM80" s="383"/>
      <c r="BN80" s="383"/>
      <c r="BO80" s="383"/>
      <c r="BP80" s="383"/>
      <c r="BQ80" s="383"/>
      <c r="BR80" s="383"/>
      <c r="BS80" s="383"/>
      <c r="BT80" s="383"/>
      <c r="BU80" s="383"/>
      <c r="BV80" s="383"/>
    </row>
    <row r="81" spans="63:74">
      <c r="BK81" s="383"/>
      <c r="BL81" s="383"/>
      <c r="BM81" s="383"/>
      <c r="BN81" s="383"/>
      <c r="BO81" s="383"/>
      <c r="BP81" s="383"/>
      <c r="BQ81" s="383"/>
      <c r="BR81" s="383"/>
      <c r="BS81" s="383"/>
      <c r="BT81" s="383"/>
      <c r="BU81" s="383"/>
      <c r="BV81" s="383"/>
    </row>
    <row r="82" spans="63:74">
      <c r="BK82" s="383"/>
      <c r="BL82" s="383"/>
      <c r="BM82" s="383"/>
      <c r="BN82" s="383"/>
      <c r="BO82" s="383"/>
      <c r="BP82" s="383"/>
      <c r="BQ82" s="383"/>
      <c r="BR82" s="383"/>
      <c r="BS82" s="383"/>
      <c r="BT82" s="383"/>
      <c r="BU82" s="383"/>
      <c r="BV82" s="383"/>
    </row>
    <row r="83" spans="63:74">
      <c r="BK83" s="383"/>
      <c r="BL83" s="383"/>
      <c r="BM83" s="383"/>
      <c r="BN83" s="383"/>
      <c r="BO83" s="383"/>
      <c r="BP83" s="383"/>
      <c r="BQ83" s="383"/>
      <c r="BR83" s="383"/>
      <c r="BS83" s="383"/>
      <c r="BT83" s="383"/>
      <c r="BU83" s="383"/>
      <c r="BV83" s="383"/>
    </row>
    <row r="84" spans="63:74">
      <c r="BK84" s="383"/>
      <c r="BL84" s="383"/>
      <c r="BM84" s="383"/>
      <c r="BN84" s="383"/>
      <c r="BO84" s="383"/>
      <c r="BP84" s="383"/>
      <c r="BQ84" s="383"/>
      <c r="BR84" s="383"/>
      <c r="BS84" s="383"/>
      <c r="BT84" s="383"/>
      <c r="BU84" s="383"/>
      <c r="BV84" s="383"/>
    </row>
    <row r="85" spans="63:74">
      <c r="BK85" s="383"/>
      <c r="BL85" s="383"/>
      <c r="BM85" s="383"/>
      <c r="BN85" s="383"/>
      <c r="BO85" s="383"/>
      <c r="BP85" s="383"/>
      <c r="BQ85" s="383"/>
      <c r="BR85" s="383"/>
      <c r="BS85" s="383"/>
      <c r="BT85" s="383"/>
      <c r="BU85" s="383"/>
      <c r="BV85" s="383"/>
    </row>
    <row r="86" spans="63:74">
      <c r="BK86" s="383"/>
      <c r="BL86" s="383"/>
      <c r="BM86" s="383"/>
      <c r="BN86" s="383"/>
      <c r="BO86" s="383"/>
      <c r="BP86" s="383"/>
      <c r="BQ86" s="383"/>
      <c r="BR86" s="383"/>
      <c r="BS86" s="383"/>
      <c r="BT86" s="383"/>
      <c r="BU86" s="383"/>
      <c r="BV86" s="383"/>
    </row>
    <row r="87" spans="63:74">
      <c r="BK87" s="383"/>
      <c r="BL87" s="383"/>
      <c r="BM87" s="383"/>
      <c r="BN87" s="383"/>
      <c r="BO87" s="383"/>
      <c r="BP87" s="383"/>
      <c r="BQ87" s="383"/>
      <c r="BR87" s="383"/>
      <c r="BS87" s="383"/>
      <c r="BT87" s="383"/>
      <c r="BU87" s="383"/>
      <c r="BV87" s="383"/>
    </row>
    <row r="88" spans="63:74">
      <c r="BK88" s="383"/>
      <c r="BL88" s="383"/>
      <c r="BM88" s="383"/>
      <c r="BN88" s="383"/>
      <c r="BO88" s="383"/>
      <c r="BP88" s="383"/>
      <c r="BQ88" s="383"/>
      <c r="BR88" s="383"/>
      <c r="BS88" s="383"/>
      <c r="BT88" s="383"/>
      <c r="BU88" s="383"/>
      <c r="BV88" s="383"/>
    </row>
    <row r="89" spans="63:74">
      <c r="BK89" s="383"/>
      <c r="BL89" s="383"/>
      <c r="BM89" s="383"/>
      <c r="BN89" s="383"/>
      <c r="BO89" s="383"/>
      <c r="BP89" s="383"/>
      <c r="BQ89" s="383"/>
      <c r="BR89" s="383"/>
      <c r="BS89" s="383"/>
      <c r="BT89" s="383"/>
      <c r="BU89" s="383"/>
      <c r="BV89" s="383"/>
    </row>
    <row r="90" spans="63:74">
      <c r="BK90" s="383"/>
      <c r="BL90" s="383"/>
      <c r="BM90" s="383"/>
      <c r="BN90" s="383"/>
      <c r="BO90" s="383"/>
      <c r="BP90" s="383"/>
      <c r="BQ90" s="383"/>
      <c r="BR90" s="383"/>
      <c r="BS90" s="383"/>
      <c r="BT90" s="383"/>
      <c r="BU90" s="383"/>
      <c r="BV90" s="383"/>
    </row>
    <row r="91" spans="63:74">
      <c r="BK91" s="383"/>
      <c r="BL91" s="383"/>
      <c r="BM91" s="383"/>
      <c r="BN91" s="383"/>
      <c r="BO91" s="383"/>
      <c r="BP91" s="383"/>
      <c r="BQ91" s="383"/>
      <c r="BR91" s="383"/>
      <c r="BS91" s="383"/>
      <c r="BT91" s="383"/>
      <c r="BU91" s="383"/>
      <c r="BV91" s="383"/>
    </row>
    <row r="92" spans="63:74">
      <c r="BK92" s="383"/>
      <c r="BL92" s="383"/>
      <c r="BM92" s="383"/>
      <c r="BN92" s="383"/>
      <c r="BO92" s="383"/>
      <c r="BP92" s="383"/>
      <c r="BQ92" s="383"/>
      <c r="BR92" s="383"/>
      <c r="BS92" s="383"/>
      <c r="BT92" s="383"/>
      <c r="BU92" s="383"/>
      <c r="BV92" s="383"/>
    </row>
    <row r="93" spans="63:74">
      <c r="BK93" s="383"/>
      <c r="BL93" s="383"/>
      <c r="BM93" s="383"/>
      <c r="BN93" s="383"/>
      <c r="BO93" s="383"/>
      <c r="BP93" s="383"/>
      <c r="BQ93" s="383"/>
      <c r="BR93" s="383"/>
      <c r="BS93" s="383"/>
      <c r="BT93" s="383"/>
      <c r="BU93" s="383"/>
      <c r="BV93" s="383"/>
    </row>
    <row r="94" spans="63:74">
      <c r="BK94" s="383"/>
      <c r="BL94" s="383"/>
      <c r="BM94" s="383"/>
      <c r="BN94" s="383"/>
      <c r="BO94" s="383"/>
      <c r="BP94" s="383"/>
      <c r="BQ94" s="383"/>
      <c r="BR94" s="383"/>
      <c r="BS94" s="383"/>
      <c r="BT94" s="383"/>
      <c r="BU94" s="383"/>
      <c r="BV94" s="383"/>
    </row>
    <row r="95" spans="63:74">
      <c r="BK95" s="383"/>
      <c r="BL95" s="383"/>
      <c r="BM95" s="383"/>
      <c r="BN95" s="383"/>
      <c r="BO95" s="383"/>
      <c r="BP95" s="383"/>
      <c r="BQ95" s="383"/>
      <c r="BR95" s="383"/>
      <c r="BS95" s="383"/>
      <c r="BT95" s="383"/>
      <c r="BU95" s="383"/>
      <c r="BV95" s="383"/>
    </row>
    <row r="96" spans="63:74">
      <c r="BK96" s="383"/>
      <c r="BL96" s="383"/>
      <c r="BM96" s="383"/>
      <c r="BN96" s="383"/>
      <c r="BO96" s="383"/>
      <c r="BP96" s="383"/>
      <c r="BQ96" s="383"/>
      <c r="BR96" s="383"/>
      <c r="BS96" s="383"/>
      <c r="BT96" s="383"/>
      <c r="BU96" s="383"/>
      <c r="BV96" s="383"/>
    </row>
    <row r="97" spans="63:74">
      <c r="BK97" s="383"/>
      <c r="BL97" s="383"/>
      <c r="BM97" s="383"/>
      <c r="BN97" s="383"/>
      <c r="BO97" s="383"/>
      <c r="BP97" s="383"/>
      <c r="BQ97" s="383"/>
      <c r="BR97" s="383"/>
      <c r="BS97" s="383"/>
      <c r="BT97" s="383"/>
      <c r="BU97" s="383"/>
      <c r="BV97" s="383"/>
    </row>
    <row r="98" spans="63:74">
      <c r="BK98" s="383"/>
      <c r="BL98" s="383"/>
      <c r="BM98" s="383"/>
      <c r="BN98" s="383"/>
      <c r="BO98" s="383"/>
      <c r="BP98" s="383"/>
      <c r="BQ98" s="383"/>
      <c r="BR98" s="383"/>
      <c r="BS98" s="383"/>
      <c r="BT98" s="383"/>
      <c r="BU98" s="383"/>
      <c r="BV98" s="383"/>
    </row>
    <row r="99" spans="63:74">
      <c r="BK99" s="383"/>
      <c r="BL99" s="383"/>
      <c r="BM99" s="383"/>
      <c r="BN99" s="383"/>
      <c r="BO99" s="383"/>
      <c r="BP99" s="383"/>
      <c r="BQ99" s="383"/>
      <c r="BR99" s="383"/>
      <c r="BS99" s="383"/>
      <c r="BT99" s="383"/>
      <c r="BU99" s="383"/>
      <c r="BV99" s="383"/>
    </row>
    <row r="100" spans="63:74">
      <c r="BK100" s="383"/>
      <c r="BL100" s="383"/>
      <c r="BM100" s="383"/>
      <c r="BN100" s="383"/>
      <c r="BO100" s="383"/>
      <c r="BP100" s="383"/>
      <c r="BQ100" s="383"/>
      <c r="BR100" s="383"/>
      <c r="BS100" s="383"/>
      <c r="BT100" s="383"/>
      <c r="BU100" s="383"/>
      <c r="BV100" s="383"/>
    </row>
    <row r="101" spans="63:74">
      <c r="BK101" s="383"/>
      <c r="BL101" s="383"/>
      <c r="BM101" s="383"/>
      <c r="BN101" s="383"/>
      <c r="BO101" s="383"/>
      <c r="BP101" s="383"/>
      <c r="BQ101" s="383"/>
      <c r="BR101" s="383"/>
      <c r="BS101" s="383"/>
      <c r="BT101" s="383"/>
      <c r="BU101" s="383"/>
      <c r="BV101" s="383"/>
    </row>
    <row r="102" spans="63:74">
      <c r="BK102" s="383"/>
      <c r="BL102" s="383"/>
      <c r="BM102" s="383"/>
      <c r="BN102" s="383"/>
      <c r="BO102" s="383"/>
      <c r="BP102" s="383"/>
      <c r="BQ102" s="383"/>
      <c r="BR102" s="383"/>
      <c r="BS102" s="383"/>
      <c r="BT102" s="383"/>
      <c r="BU102" s="383"/>
      <c r="BV102" s="383"/>
    </row>
    <row r="103" spans="63:74">
      <c r="BK103" s="383"/>
      <c r="BL103" s="383"/>
      <c r="BM103" s="383"/>
      <c r="BN103" s="383"/>
      <c r="BO103" s="383"/>
      <c r="BP103" s="383"/>
      <c r="BQ103" s="383"/>
      <c r="BR103" s="383"/>
      <c r="BS103" s="383"/>
      <c r="BT103" s="383"/>
      <c r="BU103" s="383"/>
      <c r="BV103" s="383"/>
    </row>
    <row r="104" spans="63:74">
      <c r="BK104" s="383"/>
      <c r="BL104" s="383"/>
      <c r="BM104" s="383"/>
      <c r="BN104" s="383"/>
      <c r="BO104" s="383"/>
      <c r="BP104" s="383"/>
      <c r="BQ104" s="383"/>
      <c r="BR104" s="383"/>
      <c r="BS104" s="383"/>
      <c r="BT104" s="383"/>
      <c r="BU104" s="383"/>
      <c r="BV104" s="383"/>
    </row>
    <row r="105" spans="63:74">
      <c r="BK105" s="383"/>
      <c r="BL105" s="383"/>
      <c r="BM105" s="383"/>
      <c r="BN105" s="383"/>
      <c r="BO105" s="383"/>
      <c r="BP105" s="383"/>
      <c r="BQ105" s="383"/>
      <c r="BR105" s="383"/>
      <c r="BS105" s="383"/>
      <c r="BT105" s="383"/>
      <c r="BU105" s="383"/>
      <c r="BV105" s="383"/>
    </row>
    <row r="106" spans="63:74">
      <c r="BK106" s="383"/>
      <c r="BL106" s="383"/>
      <c r="BM106" s="383"/>
      <c r="BN106" s="383"/>
      <c r="BO106" s="383"/>
      <c r="BP106" s="383"/>
      <c r="BQ106" s="383"/>
      <c r="BR106" s="383"/>
      <c r="BS106" s="383"/>
      <c r="BT106" s="383"/>
      <c r="BU106" s="383"/>
      <c r="BV106" s="383"/>
    </row>
    <row r="107" spans="63:74">
      <c r="BK107" s="383"/>
      <c r="BL107" s="383"/>
      <c r="BM107" s="383"/>
      <c r="BN107" s="383"/>
      <c r="BO107" s="383"/>
      <c r="BP107" s="383"/>
      <c r="BQ107" s="383"/>
      <c r="BR107" s="383"/>
      <c r="BS107" s="383"/>
      <c r="BT107" s="383"/>
      <c r="BU107" s="383"/>
      <c r="BV107" s="383"/>
    </row>
    <row r="108" spans="63:74">
      <c r="BK108" s="383"/>
      <c r="BL108" s="383"/>
      <c r="BM108" s="383"/>
      <c r="BN108" s="383"/>
      <c r="BO108" s="383"/>
      <c r="BP108" s="383"/>
      <c r="BQ108" s="383"/>
      <c r="BR108" s="383"/>
      <c r="BS108" s="383"/>
      <c r="BT108" s="383"/>
      <c r="BU108" s="383"/>
      <c r="BV108" s="383"/>
    </row>
    <row r="109" spans="63:74">
      <c r="BK109" s="383"/>
      <c r="BL109" s="383"/>
      <c r="BM109" s="383"/>
      <c r="BN109" s="383"/>
      <c r="BO109" s="383"/>
      <c r="BP109" s="383"/>
      <c r="BQ109" s="383"/>
      <c r="BR109" s="383"/>
      <c r="BS109" s="383"/>
      <c r="BT109" s="383"/>
      <c r="BU109" s="383"/>
      <c r="BV109" s="383"/>
    </row>
    <row r="110" spans="63:74">
      <c r="BK110" s="383"/>
      <c r="BL110" s="383"/>
      <c r="BM110" s="383"/>
      <c r="BN110" s="383"/>
      <c r="BO110" s="383"/>
      <c r="BP110" s="383"/>
      <c r="BQ110" s="383"/>
      <c r="BR110" s="383"/>
      <c r="BS110" s="383"/>
      <c r="BT110" s="383"/>
      <c r="BU110" s="383"/>
      <c r="BV110" s="383"/>
    </row>
    <row r="111" spans="63:74">
      <c r="BK111" s="383"/>
      <c r="BL111" s="383"/>
      <c r="BM111" s="383"/>
      <c r="BN111" s="383"/>
      <c r="BO111" s="383"/>
      <c r="BP111" s="383"/>
      <c r="BQ111" s="383"/>
      <c r="BR111" s="383"/>
      <c r="BS111" s="383"/>
      <c r="BT111" s="383"/>
      <c r="BU111" s="383"/>
      <c r="BV111" s="383"/>
    </row>
    <row r="112" spans="63:74">
      <c r="BK112" s="383"/>
      <c r="BL112" s="383"/>
      <c r="BM112" s="383"/>
      <c r="BN112" s="383"/>
      <c r="BO112" s="383"/>
      <c r="BP112" s="383"/>
      <c r="BQ112" s="383"/>
      <c r="BR112" s="383"/>
      <c r="BS112" s="383"/>
      <c r="BT112" s="383"/>
      <c r="BU112" s="383"/>
      <c r="BV112" s="383"/>
    </row>
    <row r="113" spans="63:74">
      <c r="BK113" s="383"/>
      <c r="BL113" s="383"/>
      <c r="BM113" s="383"/>
      <c r="BN113" s="383"/>
      <c r="BO113" s="383"/>
      <c r="BP113" s="383"/>
      <c r="BQ113" s="383"/>
      <c r="BR113" s="383"/>
      <c r="BS113" s="383"/>
      <c r="BT113" s="383"/>
      <c r="BU113" s="383"/>
      <c r="BV113" s="383"/>
    </row>
    <row r="114" spans="63:74">
      <c r="BK114" s="383"/>
      <c r="BL114" s="383"/>
      <c r="BM114" s="383"/>
      <c r="BN114" s="383"/>
      <c r="BO114" s="383"/>
      <c r="BP114" s="383"/>
      <c r="BQ114" s="383"/>
      <c r="BR114" s="383"/>
      <c r="BS114" s="383"/>
      <c r="BT114" s="383"/>
      <c r="BU114" s="383"/>
      <c r="BV114" s="383"/>
    </row>
    <row r="115" spans="63:74">
      <c r="BK115" s="383"/>
      <c r="BL115" s="383"/>
      <c r="BM115" s="383"/>
      <c r="BN115" s="383"/>
      <c r="BO115" s="383"/>
      <c r="BP115" s="383"/>
      <c r="BQ115" s="383"/>
      <c r="BR115" s="383"/>
      <c r="BS115" s="383"/>
      <c r="BT115" s="383"/>
      <c r="BU115" s="383"/>
      <c r="BV115" s="383"/>
    </row>
    <row r="116" spans="63:74">
      <c r="BK116" s="383"/>
      <c r="BL116" s="383"/>
      <c r="BM116" s="383"/>
      <c r="BN116" s="383"/>
      <c r="BO116" s="383"/>
      <c r="BP116" s="383"/>
      <c r="BQ116" s="383"/>
      <c r="BR116" s="383"/>
      <c r="BS116" s="383"/>
      <c r="BT116" s="383"/>
      <c r="BU116" s="383"/>
      <c r="BV116" s="383"/>
    </row>
    <row r="117" spans="63:74">
      <c r="BK117" s="383"/>
      <c r="BL117" s="383"/>
      <c r="BM117" s="383"/>
      <c r="BN117" s="383"/>
      <c r="BO117" s="383"/>
      <c r="BP117" s="383"/>
      <c r="BQ117" s="383"/>
      <c r="BR117" s="383"/>
      <c r="BS117" s="383"/>
      <c r="BT117" s="383"/>
      <c r="BU117" s="383"/>
      <c r="BV117" s="383"/>
    </row>
    <row r="118" spans="63:74">
      <c r="BK118" s="383"/>
      <c r="BL118" s="383"/>
      <c r="BM118" s="383"/>
      <c r="BN118" s="383"/>
      <c r="BO118" s="383"/>
      <c r="BP118" s="383"/>
      <c r="BQ118" s="383"/>
      <c r="BR118" s="383"/>
      <c r="BS118" s="383"/>
      <c r="BT118" s="383"/>
      <c r="BU118" s="383"/>
      <c r="BV118" s="383"/>
    </row>
    <row r="119" spans="63:74">
      <c r="BK119" s="383"/>
      <c r="BL119" s="383"/>
      <c r="BM119" s="383"/>
      <c r="BN119" s="383"/>
      <c r="BO119" s="383"/>
      <c r="BP119" s="383"/>
      <c r="BQ119" s="383"/>
      <c r="BR119" s="383"/>
      <c r="BS119" s="383"/>
      <c r="BT119" s="383"/>
      <c r="BU119" s="383"/>
      <c r="BV119" s="383"/>
    </row>
    <row r="120" spans="63:74">
      <c r="BK120" s="383"/>
      <c r="BL120" s="383"/>
      <c r="BM120" s="383"/>
      <c r="BN120" s="383"/>
      <c r="BO120" s="383"/>
      <c r="BP120" s="383"/>
      <c r="BQ120" s="383"/>
      <c r="BR120" s="383"/>
      <c r="BS120" s="383"/>
      <c r="BT120" s="383"/>
      <c r="BU120" s="383"/>
      <c r="BV120" s="383"/>
    </row>
    <row r="121" spans="63:74">
      <c r="BK121" s="383"/>
      <c r="BL121" s="383"/>
      <c r="BM121" s="383"/>
      <c r="BN121" s="383"/>
      <c r="BO121" s="383"/>
      <c r="BP121" s="383"/>
      <c r="BQ121" s="383"/>
      <c r="BR121" s="383"/>
      <c r="BS121" s="383"/>
      <c r="BT121" s="383"/>
      <c r="BU121" s="383"/>
      <c r="BV121" s="383"/>
    </row>
    <row r="122" spans="63:74">
      <c r="BK122" s="383"/>
      <c r="BL122" s="383"/>
      <c r="BM122" s="383"/>
      <c r="BN122" s="383"/>
      <c r="BO122" s="383"/>
      <c r="BP122" s="383"/>
      <c r="BQ122" s="383"/>
      <c r="BR122" s="383"/>
      <c r="BS122" s="383"/>
      <c r="BT122" s="383"/>
      <c r="BU122" s="383"/>
      <c r="BV122" s="383"/>
    </row>
    <row r="123" spans="63:74">
      <c r="BK123" s="383"/>
      <c r="BL123" s="383"/>
      <c r="BM123" s="383"/>
      <c r="BN123" s="383"/>
      <c r="BO123" s="383"/>
      <c r="BP123" s="383"/>
      <c r="BQ123" s="383"/>
      <c r="BR123" s="383"/>
      <c r="BS123" s="383"/>
      <c r="BT123" s="383"/>
      <c r="BU123" s="383"/>
      <c r="BV123" s="383"/>
    </row>
    <row r="124" spans="63:74">
      <c r="BK124" s="383"/>
      <c r="BL124" s="383"/>
      <c r="BM124" s="383"/>
      <c r="BN124" s="383"/>
      <c r="BO124" s="383"/>
      <c r="BP124" s="383"/>
      <c r="BQ124" s="383"/>
      <c r="BR124" s="383"/>
      <c r="BS124" s="383"/>
      <c r="BT124" s="383"/>
      <c r="BU124" s="383"/>
      <c r="BV124" s="383"/>
    </row>
    <row r="125" spans="63:74">
      <c r="BK125" s="383"/>
      <c r="BL125" s="383"/>
      <c r="BM125" s="383"/>
      <c r="BN125" s="383"/>
      <c r="BO125" s="383"/>
      <c r="BP125" s="383"/>
      <c r="BQ125" s="383"/>
      <c r="BR125" s="383"/>
      <c r="BS125" s="383"/>
      <c r="BT125" s="383"/>
      <c r="BU125" s="383"/>
      <c r="BV125" s="383"/>
    </row>
    <row r="126" spans="63:74">
      <c r="BK126" s="383"/>
      <c r="BL126" s="383"/>
      <c r="BM126" s="383"/>
      <c r="BN126" s="383"/>
      <c r="BO126" s="383"/>
      <c r="BP126" s="383"/>
      <c r="BQ126" s="383"/>
      <c r="BR126" s="383"/>
      <c r="BS126" s="383"/>
      <c r="BT126" s="383"/>
      <c r="BU126" s="383"/>
      <c r="BV126" s="383"/>
    </row>
    <row r="127" spans="63:74">
      <c r="BK127" s="383"/>
      <c r="BL127" s="383"/>
      <c r="BM127" s="383"/>
      <c r="BN127" s="383"/>
      <c r="BO127" s="383"/>
      <c r="BP127" s="383"/>
      <c r="BQ127" s="383"/>
      <c r="BR127" s="383"/>
      <c r="BS127" s="383"/>
      <c r="BT127" s="383"/>
      <c r="BU127" s="383"/>
      <c r="BV127" s="383"/>
    </row>
    <row r="128" spans="63:74">
      <c r="BK128" s="383"/>
      <c r="BL128" s="383"/>
      <c r="BM128" s="383"/>
      <c r="BN128" s="383"/>
      <c r="BO128" s="383"/>
      <c r="BP128" s="383"/>
      <c r="BQ128" s="383"/>
      <c r="BR128" s="383"/>
      <c r="BS128" s="383"/>
      <c r="BT128" s="383"/>
      <c r="BU128" s="383"/>
      <c r="BV128" s="383"/>
    </row>
    <row r="129" spans="63:74">
      <c r="BK129" s="383"/>
      <c r="BL129" s="383"/>
      <c r="BM129" s="383"/>
      <c r="BN129" s="383"/>
      <c r="BO129" s="383"/>
      <c r="BP129" s="383"/>
      <c r="BQ129" s="383"/>
      <c r="BR129" s="383"/>
      <c r="BS129" s="383"/>
      <c r="BT129" s="383"/>
      <c r="BU129" s="383"/>
      <c r="BV129" s="383"/>
    </row>
    <row r="130" spans="63:74">
      <c r="BK130" s="383"/>
      <c r="BL130" s="383"/>
      <c r="BM130" s="383"/>
      <c r="BN130" s="383"/>
      <c r="BO130" s="383"/>
      <c r="BP130" s="383"/>
      <c r="BQ130" s="383"/>
      <c r="BR130" s="383"/>
      <c r="BS130" s="383"/>
      <c r="BT130" s="383"/>
      <c r="BU130" s="383"/>
      <c r="BV130" s="383"/>
    </row>
    <row r="131" spans="63:74">
      <c r="BK131" s="383"/>
      <c r="BL131" s="383"/>
      <c r="BM131" s="383"/>
      <c r="BN131" s="383"/>
      <c r="BO131" s="383"/>
      <c r="BP131" s="383"/>
      <c r="BQ131" s="383"/>
      <c r="BR131" s="383"/>
      <c r="BS131" s="383"/>
      <c r="BT131" s="383"/>
      <c r="BU131" s="383"/>
      <c r="BV131" s="383"/>
    </row>
    <row r="132" spans="63:74">
      <c r="BK132" s="383"/>
      <c r="BL132" s="383"/>
      <c r="BM132" s="383"/>
      <c r="BN132" s="383"/>
      <c r="BO132" s="383"/>
      <c r="BP132" s="383"/>
      <c r="BQ132" s="383"/>
      <c r="BR132" s="383"/>
      <c r="BS132" s="383"/>
      <c r="BT132" s="383"/>
      <c r="BU132" s="383"/>
      <c r="BV132" s="383"/>
    </row>
    <row r="133" spans="63:74">
      <c r="BK133" s="383"/>
      <c r="BL133" s="383"/>
      <c r="BM133" s="383"/>
      <c r="BN133" s="383"/>
      <c r="BO133" s="383"/>
      <c r="BP133" s="383"/>
      <c r="BQ133" s="383"/>
      <c r="BR133" s="383"/>
      <c r="BS133" s="383"/>
      <c r="BT133" s="383"/>
      <c r="BU133" s="383"/>
      <c r="BV133" s="383"/>
    </row>
    <row r="134" spans="63:74">
      <c r="BK134" s="383"/>
      <c r="BL134" s="383"/>
      <c r="BM134" s="383"/>
      <c r="BN134" s="383"/>
      <c r="BO134" s="383"/>
      <c r="BP134" s="383"/>
      <c r="BQ134" s="383"/>
      <c r="BR134" s="383"/>
      <c r="BS134" s="383"/>
      <c r="BT134" s="383"/>
      <c r="BU134" s="383"/>
      <c r="BV134" s="383"/>
    </row>
    <row r="135" spans="63:74">
      <c r="BK135" s="383"/>
      <c r="BL135" s="383"/>
      <c r="BM135" s="383"/>
      <c r="BN135" s="383"/>
      <c r="BO135" s="383"/>
      <c r="BP135" s="383"/>
      <c r="BQ135" s="383"/>
      <c r="BR135" s="383"/>
      <c r="BS135" s="383"/>
      <c r="BT135" s="383"/>
      <c r="BU135" s="383"/>
      <c r="BV135" s="383"/>
    </row>
    <row r="136" spans="63:74">
      <c r="BK136" s="383"/>
      <c r="BL136" s="383"/>
      <c r="BM136" s="383"/>
      <c r="BN136" s="383"/>
      <c r="BO136" s="383"/>
      <c r="BP136" s="383"/>
      <c r="BQ136" s="383"/>
      <c r="BR136" s="383"/>
      <c r="BS136" s="383"/>
      <c r="BT136" s="383"/>
      <c r="BU136" s="383"/>
      <c r="BV136" s="383"/>
    </row>
    <row r="137" spans="63:74">
      <c r="BK137" s="383"/>
      <c r="BL137" s="383"/>
      <c r="BM137" s="383"/>
      <c r="BN137" s="383"/>
      <c r="BO137" s="383"/>
      <c r="BP137" s="383"/>
      <c r="BQ137" s="383"/>
      <c r="BR137" s="383"/>
      <c r="BS137" s="383"/>
      <c r="BT137" s="383"/>
      <c r="BU137" s="383"/>
      <c r="BV137" s="383"/>
    </row>
    <row r="138" spans="63:74">
      <c r="BK138" s="383"/>
      <c r="BL138" s="383"/>
      <c r="BM138" s="383"/>
      <c r="BN138" s="383"/>
      <c r="BO138" s="383"/>
      <c r="BP138" s="383"/>
      <c r="BQ138" s="383"/>
      <c r="BR138" s="383"/>
      <c r="BS138" s="383"/>
      <c r="BT138" s="383"/>
      <c r="BU138" s="383"/>
      <c r="BV138" s="383"/>
    </row>
    <row r="139" spans="63:74">
      <c r="BK139" s="383"/>
      <c r="BL139" s="383"/>
      <c r="BM139" s="383"/>
      <c r="BN139" s="383"/>
      <c r="BO139" s="383"/>
      <c r="BP139" s="383"/>
      <c r="BQ139" s="383"/>
      <c r="BR139" s="383"/>
      <c r="BS139" s="383"/>
      <c r="BT139" s="383"/>
      <c r="BU139" s="383"/>
      <c r="BV139" s="383"/>
    </row>
    <row r="140" spans="63:74">
      <c r="BK140" s="383"/>
      <c r="BL140" s="383"/>
      <c r="BM140" s="383"/>
      <c r="BN140" s="383"/>
      <c r="BO140" s="383"/>
      <c r="BP140" s="383"/>
      <c r="BQ140" s="383"/>
      <c r="BR140" s="383"/>
      <c r="BS140" s="383"/>
      <c r="BT140" s="383"/>
      <c r="BU140" s="383"/>
      <c r="BV140" s="383"/>
    </row>
    <row r="141" spans="63:74">
      <c r="BK141" s="383"/>
      <c r="BL141" s="383"/>
      <c r="BM141" s="383"/>
      <c r="BN141" s="383"/>
      <c r="BO141" s="383"/>
      <c r="BP141" s="383"/>
      <c r="BQ141" s="383"/>
      <c r="BR141" s="383"/>
      <c r="BS141" s="383"/>
      <c r="BT141" s="383"/>
      <c r="BU141" s="383"/>
      <c r="BV141" s="383"/>
    </row>
    <row r="142" spans="63:74">
      <c r="BK142" s="383"/>
      <c r="BL142" s="383"/>
      <c r="BM142" s="383"/>
      <c r="BN142" s="383"/>
      <c r="BO142" s="383"/>
      <c r="BP142" s="383"/>
      <c r="BQ142" s="383"/>
      <c r="BR142" s="383"/>
      <c r="BS142" s="383"/>
      <c r="BT142" s="383"/>
      <c r="BU142" s="383"/>
      <c r="BV142" s="383"/>
    </row>
    <row r="143" spans="63:74">
      <c r="BK143" s="383"/>
      <c r="BL143" s="383"/>
      <c r="BM143" s="383"/>
      <c r="BN143" s="383"/>
      <c r="BO143" s="383"/>
      <c r="BP143" s="383"/>
      <c r="BQ143" s="383"/>
      <c r="BR143" s="383"/>
      <c r="BS143" s="383"/>
      <c r="BT143" s="383"/>
      <c r="BU143" s="383"/>
      <c r="BV143" s="383"/>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9" activePane="bottomRight" state="frozen"/>
      <selection activeCell="BC15" sqref="BC15"/>
      <selection pane="topRight" activeCell="BC15" sqref="BC15"/>
      <selection pane="bottomLeft" activeCell="BC15" sqref="BC15"/>
      <selection pane="bottomRight" activeCell="BX33" sqref="BX33"/>
    </sheetView>
  </sheetViews>
  <sheetFormatPr defaultColWidth="9.85546875" defaultRowHeight="11.25"/>
  <cols>
    <col min="1" max="1" width="10.85546875" style="121" customWidth="1"/>
    <col min="2" max="2" width="16.7109375" style="121" customWidth="1"/>
    <col min="3" max="50" width="6.7109375" style="121" customWidth="1"/>
    <col min="51" max="62" width="6.7109375" style="375" customWidth="1"/>
    <col min="63" max="74" width="6.7109375" style="121" customWidth="1"/>
    <col min="75" max="16384" width="9.85546875" style="121"/>
  </cols>
  <sheetData>
    <row r="1" spans="1:74" ht="13.15" customHeight="1">
      <c r="A1" s="657" t="s">
        <v>1118</v>
      </c>
      <c r="B1" s="705" t="s">
        <v>149</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M1" s="120"/>
    </row>
    <row r="2" spans="1:74" s="112" customFormat="1" ht="13.15" customHeight="1">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116"/>
      <c r="AY2" s="383"/>
      <c r="AZ2" s="383"/>
      <c r="BA2" s="383"/>
      <c r="BB2" s="383"/>
      <c r="BC2" s="383"/>
      <c r="BD2" s="383"/>
      <c r="BE2" s="383"/>
      <c r="BF2" s="383"/>
      <c r="BG2" s="383"/>
      <c r="BH2" s="383"/>
      <c r="BI2" s="383"/>
      <c r="BJ2" s="383"/>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119" t="s">
        <v>865</v>
      </c>
      <c r="B6" s="207" t="s">
        <v>638</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15.900963078</v>
      </c>
      <c r="AN6" s="217">
        <v>16.021411746999998</v>
      </c>
      <c r="AO6" s="217">
        <v>16.052221083999999</v>
      </c>
      <c r="AP6" s="217">
        <v>15.699867427999999</v>
      </c>
      <c r="AQ6" s="217">
        <v>16.024560953999998</v>
      </c>
      <c r="AR6" s="217">
        <v>15.999634301</v>
      </c>
      <c r="AS6" s="217">
        <v>15.454257635999999</v>
      </c>
      <c r="AT6" s="217">
        <v>15.254596243</v>
      </c>
      <c r="AU6" s="217">
        <v>15.864625662</v>
      </c>
      <c r="AV6" s="217">
        <v>15.580727199</v>
      </c>
      <c r="AW6" s="217">
        <v>15.415277980000001</v>
      </c>
      <c r="AX6" s="217">
        <v>15.894506826000001</v>
      </c>
      <c r="AY6" s="217">
        <v>15.428892578999999</v>
      </c>
      <c r="AZ6" s="217">
        <v>15.81317458</v>
      </c>
      <c r="BA6" s="217">
        <v>15.626085915000001</v>
      </c>
      <c r="BB6" s="217">
        <v>15.814516883</v>
      </c>
      <c r="BC6" s="217">
        <v>16.002680000000002</v>
      </c>
      <c r="BD6" s="217">
        <v>15.75506</v>
      </c>
      <c r="BE6" s="361">
        <v>15.751440000000001</v>
      </c>
      <c r="BF6" s="361">
        <v>15.84013</v>
      </c>
      <c r="BG6" s="361">
        <v>16.046990000000001</v>
      </c>
      <c r="BH6" s="361">
        <v>15.89939</v>
      </c>
      <c r="BI6" s="361">
        <v>15.776579999999999</v>
      </c>
      <c r="BJ6" s="361">
        <v>15.93689</v>
      </c>
      <c r="BK6" s="361">
        <v>15.872</v>
      </c>
      <c r="BL6" s="361">
        <v>16.101400000000002</v>
      </c>
      <c r="BM6" s="361">
        <v>15.827199999999999</v>
      </c>
      <c r="BN6" s="361">
        <v>16.09704</v>
      </c>
      <c r="BO6" s="361">
        <v>16.209720000000001</v>
      </c>
      <c r="BP6" s="361">
        <v>16.05659</v>
      </c>
      <c r="BQ6" s="361">
        <v>15.974399999999999</v>
      </c>
      <c r="BR6" s="361">
        <v>16.083010000000002</v>
      </c>
      <c r="BS6" s="361">
        <v>16.233730000000001</v>
      </c>
      <c r="BT6" s="361">
        <v>16.102679999999999</v>
      </c>
      <c r="BU6" s="361">
        <v>15.996</v>
      </c>
      <c r="BV6" s="361">
        <v>16.094909999999999</v>
      </c>
    </row>
    <row r="7" spans="1:74" ht="11.1" customHeight="1">
      <c r="A7" s="119" t="s">
        <v>866</v>
      </c>
      <c r="B7" s="189" t="s">
        <v>673</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14.940714742999999</v>
      </c>
      <c r="AN7" s="217">
        <v>14.870257287999999</v>
      </c>
      <c r="AO7" s="217">
        <v>14.919079056999999</v>
      </c>
      <c r="AP7" s="217">
        <v>15.046812846</v>
      </c>
      <c r="AQ7" s="217">
        <v>15.383778397</v>
      </c>
      <c r="AR7" s="217">
        <v>15.649533643</v>
      </c>
      <c r="AS7" s="217">
        <v>15.767079545</v>
      </c>
      <c r="AT7" s="217">
        <v>15.674736061000001</v>
      </c>
      <c r="AU7" s="217">
        <v>15.8555049</v>
      </c>
      <c r="AV7" s="217">
        <v>15.531346902999999</v>
      </c>
      <c r="AW7" s="217">
        <v>14.967849529</v>
      </c>
      <c r="AX7" s="217">
        <v>15.038756459</v>
      </c>
      <c r="AY7" s="217">
        <v>14.971381631</v>
      </c>
      <c r="AZ7" s="217">
        <v>15.243021904000001</v>
      </c>
      <c r="BA7" s="217">
        <v>15.035713997</v>
      </c>
      <c r="BB7" s="217">
        <v>15.128658765000001</v>
      </c>
      <c r="BC7" s="217">
        <v>15.53543</v>
      </c>
      <c r="BD7" s="217">
        <v>15.84524</v>
      </c>
      <c r="BE7" s="361">
        <v>15.99639</v>
      </c>
      <c r="BF7" s="361">
        <v>16.053709999999999</v>
      </c>
      <c r="BG7" s="361">
        <v>16.042010000000001</v>
      </c>
      <c r="BH7" s="361">
        <v>15.862909999999999</v>
      </c>
      <c r="BI7" s="361">
        <v>15.491099999999999</v>
      </c>
      <c r="BJ7" s="361">
        <v>15.185449999999999</v>
      </c>
      <c r="BK7" s="361">
        <v>15.04073</v>
      </c>
      <c r="BL7" s="361">
        <v>15.207319999999999</v>
      </c>
      <c r="BM7" s="361">
        <v>15.332990000000001</v>
      </c>
      <c r="BN7" s="361">
        <v>15.48001</v>
      </c>
      <c r="BO7" s="361">
        <v>15.710520000000001</v>
      </c>
      <c r="BP7" s="361">
        <v>15.97762</v>
      </c>
      <c r="BQ7" s="361">
        <v>16.185300000000002</v>
      </c>
      <c r="BR7" s="361">
        <v>16.266739999999999</v>
      </c>
      <c r="BS7" s="361">
        <v>16.259080000000001</v>
      </c>
      <c r="BT7" s="361">
        <v>16.112010000000001</v>
      </c>
      <c r="BU7" s="361">
        <v>15.77909</v>
      </c>
      <c r="BV7" s="361">
        <v>15.432359999999999</v>
      </c>
    </row>
    <row r="8" spans="1:74" ht="11.1" customHeight="1">
      <c r="A8" s="119" t="s">
        <v>867</v>
      </c>
      <c r="B8" s="207" t="s">
        <v>639</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11.501986227</v>
      </c>
      <c r="AN8" s="217">
        <v>11.591018011999999</v>
      </c>
      <c r="AO8" s="217">
        <v>12.022694700000001</v>
      </c>
      <c r="AP8" s="217">
        <v>12.467827979000001</v>
      </c>
      <c r="AQ8" s="217">
        <v>12.490650145</v>
      </c>
      <c r="AR8" s="217">
        <v>12.108624322000001</v>
      </c>
      <c r="AS8" s="217">
        <v>12.034188694999999</v>
      </c>
      <c r="AT8" s="217">
        <v>11.985882564000001</v>
      </c>
      <c r="AU8" s="217">
        <v>12.294592651</v>
      </c>
      <c r="AV8" s="217">
        <v>12.380140568</v>
      </c>
      <c r="AW8" s="217">
        <v>11.945614661</v>
      </c>
      <c r="AX8" s="217">
        <v>11.664607696999999</v>
      </c>
      <c r="AY8" s="217">
        <v>11.343692710999999</v>
      </c>
      <c r="AZ8" s="217">
        <v>11.504697699999999</v>
      </c>
      <c r="BA8" s="217">
        <v>11.606546917999999</v>
      </c>
      <c r="BB8" s="217">
        <v>12.094462574</v>
      </c>
      <c r="BC8" s="217">
        <v>12.487410000000001</v>
      </c>
      <c r="BD8" s="217">
        <v>12.577529999999999</v>
      </c>
      <c r="BE8" s="361">
        <v>12.572570000000001</v>
      </c>
      <c r="BF8" s="361">
        <v>12.556290000000001</v>
      </c>
      <c r="BG8" s="361">
        <v>12.594670000000001</v>
      </c>
      <c r="BH8" s="361">
        <v>12.55626</v>
      </c>
      <c r="BI8" s="361">
        <v>12.292400000000001</v>
      </c>
      <c r="BJ8" s="361">
        <v>11.850059999999999</v>
      </c>
      <c r="BK8" s="361">
        <v>11.613569999999999</v>
      </c>
      <c r="BL8" s="361">
        <v>11.77791</v>
      </c>
      <c r="BM8" s="361">
        <v>11.88241</v>
      </c>
      <c r="BN8" s="361">
        <v>12.38363</v>
      </c>
      <c r="BO8" s="361">
        <v>12.785959999999999</v>
      </c>
      <c r="BP8" s="361">
        <v>12.895110000000001</v>
      </c>
      <c r="BQ8" s="361">
        <v>12.880459999999999</v>
      </c>
      <c r="BR8" s="361">
        <v>12.86674</v>
      </c>
      <c r="BS8" s="361">
        <v>12.90836</v>
      </c>
      <c r="BT8" s="361">
        <v>12.870760000000001</v>
      </c>
      <c r="BU8" s="361">
        <v>12.60285</v>
      </c>
      <c r="BV8" s="361">
        <v>12.15089</v>
      </c>
    </row>
    <row r="9" spans="1:74" ht="11.1" customHeight="1">
      <c r="A9" s="119" t="s">
        <v>868</v>
      </c>
      <c r="B9" s="207" t="s">
        <v>640</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9.3893065349999993</v>
      </c>
      <c r="AN9" s="217">
        <v>9.5564584530999994</v>
      </c>
      <c r="AO9" s="217">
        <v>9.9224830920000002</v>
      </c>
      <c r="AP9" s="217">
        <v>10.491160123</v>
      </c>
      <c r="AQ9" s="217">
        <v>10.836838849999999</v>
      </c>
      <c r="AR9" s="217">
        <v>11.396638646</v>
      </c>
      <c r="AS9" s="217">
        <v>11.414028887000001</v>
      </c>
      <c r="AT9" s="217">
        <v>11.580676391000001</v>
      </c>
      <c r="AU9" s="217">
        <v>11.150873595</v>
      </c>
      <c r="AV9" s="217">
        <v>10.622536301</v>
      </c>
      <c r="AW9" s="217">
        <v>9.9711231562999991</v>
      </c>
      <c r="AX9" s="217">
        <v>9.7899807446999993</v>
      </c>
      <c r="AY9" s="217">
        <v>9.6651102196000007</v>
      </c>
      <c r="AZ9" s="217">
        <v>10.042627783</v>
      </c>
      <c r="BA9" s="217">
        <v>10.16736375</v>
      </c>
      <c r="BB9" s="217">
        <v>10.448582277</v>
      </c>
      <c r="BC9" s="217">
        <v>10.998950000000001</v>
      </c>
      <c r="BD9" s="217">
        <v>11.59313</v>
      </c>
      <c r="BE9" s="361">
        <v>11.71138</v>
      </c>
      <c r="BF9" s="361">
        <v>11.63923</v>
      </c>
      <c r="BG9" s="361">
        <v>11.18502</v>
      </c>
      <c r="BH9" s="361">
        <v>10.65545</v>
      </c>
      <c r="BI9" s="361">
        <v>10.092129999999999</v>
      </c>
      <c r="BJ9" s="361">
        <v>9.6648130000000005</v>
      </c>
      <c r="BK9" s="361">
        <v>9.7641399999999994</v>
      </c>
      <c r="BL9" s="361">
        <v>10.146100000000001</v>
      </c>
      <c r="BM9" s="361">
        <v>10.38477</v>
      </c>
      <c r="BN9" s="361">
        <v>10.683310000000001</v>
      </c>
      <c r="BO9" s="361">
        <v>11.24567</v>
      </c>
      <c r="BP9" s="361">
        <v>11.887</v>
      </c>
      <c r="BQ9" s="361">
        <v>11.97622</v>
      </c>
      <c r="BR9" s="361">
        <v>11.90203</v>
      </c>
      <c r="BS9" s="361">
        <v>11.436579999999999</v>
      </c>
      <c r="BT9" s="361">
        <v>10.893969999999999</v>
      </c>
      <c r="BU9" s="361">
        <v>10.317589999999999</v>
      </c>
      <c r="BV9" s="361">
        <v>9.8799580000000002</v>
      </c>
    </row>
    <row r="10" spans="1:74" ht="11.1" customHeight="1">
      <c r="A10" s="119" t="s">
        <v>869</v>
      </c>
      <c r="B10" s="207" t="s">
        <v>641</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10.814543294</v>
      </c>
      <c r="AN10" s="217">
        <v>11.144632861</v>
      </c>
      <c r="AO10" s="217">
        <v>11.250792376</v>
      </c>
      <c r="AP10" s="217">
        <v>11.394637777</v>
      </c>
      <c r="AQ10" s="217">
        <v>11.343333778</v>
      </c>
      <c r="AR10" s="217">
        <v>11.686071748</v>
      </c>
      <c r="AS10" s="217">
        <v>11.524370266</v>
      </c>
      <c r="AT10" s="217">
        <v>11.666084193</v>
      </c>
      <c r="AU10" s="217">
        <v>11.668511243999999</v>
      </c>
      <c r="AV10" s="217">
        <v>11.453364326000001</v>
      </c>
      <c r="AW10" s="217">
        <v>11.168171609</v>
      </c>
      <c r="AX10" s="217">
        <v>10.99272092</v>
      </c>
      <c r="AY10" s="217">
        <v>10.833054707000001</v>
      </c>
      <c r="AZ10" s="217">
        <v>10.952379278</v>
      </c>
      <c r="BA10" s="217">
        <v>10.888132399</v>
      </c>
      <c r="BB10" s="217">
        <v>11.163916625000001</v>
      </c>
      <c r="BC10" s="217">
        <v>11.355829999999999</v>
      </c>
      <c r="BD10" s="217">
        <v>11.5237</v>
      </c>
      <c r="BE10" s="361">
        <v>11.63463</v>
      </c>
      <c r="BF10" s="361">
        <v>11.693680000000001</v>
      </c>
      <c r="BG10" s="361">
        <v>11.69267</v>
      </c>
      <c r="BH10" s="361">
        <v>11.553520000000001</v>
      </c>
      <c r="BI10" s="361">
        <v>11.31785</v>
      </c>
      <c r="BJ10" s="361">
        <v>11.026680000000001</v>
      </c>
      <c r="BK10" s="361">
        <v>10.938890000000001</v>
      </c>
      <c r="BL10" s="361">
        <v>11.056509999999999</v>
      </c>
      <c r="BM10" s="361">
        <v>11.163019999999999</v>
      </c>
      <c r="BN10" s="361">
        <v>11.322150000000001</v>
      </c>
      <c r="BO10" s="361">
        <v>11.49438</v>
      </c>
      <c r="BP10" s="361">
        <v>11.646369999999999</v>
      </c>
      <c r="BQ10" s="361">
        <v>11.77792</v>
      </c>
      <c r="BR10" s="361">
        <v>11.842650000000001</v>
      </c>
      <c r="BS10" s="361">
        <v>11.84782</v>
      </c>
      <c r="BT10" s="361">
        <v>11.73565</v>
      </c>
      <c r="BU10" s="361">
        <v>11.501010000000001</v>
      </c>
      <c r="BV10" s="361">
        <v>11.209770000000001</v>
      </c>
    </row>
    <row r="11" spans="1:74" ht="11.1" customHeight="1">
      <c r="A11" s="119" t="s">
        <v>870</v>
      </c>
      <c r="B11" s="207" t="s">
        <v>642</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9.8528727949999997</v>
      </c>
      <c r="AN11" s="217">
        <v>9.9463376253</v>
      </c>
      <c r="AO11" s="217">
        <v>10.223691392999999</v>
      </c>
      <c r="AP11" s="217">
        <v>10.400344411000001</v>
      </c>
      <c r="AQ11" s="217">
        <v>10.339293055000001</v>
      </c>
      <c r="AR11" s="217">
        <v>10.383210485999999</v>
      </c>
      <c r="AS11" s="217">
        <v>10.264907364000001</v>
      </c>
      <c r="AT11" s="217">
        <v>10.252874708</v>
      </c>
      <c r="AU11" s="217">
        <v>10.441217062</v>
      </c>
      <c r="AV11" s="217">
        <v>10.525489112000001</v>
      </c>
      <c r="AW11" s="217">
        <v>10.280117389999999</v>
      </c>
      <c r="AX11" s="217">
        <v>10.27247073</v>
      </c>
      <c r="AY11" s="217">
        <v>10.039965951999999</v>
      </c>
      <c r="AZ11" s="217">
        <v>10.028326077999999</v>
      </c>
      <c r="BA11" s="217">
        <v>10.059445424</v>
      </c>
      <c r="BB11" s="217">
        <v>10.447607465000001</v>
      </c>
      <c r="BC11" s="217">
        <v>10.595510000000001</v>
      </c>
      <c r="BD11" s="217">
        <v>10.62968</v>
      </c>
      <c r="BE11" s="361">
        <v>10.65184</v>
      </c>
      <c r="BF11" s="361">
        <v>10.606960000000001</v>
      </c>
      <c r="BG11" s="361">
        <v>10.58051</v>
      </c>
      <c r="BH11" s="361">
        <v>10.569100000000001</v>
      </c>
      <c r="BI11" s="361">
        <v>10.40277</v>
      </c>
      <c r="BJ11" s="361">
        <v>10.18793</v>
      </c>
      <c r="BK11" s="361">
        <v>10.07615</v>
      </c>
      <c r="BL11" s="361">
        <v>10.213509999999999</v>
      </c>
      <c r="BM11" s="361">
        <v>10.36514</v>
      </c>
      <c r="BN11" s="361">
        <v>10.61955</v>
      </c>
      <c r="BO11" s="361">
        <v>10.81185</v>
      </c>
      <c r="BP11" s="361">
        <v>10.85961</v>
      </c>
      <c r="BQ11" s="361">
        <v>10.90583</v>
      </c>
      <c r="BR11" s="361">
        <v>10.86281</v>
      </c>
      <c r="BS11" s="361">
        <v>10.83859</v>
      </c>
      <c r="BT11" s="361">
        <v>10.77646</v>
      </c>
      <c r="BU11" s="361">
        <v>10.66155</v>
      </c>
      <c r="BV11" s="361">
        <v>10.44346</v>
      </c>
    </row>
    <row r="12" spans="1:74" ht="11.1" customHeight="1">
      <c r="A12" s="119" t="s">
        <v>871</v>
      </c>
      <c r="B12" s="207" t="s">
        <v>643</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9.9541234412000001</v>
      </c>
      <c r="AN12" s="217">
        <v>10.285659385000001</v>
      </c>
      <c r="AO12" s="217">
        <v>10.335131464</v>
      </c>
      <c r="AP12" s="217">
        <v>10.456420979000001</v>
      </c>
      <c r="AQ12" s="217">
        <v>10.268108509999999</v>
      </c>
      <c r="AR12" s="217">
        <v>10.305456360999999</v>
      </c>
      <c r="AS12" s="217">
        <v>10.228491516</v>
      </c>
      <c r="AT12" s="217">
        <v>10.373814474</v>
      </c>
      <c r="AU12" s="217">
        <v>10.565974676</v>
      </c>
      <c r="AV12" s="217">
        <v>10.562316675</v>
      </c>
      <c r="AW12" s="217">
        <v>10.425107417</v>
      </c>
      <c r="AX12" s="217">
        <v>10.212437656000001</v>
      </c>
      <c r="AY12" s="217">
        <v>10.057867672</v>
      </c>
      <c r="AZ12" s="217">
        <v>10.325008133000001</v>
      </c>
      <c r="BA12" s="217">
        <v>10.350255024999999</v>
      </c>
      <c r="BB12" s="217">
        <v>10.777141086</v>
      </c>
      <c r="BC12" s="217">
        <v>10.807399999999999</v>
      </c>
      <c r="BD12" s="217">
        <v>10.832240000000001</v>
      </c>
      <c r="BE12" s="361">
        <v>10.866529999999999</v>
      </c>
      <c r="BF12" s="361">
        <v>10.894349999999999</v>
      </c>
      <c r="BG12" s="361">
        <v>10.922420000000001</v>
      </c>
      <c r="BH12" s="361">
        <v>10.903409999999999</v>
      </c>
      <c r="BI12" s="361">
        <v>10.69553</v>
      </c>
      <c r="BJ12" s="361">
        <v>10.384550000000001</v>
      </c>
      <c r="BK12" s="361">
        <v>10.119210000000001</v>
      </c>
      <c r="BL12" s="361">
        <v>10.38287</v>
      </c>
      <c r="BM12" s="361">
        <v>10.58159</v>
      </c>
      <c r="BN12" s="361">
        <v>10.81199</v>
      </c>
      <c r="BO12" s="361">
        <v>10.95027</v>
      </c>
      <c r="BP12" s="361">
        <v>11.00295</v>
      </c>
      <c r="BQ12" s="361">
        <v>11.04618</v>
      </c>
      <c r="BR12" s="361">
        <v>11.093070000000001</v>
      </c>
      <c r="BS12" s="361">
        <v>11.138109999999999</v>
      </c>
      <c r="BT12" s="361">
        <v>11.13256</v>
      </c>
      <c r="BU12" s="361">
        <v>10.93693</v>
      </c>
      <c r="BV12" s="361">
        <v>10.630699999999999</v>
      </c>
    </row>
    <row r="13" spans="1:74" ht="11.1" customHeight="1">
      <c r="A13" s="119" t="s">
        <v>872</v>
      </c>
      <c r="B13" s="207" t="s">
        <v>644</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9.9575761281999995</v>
      </c>
      <c r="AN13" s="217">
        <v>10.157303334</v>
      </c>
      <c r="AO13" s="217">
        <v>10.245390478999999</v>
      </c>
      <c r="AP13" s="217">
        <v>10.621811833000001</v>
      </c>
      <c r="AQ13" s="217">
        <v>11.135005652</v>
      </c>
      <c r="AR13" s="217">
        <v>11.48033014</v>
      </c>
      <c r="AS13" s="217">
        <v>11.550372167000001</v>
      </c>
      <c r="AT13" s="217">
        <v>11.510711183</v>
      </c>
      <c r="AU13" s="217">
        <v>11.337371457</v>
      </c>
      <c r="AV13" s="217">
        <v>10.999189745000001</v>
      </c>
      <c r="AW13" s="217">
        <v>10.569308754</v>
      </c>
      <c r="AX13" s="217">
        <v>10.336785171000001</v>
      </c>
      <c r="AY13" s="217">
        <v>10.258230566</v>
      </c>
      <c r="AZ13" s="217">
        <v>10.508915725</v>
      </c>
      <c r="BA13" s="217">
        <v>10.654896275</v>
      </c>
      <c r="BB13" s="217">
        <v>11.082771877000001</v>
      </c>
      <c r="BC13" s="217">
        <v>11.474769999999999</v>
      </c>
      <c r="BD13" s="217">
        <v>11.762969999999999</v>
      </c>
      <c r="BE13" s="361">
        <v>11.834910000000001</v>
      </c>
      <c r="BF13" s="361">
        <v>11.77056</v>
      </c>
      <c r="BG13" s="361">
        <v>11.558109999999999</v>
      </c>
      <c r="BH13" s="361">
        <v>11.212199999999999</v>
      </c>
      <c r="BI13" s="361">
        <v>10.772959999999999</v>
      </c>
      <c r="BJ13" s="361">
        <v>10.452669999999999</v>
      </c>
      <c r="BK13" s="361">
        <v>10.44477</v>
      </c>
      <c r="BL13" s="361">
        <v>10.70035</v>
      </c>
      <c r="BM13" s="361">
        <v>10.935169999999999</v>
      </c>
      <c r="BN13" s="361">
        <v>11.28792</v>
      </c>
      <c r="BO13" s="361">
        <v>11.687290000000001</v>
      </c>
      <c r="BP13" s="361">
        <v>11.984870000000001</v>
      </c>
      <c r="BQ13" s="361">
        <v>12.06147</v>
      </c>
      <c r="BR13" s="361">
        <v>11.99774</v>
      </c>
      <c r="BS13" s="361">
        <v>11.781969999999999</v>
      </c>
      <c r="BT13" s="361">
        <v>11.42971</v>
      </c>
      <c r="BU13" s="361">
        <v>10.9833</v>
      </c>
      <c r="BV13" s="361">
        <v>10.65714</v>
      </c>
    </row>
    <row r="14" spans="1:74" ht="11.1" customHeight="1">
      <c r="A14" s="119" t="s">
        <v>873</v>
      </c>
      <c r="B14" s="209" t="s">
        <v>645</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12.534519135</v>
      </c>
      <c r="AN14" s="217">
        <v>12.044161328</v>
      </c>
      <c r="AO14" s="217">
        <v>12.227715684</v>
      </c>
      <c r="AP14" s="217">
        <v>12.394942472</v>
      </c>
      <c r="AQ14" s="217">
        <v>12.942259695000001</v>
      </c>
      <c r="AR14" s="217">
        <v>13.782894307999999</v>
      </c>
      <c r="AS14" s="217">
        <v>13.400201260999999</v>
      </c>
      <c r="AT14" s="217">
        <v>14.499668263</v>
      </c>
      <c r="AU14" s="217">
        <v>14.883134589000001</v>
      </c>
      <c r="AV14" s="217">
        <v>12.81097623</v>
      </c>
      <c r="AW14" s="217">
        <v>12.622470259</v>
      </c>
      <c r="AX14" s="217">
        <v>12.707527781</v>
      </c>
      <c r="AY14" s="217">
        <v>13.151448959</v>
      </c>
      <c r="AZ14" s="217">
        <v>12.444617121</v>
      </c>
      <c r="BA14" s="217">
        <v>12.503030067999999</v>
      </c>
      <c r="BB14" s="217">
        <v>12.677763599</v>
      </c>
      <c r="BC14" s="217">
        <v>13.07039</v>
      </c>
      <c r="BD14" s="217">
        <v>13.654920000000001</v>
      </c>
      <c r="BE14" s="361">
        <v>14.00372</v>
      </c>
      <c r="BF14" s="361">
        <v>14.283950000000001</v>
      </c>
      <c r="BG14" s="361">
        <v>14.29059</v>
      </c>
      <c r="BH14" s="361">
        <v>13.390090000000001</v>
      </c>
      <c r="BI14" s="361">
        <v>13.078469999999999</v>
      </c>
      <c r="BJ14" s="361">
        <v>12.83386</v>
      </c>
      <c r="BK14" s="361">
        <v>13.343920000000001</v>
      </c>
      <c r="BL14" s="361">
        <v>12.67099</v>
      </c>
      <c r="BM14" s="361">
        <v>12.723050000000001</v>
      </c>
      <c r="BN14" s="361">
        <v>12.89077</v>
      </c>
      <c r="BO14" s="361">
        <v>13.26444</v>
      </c>
      <c r="BP14" s="361">
        <v>13.82986</v>
      </c>
      <c r="BQ14" s="361">
        <v>14.18435</v>
      </c>
      <c r="BR14" s="361">
        <v>14.468870000000001</v>
      </c>
      <c r="BS14" s="361">
        <v>14.511100000000001</v>
      </c>
      <c r="BT14" s="361">
        <v>13.60446</v>
      </c>
      <c r="BU14" s="361">
        <v>13.2897</v>
      </c>
      <c r="BV14" s="361">
        <v>13.04688</v>
      </c>
    </row>
    <row r="15" spans="1:74" ht="11.1" customHeight="1">
      <c r="A15" s="119" t="s">
        <v>874</v>
      </c>
      <c r="B15" s="209" t="s">
        <v>614</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11.39</v>
      </c>
      <c r="AN15" s="217">
        <v>11.52</v>
      </c>
      <c r="AO15" s="217">
        <v>11.72</v>
      </c>
      <c r="AP15" s="217">
        <v>11.91</v>
      </c>
      <c r="AQ15" s="217">
        <v>11.94</v>
      </c>
      <c r="AR15" s="217">
        <v>12.09</v>
      </c>
      <c r="AS15" s="217">
        <v>12</v>
      </c>
      <c r="AT15" s="217">
        <v>12.17</v>
      </c>
      <c r="AU15" s="217">
        <v>12.33</v>
      </c>
      <c r="AV15" s="217">
        <v>12.03</v>
      </c>
      <c r="AW15" s="217">
        <v>11.74</v>
      </c>
      <c r="AX15" s="217">
        <v>11.62</v>
      </c>
      <c r="AY15" s="217">
        <v>11.47</v>
      </c>
      <c r="AZ15" s="217">
        <v>11.61</v>
      </c>
      <c r="BA15" s="217">
        <v>11.59</v>
      </c>
      <c r="BB15" s="217">
        <v>11.92</v>
      </c>
      <c r="BC15" s="217">
        <v>12.13031</v>
      </c>
      <c r="BD15" s="217">
        <v>12.264699999999999</v>
      </c>
      <c r="BE15" s="361">
        <v>12.35563</v>
      </c>
      <c r="BF15" s="361">
        <v>12.39813</v>
      </c>
      <c r="BG15" s="361">
        <v>12.36759</v>
      </c>
      <c r="BH15" s="361">
        <v>12.246980000000001</v>
      </c>
      <c r="BI15" s="361">
        <v>12.027469999999999</v>
      </c>
      <c r="BJ15" s="361">
        <v>11.679489999999999</v>
      </c>
      <c r="BK15" s="361">
        <v>11.5862</v>
      </c>
      <c r="BL15" s="361">
        <v>11.693350000000001</v>
      </c>
      <c r="BM15" s="361">
        <v>11.87351</v>
      </c>
      <c r="BN15" s="361">
        <v>12.1326</v>
      </c>
      <c r="BO15" s="361">
        <v>12.31845</v>
      </c>
      <c r="BP15" s="361">
        <v>12.452669999999999</v>
      </c>
      <c r="BQ15" s="361">
        <v>12.56692</v>
      </c>
      <c r="BR15" s="361">
        <v>12.614190000000001</v>
      </c>
      <c r="BS15" s="361">
        <v>12.58372</v>
      </c>
      <c r="BT15" s="361">
        <v>12.46139</v>
      </c>
      <c r="BU15" s="361">
        <v>12.25592</v>
      </c>
      <c r="BV15" s="361">
        <v>11.898849999999999</v>
      </c>
    </row>
    <row r="16" spans="1:74" ht="11.1" customHeight="1">
      <c r="A16" s="119"/>
      <c r="B16" s="122" t="s">
        <v>13</v>
      </c>
      <c r="C16" s="500"/>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500"/>
      <c r="BA16" s="500"/>
      <c r="BB16" s="500"/>
      <c r="BC16" s="500"/>
      <c r="BD16" s="500"/>
      <c r="BE16" s="501"/>
      <c r="BF16" s="501"/>
      <c r="BG16" s="501"/>
      <c r="BH16" s="501"/>
      <c r="BI16" s="501"/>
      <c r="BJ16" s="501"/>
      <c r="BK16" s="501"/>
      <c r="BL16" s="501"/>
      <c r="BM16" s="501"/>
      <c r="BN16" s="501"/>
      <c r="BO16" s="501"/>
      <c r="BP16" s="501"/>
      <c r="BQ16" s="501"/>
      <c r="BR16" s="501"/>
      <c r="BS16" s="501"/>
      <c r="BT16" s="501"/>
      <c r="BU16" s="501"/>
      <c r="BV16" s="501"/>
    </row>
    <row r="17" spans="1:74" ht="11.1" customHeight="1">
      <c r="A17" s="119" t="s">
        <v>875</v>
      </c>
      <c r="B17" s="207" t="s">
        <v>638</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14.02874686</v>
      </c>
      <c r="AN17" s="217">
        <v>14.018300023</v>
      </c>
      <c r="AO17" s="217">
        <v>13.895131033</v>
      </c>
      <c r="AP17" s="217">
        <v>13.511152479</v>
      </c>
      <c r="AQ17" s="217">
        <v>13.697423798999999</v>
      </c>
      <c r="AR17" s="217">
        <v>13.809389368</v>
      </c>
      <c r="AS17" s="217">
        <v>13.848641746</v>
      </c>
      <c r="AT17" s="217">
        <v>13.494043561</v>
      </c>
      <c r="AU17" s="217">
        <v>13.812831525</v>
      </c>
      <c r="AV17" s="217">
        <v>13.342548119</v>
      </c>
      <c r="AW17" s="217">
        <v>13.526352009</v>
      </c>
      <c r="AX17" s="217">
        <v>14.172536088999999</v>
      </c>
      <c r="AY17" s="217">
        <v>13.790570494000001</v>
      </c>
      <c r="AZ17" s="217">
        <v>14.795784021999999</v>
      </c>
      <c r="BA17" s="217">
        <v>14.536559054</v>
      </c>
      <c r="BB17" s="217">
        <v>13.693416009</v>
      </c>
      <c r="BC17" s="217">
        <v>13.91023</v>
      </c>
      <c r="BD17" s="217">
        <v>14.20598</v>
      </c>
      <c r="BE17" s="361">
        <v>14.18854</v>
      </c>
      <c r="BF17" s="361">
        <v>14.22987</v>
      </c>
      <c r="BG17" s="361">
        <v>13.96505</v>
      </c>
      <c r="BH17" s="361">
        <v>13.86618</v>
      </c>
      <c r="BI17" s="361">
        <v>13.56743</v>
      </c>
      <c r="BJ17" s="361">
        <v>13.987640000000001</v>
      </c>
      <c r="BK17" s="361">
        <v>14.00742</v>
      </c>
      <c r="BL17" s="361">
        <v>15.028969999999999</v>
      </c>
      <c r="BM17" s="361">
        <v>14.498329999999999</v>
      </c>
      <c r="BN17" s="361">
        <v>13.8574</v>
      </c>
      <c r="BO17" s="361">
        <v>13.93229</v>
      </c>
      <c r="BP17" s="361">
        <v>14.345000000000001</v>
      </c>
      <c r="BQ17" s="361">
        <v>14.277060000000001</v>
      </c>
      <c r="BR17" s="361">
        <v>14.32072</v>
      </c>
      <c r="BS17" s="361">
        <v>14.04365</v>
      </c>
      <c r="BT17" s="361">
        <v>13.96181</v>
      </c>
      <c r="BU17" s="361">
        <v>13.638249999999999</v>
      </c>
      <c r="BV17" s="361">
        <v>14.02413</v>
      </c>
    </row>
    <row r="18" spans="1:74" ht="11.1" customHeight="1">
      <c r="A18" s="119" t="s">
        <v>876</v>
      </c>
      <c r="B18" s="189" t="s">
        <v>673</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12.660465316</v>
      </c>
      <c r="AN18" s="217">
        <v>12.519801421</v>
      </c>
      <c r="AO18" s="217">
        <v>12.464287711000001</v>
      </c>
      <c r="AP18" s="217">
        <v>12.565735694000001</v>
      </c>
      <c r="AQ18" s="217">
        <v>12.69712711</v>
      </c>
      <c r="AR18" s="217">
        <v>13.529174425000001</v>
      </c>
      <c r="AS18" s="217">
        <v>13.874713721999999</v>
      </c>
      <c r="AT18" s="217">
        <v>13.268974546999999</v>
      </c>
      <c r="AU18" s="217">
        <v>13.80852359</v>
      </c>
      <c r="AV18" s="217">
        <v>12.822018578</v>
      </c>
      <c r="AW18" s="217">
        <v>12.463712372</v>
      </c>
      <c r="AX18" s="217">
        <v>12.493688723</v>
      </c>
      <c r="AY18" s="217">
        <v>12.61026259</v>
      </c>
      <c r="AZ18" s="217">
        <v>12.877818165000001</v>
      </c>
      <c r="BA18" s="217">
        <v>12.587608353</v>
      </c>
      <c r="BB18" s="217">
        <v>12.269230160999999</v>
      </c>
      <c r="BC18" s="217">
        <v>12.765470000000001</v>
      </c>
      <c r="BD18" s="217">
        <v>14.026109999999999</v>
      </c>
      <c r="BE18" s="361">
        <v>14.62045</v>
      </c>
      <c r="BF18" s="361">
        <v>14.326460000000001</v>
      </c>
      <c r="BG18" s="361">
        <v>14.045210000000001</v>
      </c>
      <c r="BH18" s="361">
        <v>13.483739999999999</v>
      </c>
      <c r="BI18" s="361">
        <v>12.958349999999999</v>
      </c>
      <c r="BJ18" s="361">
        <v>12.897970000000001</v>
      </c>
      <c r="BK18" s="361">
        <v>13.06357</v>
      </c>
      <c r="BL18" s="361">
        <v>13.16663</v>
      </c>
      <c r="BM18" s="361">
        <v>12.856629999999999</v>
      </c>
      <c r="BN18" s="361">
        <v>12.47827</v>
      </c>
      <c r="BO18" s="361">
        <v>12.974970000000001</v>
      </c>
      <c r="BP18" s="361">
        <v>14.24686</v>
      </c>
      <c r="BQ18" s="361">
        <v>14.82587</v>
      </c>
      <c r="BR18" s="361">
        <v>14.525080000000001</v>
      </c>
      <c r="BS18" s="361">
        <v>14.23706</v>
      </c>
      <c r="BT18" s="361">
        <v>13.68023</v>
      </c>
      <c r="BU18" s="361">
        <v>13.14803</v>
      </c>
      <c r="BV18" s="361">
        <v>13.09182</v>
      </c>
    </row>
    <row r="19" spans="1:74" ht="11.1" customHeight="1">
      <c r="A19" s="119" t="s">
        <v>877</v>
      </c>
      <c r="B19" s="207" t="s">
        <v>639</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9.3753636001</v>
      </c>
      <c r="AN19" s="217">
        <v>9.5815575732999996</v>
      </c>
      <c r="AO19" s="217">
        <v>9.5233103099999994</v>
      </c>
      <c r="AP19" s="217">
        <v>9.5434314423999993</v>
      </c>
      <c r="AQ19" s="217">
        <v>9.6738276933999998</v>
      </c>
      <c r="AR19" s="217">
        <v>9.4600851201000005</v>
      </c>
      <c r="AS19" s="217">
        <v>9.6174522829000004</v>
      </c>
      <c r="AT19" s="217">
        <v>9.5302795144000001</v>
      </c>
      <c r="AU19" s="217">
        <v>9.5923506152000009</v>
      </c>
      <c r="AV19" s="217">
        <v>9.4737730097000004</v>
      </c>
      <c r="AW19" s="217">
        <v>9.4559635599000007</v>
      </c>
      <c r="AX19" s="217">
        <v>9.2918840513000003</v>
      </c>
      <c r="AY19" s="217">
        <v>9.1725539990999998</v>
      </c>
      <c r="AZ19" s="217">
        <v>9.4106195123000003</v>
      </c>
      <c r="BA19" s="217">
        <v>9.4330020338999994</v>
      </c>
      <c r="BB19" s="217">
        <v>9.5090047240000004</v>
      </c>
      <c r="BC19" s="217">
        <v>9.7116039999999995</v>
      </c>
      <c r="BD19" s="217">
        <v>9.8414900000000003</v>
      </c>
      <c r="BE19" s="361">
        <v>10.08189</v>
      </c>
      <c r="BF19" s="361">
        <v>10.00418</v>
      </c>
      <c r="BG19" s="361">
        <v>9.9017309999999998</v>
      </c>
      <c r="BH19" s="361">
        <v>9.7652000000000001</v>
      </c>
      <c r="BI19" s="361">
        <v>9.7106790000000007</v>
      </c>
      <c r="BJ19" s="361">
        <v>9.4799380000000006</v>
      </c>
      <c r="BK19" s="361">
        <v>9.2635009999999998</v>
      </c>
      <c r="BL19" s="361">
        <v>9.5084990000000005</v>
      </c>
      <c r="BM19" s="361">
        <v>9.5182859999999998</v>
      </c>
      <c r="BN19" s="361">
        <v>9.6623020000000004</v>
      </c>
      <c r="BO19" s="361">
        <v>9.8516949999999994</v>
      </c>
      <c r="BP19" s="361">
        <v>9.9528680000000005</v>
      </c>
      <c r="BQ19" s="361">
        <v>10.26643</v>
      </c>
      <c r="BR19" s="361">
        <v>10.17144</v>
      </c>
      <c r="BS19" s="361">
        <v>10.048439999999999</v>
      </c>
      <c r="BT19" s="361">
        <v>9.9054690000000001</v>
      </c>
      <c r="BU19" s="361">
        <v>9.834854</v>
      </c>
      <c r="BV19" s="361">
        <v>9.5914090000000005</v>
      </c>
    </row>
    <row r="20" spans="1:74" ht="11.1" customHeight="1">
      <c r="A20" s="119" t="s">
        <v>878</v>
      </c>
      <c r="B20" s="207" t="s">
        <v>640</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7.7387894062000004</v>
      </c>
      <c r="AN20" s="217">
        <v>7.9134713860000003</v>
      </c>
      <c r="AO20" s="217">
        <v>8.0118127880000003</v>
      </c>
      <c r="AP20" s="217">
        <v>8.0297287503000003</v>
      </c>
      <c r="AQ20" s="217">
        <v>8.5068760313999991</v>
      </c>
      <c r="AR20" s="217">
        <v>9.1732877283000001</v>
      </c>
      <c r="AS20" s="217">
        <v>9.1661861996000003</v>
      </c>
      <c r="AT20" s="217">
        <v>9.2825342656000007</v>
      </c>
      <c r="AU20" s="217">
        <v>8.8701135729999994</v>
      </c>
      <c r="AV20" s="217">
        <v>8.3068750842999997</v>
      </c>
      <c r="AW20" s="217">
        <v>8.0207984623000002</v>
      </c>
      <c r="AX20" s="217">
        <v>8.0123616574999996</v>
      </c>
      <c r="AY20" s="217">
        <v>8.1234422903999999</v>
      </c>
      <c r="AZ20" s="217">
        <v>8.4660507103999993</v>
      </c>
      <c r="BA20" s="217">
        <v>8.4850394682000001</v>
      </c>
      <c r="BB20" s="217">
        <v>8.5034552764000004</v>
      </c>
      <c r="BC20" s="217">
        <v>8.9968380000000003</v>
      </c>
      <c r="BD20" s="217">
        <v>9.8021440000000002</v>
      </c>
      <c r="BE20" s="361">
        <v>9.7571390000000005</v>
      </c>
      <c r="BF20" s="361">
        <v>9.6187470000000008</v>
      </c>
      <c r="BG20" s="361">
        <v>9.0802099999999992</v>
      </c>
      <c r="BH20" s="361">
        <v>8.4168789999999998</v>
      </c>
      <c r="BI20" s="361">
        <v>8.248367</v>
      </c>
      <c r="BJ20" s="361">
        <v>8.0996050000000004</v>
      </c>
      <c r="BK20" s="361">
        <v>8.0274660000000004</v>
      </c>
      <c r="BL20" s="361">
        <v>8.576492</v>
      </c>
      <c r="BM20" s="361">
        <v>8.6027450000000005</v>
      </c>
      <c r="BN20" s="361">
        <v>8.6068800000000003</v>
      </c>
      <c r="BO20" s="361">
        <v>9.0808850000000003</v>
      </c>
      <c r="BP20" s="361">
        <v>9.8031279999999992</v>
      </c>
      <c r="BQ20" s="361">
        <v>9.8649050000000003</v>
      </c>
      <c r="BR20" s="361">
        <v>9.7148310000000002</v>
      </c>
      <c r="BS20" s="361">
        <v>9.1592780000000005</v>
      </c>
      <c r="BT20" s="361">
        <v>8.5084029999999995</v>
      </c>
      <c r="BU20" s="361">
        <v>8.3290620000000004</v>
      </c>
      <c r="BV20" s="361">
        <v>8.1726069999999993</v>
      </c>
    </row>
    <row r="21" spans="1:74" ht="11.1" customHeight="1">
      <c r="A21" s="119" t="s">
        <v>879</v>
      </c>
      <c r="B21" s="207" t="s">
        <v>641</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9.3465923681999996</v>
      </c>
      <c r="AN21" s="217">
        <v>9.4871910131000003</v>
      </c>
      <c r="AO21" s="217">
        <v>9.4065481929000008</v>
      </c>
      <c r="AP21" s="217">
        <v>9.2800567920999999</v>
      </c>
      <c r="AQ21" s="217">
        <v>9.3781817121</v>
      </c>
      <c r="AR21" s="217">
        <v>9.4268814987000003</v>
      </c>
      <c r="AS21" s="217">
        <v>9.4756059919000002</v>
      </c>
      <c r="AT21" s="217">
        <v>9.3577300658000002</v>
      </c>
      <c r="AU21" s="217">
        <v>9.4152314845999996</v>
      </c>
      <c r="AV21" s="217">
        <v>9.3582704818</v>
      </c>
      <c r="AW21" s="217">
        <v>9.3576148311999994</v>
      </c>
      <c r="AX21" s="217">
        <v>9.2825360599</v>
      </c>
      <c r="AY21" s="217">
        <v>9.1983349707999995</v>
      </c>
      <c r="AZ21" s="217">
        <v>9.3856851534000008</v>
      </c>
      <c r="BA21" s="217">
        <v>9.3338396430999993</v>
      </c>
      <c r="BB21" s="217">
        <v>9.2434239525000006</v>
      </c>
      <c r="BC21" s="217">
        <v>9.3144469999999995</v>
      </c>
      <c r="BD21" s="217">
        <v>9.4193079999999991</v>
      </c>
      <c r="BE21" s="361">
        <v>9.4078029999999995</v>
      </c>
      <c r="BF21" s="361">
        <v>9.3960190000000008</v>
      </c>
      <c r="BG21" s="361">
        <v>9.3731770000000001</v>
      </c>
      <c r="BH21" s="361">
        <v>9.3849230000000006</v>
      </c>
      <c r="BI21" s="361">
        <v>9.3645119999999995</v>
      </c>
      <c r="BJ21" s="361">
        <v>9.3338190000000001</v>
      </c>
      <c r="BK21" s="361">
        <v>9.2093589999999992</v>
      </c>
      <c r="BL21" s="361">
        <v>9.5791609999999991</v>
      </c>
      <c r="BM21" s="361">
        <v>9.5455439999999996</v>
      </c>
      <c r="BN21" s="361">
        <v>9.4115640000000003</v>
      </c>
      <c r="BO21" s="361">
        <v>9.453481</v>
      </c>
      <c r="BP21" s="361">
        <v>9.5440290000000001</v>
      </c>
      <c r="BQ21" s="361">
        <v>9.5690000000000008</v>
      </c>
      <c r="BR21" s="361">
        <v>9.5574960000000004</v>
      </c>
      <c r="BS21" s="361">
        <v>9.5347069999999992</v>
      </c>
      <c r="BT21" s="361">
        <v>9.5578079999999996</v>
      </c>
      <c r="BU21" s="361">
        <v>9.5303950000000004</v>
      </c>
      <c r="BV21" s="361">
        <v>9.4833010000000009</v>
      </c>
    </row>
    <row r="22" spans="1:74" ht="11.1" customHeight="1">
      <c r="A22" s="119" t="s">
        <v>880</v>
      </c>
      <c r="B22" s="207" t="s">
        <v>642</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9.6905132635999998</v>
      </c>
      <c r="AN22" s="217">
        <v>9.7587871843999991</v>
      </c>
      <c r="AO22" s="217">
        <v>9.7978903844000005</v>
      </c>
      <c r="AP22" s="217">
        <v>9.7115781971999997</v>
      </c>
      <c r="AQ22" s="217">
        <v>9.7944201776999993</v>
      </c>
      <c r="AR22" s="217">
        <v>9.9514913149000002</v>
      </c>
      <c r="AS22" s="217">
        <v>9.8792071106999995</v>
      </c>
      <c r="AT22" s="217">
        <v>9.8072796093000001</v>
      </c>
      <c r="AU22" s="217">
        <v>9.9106320206999996</v>
      </c>
      <c r="AV22" s="217">
        <v>9.7516813149000008</v>
      </c>
      <c r="AW22" s="217">
        <v>9.9158559708999991</v>
      </c>
      <c r="AX22" s="217">
        <v>10.054820796</v>
      </c>
      <c r="AY22" s="217">
        <v>9.8450666052999996</v>
      </c>
      <c r="AZ22" s="217">
        <v>9.7030668127999995</v>
      </c>
      <c r="BA22" s="217">
        <v>9.8789682474999996</v>
      </c>
      <c r="BB22" s="217">
        <v>9.8470499095000008</v>
      </c>
      <c r="BC22" s="217">
        <v>9.9655070000000006</v>
      </c>
      <c r="BD22" s="217">
        <v>10.20293</v>
      </c>
      <c r="BE22" s="361">
        <v>10.14861</v>
      </c>
      <c r="BF22" s="361">
        <v>10.19913</v>
      </c>
      <c r="BG22" s="361">
        <v>10.186059999999999</v>
      </c>
      <c r="BH22" s="361">
        <v>10.14533</v>
      </c>
      <c r="BI22" s="361">
        <v>10.1402</v>
      </c>
      <c r="BJ22" s="361">
        <v>10.11448</v>
      </c>
      <c r="BK22" s="361">
        <v>10.17947</v>
      </c>
      <c r="BL22" s="361">
        <v>10.133430000000001</v>
      </c>
      <c r="BM22" s="361">
        <v>10.263249999999999</v>
      </c>
      <c r="BN22" s="361">
        <v>10.35347</v>
      </c>
      <c r="BO22" s="361">
        <v>10.44102</v>
      </c>
      <c r="BP22" s="361">
        <v>10.57347</v>
      </c>
      <c r="BQ22" s="361">
        <v>10.61199</v>
      </c>
      <c r="BR22" s="361">
        <v>10.6341</v>
      </c>
      <c r="BS22" s="361">
        <v>10.58239</v>
      </c>
      <c r="BT22" s="361">
        <v>10.46645</v>
      </c>
      <c r="BU22" s="361">
        <v>10.43403</v>
      </c>
      <c r="BV22" s="361">
        <v>10.397690000000001</v>
      </c>
    </row>
    <row r="23" spans="1:74" ht="11.1" customHeight="1">
      <c r="A23" s="119" t="s">
        <v>881</v>
      </c>
      <c r="B23" s="207" t="s">
        <v>643</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8.2088026764999995</v>
      </c>
      <c r="AN23" s="217">
        <v>8.3032537199000007</v>
      </c>
      <c r="AO23" s="217">
        <v>8.0831758748000002</v>
      </c>
      <c r="AP23" s="217">
        <v>7.9565539241999996</v>
      </c>
      <c r="AQ23" s="217">
        <v>7.9103609810000002</v>
      </c>
      <c r="AR23" s="217">
        <v>7.9585607451999998</v>
      </c>
      <c r="AS23" s="217">
        <v>7.9451164351000001</v>
      </c>
      <c r="AT23" s="217">
        <v>8.0360542676000009</v>
      </c>
      <c r="AU23" s="217">
        <v>8.0433389047000006</v>
      </c>
      <c r="AV23" s="217">
        <v>7.9643053242999997</v>
      </c>
      <c r="AW23" s="217">
        <v>7.7631990720999999</v>
      </c>
      <c r="AX23" s="217">
        <v>7.8677964768999997</v>
      </c>
      <c r="AY23" s="217">
        <v>8.0207416858999991</v>
      </c>
      <c r="AZ23" s="217">
        <v>8.0512176302</v>
      </c>
      <c r="BA23" s="217">
        <v>8.1217600031000003</v>
      </c>
      <c r="BB23" s="217">
        <v>8.1041288226999999</v>
      </c>
      <c r="BC23" s="217">
        <v>8.1826779999999992</v>
      </c>
      <c r="BD23" s="217">
        <v>8.4835180000000001</v>
      </c>
      <c r="BE23" s="361">
        <v>8.6727240000000005</v>
      </c>
      <c r="BF23" s="361">
        <v>8.7435410000000005</v>
      </c>
      <c r="BG23" s="361">
        <v>8.6542879999999993</v>
      </c>
      <c r="BH23" s="361">
        <v>8.5804880000000008</v>
      </c>
      <c r="BI23" s="361">
        <v>8.3691329999999997</v>
      </c>
      <c r="BJ23" s="361">
        <v>8.3645010000000006</v>
      </c>
      <c r="BK23" s="361">
        <v>8.2861069999999994</v>
      </c>
      <c r="BL23" s="361">
        <v>8.2552479999999999</v>
      </c>
      <c r="BM23" s="361">
        <v>8.2579440000000002</v>
      </c>
      <c r="BN23" s="361">
        <v>8.0896600000000003</v>
      </c>
      <c r="BO23" s="361">
        <v>8.1660819999999994</v>
      </c>
      <c r="BP23" s="361">
        <v>8.4476530000000007</v>
      </c>
      <c r="BQ23" s="361">
        <v>8.5815180000000009</v>
      </c>
      <c r="BR23" s="361">
        <v>8.6478339999999996</v>
      </c>
      <c r="BS23" s="361">
        <v>8.5575919999999996</v>
      </c>
      <c r="BT23" s="361">
        <v>8.5287989999999994</v>
      </c>
      <c r="BU23" s="361">
        <v>8.3187549999999995</v>
      </c>
      <c r="BV23" s="361">
        <v>8.3151510000000002</v>
      </c>
    </row>
    <row r="24" spans="1:74" ht="11.1" customHeight="1">
      <c r="A24" s="119" t="s">
        <v>882</v>
      </c>
      <c r="B24" s="207" t="s">
        <v>644</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8.2527268961000004</v>
      </c>
      <c r="AN24" s="217">
        <v>8.5013712672999997</v>
      </c>
      <c r="AO24" s="217">
        <v>8.4924194121000003</v>
      </c>
      <c r="AP24" s="217">
        <v>8.7272818703000006</v>
      </c>
      <c r="AQ24" s="217">
        <v>9.1507614965999995</v>
      </c>
      <c r="AR24" s="217">
        <v>9.4414779534999997</v>
      </c>
      <c r="AS24" s="217">
        <v>9.4439493268000003</v>
      </c>
      <c r="AT24" s="217">
        <v>9.4370103195000006</v>
      </c>
      <c r="AU24" s="217">
        <v>9.3169163712999996</v>
      </c>
      <c r="AV24" s="217">
        <v>9.1859350114999998</v>
      </c>
      <c r="AW24" s="217">
        <v>8.7686133297000008</v>
      </c>
      <c r="AX24" s="217">
        <v>8.6842709130000006</v>
      </c>
      <c r="AY24" s="217">
        <v>8.6113771846000002</v>
      </c>
      <c r="AZ24" s="217">
        <v>8.8812613425000002</v>
      </c>
      <c r="BA24" s="217">
        <v>8.9319994101999995</v>
      </c>
      <c r="BB24" s="217">
        <v>9.1038719297000004</v>
      </c>
      <c r="BC24" s="217">
        <v>9.4987279999999998</v>
      </c>
      <c r="BD24" s="217">
        <v>9.7248230000000007</v>
      </c>
      <c r="BE24" s="361">
        <v>9.7003489999999992</v>
      </c>
      <c r="BF24" s="361">
        <v>9.7049880000000002</v>
      </c>
      <c r="BG24" s="361">
        <v>9.5452150000000007</v>
      </c>
      <c r="BH24" s="361">
        <v>9.449192</v>
      </c>
      <c r="BI24" s="361">
        <v>9.0486140000000006</v>
      </c>
      <c r="BJ24" s="361">
        <v>8.7659859999999998</v>
      </c>
      <c r="BK24" s="361">
        <v>8.6945709999999998</v>
      </c>
      <c r="BL24" s="361">
        <v>9.1125980000000002</v>
      </c>
      <c r="BM24" s="361">
        <v>9.1612469999999995</v>
      </c>
      <c r="BN24" s="361">
        <v>9.2585320000000007</v>
      </c>
      <c r="BO24" s="361">
        <v>9.647767</v>
      </c>
      <c r="BP24" s="361">
        <v>9.9330549999999995</v>
      </c>
      <c r="BQ24" s="361">
        <v>9.8692740000000008</v>
      </c>
      <c r="BR24" s="361">
        <v>9.8721580000000007</v>
      </c>
      <c r="BS24" s="361">
        <v>9.7077259999999992</v>
      </c>
      <c r="BT24" s="361">
        <v>9.6087340000000001</v>
      </c>
      <c r="BU24" s="361">
        <v>9.2003389999999996</v>
      </c>
      <c r="BV24" s="361">
        <v>8.9128419999999995</v>
      </c>
    </row>
    <row r="25" spans="1:74" ht="11.1" customHeight="1">
      <c r="A25" s="119" t="s">
        <v>883</v>
      </c>
      <c r="B25" s="209" t="s">
        <v>645</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10.564529522000001</v>
      </c>
      <c r="AN25" s="217">
        <v>10.866686039999999</v>
      </c>
      <c r="AO25" s="217">
        <v>10.740108189000001</v>
      </c>
      <c r="AP25" s="217">
        <v>10.904072061000001</v>
      </c>
      <c r="AQ25" s="217">
        <v>11.530898148</v>
      </c>
      <c r="AR25" s="217">
        <v>13.547652719</v>
      </c>
      <c r="AS25" s="217">
        <v>13.14363457</v>
      </c>
      <c r="AT25" s="217">
        <v>13.790798038</v>
      </c>
      <c r="AU25" s="217">
        <v>14.068439789999999</v>
      </c>
      <c r="AV25" s="217">
        <v>12.312773094000001</v>
      </c>
      <c r="AW25" s="217">
        <v>11.576517495999999</v>
      </c>
      <c r="AX25" s="217">
        <v>10.727463839</v>
      </c>
      <c r="AY25" s="217">
        <v>10.623681628</v>
      </c>
      <c r="AZ25" s="217">
        <v>11.047398227</v>
      </c>
      <c r="BA25" s="217">
        <v>11.032705812</v>
      </c>
      <c r="BB25" s="217">
        <v>11.421473561999999</v>
      </c>
      <c r="BC25" s="217">
        <v>11.672420000000001</v>
      </c>
      <c r="BD25" s="217">
        <v>13.25079</v>
      </c>
      <c r="BE25" s="361">
        <v>13.23964</v>
      </c>
      <c r="BF25" s="361">
        <v>13.39438</v>
      </c>
      <c r="BG25" s="361">
        <v>13.339169999999999</v>
      </c>
      <c r="BH25" s="361">
        <v>12.380330000000001</v>
      </c>
      <c r="BI25" s="361">
        <v>11.3368</v>
      </c>
      <c r="BJ25" s="361">
        <v>10.57938</v>
      </c>
      <c r="BK25" s="361">
        <v>10.756740000000001</v>
      </c>
      <c r="BL25" s="361">
        <v>11.40681</v>
      </c>
      <c r="BM25" s="361">
        <v>11.03459</v>
      </c>
      <c r="BN25" s="361">
        <v>11.826790000000001</v>
      </c>
      <c r="BO25" s="361">
        <v>12.133089999999999</v>
      </c>
      <c r="BP25" s="361">
        <v>13.61792</v>
      </c>
      <c r="BQ25" s="361">
        <v>13.686070000000001</v>
      </c>
      <c r="BR25" s="361">
        <v>13.83154</v>
      </c>
      <c r="BS25" s="361">
        <v>13.754670000000001</v>
      </c>
      <c r="BT25" s="361">
        <v>12.67792</v>
      </c>
      <c r="BU25" s="361">
        <v>11.593260000000001</v>
      </c>
      <c r="BV25" s="361">
        <v>10.80606</v>
      </c>
    </row>
    <row r="26" spans="1:74" ht="11.1" customHeight="1">
      <c r="A26" s="119" t="s">
        <v>884</v>
      </c>
      <c r="B26" s="209" t="s">
        <v>614</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9.83</v>
      </c>
      <c r="AN26" s="217">
        <v>9.9600000000000009</v>
      </c>
      <c r="AO26" s="217">
        <v>9.8800000000000008</v>
      </c>
      <c r="AP26" s="217">
        <v>9.83</v>
      </c>
      <c r="AQ26" s="217">
        <v>10.01</v>
      </c>
      <c r="AR26" s="217">
        <v>10.42</v>
      </c>
      <c r="AS26" s="217">
        <v>10.42</v>
      </c>
      <c r="AT26" s="217">
        <v>10.43</v>
      </c>
      <c r="AU26" s="217">
        <v>10.55</v>
      </c>
      <c r="AV26" s="217">
        <v>10.11</v>
      </c>
      <c r="AW26" s="217">
        <v>9.8800000000000008</v>
      </c>
      <c r="AX26" s="217">
        <v>9.82</v>
      </c>
      <c r="AY26" s="217">
        <v>9.7799999999999994</v>
      </c>
      <c r="AZ26" s="217">
        <v>10.039999999999999</v>
      </c>
      <c r="BA26" s="217">
        <v>9.99</v>
      </c>
      <c r="BB26" s="217">
        <v>9.9600000000000009</v>
      </c>
      <c r="BC26" s="217">
        <v>10.159420000000001</v>
      </c>
      <c r="BD26" s="217">
        <v>10.664770000000001</v>
      </c>
      <c r="BE26" s="361">
        <v>10.7715</v>
      </c>
      <c r="BF26" s="361">
        <v>10.755699999999999</v>
      </c>
      <c r="BG26" s="361">
        <v>10.65619</v>
      </c>
      <c r="BH26" s="361">
        <v>10.37515</v>
      </c>
      <c r="BI26" s="361">
        <v>10.09625</v>
      </c>
      <c r="BJ26" s="361">
        <v>9.9508360000000007</v>
      </c>
      <c r="BK26" s="361">
        <v>9.9267219999999998</v>
      </c>
      <c r="BL26" s="361">
        <v>10.2438</v>
      </c>
      <c r="BM26" s="361">
        <v>10.14864</v>
      </c>
      <c r="BN26" s="361">
        <v>10.14049</v>
      </c>
      <c r="BO26" s="361">
        <v>10.32287</v>
      </c>
      <c r="BP26" s="361">
        <v>10.800090000000001</v>
      </c>
      <c r="BQ26" s="361">
        <v>10.93554</v>
      </c>
      <c r="BR26" s="361">
        <v>10.91165</v>
      </c>
      <c r="BS26" s="361">
        <v>10.802949999999999</v>
      </c>
      <c r="BT26" s="361">
        <v>10.51369</v>
      </c>
      <c r="BU26" s="361">
        <v>10.22292</v>
      </c>
      <c r="BV26" s="361">
        <v>10.068659999999999</v>
      </c>
    </row>
    <row r="27" spans="1:74" ht="11.1" customHeight="1">
      <c r="A27" s="119"/>
      <c r="B27" s="122" t="s">
        <v>35</v>
      </c>
      <c r="C27" s="500"/>
      <c r="D27" s="500"/>
      <c r="E27" s="500"/>
      <c r="F27" s="500"/>
      <c r="G27" s="500"/>
      <c r="H27" s="500"/>
      <c r="I27" s="500"/>
      <c r="J27" s="500"/>
      <c r="K27" s="500"/>
      <c r="L27" s="500"/>
      <c r="M27" s="500"/>
      <c r="N27" s="500"/>
      <c r="O27" s="500"/>
      <c r="P27" s="500"/>
      <c r="Q27" s="500"/>
      <c r="R27" s="500"/>
      <c r="S27" s="500"/>
      <c r="T27" s="500"/>
      <c r="U27" s="500"/>
      <c r="V27" s="500"/>
      <c r="W27" s="500"/>
      <c r="X27" s="500"/>
      <c r="Y27" s="500"/>
      <c r="Z27" s="500"/>
      <c r="AA27" s="500"/>
      <c r="AB27" s="500"/>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500"/>
      <c r="BA27" s="500"/>
      <c r="BB27" s="500"/>
      <c r="BC27" s="500"/>
      <c r="BD27" s="500"/>
      <c r="BE27" s="501"/>
      <c r="BF27" s="501"/>
      <c r="BG27" s="501"/>
      <c r="BH27" s="501"/>
      <c r="BI27" s="501"/>
      <c r="BJ27" s="501"/>
      <c r="BK27" s="501"/>
      <c r="BL27" s="501"/>
      <c r="BM27" s="501"/>
      <c r="BN27" s="501"/>
      <c r="BO27" s="501"/>
      <c r="BP27" s="501"/>
      <c r="BQ27" s="501"/>
      <c r="BR27" s="501"/>
      <c r="BS27" s="501"/>
      <c r="BT27" s="501"/>
      <c r="BU27" s="501"/>
      <c r="BV27" s="501"/>
    </row>
    <row r="28" spans="1:74" ht="11.1" customHeight="1">
      <c r="A28" s="119" t="s">
        <v>885</v>
      </c>
      <c r="B28" s="207" t="s">
        <v>638</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12.017305574</v>
      </c>
      <c r="AN28" s="217">
        <v>11.881773715</v>
      </c>
      <c r="AO28" s="217">
        <v>11.95914846</v>
      </c>
      <c r="AP28" s="217">
        <v>11.572186817</v>
      </c>
      <c r="AQ28" s="217">
        <v>11.883094916999999</v>
      </c>
      <c r="AR28" s="217">
        <v>12.548305864</v>
      </c>
      <c r="AS28" s="217">
        <v>12.392714473</v>
      </c>
      <c r="AT28" s="217">
        <v>12.420498418999999</v>
      </c>
      <c r="AU28" s="217">
        <v>12.272718434</v>
      </c>
      <c r="AV28" s="217">
        <v>11.615732763</v>
      </c>
      <c r="AW28" s="217">
        <v>11.779527796</v>
      </c>
      <c r="AX28" s="217">
        <v>12.005978882999999</v>
      </c>
      <c r="AY28" s="217">
        <v>11.914557174</v>
      </c>
      <c r="AZ28" s="217">
        <v>12.847465194</v>
      </c>
      <c r="BA28" s="217">
        <v>12.42355498</v>
      </c>
      <c r="BB28" s="217">
        <v>11.719193483</v>
      </c>
      <c r="BC28" s="217">
        <v>12.33211</v>
      </c>
      <c r="BD28" s="217">
        <v>12.48915</v>
      </c>
      <c r="BE28" s="361">
        <v>12.36824</v>
      </c>
      <c r="BF28" s="361">
        <v>12.44355</v>
      </c>
      <c r="BG28" s="361">
        <v>12.72381</v>
      </c>
      <c r="BH28" s="361">
        <v>11.890549999999999</v>
      </c>
      <c r="BI28" s="361">
        <v>12.28063</v>
      </c>
      <c r="BJ28" s="361">
        <v>12.072760000000001</v>
      </c>
      <c r="BK28" s="361">
        <v>12.39869</v>
      </c>
      <c r="BL28" s="361">
        <v>12.799110000000001</v>
      </c>
      <c r="BM28" s="361">
        <v>12.35136</v>
      </c>
      <c r="BN28" s="361">
        <v>11.646789999999999</v>
      </c>
      <c r="BO28" s="361">
        <v>12.210470000000001</v>
      </c>
      <c r="BP28" s="361">
        <v>12.39997</v>
      </c>
      <c r="BQ28" s="361">
        <v>12.22851</v>
      </c>
      <c r="BR28" s="361">
        <v>12.28633</v>
      </c>
      <c r="BS28" s="361">
        <v>12.544840000000001</v>
      </c>
      <c r="BT28" s="361">
        <v>11.71306</v>
      </c>
      <c r="BU28" s="361">
        <v>12.08413</v>
      </c>
      <c r="BV28" s="361">
        <v>11.872170000000001</v>
      </c>
    </row>
    <row r="29" spans="1:74" ht="11.1" customHeight="1">
      <c r="A29" s="119" t="s">
        <v>886</v>
      </c>
      <c r="B29" s="189" t="s">
        <v>673</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7.6145414992999996</v>
      </c>
      <c r="AN29" s="217">
        <v>7.4763585930999996</v>
      </c>
      <c r="AO29" s="217">
        <v>7.4722259055000002</v>
      </c>
      <c r="AP29" s="217">
        <v>7.4211285428</v>
      </c>
      <c r="AQ29" s="217">
        <v>7.4196410909999999</v>
      </c>
      <c r="AR29" s="217">
        <v>7.6485404969999999</v>
      </c>
      <c r="AS29" s="217">
        <v>7.7140780003999998</v>
      </c>
      <c r="AT29" s="217">
        <v>7.7875207</v>
      </c>
      <c r="AU29" s="217">
        <v>7.5027954708999998</v>
      </c>
      <c r="AV29" s="217">
        <v>7.2422229153000002</v>
      </c>
      <c r="AW29" s="217">
        <v>7.3774248679000003</v>
      </c>
      <c r="AX29" s="217">
        <v>7.2669166016000002</v>
      </c>
      <c r="AY29" s="217">
        <v>7.3092222443999999</v>
      </c>
      <c r="AZ29" s="217">
        <v>7.3463668889999996</v>
      </c>
      <c r="BA29" s="217">
        <v>7.2563119126000002</v>
      </c>
      <c r="BB29" s="217">
        <v>7.1193861377000003</v>
      </c>
      <c r="BC29" s="217">
        <v>7.30009</v>
      </c>
      <c r="BD29" s="217">
        <v>7.7483029999999999</v>
      </c>
      <c r="BE29" s="361">
        <v>8.0171580000000002</v>
      </c>
      <c r="BF29" s="361">
        <v>7.8689999999999998</v>
      </c>
      <c r="BG29" s="361">
        <v>7.6089580000000003</v>
      </c>
      <c r="BH29" s="361">
        <v>7.3806529999999997</v>
      </c>
      <c r="BI29" s="361">
        <v>7.426526</v>
      </c>
      <c r="BJ29" s="361">
        <v>7.3148220000000004</v>
      </c>
      <c r="BK29" s="361">
        <v>7.6750730000000003</v>
      </c>
      <c r="BL29" s="361">
        <v>7.4838639999999996</v>
      </c>
      <c r="BM29" s="361">
        <v>7.3103999999999996</v>
      </c>
      <c r="BN29" s="361">
        <v>7.1639330000000001</v>
      </c>
      <c r="BO29" s="361">
        <v>7.3801050000000004</v>
      </c>
      <c r="BP29" s="361">
        <v>7.7571640000000004</v>
      </c>
      <c r="BQ29" s="361">
        <v>8.0874439999999996</v>
      </c>
      <c r="BR29" s="361">
        <v>7.9312189999999996</v>
      </c>
      <c r="BS29" s="361">
        <v>7.6646869999999998</v>
      </c>
      <c r="BT29" s="361">
        <v>7.4538229999999999</v>
      </c>
      <c r="BU29" s="361">
        <v>7.4980729999999998</v>
      </c>
      <c r="BV29" s="361">
        <v>7.3928060000000002</v>
      </c>
    </row>
    <row r="30" spans="1:74" ht="11.1" customHeight="1">
      <c r="A30" s="119" t="s">
        <v>887</v>
      </c>
      <c r="B30" s="207" t="s">
        <v>639</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6.4493739480999999</v>
      </c>
      <c r="AN30" s="217">
        <v>6.4538827442000004</v>
      </c>
      <c r="AO30" s="217">
        <v>6.4432050854999998</v>
      </c>
      <c r="AP30" s="217">
        <v>6.3957965440000004</v>
      </c>
      <c r="AQ30" s="217">
        <v>6.5591523650000001</v>
      </c>
      <c r="AR30" s="217">
        <v>6.5598046069000002</v>
      </c>
      <c r="AS30" s="217">
        <v>6.8070082672999996</v>
      </c>
      <c r="AT30" s="217">
        <v>6.6898584667999996</v>
      </c>
      <c r="AU30" s="217">
        <v>6.6332040203</v>
      </c>
      <c r="AV30" s="217">
        <v>6.5600900373000002</v>
      </c>
      <c r="AW30" s="217">
        <v>6.5241884490000004</v>
      </c>
      <c r="AX30" s="217">
        <v>6.5676185562000002</v>
      </c>
      <c r="AY30" s="217">
        <v>6.3259519072000003</v>
      </c>
      <c r="AZ30" s="217">
        <v>6.4522034930999999</v>
      </c>
      <c r="BA30" s="217">
        <v>6.4946821069</v>
      </c>
      <c r="BB30" s="217">
        <v>6.5044448090999998</v>
      </c>
      <c r="BC30" s="217">
        <v>6.4250119999999997</v>
      </c>
      <c r="BD30" s="217">
        <v>6.5060560000000001</v>
      </c>
      <c r="BE30" s="361">
        <v>6.7190099999999999</v>
      </c>
      <c r="BF30" s="361">
        <v>6.6641139999999996</v>
      </c>
      <c r="BG30" s="361">
        <v>6.526681</v>
      </c>
      <c r="BH30" s="361">
        <v>6.4707109999999997</v>
      </c>
      <c r="BI30" s="361">
        <v>6.3925809999999998</v>
      </c>
      <c r="BJ30" s="361">
        <v>6.4021229999999996</v>
      </c>
      <c r="BK30" s="361">
        <v>6.2861229999999999</v>
      </c>
      <c r="BL30" s="361">
        <v>6.4609189999999996</v>
      </c>
      <c r="BM30" s="361">
        <v>6.4902090000000001</v>
      </c>
      <c r="BN30" s="361">
        <v>6.4665569999999999</v>
      </c>
      <c r="BO30" s="361">
        <v>6.4195799999999998</v>
      </c>
      <c r="BP30" s="361">
        <v>6.4969250000000001</v>
      </c>
      <c r="BQ30" s="361">
        <v>6.7029360000000002</v>
      </c>
      <c r="BR30" s="361">
        <v>6.6377430000000004</v>
      </c>
      <c r="BS30" s="361">
        <v>6.4879939999999996</v>
      </c>
      <c r="BT30" s="361">
        <v>6.4253989999999996</v>
      </c>
      <c r="BU30" s="361">
        <v>6.3359329999999998</v>
      </c>
      <c r="BV30" s="361">
        <v>6.3353469999999996</v>
      </c>
    </row>
    <row r="31" spans="1:74" ht="11.1" customHeight="1">
      <c r="A31" s="119" t="s">
        <v>888</v>
      </c>
      <c r="B31" s="207" t="s">
        <v>640</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5.7712218467999996</v>
      </c>
      <c r="AN31" s="217">
        <v>5.8772936439999999</v>
      </c>
      <c r="AO31" s="217">
        <v>6.0420766084000004</v>
      </c>
      <c r="AP31" s="217">
        <v>5.9790459647</v>
      </c>
      <c r="AQ31" s="217">
        <v>6.0629111394999997</v>
      </c>
      <c r="AR31" s="217">
        <v>6.5876148013</v>
      </c>
      <c r="AS31" s="217">
        <v>6.8717776039</v>
      </c>
      <c r="AT31" s="217">
        <v>6.9090629741000003</v>
      </c>
      <c r="AU31" s="217">
        <v>6.6012416510999996</v>
      </c>
      <c r="AV31" s="217">
        <v>6.0541619942000002</v>
      </c>
      <c r="AW31" s="217">
        <v>5.8686491699000003</v>
      </c>
      <c r="AX31" s="217">
        <v>5.9789945584000002</v>
      </c>
      <c r="AY31" s="217">
        <v>6.1372575570999999</v>
      </c>
      <c r="AZ31" s="217">
        <v>6.3327329181999996</v>
      </c>
      <c r="BA31" s="217">
        <v>6.4783081344999998</v>
      </c>
      <c r="BB31" s="217">
        <v>6.3066359573000002</v>
      </c>
      <c r="BC31" s="217">
        <v>6.3848250000000002</v>
      </c>
      <c r="BD31" s="217">
        <v>6.9797770000000003</v>
      </c>
      <c r="BE31" s="361">
        <v>7.4252789999999997</v>
      </c>
      <c r="BF31" s="361">
        <v>7.2629409999999996</v>
      </c>
      <c r="BG31" s="361">
        <v>6.8192769999999996</v>
      </c>
      <c r="BH31" s="361">
        <v>6.3046540000000002</v>
      </c>
      <c r="BI31" s="361">
        <v>6.0743819999999999</v>
      </c>
      <c r="BJ31" s="361">
        <v>6.1737529999999996</v>
      </c>
      <c r="BK31" s="361">
        <v>5.9387600000000003</v>
      </c>
      <c r="BL31" s="361">
        <v>6.4081630000000001</v>
      </c>
      <c r="BM31" s="361">
        <v>6.5570459999999997</v>
      </c>
      <c r="BN31" s="361">
        <v>6.3761029999999996</v>
      </c>
      <c r="BO31" s="361">
        <v>6.4488799999999999</v>
      </c>
      <c r="BP31" s="361">
        <v>7.0402290000000001</v>
      </c>
      <c r="BQ31" s="361">
        <v>7.4798020000000003</v>
      </c>
      <c r="BR31" s="361">
        <v>7.3048039999999999</v>
      </c>
      <c r="BS31" s="361">
        <v>6.8464919999999996</v>
      </c>
      <c r="BT31" s="361">
        <v>6.319661</v>
      </c>
      <c r="BU31" s="361">
        <v>6.0784859999999998</v>
      </c>
      <c r="BV31" s="361">
        <v>6.168285</v>
      </c>
    </row>
    <row r="32" spans="1:74" ht="11.1" customHeight="1">
      <c r="A32" s="119" t="s">
        <v>889</v>
      </c>
      <c r="B32" s="207" t="s">
        <v>641</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6.3482093078000004</v>
      </c>
      <c r="AN32" s="217">
        <v>6.3229832164999999</v>
      </c>
      <c r="AO32" s="217">
        <v>6.3100725441999996</v>
      </c>
      <c r="AP32" s="217">
        <v>6.2434614104000001</v>
      </c>
      <c r="AQ32" s="217">
        <v>6.4073768256000001</v>
      </c>
      <c r="AR32" s="217">
        <v>6.7199198214000004</v>
      </c>
      <c r="AS32" s="217">
        <v>7.0106101215000001</v>
      </c>
      <c r="AT32" s="217">
        <v>6.7856098726000003</v>
      </c>
      <c r="AU32" s="217">
        <v>6.7411392496999998</v>
      </c>
      <c r="AV32" s="217">
        <v>6.3588289147000001</v>
      </c>
      <c r="AW32" s="217">
        <v>6.4159186673999997</v>
      </c>
      <c r="AX32" s="217">
        <v>6.3903347005000004</v>
      </c>
      <c r="AY32" s="217">
        <v>6.2476344119</v>
      </c>
      <c r="AZ32" s="217">
        <v>6.3395194341999996</v>
      </c>
      <c r="BA32" s="217">
        <v>6.3331042220000002</v>
      </c>
      <c r="BB32" s="217">
        <v>6.2305207417000004</v>
      </c>
      <c r="BC32" s="217">
        <v>6.3757000000000001</v>
      </c>
      <c r="BD32" s="217">
        <v>6.7235889999999996</v>
      </c>
      <c r="BE32" s="361">
        <v>6.9967980000000001</v>
      </c>
      <c r="BF32" s="361">
        <v>6.8943390000000004</v>
      </c>
      <c r="BG32" s="361">
        <v>6.6814</v>
      </c>
      <c r="BH32" s="361">
        <v>6.5301859999999996</v>
      </c>
      <c r="BI32" s="361">
        <v>6.4691999999999998</v>
      </c>
      <c r="BJ32" s="361">
        <v>6.5881489999999996</v>
      </c>
      <c r="BK32" s="361">
        <v>6.4739560000000003</v>
      </c>
      <c r="BL32" s="361">
        <v>6.5186460000000004</v>
      </c>
      <c r="BM32" s="361">
        <v>6.4888370000000002</v>
      </c>
      <c r="BN32" s="361">
        <v>6.3875279999999997</v>
      </c>
      <c r="BO32" s="361">
        <v>6.5028199999999998</v>
      </c>
      <c r="BP32" s="361">
        <v>6.8578950000000001</v>
      </c>
      <c r="BQ32" s="361">
        <v>7.1142750000000001</v>
      </c>
      <c r="BR32" s="361">
        <v>6.9939039999999997</v>
      </c>
      <c r="BS32" s="361">
        <v>6.760319</v>
      </c>
      <c r="BT32" s="361">
        <v>6.5925330000000004</v>
      </c>
      <c r="BU32" s="361">
        <v>6.5163460000000004</v>
      </c>
      <c r="BV32" s="361">
        <v>6.6253640000000003</v>
      </c>
    </row>
    <row r="33" spans="1:74" ht="11.1" customHeight="1">
      <c r="A33" s="119" t="s">
        <v>890</v>
      </c>
      <c r="B33" s="207" t="s">
        <v>642</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5.862519528</v>
      </c>
      <c r="AN33" s="217">
        <v>5.7915992347999996</v>
      </c>
      <c r="AO33" s="217">
        <v>5.7587118394000001</v>
      </c>
      <c r="AP33" s="217">
        <v>5.7069337470999999</v>
      </c>
      <c r="AQ33" s="217">
        <v>5.8717202495</v>
      </c>
      <c r="AR33" s="217">
        <v>6.7272753635000004</v>
      </c>
      <c r="AS33" s="217">
        <v>6.7839594875999998</v>
      </c>
      <c r="AT33" s="217">
        <v>6.6339279062000003</v>
      </c>
      <c r="AU33" s="217">
        <v>6.5889262748000004</v>
      </c>
      <c r="AV33" s="217">
        <v>5.8171439851000004</v>
      </c>
      <c r="AW33" s="217">
        <v>5.7401800013999997</v>
      </c>
      <c r="AX33" s="217">
        <v>5.9523138983999999</v>
      </c>
      <c r="AY33" s="217">
        <v>5.6512831061000002</v>
      </c>
      <c r="AZ33" s="217">
        <v>5.6866774225999999</v>
      </c>
      <c r="BA33" s="217">
        <v>5.6242701966000004</v>
      </c>
      <c r="BB33" s="217">
        <v>5.4232528832</v>
      </c>
      <c r="BC33" s="217">
        <v>5.7998810000000001</v>
      </c>
      <c r="BD33" s="217">
        <v>6.5593139999999996</v>
      </c>
      <c r="BE33" s="361">
        <v>6.5656179999999997</v>
      </c>
      <c r="BF33" s="361">
        <v>6.6513390000000001</v>
      </c>
      <c r="BG33" s="361">
        <v>6.4900440000000001</v>
      </c>
      <c r="BH33" s="361">
        <v>6.1936640000000001</v>
      </c>
      <c r="BI33" s="361">
        <v>6.142544</v>
      </c>
      <c r="BJ33" s="361">
        <v>6.2199010000000001</v>
      </c>
      <c r="BK33" s="361">
        <v>6.1335579999999998</v>
      </c>
      <c r="BL33" s="361">
        <v>5.9243420000000002</v>
      </c>
      <c r="BM33" s="361">
        <v>5.8290610000000003</v>
      </c>
      <c r="BN33" s="361">
        <v>5.5743809999999998</v>
      </c>
      <c r="BO33" s="361">
        <v>5.9416270000000004</v>
      </c>
      <c r="BP33" s="361">
        <v>6.7249030000000003</v>
      </c>
      <c r="BQ33" s="361">
        <v>6.7103619999999999</v>
      </c>
      <c r="BR33" s="361">
        <v>6.7710429999999997</v>
      </c>
      <c r="BS33" s="361">
        <v>6.5729470000000001</v>
      </c>
      <c r="BT33" s="361">
        <v>6.2586269999999997</v>
      </c>
      <c r="BU33" s="361">
        <v>6.1841799999999996</v>
      </c>
      <c r="BV33" s="361">
        <v>6.2545799999999998</v>
      </c>
    </row>
    <row r="34" spans="1:74" ht="11.1" customHeight="1">
      <c r="A34" s="119" t="s">
        <v>891</v>
      </c>
      <c r="B34" s="207" t="s">
        <v>643</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5.4319679156999996</v>
      </c>
      <c r="AN34" s="217">
        <v>5.4637011216999998</v>
      </c>
      <c r="AO34" s="217">
        <v>5.3577284356000003</v>
      </c>
      <c r="AP34" s="217">
        <v>5.1670510109999999</v>
      </c>
      <c r="AQ34" s="217">
        <v>5.3157609421999998</v>
      </c>
      <c r="AR34" s="217">
        <v>5.4071556115000003</v>
      </c>
      <c r="AS34" s="217">
        <v>5.6889790335999999</v>
      </c>
      <c r="AT34" s="217">
        <v>5.7079496109000001</v>
      </c>
      <c r="AU34" s="217">
        <v>5.5829989721000004</v>
      </c>
      <c r="AV34" s="217">
        <v>5.4155769307000003</v>
      </c>
      <c r="AW34" s="217">
        <v>5.4295471675</v>
      </c>
      <c r="AX34" s="217">
        <v>5.4733462019000001</v>
      </c>
      <c r="AY34" s="217">
        <v>5.5166299501999996</v>
      </c>
      <c r="AZ34" s="217">
        <v>5.6093517909999999</v>
      </c>
      <c r="BA34" s="217">
        <v>5.6576724969000001</v>
      </c>
      <c r="BB34" s="217">
        <v>5.6341009055000004</v>
      </c>
      <c r="BC34" s="217">
        <v>5.6035839999999997</v>
      </c>
      <c r="BD34" s="217">
        <v>5.6373389999999999</v>
      </c>
      <c r="BE34" s="361">
        <v>5.6248250000000004</v>
      </c>
      <c r="BF34" s="361">
        <v>5.8048669999999998</v>
      </c>
      <c r="BG34" s="361">
        <v>5.6298209999999997</v>
      </c>
      <c r="BH34" s="361">
        <v>5.5562839999999998</v>
      </c>
      <c r="BI34" s="361">
        <v>5.4131539999999996</v>
      </c>
      <c r="BJ34" s="361">
        <v>5.5084929999999996</v>
      </c>
      <c r="BK34" s="361">
        <v>5.7003740000000001</v>
      </c>
      <c r="BL34" s="361">
        <v>5.8043319999999996</v>
      </c>
      <c r="BM34" s="361">
        <v>5.8975790000000003</v>
      </c>
      <c r="BN34" s="361">
        <v>5.8396860000000004</v>
      </c>
      <c r="BO34" s="361">
        <v>5.8089380000000004</v>
      </c>
      <c r="BP34" s="361">
        <v>5.8425880000000001</v>
      </c>
      <c r="BQ34" s="361">
        <v>5.8406750000000001</v>
      </c>
      <c r="BR34" s="361">
        <v>6.0306490000000004</v>
      </c>
      <c r="BS34" s="361">
        <v>5.8497389999999996</v>
      </c>
      <c r="BT34" s="361">
        <v>5.7745639999999998</v>
      </c>
      <c r="BU34" s="361">
        <v>5.6322080000000003</v>
      </c>
      <c r="BV34" s="361">
        <v>5.7471230000000002</v>
      </c>
    </row>
    <row r="35" spans="1:74" s="120" customFormat="1" ht="11.1" customHeight="1">
      <c r="A35" s="119" t="s">
        <v>892</v>
      </c>
      <c r="B35" s="207" t="s">
        <v>644</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5.5154329402000002</v>
      </c>
      <c r="AN35" s="217">
        <v>5.6795961195000002</v>
      </c>
      <c r="AO35" s="217">
        <v>5.7379326597000002</v>
      </c>
      <c r="AP35" s="217">
        <v>5.7765667392999998</v>
      </c>
      <c r="AQ35" s="217">
        <v>6.0128410925000004</v>
      </c>
      <c r="AR35" s="217">
        <v>6.6013419847000003</v>
      </c>
      <c r="AS35" s="217">
        <v>7.0312923435999997</v>
      </c>
      <c r="AT35" s="217">
        <v>6.8629245417</v>
      </c>
      <c r="AU35" s="217">
        <v>6.7176862797999997</v>
      </c>
      <c r="AV35" s="217">
        <v>6.3612490717999997</v>
      </c>
      <c r="AW35" s="217">
        <v>5.6624652648999998</v>
      </c>
      <c r="AX35" s="217">
        <v>5.7371643379000004</v>
      </c>
      <c r="AY35" s="217">
        <v>5.7567402360999997</v>
      </c>
      <c r="AZ35" s="217">
        <v>5.9913973260000004</v>
      </c>
      <c r="BA35" s="217">
        <v>5.9779936898999999</v>
      </c>
      <c r="BB35" s="217">
        <v>6.0079233215999999</v>
      </c>
      <c r="BC35" s="217">
        <v>6.2251500000000002</v>
      </c>
      <c r="BD35" s="217">
        <v>6.7279730000000004</v>
      </c>
      <c r="BE35" s="361">
        <v>7.0779940000000003</v>
      </c>
      <c r="BF35" s="361">
        <v>6.9294659999999997</v>
      </c>
      <c r="BG35" s="361">
        <v>6.8711529999999996</v>
      </c>
      <c r="BH35" s="361">
        <v>6.4268489999999998</v>
      </c>
      <c r="BI35" s="361">
        <v>5.6721979999999999</v>
      </c>
      <c r="BJ35" s="361">
        <v>5.7716050000000001</v>
      </c>
      <c r="BK35" s="361">
        <v>5.8932070000000003</v>
      </c>
      <c r="BL35" s="361">
        <v>6.046888</v>
      </c>
      <c r="BM35" s="361">
        <v>6.0556830000000001</v>
      </c>
      <c r="BN35" s="361">
        <v>6.1180580000000004</v>
      </c>
      <c r="BO35" s="361">
        <v>6.3627750000000001</v>
      </c>
      <c r="BP35" s="361">
        <v>6.8906609999999997</v>
      </c>
      <c r="BQ35" s="361">
        <v>7.2663539999999998</v>
      </c>
      <c r="BR35" s="361">
        <v>7.131761</v>
      </c>
      <c r="BS35" s="361">
        <v>7.0930400000000002</v>
      </c>
      <c r="BT35" s="361">
        <v>6.6458709999999996</v>
      </c>
      <c r="BU35" s="361">
        <v>5.8781540000000003</v>
      </c>
      <c r="BV35" s="361">
        <v>5.9867429999999997</v>
      </c>
    </row>
    <row r="36" spans="1:74" s="120" customFormat="1" ht="11.1" customHeight="1">
      <c r="A36" s="119" t="s">
        <v>893</v>
      </c>
      <c r="B36" s="209" t="s">
        <v>645</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7.0873361097999998</v>
      </c>
      <c r="AN36" s="217">
        <v>7.3394812827000004</v>
      </c>
      <c r="AO36" s="217">
        <v>7.3409512995000004</v>
      </c>
      <c r="AP36" s="217">
        <v>7.3620525185999997</v>
      </c>
      <c r="AQ36" s="217">
        <v>7.4859955730000003</v>
      </c>
      <c r="AR36" s="217">
        <v>8.2327958721000005</v>
      </c>
      <c r="AS36" s="217">
        <v>8.3517197184</v>
      </c>
      <c r="AT36" s="217">
        <v>8.7494033307999999</v>
      </c>
      <c r="AU36" s="217">
        <v>8.8197629031000009</v>
      </c>
      <c r="AV36" s="217">
        <v>8.3430096909000007</v>
      </c>
      <c r="AW36" s="217">
        <v>7.8767529024999998</v>
      </c>
      <c r="AX36" s="217">
        <v>7.2602717714000002</v>
      </c>
      <c r="AY36" s="217">
        <v>7.1851883233000002</v>
      </c>
      <c r="AZ36" s="217">
        <v>7.5027099679999996</v>
      </c>
      <c r="BA36" s="217">
        <v>7.4111264593000001</v>
      </c>
      <c r="BB36" s="217">
        <v>7.5825571466000001</v>
      </c>
      <c r="BC36" s="217">
        <v>7.7974550000000002</v>
      </c>
      <c r="BD36" s="217">
        <v>8.7152890000000003</v>
      </c>
      <c r="BE36" s="361">
        <v>8.8822080000000003</v>
      </c>
      <c r="BF36" s="361">
        <v>9.0649580000000007</v>
      </c>
      <c r="BG36" s="361">
        <v>9.0459460000000007</v>
      </c>
      <c r="BH36" s="361">
        <v>8.6243909999999993</v>
      </c>
      <c r="BI36" s="361">
        <v>8.0759609999999995</v>
      </c>
      <c r="BJ36" s="361">
        <v>7.461824</v>
      </c>
      <c r="BK36" s="361">
        <v>7.4311530000000001</v>
      </c>
      <c r="BL36" s="361">
        <v>7.6802349999999997</v>
      </c>
      <c r="BM36" s="361">
        <v>7.473306</v>
      </c>
      <c r="BN36" s="361">
        <v>7.6013320000000002</v>
      </c>
      <c r="BO36" s="361">
        <v>7.9896609999999999</v>
      </c>
      <c r="BP36" s="361">
        <v>8.6562400000000004</v>
      </c>
      <c r="BQ36" s="361">
        <v>8.9276300000000006</v>
      </c>
      <c r="BR36" s="361">
        <v>9.0992470000000001</v>
      </c>
      <c r="BS36" s="361">
        <v>9.0705480000000005</v>
      </c>
      <c r="BT36" s="361">
        <v>8.6571320000000007</v>
      </c>
      <c r="BU36" s="361">
        <v>8.1016580000000005</v>
      </c>
      <c r="BV36" s="361">
        <v>7.4828460000000003</v>
      </c>
    </row>
    <row r="37" spans="1:74" s="120" customFormat="1" ht="11.1" customHeight="1">
      <c r="A37" s="119" t="s">
        <v>894</v>
      </c>
      <c r="B37" s="209" t="s">
        <v>614</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6.46</v>
      </c>
      <c r="AN37" s="217">
        <v>6.48</v>
      </c>
      <c r="AO37" s="217">
        <v>6.48</v>
      </c>
      <c r="AP37" s="217">
        <v>6.4</v>
      </c>
      <c r="AQ37" s="217">
        <v>6.55</v>
      </c>
      <c r="AR37" s="217">
        <v>6.92</v>
      </c>
      <c r="AS37" s="217">
        <v>7.15</v>
      </c>
      <c r="AT37" s="217">
        <v>7.11</v>
      </c>
      <c r="AU37" s="217">
        <v>7.01</v>
      </c>
      <c r="AV37" s="217">
        <v>6.65</v>
      </c>
      <c r="AW37" s="217">
        <v>6.53</v>
      </c>
      <c r="AX37" s="217">
        <v>6.54</v>
      </c>
      <c r="AY37" s="217">
        <v>6.45</v>
      </c>
      <c r="AZ37" s="217">
        <v>6.6</v>
      </c>
      <c r="BA37" s="217">
        <v>6.59</v>
      </c>
      <c r="BB37" s="217">
        <v>6.51</v>
      </c>
      <c r="BC37" s="217">
        <v>6.6306520000000004</v>
      </c>
      <c r="BD37" s="217">
        <v>7.0181009999999997</v>
      </c>
      <c r="BE37" s="361">
        <v>7.2135819999999997</v>
      </c>
      <c r="BF37" s="361">
        <v>7.2066179999999997</v>
      </c>
      <c r="BG37" s="361">
        <v>7.0502359999999999</v>
      </c>
      <c r="BH37" s="361">
        <v>6.798807</v>
      </c>
      <c r="BI37" s="361">
        <v>6.612635</v>
      </c>
      <c r="BJ37" s="361">
        <v>6.6037939999999997</v>
      </c>
      <c r="BK37" s="361">
        <v>6.6008599999999999</v>
      </c>
      <c r="BL37" s="361">
        <v>6.7151009999999998</v>
      </c>
      <c r="BM37" s="361">
        <v>6.6889539999999998</v>
      </c>
      <c r="BN37" s="361">
        <v>6.5821639999999997</v>
      </c>
      <c r="BO37" s="361">
        <v>6.7253119999999997</v>
      </c>
      <c r="BP37" s="361">
        <v>7.0913240000000002</v>
      </c>
      <c r="BQ37" s="361">
        <v>7.3039690000000004</v>
      </c>
      <c r="BR37" s="361">
        <v>7.2878109999999996</v>
      </c>
      <c r="BS37" s="361">
        <v>7.1174790000000003</v>
      </c>
      <c r="BT37" s="361">
        <v>6.8614540000000002</v>
      </c>
      <c r="BU37" s="361">
        <v>6.6650729999999996</v>
      </c>
      <c r="BV37" s="361">
        <v>6.6548040000000004</v>
      </c>
    </row>
    <row r="38" spans="1:74" ht="11.1" customHeight="1">
      <c r="A38" s="119"/>
      <c r="B38" s="122" t="s">
        <v>291</v>
      </c>
      <c r="C38" s="500"/>
      <c r="D38" s="500"/>
      <c r="E38" s="500"/>
      <c r="F38" s="500"/>
      <c r="G38" s="500"/>
      <c r="H38" s="500"/>
      <c r="I38" s="500"/>
      <c r="J38" s="500"/>
      <c r="K38" s="500"/>
      <c r="L38" s="500"/>
      <c r="M38" s="500"/>
      <c r="N38" s="500"/>
      <c r="O38" s="500"/>
      <c r="P38" s="500"/>
      <c r="Q38" s="500"/>
      <c r="R38" s="500"/>
      <c r="S38" s="500"/>
      <c r="T38" s="500"/>
      <c r="U38" s="500"/>
      <c r="V38" s="500"/>
      <c r="W38" s="500"/>
      <c r="X38" s="500"/>
      <c r="Y38" s="500"/>
      <c r="Z38" s="500"/>
      <c r="AA38" s="500"/>
      <c r="AB38" s="500"/>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1"/>
      <c r="BF38" s="501"/>
      <c r="BG38" s="501"/>
      <c r="BH38" s="501"/>
      <c r="BI38" s="501"/>
      <c r="BJ38" s="501"/>
      <c r="BK38" s="501"/>
      <c r="BL38" s="501"/>
      <c r="BM38" s="501"/>
      <c r="BN38" s="501"/>
      <c r="BO38" s="501"/>
      <c r="BP38" s="501"/>
      <c r="BQ38" s="501"/>
      <c r="BR38" s="501"/>
      <c r="BS38" s="501"/>
      <c r="BT38" s="501"/>
      <c r="BU38" s="501"/>
      <c r="BV38" s="501"/>
    </row>
    <row r="39" spans="1:74" ht="11.1" customHeight="1">
      <c r="A39" s="269" t="s">
        <v>218</v>
      </c>
      <c r="B39" s="207" t="s">
        <v>638</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14.364264613</v>
      </c>
      <c r="AN39" s="265">
        <v>14.314956078</v>
      </c>
      <c r="AO39" s="265">
        <v>14.26005078</v>
      </c>
      <c r="AP39" s="265">
        <v>13.779459586</v>
      </c>
      <c r="AQ39" s="265">
        <v>14.053505177</v>
      </c>
      <c r="AR39" s="265">
        <v>14.288400576000001</v>
      </c>
      <c r="AS39" s="265">
        <v>14.171573427</v>
      </c>
      <c r="AT39" s="265">
        <v>13.969019592</v>
      </c>
      <c r="AU39" s="265">
        <v>14.209926238</v>
      </c>
      <c r="AV39" s="265">
        <v>13.688955858</v>
      </c>
      <c r="AW39" s="265">
        <v>13.790179497</v>
      </c>
      <c r="AX39" s="265">
        <v>14.372176037999999</v>
      </c>
      <c r="AY39" s="265">
        <v>14.076597877999999</v>
      </c>
      <c r="AZ39" s="265">
        <v>14.789016982</v>
      </c>
      <c r="BA39" s="265">
        <v>14.498650468999999</v>
      </c>
      <c r="BB39" s="265">
        <v>14.040915760000001</v>
      </c>
      <c r="BC39" s="265">
        <v>14.29716</v>
      </c>
      <c r="BD39" s="265">
        <v>14.38294</v>
      </c>
      <c r="BE39" s="391">
        <v>14.43839</v>
      </c>
      <c r="BF39" s="391">
        <v>14.50047</v>
      </c>
      <c r="BG39" s="391">
        <v>14.43845</v>
      </c>
      <c r="BH39" s="391">
        <v>14.09418</v>
      </c>
      <c r="BI39" s="391">
        <v>14.095549999999999</v>
      </c>
      <c r="BJ39" s="391">
        <v>14.41231</v>
      </c>
      <c r="BK39" s="391">
        <v>14.47123</v>
      </c>
      <c r="BL39" s="391">
        <v>14.973470000000001</v>
      </c>
      <c r="BM39" s="391">
        <v>14.530290000000001</v>
      </c>
      <c r="BN39" s="391">
        <v>14.15128</v>
      </c>
      <c r="BO39" s="391">
        <v>14.30945</v>
      </c>
      <c r="BP39" s="391">
        <v>14.52666</v>
      </c>
      <c r="BQ39" s="391">
        <v>14.510199999999999</v>
      </c>
      <c r="BR39" s="391">
        <v>14.57724</v>
      </c>
      <c r="BS39" s="391">
        <v>14.47372</v>
      </c>
      <c r="BT39" s="391">
        <v>14.13763</v>
      </c>
      <c r="BU39" s="391">
        <v>14.13979</v>
      </c>
      <c r="BV39" s="391">
        <v>14.4322</v>
      </c>
    </row>
    <row r="40" spans="1:74" ht="11.1" customHeight="1">
      <c r="A40" s="269" t="s">
        <v>219</v>
      </c>
      <c r="B40" s="189" t="s">
        <v>673</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12.648071626</v>
      </c>
      <c r="AN40" s="265">
        <v>12.438907954999999</v>
      </c>
      <c r="AO40" s="265">
        <v>12.281077884</v>
      </c>
      <c r="AP40" s="265">
        <v>12.298901031</v>
      </c>
      <c r="AQ40" s="265">
        <v>12.403902749</v>
      </c>
      <c r="AR40" s="265">
        <v>13.207075124999999</v>
      </c>
      <c r="AS40" s="265">
        <v>13.599983437000001</v>
      </c>
      <c r="AT40" s="265">
        <v>13.305169762</v>
      </c>
      <c r="AU40" s="265">
        <v>13.413187033</v>
      </c>
      <c r="AV40" s="265">
        <v>12.522897017</v>
      </c>
      <c r="AW40" s="265">
        <v>12.327421425000001</v>
      </c>
      <c r="AX40" s="265">
        <v>12.455713179</v>
      </c>
      <c r="AY40" s="265">
        <v>12.594513738</v>
      </c>
      <c r="AZ40" s="265">
        <v>12.763033997999999</v>
      </c>
      <c r="BA40" s="265">
        <v>12.447522582</v>
      </c>
      <c r="BB40" s="265">
        <v>12.220226644</v>
      </c>
      <c r="BC40" s="265">
        <v>12.483140000000001</v>
      </c>
      <c r="BD40" s="265">
        <v>13.481450000000001</v>
      </c>
      <c r="BE40" s="391">
        <v>13.980449999999999</v>
      </c>
      <c r="BF40" s="391">
        <v>13.847849999999999</v>
      </c>
      <c r="BG40" s="391">
        <v>13.507949999999999</v>
      </c>
      <c r="BH40" s="391">
        <v>12.93028</v>
      </c>
      <c r="BI40" s="391">
        <v>12.642099999999999</v>
      </c>
      <c r="BJ40" s="391">
        <v>12.70762</v>
      </c>
      <c r="BK40" s="391">
        <v>12.86706</v>
      </c>
      <c r="BL40" s="391">
        <v>12.89418</v>
      </c>
      <c r="BM40" s="391">
        <v>12.64677</v>
      </c>
      <c r="BN40" s="391">
        <v>12.35839</v>
      </c>
      <c r="BO40" s="391">
        <v>12.623139999999999</v>
      </c>
      <c r="BP40" s="391">
        <v>13.57071</v>
      </c>
      <c r="BQ40" s="391">
        <v>14.1408</v>
      </c>
      <c r="BR40" s="391">
        <v>14.01552</v>
      </c>
      <c r="BS40" s="391">
        <v>13.659280000000001</v>
      </c>
      <c r="BT40" s="391">
        <v>13.08268</v>
      </c>
      <c r="BU40" s="391">
        <v>12.80458</v>
      </c>
      <c r="BV40" s="391">
        <v>12.87974</v>
      </c>
    </row>
    <row r="41" spans="1:74" ht="11.1" customHeight="1">
      <c r="A41" s="269" t="s">
        <v>220</v>
      </c>
      <c r="B41" s="207" t="s">
        <v>639</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9.1810086345999995</v>
      </c>
      <c r="AN41" s="265">
        <v>9.1145495710999995</v>
      </c>
      <c r="AO41" s="265">
        <v>9.1296321710000008</v>
      </c>
      <c r="AP41" s="265">
        <v>9.0671449820000003</v>
      </c>
      <c r="AQ41" s="265">
        <v>9.3142559297999998</v>
      </c>
      <c r="AR41" s="265">
        <v>9.3713167368000008</v>
      </c>
      <c r="AS41" s="265">
        <v>9.7176200494000007</v>
      </c>
      <c r="AT41" s="265">
        <v>9.4583462773000004</v>
      </c>
      <c r="AU41" s="265">
        <v>9.3467890076</v>
      </c>
      <c r="AV41" s="265">
        <v>9.1618463439000006</v>
      </c>
      <c r="AW41" s="265">
        <v>9.1820348828</v>
      </c>
      <c r="AX41" s="265">
        <v>9.2343070862999994</v>
      </c>
      <c r="AY41" s="265">
        <v>9.0428075658000004</v>
      </c>
      <c r="AZ41" s="265">
        <v>9.1327948695999996</v>
      </c>
      <c r="BA41" s="265">
        <v>9.1656092849000004</v>
      </c>
      <c r="BB41" s="265">
        <v>9.1863540439999998</v>
      </c>
      <c r="BC41" s="265">
        <v>9.308999</v>
      </c>
      <c r="BD41" s="265">
        <v>9.5776210000000006</v>
      </c>
      <c r="BE41" s="391">
        <v>9.9089849999999995</v>
      </c>
      <c r="BF41" s="391">
        <v>9.8091200000000001</v>
      </c>
      <c r="BG41" s="391">
        <v>9.4976640000000003</v>
      </c>
      <c r="BH41" s="391">
        <v>9.2851339999999993</v>
      </c>
      <c r="BI41" s="391">
        <v>9.2835579999999993</v>
      </c>
      <c r="BJ41" s="391">
        <v>9.3122779999999992</v>
      </c>
      <c r="BK41" s="391">
        <v>9.1790090000000006</v>
      </c>
      <c r="BL41" s="391">
        <v>9.2471449999999997</v>
      </c>
      <c r="BM41" s="391">
        <v>9.2391959999999997</v>
      </c>
      <c r="BN41" s="391">
        <v>9.2354040000000008</v>
      </c>
      <c r="BO41" s="391">
        <v>9.3910850000000003</v>
      </c>
      <c r="BP41" s="391">
        <v>9.6977080000000004</v>
      </c>
      <c r="BQ41" s="391">
        <v>10.0825</v>
      </c>
      <c r="BR41" s="391">
        <v>9.9646869999999996</v>
      </c>
      <c r="BS41" s="391">
        <v>9.6286529999999999</v>
      </c>
      <c r="BT41" s="391">
        <v>9.389939</v>
      </c>
      <c r="BU41" s="391">
        <v>9.3777069999999991</v>
      </c>
      <c r="BV41" s="391">
        <v>9.4276049999999998</v>
      </c>
    </row>
    <row r="42" spans="1:74" ht="11.1" customHeight="1">
      <c r="A42" s="269" t="s">
        <v>221</v>
      </c>
      <c r="B42" s="207" t="s">
        <v>640</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7.8298582686999998</v>
      </c>
      <c r="AN42" s="265">
        <v>7.9214683851999999</v>
      </c>
      <c r="AO42" s="265">
        <v>8.0467631015999999</v>
      </c>
      <c r="AP42" s="265">
        <v>8.0727103455999991</v>
      </c>
      <c r="AQ42" s="265">
        <v>8.4187730583999993</v>
      </c>
      <c r="AR42" s="265">
        <v>9.1908699333000001</v>
      </c>
      <c r="AS42" s="265">
        <v>9.4648730073999996</v>
      </c>
      <c r="AT42" s="265">
        <v>9.4504352824000009</v>
      </c>
      <c r="AU42" s="265">
        <v>8.8847185146999994</v>
      </c>
      <c r="AV42" s="265">
        <v>8.2295388550999995</v>
      </c>
      <c r="AW42" s="265">
        <v>7.9697073507000002</v>
      </c>
      <c r="AX42" s="265">
        <v>8.0862953657999999</v>
      </c>
      <c r="AY42" s="265">
        <v>8.2228802237000007</v>
      </c>
      <c r="AZ42" s="265">
        <v>8.4767940912000004</v>
      </c>
      <c r="BA42" s="265">
        <v>8.5294425540999992</v>
      </c>
      <c r="BB42" s="265">
        <v>8.4817552646000003</v>
      </c>
      <c r="BC42" s="265">
        <v>8.7647379999999995</v>
      </c>
      <c r="BD42" s="265">
        <v>9.569801</v>
      </c>
      <c r="BE42" s="391">
        <v>9.8436649999999997</v>
      </c>
      <c r="BF42" s="391">
        <v>9.6915479999999992</v>
      </c>
      <c r="BG42" s="391">
        <v>9.0516889999999997</v>
      </c>
      <c r="BH42" s="391">
        <v>8.3624080000000003</v>
      </c>
      <c r="BI42" s="391">
        <v>8.1173549999999999</v>
      </c>
      <c r="BJ42" s="391">
        <v>8.1412110000000002</v>
      </c>
      <c r="BK42" s="391">
        <v>8.1571840000000009</v>
      </c>
      <c r="BL42" s="391">
        <v>8.5568249999999999</v>
      </c>
      <c r="BM42" s="391">
        <v>8.6205219999999994</v>
      </c>
      <c r="BN42" s="391">
        <v>8.5229199999999992</v>
      </c>
      <c r="BO42" s="391">
        <v>8.8642430000000001</v>
      </c>
      <c r="BP42" s="391">
        <v>9.6498930000000005</v>
      </c>
      <c r="BQ42" s="391">
        <v>9.9648769999999995</v>
      </c>
      <c r="BR42" s="391">
        <v>9.8005250000000004</v>
      </c>
      <c r="BS42" s="391">
        <v>9.1374860000000009</v>
      </c>
      <c r="BT42" s="391">
        <v>8.4634040000000006</v>
      </c>
      <c r="BU42" s="391">
        <v>8.2037259999999996</v>
      </c>
      <c r="BV42" s="391">
        <v>8.2286929999999998</v>
      </c>
    </row>
    <row r="43" spans="1:74" ht="11.1" customHeight="1">
      <c r="A43" s="269" t="s">
        <v>222</v>
      </c>
      <c r="B43" s="207" t="s">
        <v>641</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9.5329267833000007</v>
      </c>
      <c r="AN43" s="265">
        <v>9.5990997140999994</v>
      </c>
      <c r="AO43" s="265">
        <v>9.5472821497999991</v>
      </c>
      <c r="AP43" s="265">
        <v>9.4495536223999999</v>
      </c>
      <c r="AQ43" s="265">
        <v>9.5824976931000005</v>
      </c>
      <c r="AR43" s="265">
        <v>9.9392368639999997</v>
      </c>
      <c r="AS43" s="265">
        <v>10.067870098</v>
      </c>
      <c r="AT43" s="265">
        <v>10.026833839</v>
      </c>
      <c r="AU43" s="265">
        <v>9.9503579529999993</v>
      </c>
      <c r="AV43" s="265">
        <v>9.5787762768999993</v>
      </c>
      <c r="AW43" s="265">
        <v>9.5461219307</v>
      </c>
      <c r="AX43" s="265">
        <v>9.5297561444000003</v>
      </c>
      <c r="AY43" s="265">
        <v>9.4676967774000005</v>
      </c>
      <c r="AZ43" s="265">
        <v>9.5630329575000008</v>
      </c>
      <c r="BA43" s="265">
        <v>9.4780232825000006</v>
      </c>
      <c r="BB43" s="265">
        <v>9.4476331576000003</v>
      </c>
      <c r="BC43" s="265">
        <v>9.5370159999999995</v>
      </c>
      <c r="BD43" s="265">
        <v>9.8693910000000002</v>
      </c>
      <c r="BE43" s="391">
        <v>10.053599999999999</v>
      </c>
      <c r="BF43" s="391">
        <v>10.03867</v>
      </c>
      <c r="BG43" s="391">
        <v>9.9284149999999993</v>
      </c>
      <c r="BH43" s="391">
        <v>9.687068</v>
      </c>
      <c r="BI43" s="391">
        <v>9.5655400000000004</v>
      </c>
      <c r="BJ43" s="391">
        <v>9.6530349999999991</v>
      </c>
      <c r="BK43" s="391">
        <v>9.6259750000000004</v>
      </c>
      <c r="BL43" s="391">
        <v>9.7540359999999993</v>
      </c>
      <c r="BM43" s="391">
        <v>9.6526409999999991</v>
      </c>
      <c r="BN43" s="391">
        <v>9.5351389999999991</v>
      </c>
      <c r="BO43" s="391">
        <v>9.6539199999999994</v>
      </c>
      <c r="BP43" s="391">
        <v>9.9740230000000007</v>
      </c>
      <c r="BQ43" s="391">
        <v>10.186120000000001</v>
      </c>
      <c r="BR43" s="391">
        <v>10.176500000000001</v>
      </c>
      <c r="BS43" s="391">
        <v>10.06706</v>
      </c>
      <c r="BT43" s="391">
        <v>9.8278479999999995</v>
      </c>
      <c r="BU43" s="391">
        <v>9.694922</v>
      </c>
      <c r="BV43" s="391">
        <v>9.7942339999999994</v>
      </c>
    </row>
    <row r="44" spans="1:74" ht="11.1" customHeight="1">
      <c r="A44" s="269" t="s">
        <v>223</v>
      </c>
      <c r="B44" s="207" t="s">
        <v>642</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8.3118674094999996</v>
      </c>
      <c r="AN44" s="265">
        <v>8.2561529076000006</v>
      </c>
      <c r="AO44" s="265">
        <v>8.1987041853000004</v>
      </c>
      <c r="AP44" s="265">
        <v>8.1559902573999992</v>
      </c>
      <c r="AQ44" s="265">
        <v>8.3571203647000001</v>
      </c>
      <c r="AR44" s="265">
        <v>8.9550655012</v>
      </c>
      <c r="AS44" s="265">
        <v>9.0354332514000006</v>
      </c>
      <c r="AT44" s="265">
        <v>8.9204003208000007</v>
      </c>
      <c r="AU44" s="265">
        <v>8.9008419561000007</v>
      </c>
      <c r="AV44" s="265">
        <v>8.3190713701999996</v>
      </c>
      <c r="AW44" s="265">
        <v>8.3064451402999993</v>
      </c>
      <c r="AX44" s="265">
        <v>8.5247987891000001</v>
      </c>
      <c r="AY44" s="265">
        <v>8.4684230929000002</v>
      </c>
      <c r="AZ44" s="265">
        <v>8.4042658369000005</v>
      </c>
      <c r="BA44" s="265">
        <v>8.3692550750999999</v>
      </c>
      <c r="BB44" s="265">
        <v>8.2970692348000004</v>
      </c>
      <c r="BC44" s="265">
        <v>8.5636759999999992</v>
      </c>
      <c r="BD44" s="265">
        <v>9.0858950000000007</v>
      </c>
      <c r="BE44" s="391">
        <v>9.1693599999999993</v>
      </c>
      <c r="BF44" s="391">
        <v>9.1821809999999999</v>
      </c>
      <c r="BG44" s="391">
        <v>8.9869430000000001</v>
      </c>
      <c r="BH44" s="391">
        <v>8.6137510000000006</v>
      </c>
      <c r="BI44" s="391">
        <v>8.5226019999999991</v>
      </c>
      <c r="BJ44" s="391">
        <v>8.672936</v>
      </c>
      <c r="BK44" s="391">
        <v>8.7475810000000003</v>
      </c>
      <c r="BL44" s="391">
        <v>8.6743839999999999</v>
      </c>
      <c r="BM44" s="391">
        <v>8.5574890000000003</v>
      </c>
      <c r="BN44" s="391">
        <v>8.4022629999999996</v>
      </c>
      <c r="BO44" s="391">
        <v>8.7180090000000003</v>
      </c>
      <c r="BP44" s="391">
        <v>9.3160190000000007</v>
      </c>
      <c r="BQ44" s="391">
        <v>9.4173600000000004</v>
      </c>
      <c r="BR44" s="391">
        <v>9.4196939999999998</v>
      </c>
      <c r="BS44" s="391">
        <v>9.1951909999999994</v>
      </c>
      <c r="BT44" s="391">
        <v>8.7798060000000007</v>
      </c>
      <c r="BU44" s="391">
        <v>8.6775590000000005</v>
      </c>
      <c r="BV44" s="391">
        <v>8.8486980000000006</v>
      </c>
    </row>
    <row r="45" spans="1:74" ht="11.1" customHeight="1">
      <c r="A45" s="269" t="s">
        <v>224</v>
      </c>
      <c r="B45" s="207" t="s">
        <v>643</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8.0840309518000009</v>
      </c>
      <c r="AN45" s="265">
        <v>8.1515573937999992</v>
      </c>
      <c r="AO45" s="265">
        <v>7.9558523949</v>
      </c>
      <c r="AP45" s="265">
        <v>7.8747216735999999</v>
      </c>
      <c r="AQ45" s="265">
        <v>7.9911493447000002</v>
      </c>
      <c r="AR45" s="265">
        <v>8.2424330201</v>
      </c>
      <c r="AS45" s="265">
        <v>8.3864749855999996</v>
      </c>
      <c r="AT45" s="265">
        <v>8.4906173175999999</v>
      </c>
      <c r="AU45" s="265">
        <v>8.4362859761000006</v>
      </c>
      <c r="AV45" s="265">
        <v>8.1054424279999999</v>
      </c>
      <c r="AW45" s="265">
        <v>7.8562061819000002</v>
      </c>
      <c r="AX45" s="265">
        <v>7.9936143654</v>
      </c>
      <c r="AY45" s="265">
        <v>8.1606637584000001</v>
      </c>
      <c r="AZ45" s="265">
        <v>8.1615101819000007</v>
      </c>
      <c r="BA45" s="265">
        <v>8.1665497824000006</v>
      </c>
      <c r="BB45" s="265">
        <v>8.1934753285999999</v>
      </c>
      <c r="BC45" s="265">
        <v>8.3267410000000002</v>
      </c>
      <c r="BD45" s="265">
        <v>8.6575609999999994</v>
      </c>
      <c r="BE45" s="391">
        <v>8.8708150000000003</v>
      </c>
      <c r="BF45" s="391">
        <v>8.9527750000000008</v>
      </c>
      <c r="BG45" s="391">
        <v>8.8055029999999999</v>
      </c>
      <c r="BH45" s="391">
        <v>8.4577570000000009</v>
      </c>
      <c r="BI45" s="391">
        <v>8.1191490000000002</v>
      </c>
      <c r="BJ45" s="391">
        <v>8.2571779999999997</v>
      </c>
      <c r="BK45" s="391">
        <v>8.3232999999999997</v>
      </c>
      <c r="BL45" s="391">
        <v>8.3866540000000001</v>
      </c>
      <c r="BM45" s="391">
        <v>8.3340809999999994</v>
      </c>
      <c r="BN45" s="391">
        <v>8.2390380000000007</v>
      </c>
      <c r="BO45" s="391">
        <v>8.4116979999999995</v>
      </c>
      <c r="BP45" s="391">
        <v>8.7810020000000009</v>
      </c>
      <c r="BQ45" s="391">
        <v>8.9687579999999993</v>
      </c>
      <c r="BR45" s="391">
        <v>9.0600710000000007</v>
      </c>
      <c r="BS45" s="391">
        <v>8.9184560000000008</v>
      </c>
      <c r="BT45" s="391">
        <v>8.5940139999999996</v>
      </c>
      <c r="BU45" s="391">
        <v>8.2557109999999998</v>
      </c>
      <c r="BV45" s="391">
        <v>8.4169839999999994</v>
      </c>
    </row>
    <row r="46" spans="1:74" s="120" customFormat="1" ht="11.1" customHeight="1">
      <c r="A46" s="269" t="s">
        <v>225</v>
      </c>
      <c r="B46" s="207" t="s">
        <v>644</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8.0893748645999999</v>
      </c>
      <c r="AN46" s="265">
        <v>8.1997319509000004</v>
      </c>
      <c r="AO46" s="265">
        <v>8.2116909422000006</v>
      </c>
      <c r="AP46" s="265">
        <v>8.3490336503000009</v>
      </c>
      <c r="AQ46" s="265">
        <v>8.7949080555000005</v>
      </c>
      <c r="AR46" s="265">
        <v>9.3393821850999998</v>
      </c>
      <c r="AS46" s="265">
        <v>9.6005759971</v>
      </c>
      <c r="AT46" s="265">
        <v>9.5431504067000006</v>
      </c>
      <c r="AU46" s="265">
        <v>9.2861388086000005</v>
      </c>
      <c r="AV46" s="265">
        <v>8.8444766694000005</v>
      </c>
      <c r="AW46" s="265">
        <v>8.3160424519999996</v>
      </c>
      <c r="AX46" s="265">
        <v>8.3654760156000005</v>
      </c>
      <c r="AY46" s="265">
        <v>8.4465360246000003</v>
      </c>
      <c r="AZ46" s="265">
        <v>8.5896271025999997</v>
      </c>
      <c r="BA46" s="265">
        <v>8.5637245341000003</v>
      </c>
      <c r="BB46" s="265">
        <v>8.7136231923</v>
      </c>
      <c r="BC46" s="265">
        <v>9.1016519999999996</v>
      </c>
      <c r="BD46" s="265">
        <v>9.6012590000000007</v>
      </c>
      <c r="BE46" s="391">
        <v>9.8276439999999994</v>
      </c>
      <c r="BF46" s="391">
        <v>9.7489450000000009</v>
      </c>
      <c r="BG46" s="391">
        <v>9.5211389999999998</v>
      </c>
      <c r="BH46" s="391">
        <v>9.0358800000000006</v>
      </c>
      <c r="BI46" s="391">
        <v>8.4753150000000002</v>
      </c>
      <c r="BJ46" s="391">
        <v>8.4484720000000006</v>
      </c>
      <c r="BK46" s="391">
        <v>8.5252219999999994</v>
      </c>
      <c r="BL46" s="391">
        <v>8.7076989999999999</v>
      </c>
      <c r="BM46" s="391">
        <v>8.7786340000000003</v>
      </c>
      <c r="BN46" s="391">
        <v>8.8535269999999997</v>
      </c>
      <c r="BO46" s="391">
        <v>9.2263529999999996</v>
      </c>
      <c r="BP46" s="391">
        <v>9.7623200000000008</v>
      </c>
      <c r="BQ46" s="391">
        <v>10.018840000000001</v>
      </c>
      <c r="BR46" s="391">
        <v>9.9426229999999993</v>
      </c>
      <c r="BS46" s="391">
        <v>9.7193810000000003</v>
      </c>
      <c r="BT46" s="391">
        <v>9.2173160000000003</v>
      </c>
      <c r="BU46" s="391">
        <v>8.6454590000000007</v>
      </c>
      <c r="BV46" s="391">
        <v>8.6104789999999998</v>
      </c>
    </row>
    <row r="47" spans="1:74" s="120" customFormat="1" ht="11.1" customHeight="1">
      <c r="A47" s="269" t="s">
        <v>226</v>
      </c>
      <c r="B47" s="209" t="s">
        <v>645</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10.711801824</v>
      </c>
      <c r="AN47" s="265">
        <v>10.594516888999999</v>
      </c>
      <c r="AO47" s="265">
        <v>10.593034659000001</v>
      </c>
      <c r="AP47" s="265">
        <v>10.634526898000001</v>
      </c>
      <c r="AQ47" s="265">
        <v>11.063971801999999</v>
      </c>
      <c r="AR47" s="265">
        <v>12.402522017000001</v>
      </c>
      <c r="AS47" s="265">
        <v>12.132316704999999</v>
      </c>
      <c r="AT47" s="265">
        <v>12.966279371000001</v>
      </c>
      <c r="AU47" s="265">
        <v>13.208812118999999</v>
      </c>
      <c r="AV47" s="265">
        <v>11.596585461</v>
      </c>
      <c r="AW47" s="265">
        <v>11.09253942</v>
      </c>
      <c r="AX47" s="265">
        <v>10.756519472000001</v>
      </c>
      <c r="AY47" s="265">
        <v>11.024587134000001</v>
      </c>
      <c r="AZ47" s="265">
        <v>10.857979965</v>
      </c>
      <c r="BA47" s="265">
        <v>10.789638821</v>
      </c>
      <c r="BB47" s="265">
        <v>10.999288496</v>
      </c>
      <c r="BC47" s="265">
        <v>11.244440000000001</v>
      </c>
      <c r="BD47" s="265">
        <v>12.36961</v>
      </c>
      <c r="BE47" s="391">
        <v>12.51924</v>
      </c>
      <c r="BF47" s="391">
        <v>12.73902</v>
      </c>
      <c r="BG47" s="391">
        <v>12.696009999999999</v>
      </c>
      <c r="BH47" s="391">
        <v>11.85439</v>
      </c>
      <c r="BI47" s="391">
        <v>11.201040000000001</v>
      </c>
      <c r="BJ47" s="391">
        <v>10.78205</v>
      </c>
      <c r="BK47" s="391">
        <v>11.164350000000001</v>
      </c>
      <c r="BL47" s="391">
        <v>11.108459999999999</v>
      </c>
      <c r="BM47" s="391">
        <v>10.9053</v>
      </c>
      <c r="BN47" s="391">
        <v>11.240740000000001</v>
      </c>
      <c r="BO47" s="391">
        <v>11.54932</v>
      </c>
      <c r="BP47" s="391">
        <v>12.538080000000001</v>
      </c>
      <c r="BQ47" s="391">
        <v>12.77346</v>
      </c>
      <c r="BR47" s="391">
        <v>12.988939999999999</v>
      </c>
      <c r="BS47" s="391">
        <v>12.954879999999999</v>
      </c>
      <c r="BT47" s="391">
        <v>12.05813</v>
      </c>
      <c r="BU47" s="391">
        <v>11.386509999999999</v>
      </c>
      <c r="BV47" s="391">
        <v>10.95304</v>
      </c>
    </row>
    <row r="48" spans="1:74" s="120" customFormat="1" ht="11.1" customHeight="1">
      <c r="A48" s="269" t="s">
        <v>227</v>
      </c>
      <c r="B48" s="210" t="s">
        <v>614</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9.6</v>
      </c>
      <c r="AO48" s="218">
        <v>9.56</v>
      </c>
      <c r="AP48" s="218">
        <v>9.49</v>
      </c>
      <c r="AQ48" s="218">
        <v>9.68</v>
      </c>
      <c r="AR48" s="218">
        <v>10.15</v>
      </c>
      <c r="AS48" s="218">
        <v>10.31</v>
      </c>
      <c r="AT48" s="218">
        <v>10.34</v>
      </c>
      <c r="AU48" s="218">
        <v>10.31</v>
      </c>
      <c r="AV48" s="218">
        <v>9.76</v>
      </c>
      <c r="AW48" s="218">
        <v>9.58</v>
      </c>
      <c r="AX48" s="218">
        <v>9.65</v>
      </c>
      <c r="AY48" s="218">
        <v>9.66</v>
      </c>
      <c r="AZ48" s="218">
        <v>9.77</v>
      </c>
      <c r="BA48" s="218">
        <v>9.69</v>
      </c>
      <c r="BB48" s="218">
        <v>9.67</v>
      </c>
      <c r="BC48" s="218">
        <v>9.832319</v>
      </c>
      <c r="BD48" s="218">
        <v>10.32699</v>
      </c>
      <c r="BE48" s="393">
        <v>10.55795</v>
      </c>
      <c r="BF48" s="393">
        <v>10.55236</v>
      </c>
      <c r="BG48" s="393">
        <v>10.360139999999999</v>
      </c>
      <c r="BH48" s="393">
        <v>9.9730450000000008</v>
      </c>
      <c r="BI48" s="393">
        <v>9.7427569999999992</v>
      </c>
      <c r="BJ48" s="393">
        <v>9.7660560000000007</v>
      </c>
      <c r="BK48" s="393">
        <v>9.8106760000000008</v>
      </c>
      <c r="BL48" s="393">
        <v>9.9143249999999998</v>
      </c>
      <c r="BM48" s="393">
        <v>9.8361970000000003</v>
      </c>
      <c r="BN48" s="393">
        <v>9.7621769999999994</v>
      </c>
      <c r="BO48" s="393">
        <v>9.9487170000000003</v>
      </c>
      <c r="BP48" s="393">
        <v>10.444929999999999</v>
      </c>
      <c r="BQ48" s="393">
        <v>10.711550000000001</v>
      </c>
      <c r="BR48" s="393">
        <v>10.70379</v>
      </c>
      <c r="BS48" s="393">
        <v>10.502219999999999</v>
      </c>
      <c r="BT48" s="393">
        <v>10.10525</v>
      </c>
      <c r="BU48" s="393">
        <v>9.8675169999999994</v>
      </c>
      <c r="BV48" s="393">
        <v>9.8999020000000009</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3"/>
      <c r="AZ49" s="373"/>
      <c r="BA49" s="373"/>
      <c r="BB49" s="373"/>
      <c r="BC49" s="373"/>
      <c r="BD49" s="373"/>
      <c r="BE49" s="373"/>
      <c r="BF49" s="373"/>
      <c r="BG49" s="373"/>
      <c r="BH49" s="373"/>
      <c r="BI49" s="373"/>
      <c r="BJ49" s="373"/>
      <c r="BK49" s="373"/>
      <c r="BL49" s="373"/>
      <c r="BM49" s="373"/>
      <c r="BN49" s="373"/>
      <c r="BO49" s="373"/>
      <c r="BP49" s="373"/>
      <c r="BQ49" s="373"/>
      <c r="BR49" s="373"/>
      <c r="BS49" s="373"/>
      <c r="BT49" s="373"/>
      <c r="BU49" s="373"/>
      <c r="BV49" s="373"/>
    </row>
    <row r="50" spans="1:74" s="300" customFormat="1" ht="12" customHeight="1">
      <c r="A50" s="119"/>
      <c r="B50" s="647" t="s">
        <v>1151</v>
      </c>
      <c r="C50" s="648"/>
      <c r="D50" s="648"/>
      <c r="E50" s="648"/>
      <c r="F50" s="648"/>
      <c r="G50" s="648"/>
      <c r="H50" s="648"/>
      <c r="I50" s="648"/>
      <c r="J50" s="648"/>
      <c r="K50" s="648"/>
      <c r="L50" s="648"/>
      <c r="M50" s="648"/>
      <c r="N50" s="648"/>
      <c r="O50" s="648"/>
      <c r="P50" s="648"/>
      <c r="Q50" s="648"/>
      <c r="AY50" s="526"/>
      <c r="AZ50" s="526"/>
      <c r="BA50" s="526"/>
      <c r="BB50" s="526"/>
      <c r="BC50" s="526"/>
      <c r="BD50" s="526"/>
      <c r="BE50" s="526"/>
      <c r="BF50" s="526"/>
      <c r="BG50" s="526"/>
      <c r="BH50" s="526"/>
      <c r="BI50" s="526"/>
      <c r="BJ50" s="526"/>
    </row>
    <row r="51" spans="1:74" s="300" customFormat="1" ht="12" customHeight="1">
      <c r="A51" s="119"/>
      <c r="B51" s="656" t="s">
        <v>146</v>
      </c>
      <c r="C51" s="648"/>
      <c r="D51" s="648"/>
      <c r="E51" s="648"/>
      <c r="F51" s="648"/>
      <c r="G51" s="648"/>
      <c r="H51" s="648"/>
      <c r="I51" s="648"/>
      <c r="J51" s="648"/>
      <c r="K51" s="648"/>
      <c r="L51" s="648"/>
      <c r="M51" s="648"/>
      <c r="N51" s="648"/>
      <c r="O51" s="648"/>
      <c r="P51" s="648"/>
      <c r="Q51" s="648"/>
      <c r="AY51" s="526"/>
      <c r="AZ51" s="526"/>
      <c r="BA51" s="526"/>
      <c r="BB51" s="526"/>
      <c r="BC51" s="526"/>
      <c r="BD51" s="526"/>
      <c r="BE51" s="526"/>
      <c r="BF51" s="526"/>
      <c r="BG51" s="526"/>
      <c r="BH51" s="526"/>
      <c r="BI51" s="526"/>
      <c r="BJ51" s="526"/>
    </row>
    <row r="52" spans="1:74" s="474" customFormat="1" ht="12" customHeight="1">
      <c r="A52" s="473"/>
      <c r="B52" s="706" t="s">
        <v>1239</v>
      </c>
      <c r="C52" s="666"/>
      <c r="D52" s="666"/>
      <c r="E52" s="666"/>
      <c r="F52" s="666"/>
      <c r="G52" s="666"/>
      <c r="H52" s="666"/>
      <c r="I52" s="666"/>
      <c r="J52" s="666"/>
      <c r="K52" s="666"/>
      <c r="L52" s="666"/>
      <c r="M52" s="666"/>
      <c r="N52" s="666"/>
      <c r="O52" s="666"/>
      <c r="P52" s="666"/>
      <c r="Q52" s="666"/>
      <c r="AY52" s="527"/>
      <c r="AZ52" s="527"/>
      <c r="BA52" s="527"/>
      <c r="BB52" s="527"/>
      <c r="BC52" s="527"/>
      <c r="BD52" s="527"/>
      <c r="BE52" s="527"/>
      <c r="BF52" s="527"/>
      <c r="BG52" s="527"/>
      <c r="BH52" s="527"/>
      <c r="BI52" s="527"/>
      <c r="BJ52" s="527"/>
    </row>
    <row r="53" spans="1:74" s="474" customFormat="1" ht="12" customHeight="1">
      <c r="A53" s="475"/>
      <c r="B53" s="669" t="s">
        <v>1181</v>
      </c>
      <c r="C53" s="670"/>
      <c r="D53" s="670"/>
      <c r="E53" s="670"/>
      <c r="F53" s="670"/>
      <c r="G53" s="670"/>
      <c r="H53" s="670"/>
      <c r="I53" s="670"/>
      <c r="J53" s="670"/>
      <c r="K53" s="670"/>
      <c r="L53" s="670"/>
      <c r="M53" s="670"/>
      <c r="N53" s="670"/>
      <c r="O53" s="670"/>
      <c r="P53" s="670"/>
      <c r="Q53" s="666"/>
      <c r="AY53" s="527"/>
      <c r="AZ53" s="527"/>
      <c r="BA53" s="527"/>
      <c r="BB53" s="527"/>
      <c r="BC53" s="527"/>
      <c r="BD53" s="527"/>
      <c r="BE53" s="527"/>
      <c r="BF53" s="527"/>
      <c r="BG53" s="527"/>
      <c r="BH53" s="527"/>
      <c r="BI53" s="527"/>
      <c r="BJ53" s="527"/>
    </row>
    <row r="54" spans="1:74" s="474" customFormat="1" ht="12" customHeight="1">
      <c r="A54" s="475"/>
      <c r="B54" s="664" t="s">
        <v>1227</v>
      </c>
      <c r="C54" s="670"/>
      <c r="D54" s="670"/>
      <c r="E54" s="670"/>
      <c r="F54" s="670"/>
      <c r="G54" s="670"/>
      <c r="H54" s="670"/>
      <c r="I54" s="670"/>
      <c r="J54" s="670"/>
      <c r="K54" s="670"/>
      <c r="L54" s="670"/>
      <c r="M54" s="670"/>
      <c r="N54" s="670"/>
      <c r="O54" s="670"/>
      <c r="P54" s="670"/>
      <c r="Q54" s="666"/>
      <c r="AY54" s="527"/>
      <c r="AZ54" s="527"/>
      <c r="BA54" s="527"/>
      <c r="BB54" s="527"/>
      <c r="BC54" s="527"/>
      <c r="BD54" s="527"/>
      <c r="BE54" s="527"/>
      <c r="BF54" s="527"/>
      <c r="BG54" s="527"/>
      <c r="BH54" s="527"/>
      <c r="BI54" s="527"/>
      <c r="BJ54" s="527"/>
    </row>
    <row r="55" spans="1:74" s="474" customFormat="1" ht="12" customHeight="1">
      <c r="A55" s="475"/>
      <c r="B55" s="692" t="s">
        <v>1228</v>
      </c>
      <c r="C55" s="666"/>
      <c r="D55" s="666"/>
      <c r="E55" s="666"/>
      <c r="F55" s="666"/>
      <c r="G55" s="666"/>
      <c r="H55" s="666"/>
      <c r="I55" s="666"/>
      <c r="J55" s="666"/>
      <c r="K55" s="666"/>
      <c r="L55" s="666"/>
      <c r="M55" s="666"/>
      <c r="N55" s="666"/>
      <c r="O55" s="666"/>
      <c r="P55" s="666"/>
      <c r="Q55" s="666"/>
      <c r="AY55" s="527"/>
      <c r="AZ55" s="527"/>
      <c r="BA55" s="527"/>
      <c r="BB55" s="527"/>
      <c r="BC55" s="527"/>
      <c r="BD55" s="527"/>
      <c r="BE55" s="527"/>
      <c r="BF55" s="527"/>
      <c r="BG55" s="527"/>
      <c r="BH55" s="527"/>
      <c r="BI55" s="527"/>
      <c r="BJ55" s="527"/>
    </row>
    <row r="56" spans="1:74" s="474" customFormat="1" ht="22.15" customHeight="1">
      <c r="A56" s="475"/>
      <c r="B56" s="669" t="s">
        <v>1235</v>
      </c>
      <c r="C56" s="670"/>
      <c r="D56" s="670"/>
      <c r="E56" s="670"/>
      <c r="F56" s="670"/>
      <c r="G56" s="670"/>
      <c r="H56" s="670"/>
      <c r="I56" s="670"/>
      <c r="J56" s="670"/>
      <c r="K56" s="670"/>
      <c r="L56" s="670"/>
      <c r="M56" s="670"/>
      <c r="N56" s="670"/>
      <c r="O56" s="670"/>
      <c r="P56" s="670"/>
      <c r="Q56" s="666"/>
      <c r="AY56" s="527"/>
      <c r="AZ56" s="527"/>
      <c r="BA56" s="527"/>
      <c r="BB56" s="527"/>
      <c r="BC56" s="527"/>
      <c r="BD56" s="527"/>
      <c r="BE56" s="527"/>
      <c r="BF56" s="527"/>
      <c r="BG56" s="527"/>
      <c r="BH56" s="527"/>
      <c r="BI56" s="527"/>
      <c r="BJ56" s="527"/>
    </row>
    <row r="57" spans="1:74" s="474" customFormat="1" ht="12" customHeight="1">
      <c r="A57" s="475"/>
      <c r="B57" s="664" t="s">
        <v>1186</v>
      </c>
      <c r="C57" s="665"/>
      <c r="D57" s="665"/>
      <c r="E57" s="665"/>
      <c r="F57" s="665"/>
      <c r="G57" s="665"/>
      <c r="H57" s="665"/>
      <c r="I57" s="665"/>
      <c r="J57" s="665"/>
      <c r="K57" s="665"/>
      <c r="L57" s="665"/>
      <c r="M57" s="665"/>
      <c r="N57" s="665"/>
      <c r="O57" s="665"/>
      <c r="P57" s="665"/>
      <c r="Q57" s="666"/>
      <c r="AY57" s="527"/>
      <c r="AZ57" s="527"/>
      <c r="BA57" s="527"/>
      <c r="BB57" s="527"/>
      <c r="BC57" s="527"/>
      <c r="BD57" s="527"/>
      <c r="BE57" s="527"/>
      <c r="BF57" s="527"/>
      <c r="BG57" s="527"/>
      <c r="BH57" s="527"/>
      <c r="BI57" s="527"/>
      <c r="BJ57" s="527"/>
    </row>
    <row r="58" spans="1:74" s="470" customFormat="1" ht="12" customHeight="1">
      <c r="A58" s="445"/>
      <c r="B58" s="677" t="s">
        <v>1194</v>
      </c>
      <c r="C58" s="666"/>
      <c r="D58" s="666"/>
      <c r="E58" s="666"/>
      <c r="F58" s="666"/>
      <c r="G58" s="666"/>
      <c r="H58" s="666"/>
      <c r="I58" s="666"/>
      <c r="J58" s="666"/>
      <c r="K58" s="666"/>
      <c r="L58" s="666"/>
      <c r="M58" s="666"/>
      <c r="N58" s="666"/>
      <c r="O58" s="666"/>
      <c r="P58" s="666"/>
      <c r="Q58" s="666"/>
      <c r="AY58" s="525"/>
      <c r="AZ58" s="525"/>
      <c r="BA58" s="525"/>
      <c r="BB58" s="525"/>
      <c r="BC58" s="525"/>
      <c r="BD58" s="525"/>
      <c r="BE58" s="525"/>
      <c r="BF58" s="525"/>
      <c r="BG58" s="525"/>
      <c r="BH58" s="525"/>
      <c r="BI58" s="525"/>
      <c r="BJ58" s="525"/>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4"/>
      <c r="AZ59" s="374"/>
      <c r="BA59" s="374"/>
      <c r="BB59" s="374"/>
      <c r="BC59" s="374"/>
      <c r="BD59" s="374"/>
      <c r="BE59" s="374"/>
      <c r="BF59" s="374"/>
      <c r="BG59" s="374"/>
      <c r="BH59" s="374"/>
      <c r="BI59" s="374"/>
      <c r="BJ59" s="374"/>
      <c r="BK59" s="374"/>
      <c r="BL59" s="374"/>
      <c r="BM59" s="374"/>
      <c r="BN59" s="374"/>
      <c r="BO59" s="374"/>
      <c r="BP59" s="374"/>
      <c r="BQ59" s="374"/>
      <c r="BR59" s="374"/>
      <c r="BS59" s="374"/>
      <c r="BT59" s="374"/>
      <c r="BU59" s="374"/>
      <c r="BV59" s="374"/>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4"/>
      <c r="AZ60" s="374"/>
      <c r="BA60" s="374"/>
      <c r="BB60" s="374"/>
      <c r="BC60" s="374"/>
      <c r="BD60" s="374"/>
      <c r="BE60" s="374"/>
      <c r="BF60" s="374"/>
      <c r="BG60" s="374"/>
      <c r="BH60" s="374"/>
      <c r="BI60" s="374"/>
      <c r="BJ60" s="374"/>
      <c r="BK60" s="374"/>
      <c r="BL60" s="374"/>
      <c r="BM60" s="374"/>
      <c r="BN60" s="374"/>
      <c r="BO60" s="374"/>
      <c r="BP60" s="374"/>
      <c r="BQ60" s="374"/>
      <c r="BR60" s="374"/>
      <c r="BS60" s="374"/>
      <c r="BT60" s="374"/>
      <c r="BU60" s="374"/>
      <c r="BV60" s="374"/>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4"/>
      <c r="AZ61" s="374"/>
      <c r="BA61" s="374"/>
      <c r="BB61" s="374"/>
      <c r="BC61" s="374"/>
      <c r="BD61" s="374"/>
      <c r="BE61" s="374"/>
      <c r="BF61" s="374"/>
      <c r="BG61" s="374"/>
      <c r="BH61" s="374"/>
      <c r="BI61" s="374"/>
      <c r="BJ61" s="374"/>
      <c r="BK61" s="374"/>
      <c r="BL61" s="374"/>
      <c r="BM61" s="374"/>
      <c r="BN61" s="374"/>
      <c r="BO61" s="374"/>
      <c r="BP61" s="374"/>
      <c r="BQ61" s="374"/>
      <c r="BR61" s="374"/>
      <c r="BS61" s="374"/>
      <c r="BT61" s="374"/>
      <c r="BU61" s="374"/>
      <c r="BV61" s="374"/>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4"/>
      <c r="AZ62" s="374"/>
      <c r="BA62" s="374"/>
      <c r="BB62" s="374"/>
      <c r="BC62" s="374"/>
      <c r="BD62" s="374"/>
      <c r="BE62" s="374"/>
      <c r="BF62" s="374"/>
      <c r="BG62" s="374"/>
      <c r="BH62" s="374"/>
      <c r="BI62" s="374"/>
      <c r="BJ62" s="374"/>
      <c r="BK62" s="374"/>
      <c r="BL62" s="374"/>
      <c r="BM62" s="374"/>
      <c r="BN62" s="374"/>
      <c r="BO62" s="374"/>
      <c r="BP62" s="374"/>
      <c r="BQ62" s="374"/>
      <c r="BR62" s="374"/>
      <c r="BS62" s="374"/>
      <c r="BT62" s="374"/>
      <c r="BU62" s="374"/>
      <c r="BV62" s="374"/>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4"/>
      <c r="AZ63" s="374"/>
      <c r="BA63" s="374"/>
      <c r="BB63" s="374"/>
      <c r="BC63" s="374"/>
      <c r="BD63" s="374"/>
      <c r="BE63" s="374"/>
      <c r="BF63" s="374"/>
      <c r="BG63" s="374"/>
      <c r="BH63" s="374"/>
      <c r="BI63" s="374"/>
      <c r="BJ63" s="374"/>
      <c r="BK63" s="374"/>
      <c r="BL63" s="374"/>
      <c r="BM63" s="374"/>
      <c r="BN63" s="374"/>
      <c r="BO63" s="374"/>
      <c r="BP63" s="374"/>
      <c r="BQ63" s="374"/>
      <c r="BR63" s="374"/>
      <c r="BS63" s="374"/>
      <c r="BT63" s="374"/>
      <c r="BU63" s="374"/>
      <c r="BV63" s="374"/>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4"/>
      <c r="AZ64" s="374"/>
      <c r="BA64" s="374"/>
      <c r="BB64" s="374"/>
      <c r="BC64" s="374"/>
      <c r="BD64" s="374"/>
      <c r="BE64" s="374"/>
      <c r="BF64" s="374"/>
      <c r="BG64" s="374"/>
      <c r="BH64" s="374"/>
      <c r="BI64" s="374"/>
      <c r="BJ64" s="374"/>
      <c r="BK64" s="374"/>
      <c r="BL64" s="374"/>
      <c r="BM64" s="374"/>
      <c r="BN64" s="374"/>
      <c r="BO64" s="374"/>
      <c r="BP64" s="374"/>
      <c r="BQ64" s="374"/>
      <c r="BR64" s="374"/>
      <c r="BS64" s="374"/>
      <c r="BT64" s="374"/>
      <c r="BU64" s="374"/>
      <c r="BV64" s="374"/>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4"/>
      <c r="AZ65" s="374"/>
      <c r="BA65" s="374"/>
      <c r="BB65" s="374"/>
      <c r="BC65" s="374"/>
      <c r="BD65" s="374"/>
      <c r="BE65" s="374"/>
      <c r="BF65" s="374"/>
      <c r="BG65" s="374"/>
      <c r="BH65" s="374"/>
      <c r="BI65" s="374"/>
      <c r="BJ65" s="374"/>
      <c r="BK65" s="374"/>
      <c r="BL65" s="374"/>
      <c r="BM65" s="374"/>
      <c r="BN65" s="374"/>
      <c r="BO65" s="374"/>
      <c r="BP65" s="374"/>
      <c r="BQ65" s="374"/>
      <c r="BR65" s="374"/>
      <c r="BS65" s="374"/>
      <c r="BT65" s="374"/>
      <c r="BU65" s="374"/>
      <c r="BV65" s="374"/>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4"/>
      <c r="AZ66" s="374"/>
      <c r="BA66" s="374"/>
      <c r="BB66" s="374"/>
      <c r="BC66" s="374"/>
      <c r="BD66" s="374"/>
      <c r="BE66" s="374"/>
      <c r="BF66" s="374"/>
      <c r="BG66" s="374"/>
      <c r="BH66" s="374"/>
      <c r="BI66" s="374"/>
      <c r="BJ66" s="374"/>
      <c r="BK66" s="374"/>
      <c r="BL66" s="374"/>
      <c r="BM66" s="374"/>
      <c r="BN66" s="374"/>
      <c r="BO66" s="374"/>
      <c r="BP66" s="374"/>
      <c r="BQ66" s="374"/>
      <c r="BR66" s="374"/>
      <c r="BS66" s="374"/>
      <c r="BT66" s="374"/>
      <c r="BU66" s="374"/>
      <c r="BV66" s="374"/>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4"/>
      <c r="AZ67" s="374"/>
      <c r="BA67" s="374"/>
      <c r="BB67" s="374"/>
      <c r="BC67" s="374"/>
      <c r="BD67" s="374"/>
      <c r="BE67" s="374"/>
      <c r="BF67" s="374"/>
      <c r="BG67" s="374"/>
      <c r="BH67" s="374"/>
      <c r="BI67" s="374"/>
      <c r="BJ67" s="374"/>
      <c r="BK67" s="374"/>
      <c r="BL67" s="374"/>
      <c r="BM67" s="374"/>
      <c r="BN67" s="374"/>
      <c r="BO67" s="374"/>
      <c r="BP67" s="374"/>
      <c r="BQ67" s="374"/>
      <c r="BR67" s="374"/>
      <c r="BS67" s="374"/>
      <c r="BT67" s="374"/>
      <c r="BU67" s="374"/>
      <c r="BV67" s="374"/>
    </row>
    <row r="68" spans="1:74">
      <c r="BK68" s="375"/>
      <c r="BL68" s="375"/>
      <c r="BM68" s="375"/>
      <c r="BN68" s="375"/>
      <c r="BO68" s="375"/>
      <c r="BP68" s="375"/>
      <c r="BQ68" s="375"/>
      <c r="BR68" s="375"/>
      <c r="BS68" s="375"/>
      <c r="BT68" s="375"/>
      <c r="BU68" s="375"/>
      <c r="BV68" s="375"/>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4"/>
      <c r="AZ69" s="374"/>
      <c r="BA69" s="374"/>
      <c r="BB69" s="374"/>
      <c r="BC69" s="374"/>
      <c r="BD69" s="374"/>
      <c r="BE69" s="374"/>
      <c r="BF69" s="374"/>
      <c r="BG69" s="374"/>
      <c r="BH69" s="374"/>
      <c r="BI69" s="374"/>
      <c r="BJ69" s="374"/>
      <c r="BK69" s="374"/>
      <c r="BL69" s="374"/>
      <c r="BM69" s="374"/>
      <c r="BN69" s="374"/>
      <c r="BO69" s="374"/>
      <c r="BP69" s="374"/>
      <c r="BQ69" s="374"/>
      <c r="BR69" s="374"/>
      <c r="BS69" s="374"/>
      <c r="BT69" s="374"/>
      <c r="BU69" s="374"/>
      <c r="BV69" s="374"/>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4"/>
      <c r="AZ70" s="374"/>
      <c r="BA70" s="374"/>
      <c r="BB70" s="374"/>
      <c r="BC70" s="374"/>
      <c r="BD70" s="374"/>
      <c r="BE70" s="374"/>
      <c r="BF70" s="374"/>
      <c r="BG70" s="374"/>
      <c r="BH70" s="374"/>
      <c r="BI70" s="374"/>
      <c r="BJ70" s="374"/>
      <c r="BK70" s="374"/>
      <c r="BL70" s="374"/>
      <c r="BM70" s="374"/>
      <c r="BN70" s="374"/>
      <c r="BO70" s="374"/>
      <c r="BP70" s="374"/>
      <c r="BQ70" s="374"/>
      <c r="BR70" s="374"/>
      <c r="BS70" s="374"/>
      <c r="BT70" s="374"/>
      <c r="BU70" s="374"/>
      <c r="BV70" s="374"/>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4"/>
      <c r="AZ71" s="374"/>
      <c r="BA71" s="374"/>
      <c r="BB71" s="374"/>
      <c r="BC71" s="374"/>
      <c r="BD71" s="374"/>
      <c r="BE71" s="374"/>
      <c r="BF71" s="374"/>
      <c r="BG71" s="374"/>
      <c r="BH71" s="374"/>
      <c r="BI71" s="374"/>
      <c r="BJ71" s="374"/>
      <c r="BK71" s="374"/>
      <c r="BL71" s="374"/>
      <c r="BM71" s="374"/>
      <c r="BN71" s="374"/>
      <c r="BO71" s="374"/>
      <c r="BP71" s="374"/>
      <c r="BQ71" s="374"/>
      <c r="BR71" s="374"/>
      <c r="BS71" s="374"/>
      <c r="BT71" s="374"/>
      <c r="BU71" s="374"/>
      <c r="BV71" s="374"/>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4"/>
      <c r="AZ72" s="374"/>
      <c r="BA72" s="374"/>
      <c r="BB72" s="374"/>
      <c r="BC72" s="374"/>
      <c r="BD72" s="374"/>
      <c r="BE72" s="374"/>
      <c r="BF72" s="374"/>
      <c r="BG72" s="374"/>
      <c r="BH72" s="374"/>
      <c r="BI72" s="374"/>
      <c r="BJ72" s="374"/>
      <c r="BK72" s="374"/>
      <c r="BL72" s="374"/>
      <c r="BM72" s="374"/>
      <c r="BN72" s="374"/>
      <c r="BO72" s="374"/>
      <c r="BP72" s="374"/>
      <c r="BQ72" s="374"/>
      <c r="BR72" s="374"/>
      <c r="BS72" s="374"/>
      <c r="BT72" s="374"/>
      <c r="BU72" s="374"/>
      <c r="BV72" s="374"/>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4"/>
      <c r="AZ73" s="374"/>
      <c r="BA73" s="374"/>
      <c r="BB73" s="374"/>
      <c r="BC73" s="374"/>
      <c r="BD73" s="374"/>
      <c r="BE73" s="374"/>
      <c r="BF73" s="374"/>
      <c r="BG73" s="374"/>
      <c r="BH73" s="374"/>
      <c r="BI73" s="374"/>
      <c r="BJ73" s="374"/>
      <c r="BK73" s="374"/>
      <c r="BL73" s="374"/>
      <c r="BM73" s="374"/>
      <c r="BN73" s="374"/>
      <c r="BO73" s="374"/>
      <c r="BP73" s="374"/>
      <c r="BQ73" s="374"/>
      <c r="BR73" s="374"/>
      <c r="BS73" s="374"/>
      <c r="BT73" s="374"/>
      <c r="BU73" s="374"/>
      <c r="BV73" s="374"/>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4"/>
      <c r="AZ74" s="374"/>
      <c r="BA74" s="374"/>
      <c r="BB74" s="374"/>
      <c r="BC74" s="374"/>
      <c r="BD74" s="374"/>
      <c r="BE74" s="374"/>
      <c r="BF74" s="374"/>
      <c r="BG74" s="374"/>
      <c r="BH74" s="374"/>
      <c r="BI74" s="374"/>
      <c r="BJ74" s="374"/>
      <c r="BK74" s="374"/>
      <c r="BL74" s="374"/>
      <c r="BM74" s="374"/>
      <c r="BN74" s="374"/>
      <c r="BO74" s="374"/>
      <c r="BP74" s="374"/>
      <c r="BQ74" s="374"/>
      <c r="BR74" s="374"/>
      <c r="BS74" s="374"/>
      <c r="BT74" s="374"/>
      <c r="BU74" s="374"/>
      <c r="BV74" s="374"/>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4"/>
      <c r="AZ75" s="374"/>
      <c r="BA75" s="374"/>
      <c r="BB75" s="374"/>
      <c r="BC75" s="374"/>
      <c r="BD75" s="374"/>
      <c r="BE75" s="374"/>
      <c r="BF75" s="374"/>
      <c r="BG75" s="374"/>
      <c r="BH75" s="374"/>
      <c r="BI75" s="374"/>
      <c r="BJ75" s="374"/>
      <c r="BK75" s="374"/>
      <c r="BL75" s="374"/>
      <c r="BM75" s="374"/>
      <c r="BN75" s="374"/>
      <c r="BO75" s="374"/>
      <c r="BP75" s="374"/>
      <c r="BQ75" s="374"/>
      <c r="BR75" s="374"/>
      <c r="BS75" s="374"/>
      <c r="BT75" s="374"/>
      <c r="BU75" s="374"/>
      <c r="BV75" s="374"/>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4"/>
      <c r="AZ76" s="374"/>
      <c r="BA76" s="374"/>
      <c r="BB76" s="374"/>
      <c r="BC76" s="374"/>
      <c r="BD76" s="374"/>
      <c r="BE76" s="374"/>
      <c r="BF76" s="374"/>
      <c r="BG76" s="374"/>
      <c r="BH76" s="374"/>
      <c r="BI76" s="374"/>
      <c r="BJ76" s="374"/>
      <c r="BK76" s="374"/>
      <c r="BL76" s="374"/>
      <c r="BM76" s="374"/>
      <c r="BN76" s="374"/>
      <c r="BO76" s="374"/>
      <c r="BP76" s="374"/>
      <c r="BQ76" s="374"/>
      <c r="BR76" s="374"/>
      <c r="BS76" s="374"/>
      <c r="BT76" s="374"/>
      <c r="BU76" s="374"/>
      <c r="BV76" s="374"/>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4"/>
      <c r="AZ77" s="374"/>
      <c r="BA77" s="374"/>
      <c r="BB77" s="374"/>
      <c r="BC77" s="374"/>
      <c r="BD77" s="374"/>
      <c r="BE77" s="374"/>
      <c r="BF77" s="374"/>
      <c r="BG77" s="374"/>
      <c r="BH77" s="374"/>
      <c r="BI77" s="374"/>
      <c r="BJ77" s="374"/>
      <c r="BK77" s="374"/>
      <c r="BL77" s="374"/>
      <c r="BM77" s="374"/>
      <c r="BN77" s="374"/>
      <c r="BO77" s="374"/>
      <c r="BP77" s="374"/>
      <c r="BQ77" s="374"/>
      <c r="BR77" s="374"/>
      <c r="BS77" s="374"/>
      <c r="BT77" s="374"/>
      <c r="BU77" s="374"/>
      <c r="BV77" s="374"/>
    </row>
    <row r="78" spans="1:74">
      <c r="BK78" s="375"/>
      <c r="BL78" s="375"/>
      <c r="BM78" s="375"/>
      <c r="BN78" s="375"/>
      <c r="BO78" s="375"/>
      <c r="BP78" s="375"/>
      <c r="BQ78" s="375"/>
      <c r="BR78" s="375"/>
      <c r="BS78" s="375"/>
      <c r="BT78" s="375"/>
      <c r="BU78" s="375"/>
      <c r="BV78" s="375"/>
    </row>
    <row r="79" spans="1:74">
      <c r="BK79" s="375"/>
      <c r="BL79" s="375"/>
      <c r="BM79" s="375"/>
      <c r="BN79" s="375"/>
      <c r="BO79" s="375"/>
      <c r="BP79" s="375"/>
      <c r="BQ79" s="375"/>
      <c r="BR79" s="375"/>
      <c r="BS79" s="375"/>
      <c r="BT79" s="375"/>
      <c r="BU79" s="375"/>
      <c r="BV79" s="375"/>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6"/>
      <c r="AZ80" s="376"/>
      <c r="BA80" s="376"/>
      <c r="BB80" s="376"/>
      <c r="BC80" s="376"/>
      <c r="BD80" s="376"/>
      <c r="BE80" s="376"/>
      <c r="BF80" s="376"/>
      <c r="BG80" s="376"/>
      <c r="BH80" s="376"/>
      <c r="BI80" s="376"/>
      <c r="BJ80" s="376"/>
      <c r="BK80" s="376"/>
      <c r="BL80" s="376"/>
      <c r="BM80" s="376"/>
      <c r="BN80" s="376"/>
      <c r="BO80" s="376"/>
      <c r="BP80" s="376"/>
      <c r="BQ80" s="376"/>
      <c r="BR80" s="376"/>
      <c r="BS80" s="376"/>
      <c r="BT80" s="376"/>
      <c r="BU80" s="376"/>
      <c r="BV80" s="376"/>
    </row>
    <row r="81" spans="3:74">
      <c r="BK81" s="375"/>
      <c r="BL81" s="375"/>
      <c r="BM81" s="375"/>
      <c r="BN81" s="375"/>
      <c r="BO81" s="375"/>
      <c r="BP81" s="375"/>
      <c r="BQ81" s="375"/>
      <c r="BR81" s="375"/>
      <c r="BS81" s="375"/>
      <c r="BT81" s="375"/>
      <c r="BU81" s="375"/>
      <c r="BV81" s="375"/>
    </row>
    <row r="82" spans="3:74">
      <c r="BK82" s="375"/>
      <c r="BL82" s="375"/>
      <c r="BM82" s="375"/>
      <c r="BN82" s="375"/>
      <c r="BO82" s="375"/>
      <c r="BP82" s="375"/>
      <c r="BQ82" s="375"/>
      <c r="BR82" s="375"/>
      <c r="BS82" s="375"/>
      <c r="BT82" s="375"/>
      <c r="BU82" s="375"/>
      <c r="BV82" s="375"/>
    </row>
    <row r="83" spans="3:74">
      <c r="BK83" s="375"/>
      <c r="BL83" s="375"/>
      <c r="BM83" s="375"/>
      <c r="BN83" s="375"/>
      <c r="BO83" s="375"/>
      <c r="BP83" s="375"/>
      <c r="BQ83" s="375"/>
      <c r="BR83" s="375"/>
      <c r="BS83" s="375"/>
      <c r="BT83" s="375"/>
      <c r="BU83" s="375"/>
      <c r="BV83" s="375"/>
    </row>
    <row r="84" spans="3:74">
      <c r="BK84" s="375"/>
      <c r="BL84" s="375"/>
      <c r="BM84" s="375"/>
      <c r="BN84" s="375"/>
      <c r="BO84" s="375"/>
      <c r="BP84" s="375"/>
      <c r="BQ84" s="375"/>
      <c r="BR84" s="375"/>
      <c r="BS84" s="375"/>
      <c r="BT84" s="375"/>
      <c r="BU84" s="375"/>
      <c r="BV84" s="375"/>
    </row>
    <row r="85" spans="3:74">
      <c r="BK85" s="375"/>
      <c r="BL85" s="375"/>
      <c r="BM85" s="375"/>
      <c r="BN85" s="375"/>
      <c r="BO85" s="375"/>
      <c r="BP85" s="375"/>
      <c r="BQ85" s="375"/>
      <c r="BR85" s="375"/>
      <c r="BS85" s="375"/>
      <c r="BT85" s="375"/>
      <c r="BU85" s="375"/>
      <c r="BV85" s="375"/>
    </row>
    <row r="86" spans="3:74">
      <c r="BK86" s="375"/>
      <c r="BL86" s="375"/>
      <c r="BM86" s="375"/>
      <c r="BN86" s="375"/>
      <c r="BO86" s="375"/>
      <c r="BP86" s="375"/>
      <c r="BQ86" s="375"/>
      <c r="BR86" s="375"/>
      <c r="BS86" s="375"/>
      <c r="BT86" s="375"/>
      <c r="BU86" s="375"/>
      <c r="BV86" s="375"/>
    </row>
    <row r="87" spans="3:74">
      <c r="BK87" s="375"/>
      <c r="BL87" s="375"/>
      <c r="BM87" s="375"/>
      <c r="BN87" s="375"/>
      <c r="BO87" s="375"/>
      <c r="BP87" s="375"/>
      <c r="BQ87" s="375"/>
      <c r="BR87" s="375"/>
      <c r="BS87" s="375"/>
      <c r="BT87" s="375"/>
      <c r="BU87" s="375"/>
      <c r="BV87" s="375"/>
    </row>
    <row r="88" spans="3:74">
      <c r="BK88" s="375"/>
      <c r="BL88" s="375"/>
      <c r="BM88" s="375"/>
      <c r="BN88" s="375"/>
      <c r="BO88" s="375"/>
      <c r="BP88" s="375"/>
      <c r="BQ88" s="375"/>
      <c r="BR88" s="375"/>
      <c r="BS88" s="375"/>
      <c r="BT88" s="375"/>
      <c r="BU88" s="375"/>
      <c r="BV88" s="375"/>
    </row>
    <row r="89" spans="3:74">
      <c r="BK89" s="375"/>
      <c r="BL89" s="375"/>
      <c r="BM89" s="375"/>
      <c r="BN89" s="375"/>
      <c r="BO89" s="375"/>
      <c r="BP89" s="375"/>
      <c r="BQ89" s="375"/>
      <c r="BR89" s="375"/>
      <c r="BS89" s="375"/>
      <c r="BT89" s="375"/>
      <c r="BU89" s="375"/>
      <c r="BV89" s="375"/>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7"/>
      <c r="AZ90" s="377"/>
      <c r="BA90" s="377"/>
      <c r="BB90" s="377"/>
      <c r="BC90" s="377"/>
      <c r="BD90" s="377"/>
      <c r="BE90" s="377"/>
      <c r="BF90" s="377"/>
      <c r="BG90" s="377"/>
      <c r="BH90" s="377"/>
      <c r="BI90" s="377"/>
      <c r="BJ90" s="377"/>
      <c r="BK90" s="377"/>
      <c r="BL90" s="377"/>
      <c r="BM90" s="377"/>
      <c r="BN90" s="377"/>
      <c r="BO90" s="377"/>
      <c r="BP90" s="377"/>
      <c r="BQ90" s="377"/>
      <c r="BR90" s="377"/>
      <c r="BS90" s="377"/>
      <c r="BT90" s="377"/>
      <c r="BU90" s="377"/>
      <c r="BV90" s="377"/>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7"/>
      <c r="AZ91" s="377"/>
      <c r="BA91" s="377"/>
      <c r="BB91" s="377"/>
      <c r="BC91" s="377"/>
      <c r="BD91" s="377"/>
      <c r="BE91" s="377"/>
      <c r="BF91" s="377"/>
      <c r="BG91" s="377"/>
      <c r="BH91" s="377"/>
      <c r="BI91" s="377"/>
      <c r="BJ91" s="377"/>
      <c r="BK91" s="377"/>
      <c r="BL91" s="377"/>
      <c r="BM91" s="377"/>
      <c r="BN91" s="377"/>
      <c r="BO91" s="377"/>
      <c r="BP91" s="377"/>
      <c r="BQ91" s="377"/>
      <c r="BR91" s="377"/>
      <c r="BS91" s="377"/>
      <c r="BT91" s="377"/>
      <c r="BU91" s="377"/>
      <c r="BV91" s="377"/>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7"/>
      <c r="AZ92" s="377"/>
      <c r="BA92" s="377"/>
      <c r="BB92" s="377"/>
      <c r="BC92" s="377"/>
      <c r="BD92" s="377"/>
      <c r="BE92" s="377"/>
      <c r="BF92" s="377"/>
      <c r="BG92" s="377"/>
      <c r="BH92" s="377"/>
      <c r="BI92" s="377"/>
      <c r="BJ92" s="377"/>
      <c r="BK92" s="377"/>
      <c r="BL92" s="377"/>
      <c r="BM92" s="377"/>
      <c r="BN92" s="377"/>
      <c r="BO92" s="377"/>
      <c r="BP92" s="377"/>
      <c r="BQ92" s="377"/>
      <c r="BR92" s="377"/>
      <c r="BS92" s="377"/>
      <c r="BT92" s="377"/>
      <c r="BU92" s="377"/>
      <c r="BV92" s="377"/>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7"/>
      <c r="AZ93" s="377"/>
      <c r="BA93" s="377"/>
      <c r="BB93" s="377"/>
      <c r="BC93" s="377"/>
      <c r="BD93" s="377"/>
      <c r="BE93" s="377"/>
      <c r="BF93" s="377"/>
      <c r="BG93" s="377"/>
      <c r="BH93" s="377"/>
      <c r="BI93" s="377"/>
      <c r="BJ93" s="377"/>
      <c r="BK93" s="377"/>
      <c r="BL93" s="377"/>
      <c r="BM93" s="377"/>
      <c r="BN93" s="377"/>
      <c r="BO93" s="377"/>
      <c r="BP93" s="377"/>
      <c r="BQ93" s="377"/>
      <c r="BR93" s="377"/>
      <c r="BS93" s="377"/>
      <c r="BT93" s="377"/>
      <c r="BU93" s="377"/>
      <c r="BV93" s="377"/>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7"/>
      <c r="AZ94" s="377"/>
      <c r="BA94" s="377"/>
      <c r="BB94" s="377"/>
      <c r="BC94" s="377"/>
      <c r="BD94" s="377"/>
      <c r="BE94" s="377"/>
      <c r="BF94" s="377"/>
      <c r="BG94" s="377"/>
      <c r="BH94" s="377"/>
      <c r="BI94" s="377"/>
      <c r="BJ94" s="377"/>
      <c r="BK94" s="377"/>
      <c r="BL94" s="377"/>
      <c r="BM94" s="377"/>
      <c r="BN94" s="377"/>
      <c r="BO94" s="377"/>
      <c r="BP94" s="377"/>
      <c r="BQ94" s="377"/>
      <c r="BR94" s="377"/>
      <c r="BS94" s="377"/>
      <c r="BT94" s="377"/>
      <c r="BU94" s="377"/>
      <c r="BV94" s="377"/>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7"/>
      <c r="AZ95" s="377"/>
      <c r="BA95" s="377"/>
      <c r="BB95" s="377"/>
      <c r="BC95" s="377"/>
      <c r="BD95" s="377"/>
      <c r="BE95" s="377"/>
      <c r="BF95" s="377"/>
      <c r="BG95" s="377"/>
      <c r="BH95" s="377"/>
      <c r="BI95" s="377"/>
      <c r="BJ95" s="377"/>
      <c r="BK95" s="377"/>
      <c r="BL95" s="377"/>
      <c r="BM95" s="377"/>
      <c r="BN95" s="377"/>
      <c r="BO95" s="377"/>
      <c r="BP95" s="377"/>
      <c r="BQ95" s="377"/>
      <c r="BR95" s="377"/>
      <c r="BS95" s="377"/>
      <c r="BT95" s="377"/>
      <c r="BU95" s="377"/>
      <c r="BV95" s="377"/>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7"/>
      <c r="AZ96" s="377"/>
      <c r="BA96" s="377"/>
      <c r="BB96" s="377"/>
      <c r="BC96" s="377"/>
      <c r="BD96" s="377"/>
      <c r="BE96" s="377"/>
      <c r="BF96" s="377"/>
      <c r="BG96" s="377"/>
      <c r="BH96" s="377"/>
      <c r="BI96" s="377"/>
      <c r="BJ96" s="377"/>
      <c r="BK96" s="377"/>
      <c r="BL96" s="377"/>
      <c r="BM96" s="377"/>
      <c r="BN96" s="377"/>
      <c r="BO96" s="377"/>
      <c r="BP96" s="377"/>
      <c r="BQ96" s="377"/>
      <c r="BR96" s="377"/>
      <c r="BS96" s="377"/>
      <c r="BT96" s="377"/>
      <c r="BU96" s="377"/>
      <c r="BV96" s="377"/>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7"/>
      <c r="AZ97" s="377"/>
      <c r="BA97" s="377"/>
      <c r="BB97" s="377"/>
      <c r="BC97" s="377"/>
      <c r="BD97" s="377"/>
      <c r="BE97" s="377"/>
      <c r="BF97" s="377"/>
      <c r="BG97" s="377"/>
      <c r="BH97" s="377"/>
      <c r="BI97" s="377"/>
      <c r="BJ97" s="377"/>
      <c r="BK97" s="377"/>
      <c r="BL97" s="377"/>
      <c r="BM97" s="377"/>
      <c r="BN97" s="377"/>
      <c r="BO97" s="377"/>
      <c r="BP97" s="377"/>
      <c r="BQ97" s="377"/>
      <c r="BR97" s="377"/>
      <c r="BS97" s="377"/>
      <c r="BT97" s="377"/>
      <c r="BU97" s="377"/>
      <c r="BV97" s="377"/>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7"/>
      <c r="AZ98" s="377"/>
      <c r="BA98" s="377"/>
      <c r="BB98" s="377"/>
      <c r="BC98" s="377"/>
      <c r="BD98" s="377"/>
      <c r="BE98" s="377"/>
      <c r="BF98" s="377"/>
      <c r="BG98" s="377"/>
      <c r="BH98" s="377"/>
      <c r="BI98" s="377"/>
      <c r="BJ98" s="377"/>
      <c r="BK98" s="377"/>
      <c r="BL98" s="377"/>
      <c r="BM98" s="377"/>
      <c r="BN98" s="377"/>
      <c r="BO98" s="377"/>
      <c r="BP98" s="377"/>
      <c r="BQ98" s="377"/>
      <c r="BR98" s="377"/>
      <c r="BS98" s="377"/>
      <c r="BT98" s="377"/>
      <c r="BU98" s="377"/>
      <c r="BV98" s="377"/>
    </row>
    <row r="99" spans="3:74">
      <c r="BK99" s="375"/>
      <c r="BL99" s="375"/>
      <c r="BM99" s="375"/>
      <c r="BN99" s="375"/>
      <c r="BO99" s="375"/>
      <c r="BP99" s="375"/>
      <c r="BQ99" s="375"/>
      <c r="BR99" s="375"/>
      <c r="BS99" s="375"/>
      <c r="BT99" s="375"/>
      <c r="BU99" s="375"/>
      <c r="BV99" s="375"/>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8"/>
      <c r="AZ100" s="378"/>
      <c r="BA100" s="378"/>
      <c r="BB100" s="378"/>
      <c r="BC100" s="378"/>
      <c r="BD100" s="378"/>
      <c r="BE100" s="378"/>
      <c r="BF100" s="378"/>
      <c r="BG100" s="378"/>
      <c r="BH100" s="378"/>
      <c r="BI100" s="378"/>
      <c r="BJ100" s="378"/>
      <c r="BK100" s="378"/>
      <c r="BL100" s="378"/>
      <c r="BM100" s="378"/>
      <c r="BN100" s="378"/>
      <c r="BO100" s="378"/>
      <c r="BP100" s="378"/>
      <c r="BQ100" s="378"/>
      <c r="BR100" s="378"/>
      <c r="BS100" s="378"/>
      <c r="BT100" s="378"/>
      <c r="BU100" s="378"/>
      <c r="BV100" s="378"/>
    </row>
    <row r="101" spans="3:74">
      <c r="BK101" s="375"/>
      <c r="BL101" s="375"/>
      <c r="BM101" s="375"/>
      <c r="BN101" s="375"/>
      <c r="BO101" s="375"/>
      <c r="BP101" s="375"/>
      <c r="BQ101" s="375"/>
      <c r="BR101" s="375"/>
      <c r="BS101" s="375"/>
      <c r="BT101" s="375"/>
      <c r="BU101" s="375"/>
      <c r="BV101" s="375"/>
    </row>
    <row r="102" spans="3:74">
      <c r="BK102" s="375"/>
      <c r="BL102" s="375"/>
      <c r="BM102" s="375"/>
      <c r="BN102" s="375"/>
      <c r="BO102" s="375"/>
      <c r="BP102" s="375"/>
      <c r="BQ102" s="375"/>
      <c r="BR102" s="375"/>
      <c r="BS102" s="375"/>
      <c r="BT102" s="375"/>
      <c r="BU102" s="375"/>
      <c r="BV102" s="375"/>
    </row>
    <row r="103" spans="3:74">
      <c r="BK103" s="375"/>
      <c r="BL103" s="375"/>
      <c r="BM103" s="375"/>
      <c r="BN103" s="375"/>
      <c r="BO103" s="375"/>
      <c r="BP103" s="375"/>
      <c r="BQ103" s="375"/>
      <c r="BR103" s="375"/>
      <c r="BS103" s="375"/>
      <c r="BT103" s="375"/>
      <c r="BU103" s="375"/>
      <c r="BV103" s="375"/>
    </row>
    <row r="104" spans="3:74">
      <c r="BK104" s="375"/>
      <c r="BL104" s="375"/>
      <c r="BM104" s="375"/>
      <c r="BN104" s="375"/>
      <c r="BO104" s="375"/>
      <c r="BP104" s="375"/>
      <c r="BQ104" s="375"/>
      <c r="BR104" s="375"/>
      <c r="BS104" s="375"/>
      <c r="BT104" s="375"/>
      <c r="BU104" s="375"/>
      <c r="BV104" s="375"/>
    </row>
    <row r="105" spans="3:74">
      <c r="BK105" s="375"/>
      <c r="BL105" s="375"/>
      <c r="BM105" s="375"/>
      <c r="BN105" s="375"/>
      <c r="BO105" s="375"/>
      <c r="BP105" s="375"/>
      <c r="BQ105" s="375"/>
      <c r="BR105" s="375"/>
      <c r="BS105" s="375"/>
      <c r="BT105" s="375"/>
      <c r="BU105" s="375"/>
      <c r="BV105" s="375"/>
    </row>
    <row r="106" spans="3:74">
      <c r="BK106" s="375"/>
      <c r="BL106" s="375"/>
      <c r="BM106" s="375"/>
      <c r="BN106" s="375"/>
      <c r="BO106" s="375"/>
      <c r="BP106" s="375"/>
      <c r="BQ106" s="375"/>
      <c r="BR106" s="375"/>
      <c r="BS106" s="375"/>
      <c r="BT106" s="375"/>
      <c r="BU106" s="375"/>
      <c r="BV106" s="375"/>
    </row>
    <row r="107" spans="3:74">
      <c r="BK107" s="375"/>
      <c r="BL107" s="375"/>
      <c r="BM107" s="375"/>
      <c r="BN107" s="375"/>
      <c r="BO107" s="375"/>
      <c r="BP107" s="375"/>
      <c r="BQ107" s="375"/>
      <c r="BR107" s="375"/>
      <c r="BS107" s="375"/>
      <c r="BT107" s="375"/>
      <c r="BU107" s="375"/>
      <c r="BV107" s="375"/>
    </row>
    <row r="108" spans="3:74">
      <c r="BK108" s="375"/>
      <c r="BL108" s="375"/>
      <c r="BM108" s="375"/>
      <c r="BN108" s="375"/>
      <c r="BO108" s="375"/>
      <c r="BP108" s="375"/>
      <c r="BQ108" s="375"/>
      <c r="BR108" s="375"/>
      <c r="BS108" s="375"/>
      <c r="BT108" s="375"/>
      <c r="BU108" s="375"/>
      <c r="BV108" s="375"/>
    </row>
    <row r="109" spans="3:74">
      <c r="BK109" s="375"/>
      <c r="BL109" s="375"/>
      <c r="BM109" s="375"/>
      <c r="BN109" s="375"/>
      <c r="BO109" s="375"/>
      <c r="BP109" s="375"/>
      <c r="BQ109" s="375"/>
      <c r="BR109" s="375"/>
      <c r="BS109" s="375"/>
      <c r="BT109" s="375"/>
      <c r="BU109" s="375"/>
      <c r="BV109" s="375"/>
    </row>
    <row r="110" spans="3:74">
      <c r="BK110" s="375"/>
      <c r="BL110" s="375"/>
      <c r="BM110" s="375"/>
      <c r="BN110" s="375"/>
      <c r="BO110" s="375"/>
      <c r="BP110" s="375"/>
      <c r="BQ110" s="375"/>
      <c r="BR110" s="375"/>
      <c r="BS110" s="375"/>
      <c r="BT110" s="375"/>
      <c r="BU110" s="375"/>
      <c r="BV110" s="375"/>
    </row>
    <row r="111" spans="3:74">
      <c r="BK111" s="375"/>
      <c r="BL111" s="375"/>
      <c r="BM111" s="375"/>
      <c r="BN111" s="375"/>
      <c r="BO111" s="375"/>
      <c r="BP111" s="375"/>
      <c r="BQ111" s="375"/>
      <c r="BR111" s="375"/>
      <c r="BS111" s="375"/>
      <c r="BT111" s="375"/>
      <c r="BU111" s="375"/>
      <c r="BV111" s="375"/>
    </row>
    <row r="112" spans="3:74">
      <c r="BK112" s="375"/>
      <c r="BL112" s="375"/>
      <c r="BM112" s="375"/>
      <c r="BN112" s="375"/>
      <c r="BO112" s="375"/>
      <c r="BP112" s="375"/>
      <c r="BQ112" s="375"/>
      <c r="BR112" s="375"/>
      <c r="BS112" s="375"/>
      <c r="BT112" s="375"/>
      <c r="BU112" s="375"/>
      <c r="BV112" s="375"/>
    </row>
    <row r="113" spans="63:74">
      <c r="BK113" s="375"/>
      <c r="BL113" s="375"/>
      <c r="BM113" s="375"/>
      <c r="BN113" s="375"/>
      <c r="BO113" s="375"/>
      <c r="BP113" s="375"/>
      <c r="BQ113" s="375"/>
      <c r="BR113" s="375"/>
      <c r="BS113" s="375"/>
      <c r="BT113" s="375"/>
      <c r="BU113" s="375"/>
      <c r="BV113" s="375"/>
    </row>
    <row r="114" spans="63:74">
      <c r="BK114" s="375"/>
      <c r="BL114" s="375"/>
      <c r="BM114" s="375"/>
      <c r="BN114" s="375"/>
      <c r="BO114" s="375"/>
      <c r="BP114" s="375"/>
      <c r="BQ114" s="375"/>
      <c r="BR114" s="375"/>
      <c r="BS114" s="375"/>
      <c r="BT114" s="375"/>
      <c r="BU114" s="375"/>
      <c r="BV114" s="375"/>
    </row>
    <row r="115" spans="63:74">
      <c r="BK115" s="375"/>
      <c r="BL115" s="375"/>
      <c r="BM115" s="375"/>
      <c r="BN115" s="375"/>
      <c r="BO115" s="375"/>
      <c r="BP115" s="375"/>
      <c r="BQ115" s="375"/>
      <c r="BR115" s="375"/>
      <c r="BS115" s="375"/>
      <c r="BT115" s="375"/>
      <c r="BU115" s="375"/>
      <c r="BV115" s="375"/>
    </row>
    <row r="116" spans="63:74">
      <c r="BK116" s="375"/>
      <c r="BL116" s="375"/>
      <c r="BM116" s="375"/>
      <c r="BN116" s="375"/>
      <c r="BO116" s="375"/>
      <c r="BP116" s="375"/>
      <c r="BQ116" s="375"/>
      <c r="BR116" s="375"/>
      <c r="BS116" s="375"/>
      <c r="BT116" s="375"/>
      <c r="BU116" s="375"/>
      <c r="BV116" s="375"/>
    </row>
    <row r="117" spans="63:74">
      <c r="BK117" s="375"/>
      <c r="BL117" s="375"/>
      <c r="BM117" s="375"/>
      <c r="BN117" s="375"/>
      <c r="BO117" s="375"/>
      <c r="BP117" s="375"/>
      <c r="BQ117" s="375"/>
      <c r="BR117" s="375"/>
      <c r="BS117" s="375"/>
      <c r="BT117" s="375"/>
      <c r="BU117" s="375"/>
      <c r="BV117" s="375"/>
    </row>
    <row r="118" spans="63:74">
      <c r="BK118" s="375"/>
      <c r="BL118" s="375"/>
      <c r="BM118" s="375"/>
      <c r="BN118" s="375"/>
      <c r="BO118" s="375"/>
      <c r="BP118" s="375"/>
      <c r="BQ118" s="375"/>
      <c r="BR118" s="375"/>
      <c r="BS118" s="375"/>
      <c r="BT118" s="375"/>
      <c r="BU118" s="375"/>
      <c r="BV118" s="375"/>
    </row>
    <row r="119" spans="63:74">
      <c r="BK119" s="375"/>
      <c r="BL119" s="375"/>
      <c r="BM119" s="375"/>
      <c r="BN119" s="375"/>
      <c r="BO119" s="375"/>
      <c r="BP119" s="375"/>
      <c r="BQ119" s="375"/>
      <c r="BR119" s="375"/>
      <c r="BS119" s="375"/>
      <c r="BT119" s="375"/>
      <c r="BU119" s="375"/>
      <c r="BV119" s="375"/>
    </row>
    <row r="120" spans="63:74">
      <c r="BK120" s="375"/>
      <c r="BL120" s="375"/>
      <c r="BM120" s="375"/>
      <c r="BN120" s="375"/>
      <c r="BO120" s="375"/>
      <c r="BP120" s="375"/>
      <c r="BQ120" s="375"/>
      <c r="BR120" s="375"/>
      <c r="BS120" s="375"/>
      <c r="BT120" s="375"/>
      <c r="BU120" s="375"/>
      <c r="BV120" s="375"/>
    </row>
    <row r="121" spans="63:74">
      <c r="BK121" s="375"/>
      <c r="BL121" s="375"/>
      <c r="BM121" s="375"/>
      <c r="BN121" s="375"/>
      <c r="BO121" s="375"/>
      <c r="BP121" s="375"/>
      <c r="BQ121" s="375"/>
      <c r="BR121" s="375"/>
      <c r="BS121" s="375"/>
      <c r="BT121" s="375"/>
      <c r="BU121" s="375"/>
      <c r="BV121" s="375"/>
    </row>
    <row r="122" spans="63:74">
      <c r="BK122" s="375"/>
      <c r="BL122" s="375"/>
      <c r="BM122" s="375"/>
      <c r="BN122" s="375"/>
      <c r="BO122" s="375"/>
      <c r="BP122" s="375"/>
      <c r="BQ122" s="375"/>
      <c r="BR122" s="375"/>
      <c r="BS122" s="375"/>
      <c r="BT122" s="375"/>
      <c r="BU122" s="375"/>
      <c r="BV122" s="375"/>
    </row>
    <row r="123" spans="63:74">
      <c r="BK123" s="375"/>
      <c r="BL123" s="375"/>
      <c r="BM123" s="375"/>
      <c r="BN123" s="375"/>
      <c r="BO123" s="375"/>
      <c r="BP123" s="375"/>
      <c r="BQ123" s="375"/>
      <c r="BR123" s="375"/>
      <c r="BS123" s="375"/>
      <c r="BT123" s="375"/>
      <c r="BU123" s="375"/>
      <c r="BV123" s="375"/>
    </row>
    <row r="124" spans="63:74">
      <c r="BK124" s="375"/>
      <c r="BL124" s="375"/>
      <c r="BM124" s="375"/>
      <c r="BN124" s="375"/>
      <c r="BO124" s="375"/>
      <c r="BP124" s="375"/>
      <c r="BQ124" s="375"/>
      <c r="BR124" s="375"/>
      <c r="BS124" s="375"/>
      <c r="BT124" s="375"/>
      <c r="BU124" s="375"/>
      <c r="BV124" s="375"/>
    </row>
    <row r="125" spans="63:74">
      <c r="BK125" s="375"/>
      <c r="BL125" s="375"/>
      <c r="BM125" s="375"/>
      <c r="BN125" s="375"/>
      <c r="BO125" s="375"/>
      <c r="BP125" s="375"/>
      <c r="BQ125" s="375"/>
      <c r="BR125" s="375"/>
      <c r="BS125" s="375"/>
      <c r="BT125" s="375"/>
      <c r="BU125" s="375"/>
      <c r="BV125" s="375"/>
    </row>
    <row r="126" spans="63:74">
      <c r="BK126" s="375"/>
      <c r="BL126" s="375"/>
      <c r="BM126" s="375"/>
      <c r="BN126" s="375"/>
      <c r="BO126" s="375"/>
      <c r="BP126" s="375"/>
      <c r="BQ126" s="375"/>
      <c r="BR126" s="375"/>
      <c r="BS126" s="375"/>
      <c r="BT126" s="375"/>
      <c r="BU126" s="375"/>
      <c r="BV126" s="375"/>
    </row>
    <row r="127" spans="63:74">
      <c r="BK127" s="375"/>
      <c r="BL127" s="375"/>
      <c r="BM127" s="375"/>
      <c r="BN127" s="375"/>
      <c r="BO127" s="375"/>
      <c r="BP127" s="375"/>
      <c r="BQ127" s="375"/>
      <c r="BR127" s="375"/>
      <c r="BS127" s="375"/>
      <c r="BT127" s="375"/>
      <c r="BU127" s="375"/>
      <c r="BV127" s="375"/>
    </row>
    <row r="128" spans="63:74">
      <c r="BK128" s="375"/>
      <c r="BL128" s="375"/>
      <c r="BM128" s="375"/>
      <c r="BN128" s="375"/>
      <c r="BO128" s="375"/>
      <c r="BP128" s="375"/>
      <c r="BQ128" s="375"/>
      <c r="BR128" s="375"/>
      <c r="BS128" s="375"/>
      <c r="BT128" s="375"/>
      <c r="BU128" s="375"/>
      <c r="BV128" s="375"/>
    </row>
    <row r="129" spans="63:74">
      <c r="BK129" s="375"/>
      <c r="BL129" s="375"/>
      <c r="BM129" s="375"/>
      <c r="BN129" s="375"/>
      <c r="BO129" s="375"/>
      <c r="BP129" s="375"/>
      <c r="BQ129" s="375"/>
      <c r="BR129" s="375"/>
      <c r="BS129" s="375"/>
      <c r="BT129" s="375"/>
      <c r="BU129" s="375"/>
      <c r="BV129" s="375"/>
    </row>
    <row r="130" spans="63:74">
      <c r="BK130" s="375"/>
      <c r="BL130" s="375"/>
      <c r="BM130" s="375"/>
      <c r="BN130" s="375"/>
      <c r="BO130" s="375"/>
      <c r="BP130" s="375"/>
      <c r="BQ130" s="375"/>
      <c r="BR130" s="375"/>
      <c r="BS130" s="375"/>
      <c r="BT130" s="375"/>
      <c r="BU130" s="375"/>
      <c r="BV130" s="375"/>
    </row>
    <row r="131" spans="63:74">
      <c r="BK131" s="375"/>
      <c r="BL131" s="375"/>
      <c r="BM131" s="375"/>
      <c r="BN131" s="375"/>
      <c r="BO131" s="375"/>
      <c r="BP131" s="375"/>
      <c r="BQ131" s="375"/>
      <c r="BR131" s="375"/>
      <c r="BS131" s="375"/>
      <c r="BT131" s="375"/>
      <c r="BU131" s="375"/>
      <c r="BV131" s="375"/>
    </row>
    <row r="132" spans="63:74">
      <c r="BK132" s="375"/>
      <c r="BL132" s="375"/>
      <c r="BM132" s="375"/>
      <c r="BN132" s="375"/>
      <c r="BO132" s="375"/>
      <c r="BP132" s="375"/>
      <c r="BQ132" s="375"/>
      <c r="BR132" s="375"/>
      <c r="BS132" s="375"/>
      <c r="BT132" s="375"/>
      <c r="BU132" s="375"/>
      <c r="BV132" s="375"/>
    </row>
    <row r="133" spans="63:74">
      <c r="BK133" s="375"/>
      <c r="BL133" s="375"/>
      <c r="BM133" s="375"/>
      <c r="BN133" s="375"/>
      <c r="BO133" s="375"/>
      <c r="BP133" s="375"/>
      <c r="BQ133" s="375"/>
      <c r="BR133" s="375"/>
      <c r="BS133" s="375"/>
      <c r="BT133" s="375"/>
      <c r="BU133" s="375"/>
      <c r="BV133" s="375"/>
    </row>
    <row r="134" spans="63:74">
      <c r="BK134" s="375"/>
      <c r="BL134" s="375"/>
      <c r="BM134" s="375"/>
      <c r="BN134" s="375"/>
      <c r="BO134" s="375"/>
      <c r="BP134" s="375"/>
      <c r="BQ134" s="375"/>
      <c r="BR134" s="375"/>
      <c r="BS134" s="375"/>
      <c r="BT134" s="375"/>
      <c r="BU134" s="375"/>
      <c r="BV134" s="375"/>
    </row>
    <row r="135" spans="63:74">
      <c r="BK135" s="375"/>
      <c r="BL135" s="375"/>
      <c r="BM135" s="375"/>
      <c r="BN135" s="375"/>
      <c r="BO135" s="375"/>
      <c r="BP135" s="375"/>
      <c r="BQ135" s="375"/>
      <c r="BR135" s="375"/>
      <c r="BS135" s="375"/>
      <c r="BT135" s="375"/>
      <c r="BU135" s="375"/>
      <c r="BV135" s="375"/>
    </row>
    <row r="136" spans="63:74">
      <c r="BK136" s="375"/>
      <c r="BL136" s="375"/>
      <c r="BM136" s="375"/>
      <c r="BN136" s="375"/>
      <c r="BO136" s="375"/>
      <c r="BP136" s="375"/>
      <c r="BQ136" s="375"/>
      <c r="BR136" s="375"/>
      <c r="BS136" s="375"/>
      <c r="BT136" s="375"/>
      <c r="BU136" s="375"/>
      <c r="BV136" s="375"/>
    </row>
    <row r="137" spans="63:74">
      <c r="BK137" s="375"/>
      <c r="BL137" s="375"/>
      <c r="BM137" s="375"/>
      <c r="BN137" s="375"/>
      <c r="BO137" s="375"/>
      <c r="BP137" s="375"/>
      <c r="BQ137" s="375"/>
      <c r="BR137" s="375"/>
      <c r="BS137" s="375"/>
      <c r="BT137" s="375"/>
      <c r="BU137" s="375"/>
      <c r="BV137" s="375"/>
    </row>
    <row r="138" spans="63:74">
      <c r="BK138" s="375"/>
      <c r="BL138" s="375"/>
      <c r="BM138" s="375"/>
      <c r="BN138" s="375"/>
      <c r="BO138" s="375"/>
      <c r="BP138" s="375"/>
      <c r="BQ138" s="375"/>
      <c r="BR138" s="375"/>
      <c r="BS138" s="375"/>
      <c r="BT138" s="375"/>
      <c r="BU138" s="375"/>
      <c r="BV138" s="375"/>
    </row>
    <row r="139" spans="63:74">
      <c r="BK139" s="375"/>
      <c r="BL139" s="375"/>
      <c r="BM139" s="375"/>
      <c r="BN139" s="375"/>
      <c r="BO139" s="375"/>
      <c r="BP139" s="375"/>
      <c r="BQ139" s="375"/>
      <c r="BR139" s="375"/>
      <c r="BS139" s="375"/>
      <c r="BT139" s="375"/>
      <c r="BU139" s="375"/>
      <c r="BV139" s="375"/>
    </row>
    <row r="140" spans="63:74">
      <c r="BK140" s="375"/>
      <c r="BL140" s="375"/>
      <c r="BM140" s="375"/>
      <c r="BN140" s="375"/>
      <c r="BO140" s="375"/>
      <c r="BP140" s="375"/>
      <c r="BQ140" s="375"/>
      <c r="BR140" s="375"/>
      <c r="BS140" s="375"/>
      <c r="BT140" s="375"/>
      <c r="BU140" s="375"/>
      <c r="BV140" s="375"/>
    </row>
    <row r="141" spans="63:74">
      <c r="BK141" s="375"/>
      <c r="BL141" s="375"/>
      <c r="BM141" s="375"/>
      <c r="BN141" s="375"/>
      <c r="BO141" s="375"/>
      <c r="BP141" s="375"/>
      <c r="BQ141" s="375"/>
      <c r="BR141" s="375"/>
      <c r="BS141" s="375"/>
      <c r="BT141" s="375"/>
      <c r="BU141" s="375"/>
      <c r="BV141" s="375"/>
    </row>
    <row r="142" spans="63:74">
      <c r="BK142" s="375"/>
      <c r="BL142" s="375"/>
      <c r="BM142" s="375"/>
      <c r="BN142" s="375"/>
      <c r="BO142" s="375"/>
      <c r="BP142" s="375"/>
      <c r="BQ142" s="375"/>
      <c r="BR142" s="375"/>
      <c r="BS142" s="375"/>
      <c r="BT142" s="375"/>
      <c r="BU142" s="375"/>
      <c r="BV142" s="375"/>
    </row>
    <row r="143" spans="63:74">
      <c r="BK143" s="375"/>
      <c r="BL143" s="375"/>
      <c r="BM143" s="375"/>
      <c r="BN143" s="375"/>
      <c r="BO143" s="375"/>
      <c r="BP143" s="375"/>
      <c r="BQ143" s="375"/>
      <c r="BR143" s="375"/>
      <c r="BS143" s="375"/>
      <c r="BT143" s="375"/>
      <c r="BU143" s="375"/>
      <c r="BV143" s="375"/>
    </row>
    <row r="144" spans="63:74">
      <c r="BK144" s="375"/>
      <c r="BL144" s="375"/>
      <c r="BM144" s="375"/>
      <c r="BN144" s="375"/>
      <c r="BO144" s="375"/>
      <c r="BP144" s="375"/>
      <c r="BQ144" s="375"/>
      <c r="BR144" s="375"/>
      <c r="BS144" s="375"/>
      <c r="BT144" s="375"/>
      <c r="BU144" s="375"/>
      <c r="BV144" s="375"/>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22" activePane="bottomRight" state="frozen"/>
      <selection pane="topRight" activeCell="C1" sqref="C1"/>
      <selection pane="bottomLeft" activeCell="A5" sqref="A5"/>
      <selection pane="bottomRight" activeCell="BX51" sqref="BX51"/>
    </sheetView>
  </sheetViews>
  <sheetFormatPr defaultColWidth="11" defaultRowHeight="11.25"/>
  <cols>
    <col min="1" max="1" width="10.5703125" style="560" customWidth="1"/>
    <col min="2" max="2" width="24.28515625" style="560" customWidth="1"/>
    <col min="3" max="74" width="6.7109375" style="560" customWidth="1"/>
    <col min="75" max="238" width="11" style="560"/>
    <col min="239" max="239" width="1.85546875" style="560" customWidth="1"/>
    <col min="240" max="16384" width="11" style="560"/>
  </cols>
  <sheetData>
    <row r="1" spans="1:74" ht="12.75" customHeight="1">
      <c r="A1" s="657" t="s">
        <v>1118</v>
      </c>
      <c r="B1" s="558" t="s">
        <v>533</v>
      </c>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c r="BM1" s="558"/>
      <c r="BN1" s="558"/>
      <c r="BO1" s="558"/>
      <c r="BP1" s="558"/>
      <c r="BQ1" s="558"/>
      <c r="BR1" s="558"/>
      <c r="BS1" s="558"/>
      <c r="BT1" s="558"/>
      <c r="BU1" s="558"/>
      <c r="BV1" s="558"/>
    </row>
    <row r="2" spans="1:74" ht="12.75" customHeight="1">
      <c r="A2" s="658"/>
      <c r="B2" s="553" t="str">
        <f>"U.S. Energy Information Administration   |   Short-Term Energy Outlook  - "&amp;Dates!D1</f>
        <v>U.S. Energy Information Administration   |   Short-Term Energy Outlook  - July 2013</v>
      </c>
      <c r="C2" s="561"/>
      <c r="D2" s="561"/>
      <c r="E2" s="561"/>
      <c r="F2" s="561"/>
      <c r="G2" s="561"/>
      <c r="H2" s="561"/>
      <c r="I2" s="561"/>
      <c r="J2" s="561"/>
      <c r="K2" s="561"/>
      <c r="L2" s="561"/>
      <c r="M2" s="561"/>
      <c r="N2" s="561"/>
      <c r="O2" s="561"/>
      <c r="P2" s="561"/>
      <c r="Q2" s="561"/>
      <c r="R2" s="561"/>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c r="BA2" s="561"/>
      <c r="BB2" s="561"/>
      <c r="BC2" s="561"/>
      <c r="BD2" s="561"/>
      <c r="BE2" s="561"/>
      <c r="BF2" s="561"/>
      <c r="BG2" s="561"/>
      <c r="BH2" s="561"/>
      <c r="BI2" s="561"/>
      <c r="BJ2" s="561"/>
      <c r="BK2" s="561"/>
      <c r="BL2" s="561"/>
      <c r="BM2" s="561"/>
      <c r="BN2" s="561"/>
      <c r="BO2" s="561"/>
      <c r="BP2" s="561"/>
      <c r="BQ2" s="561"/>
      <c r="BR2" s="561"/>
      <c r="BS2" s="561"/>
      <c r="BT2" s="561"/>
      <c r="BU2" s="561"/>
      <c r="BV2" s="561"/>
    </row>
    <row r="3" spans="1:74" ht="12.75" customHeight="1">
      <c r="A3" s="562"/>
      <c r="B3" s="563"/>
      <c r="C3" s="662">
        <f>Dates!D3</f>
        <v>2009</v>
      </c>
      <c r="D3" s="663"/>
      <c r="E3" s="663"/>
      <c r="F3" s="663"/>
      <c r="G3" s="663"/>
      <c r="H3" s="663"/>
      <c r="I3" s="663"/>
      <c r="J3" s="663"/>
      <c r="K3" s="663"/>
      <c r="L3" s="663"/>
      <c r="M3" s="663"/>
      <c r="N3" s="707"/>
      <c r="O3" s="662">
        <f>C3+1</f>
        <v>2010</v>
      </c>
      <c r="P3" s="663"/>
      <c r="Q3" s="663"/>
      <c r="R3" s="663"/>
      <c r="S3" s="663"/>
      <c r="T3" s="663"/>
      <c r="U3" s="663"/>
      <c r="V3" s="663"/>
      <c r="W3" s="663"/>
      <c r="X3" s="663"/>
      <c r="Y3" s="663"/>
      <c r="Z3" s="707"/>
      <c r="AA3" s="662">
        <f>O3+1</f>
        <v>2011</v>
      </c>
      <c r="AB3" s="663"/>
      <c r="AC3" s="663"/>
      <c r="AD3" s="663"/>
      <c r="AE3" s="663"/>
      <c r="AF3" s="663"/>
      <c r="AG3" s="663"/>
      <c r="AH3" s="663"/>
      <c r="AI3" s="663"/>
      <c r="AJ3" s="663"/>
      <c r="AK3" s="663"/>
      <c r="AL3" s="707"/>
      <c r="AM3" s="662">
        <f>AA3+1</f>
        <v>2012</v>
      </c>
      <c r="AN3" s="663"/>
      <c r="AO3" s="663"/>
      <c r="AP3" s="663"/>
      <c r="AQ3" s="663"/>
      <c r="AR3" s="663"/>
      <c r="AS3" s="663"/>
      <c r="AT3" s="663"/>
      <c r="AU3" s="663"/>
      <c r="AV3" s="663"/>
      <c r="AW3" s="663"/>
      <c r="AX3" s="707"/>
      <c r="AY3" s="662">
        <f>AM3+1</f>
        <v>2013</v>
      </c>
      <c r="AZ3" s="663"/>
      <c r="BA3" s="663"/>
      <c r="BB3" s="663"/>
      <c r="BC3" s="663"/>
      <c r="BD3" s="663"/>
      <c r="BE3" s="663"/>
      <c r="BF3" s="663"/>
      <c r="BG3" s="663"/>
      <c r="BH3" s="663"/>
      <c r="BI3" s="663"/>
      <c r="BJ3" s="707"/>
      <c r="BK3" s="662">
        <f>AY3+1</f>
        <v>2014</v>
      </c>
      <c r="BL3" s="663"/>
      <c r="BM3" s="663"/>
      <c r="BN3" s="663"/>
      <c r="BO3" s="663"/>
      <c r="BP3" s="663"/>
      <c r="BQ3" s="663"/>
      <c r="BR3" s="663"/>
      <c r="BS3" s="663"/>
      <c r="BT3" s="663"/>
      <c r="BU3" s="663"/>
      <c r="BV3" s="707"/>
    </row>
    <row r="4" spans="1:74" ht="12.75" customHeight="1">
      <c r="A4" s="562"/>
      <c r="B4" s="564"/>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62"/>
      <c r="B5" s="129" t="s">
        <v>401</v>
      </c>
      <c r="C5" s="565"/>
      <c r="D5" s="566"/>
      <c r="E5" s="566"/>
      <c r="F5" s="566"/>
      <c r="G5" s="566"/>
      <c r="H5" s="566"/>
      <c r="I5" s="566"/>
      <c r="J5" s="566"/>
      <c r="K5" s="566"/>
      <c r="L5" s="566"/>
      <c r="M5" s="566"/>
      <c r="N5" s="567"/>
      <c r="O5" s="565"/>
      <c r="P5" s="566"/>
      <c r="Q5" s="566"/>
      <c r="R5" s="566"/>
      <c r="S5" s="566"/>
      <c r="T5" s="566"/>
      <c r="U5" s="566"/>
      <c r="V5" s="566"/>
      <c r="W5" s="566"/>
      <c r="X5" s="566"/>
      <c r="Y5" s="566"/>
      <c r="Z5" s="567"/>
      <c r="AA5" s="565"/>
      <c r="AB5" s="566"/>
      <c r="AC5" s="566"/>
      <c r="AD5" s="566"/>
      <c r="AE5" s="566"/>
      <c r="AF5" s="566"/>
      <c r="AG5" s="566"/>
      <c r="AH5" s="566"/>
      <c r="AI5" s="566"/>
      <c r="AJ5" s="566"/>
      <c r="AK5" s="566"/>
      <c r="AL5" s="567"/>
      <c r="AM5" s="565"/>
      <c r="AN5" s="566"/>
      <c r="AO5" s="566"/>
      <c r="AP5" s="566"/>
      <c r="AQ5" s="566"/>
      <c r="AR5" s="566"/>
      <c r="AS5" s="566"/>
      <c r="AT5" s="566"/>
      <c r="AU5" s="566"/>
      <c r="AV5" s="566"/>
      <c r="AW5" s="566"/>
      <c r="AX5" s="567"/>
      <c r="AY5" s="565"/>
      <c r="AZ5" s="566"/>
      <c r="BA5" s="566"/>
      <c r="BB5" s="566"/>
      <c r="BC5" s="566"/>
      <c r="BD5" s="566"/>
      <c r="BE5" s="566"/>
      <c r="BF5" s="566"/>
      <c r="BG5" s="566"/>
      <c r="BH5" s="566"/>
      <c r="BI5" s="566"/>
      <c r="BJ5" s="567"/>
      <c r="BK5" s="565"/>
      <c r="BL5" s="566"/>
      <c r="BM5" s="566"/>
      <c r="BN5" s="566"/>
      <c r="BO5" s="566"/>
      <c r="BP5" s="566"/>
      <c r="BQ5" s="566"/>
      <c r="BR5" s="566"/>
      <c r="BS5" s="566"/>
      <c r="BT5" s="566"/>
      <c r="BU5" s="566"/>
      <c r="BV5" s="567"/>
    </row>
    <row r="6" spans="1:74" ht="11.1" customHeight="1">
      <c r="A6" s="568" t="s">
        <v>419</v>
      </c>
      <c r="B6" s="569"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4164.9918496999999</v>
      </c>
      <c r="AN6" s="279">
        <v>3927.8508965999999</v>
      </c>
      <c r="AO6" s="279">
        <v>3404.6942103000001</v>
      </c>
      <c r="AP6" s="279">
        <v>3215.517081</v>
      </c>
      <c r="AQ6" s="279">
        <v>3753.0505026000001</v>
      </c>
      <c r="AR6" s="279">
        <v>4385.6209136999996</v>
      </c>
      <c r="AS6" s="279">
        <v>5191.5418393999998</v>
      </c>
      <c r="AT6" s="279">
        <v>4927.1866968000004</v>
      </c>
      <c r="AU6" s="279">
        <v>4192.2340247000002</v>
      </c>
      <c r="AV6" s="279">
        <v>3922.1460261000002</v>
      </c>
      <c r="AW6" s="279">
        <v>4299.7456266999998</v>
      </c>
      <c r="AX6" s="279">
        <v>4329.9905242000004</v>
      </c>
      <c r="AY6" s="279">
        <v>4466.0441281000003</v>
      </c>
      <c r="AZ6" s="279">
        <v>4426.2939442999996</v>
      </c>
      <c r="BA6" s="279">
        <v>4226.8368664999998</v>
      </c>
      <c r="BB6" s="279">
        <v>3743.1141143</v>
      </c>
      <c r="BC6" s="279">
        <v>4024.6790000000001</v>
      </c>
      <c r="BD6" s="344">
        <v>4773.2209999999995</v>
      </c>
      <c r="BE6" s="344">
        <v>5192.817</v>
      </c>
      <c r="BF6" s="344">
        <v>5186.2089999999998</v>
      </c>
      <c r="BG6" s="344">
        <v>4532.6970000000001</v>
      </c>
      <c r="BH6" s="344">
        <v>4210.0559999999996</v>
      </c>
      <c r="BI6" s="344">
        <v>4233.6400000000003</v>
      </c>
      <c r="BJ6" s="344">
        <v>4724.6549999999997</v>
      </c>
      <c r="BK6" s="344">
        <v>4890.72</v>
      </c>
      <c r="BL6" s="344">
        <v>4679.924</v>
      </c>
      <c r="BM6" s="344">
        <v>4229.0789999999997</v>
      </c>
      <c r="BN6" s="344">
        <v>3845.4580000000001</v>
      </c>
      <c r="BO6" s="344">
        <v>3966.7570000000001</v>
      </c>
      <c r="BP6" s="344">
        <v>4637.6959999999999</v>
      </c>
      <c r="BQ6" s="344">
        <v>5197.1769999999997</v>
      </c>
      <c r="BR6" s="344">
        <v>5172.3289999999997</v>
      </c>
      <c r="BS6" s="344">
        <v>4557.9889999999996</v>
      </c>
      <c r="BT6" s="344">
        <v>4133.4920000000002</v>
      </c>
      <c r="BU6" s="344">
        <v>4223.9579999999996</v>
      </c>
      <c r="BV6" s="344">
        <v>4762.1660000000002</v>
      </c>
    </row>
    <row r="7" spans="1:74" ht="11.1" customHeight="1">
      <c r="A7" s="568" t="s">
        <v>420</v>
      </c>
      <c r="B7" s="569"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2956.1495715999999</v>
      </c>
      <c r="AN7" s="279">
        <v>3141.0645290000002</v>
      </c>
      <c r="AO7" s="279">
        <v>2983.9638923000002</v>
      </c>
      <c r="AP7" s="279">
        <v>3178.2112539999998</v>
      </c>
      <c r="AQ7" s="279">
        <v>3481.5005442000001</v>
      </c>
      <c r="AR7" s="279">
        <v>3867.162558</v>
      </c>
      <c r="AS7" s="279">
        <v>4522.6402902999998</v>
      </c>
      <c r="AT7" s="279">
        <v>4252.5155332000004</v>
      </c>
      <c r="AU7" s="279">
        <v>3606.8544787000001</v>
      </c>
      <c r="AV7" s="279">
        <v>2972.2927989999998</v>
      </c>
      <c r="AW7" s="279">
        <v>2656.8858850000001</v>
      </c>
      <c r="AX7" s="279">
        <v>2712.9935706000001</v>
      </c>
      <c r="AY7" s="279">
        <v>2850.8117000000002</v>
      </c>
      <c r="AZ7" s="279">
        <v>2866.0615186</v>
      </c>
      <c r="BA7" s="279">
        <v>2732.6769048000001</v>
      </c>
      <c r="BB7" s="279">
        <v>2583.3847716999999</v>
      </c>
      <c r="BC7" s="279">
        <v>2788.8240000000001</v>
      </c>
      <c r="BD7" s="344">
        <v>3305.1669999999999</v>
      </c>
      <c r="BE7" s="344">
        <v>3948.4369999999999</v>
      </c>
      <c r="BF7" s="344">
        <v>4073.607</v>
      </c>
      <c r="BG7" s="344">
        <v>3474.7919999999999</v>
      </c>
      <c r="BH7" s="344">
        <v>2878.4580000000001</v>
      </c>
      <c r="BI7" s="344">
        <v>2667.8679999999999</v>
      </c>
      <c r="BJ7" s="344">
        <v>2802.4720000000002</v>
      </c>
      <c r="BK7" s="344">
        <v>2806.5590000000002</v>
      </c>
      <c r="BL7" s="344">
        <v>2758.94</v>
      </c>
      <c r="BM7" s="344">
        <v>2606.3000000000002</v>
      </c>
      <c r="BN7" s="344">
        <v>2587.9670000000001</v>
      </c>
      <c r="BO7" s="344">
        <v>2873.3510000000001</v>
      </c>
      <c r="BP7" s="344">
        <v>3384.8029999999999</v>
      </c>
      <c r="BQ7" s="344">
        <v>4002.6089999999999</v>
      </c>
      <c r="BR7" s="344">
        <v>4099.384</v>
      </c>
      <c r="BS7" s="344">
        <v>3453.2240000000002</v>
      </c>
      <c r="BT7" s="344">
        <v>2899.5529999999999</v>
      </c>
      <c r="BU7" s="344">
        <v>2628.13</v>
      </c>
      <c r="BV7" s="344">
        <v>2735.8609999999999</v>
      </c>
    </row>
    <row r="8" spans="1:74" ht="11.1" customHeight="1">
      <c r="A8" s="570" t="s">
        <v>422</v>
      </c>
      <c r="B8" s="571" t="s">
        <v>423</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78.843259032000006</v>
      </c>
      <c r="AN8" s="279">
        <v>66.416618275999994</v>
      </c>
      <c r="AO8" s="279">
        <v>50.347258386999997</v>
      </c>
      <c r="AP8" s="279">
        <v>52.143571000000001</v>
      </c>
      <c r="AQ8" s="279">
        <v>55.722285483999997</v>
      </c>
      <c r="AR8" s="279">
        <v>68.531402666999995</v>
      </c>
      <c r="AS8" s="279">
        <v>73.821497097000005</v>
      </c>
      <c r="AT8" s="279">
        <v>66.847999999999999</v>
      </c>
      <c r="AU8" s="279">
        <v>62.122222000000001</v>
      </c>
      <c r="AV8" s="279">
        <v>60.026094194000002</v>
      </c>
      <c r="AW8" s="279">
        <v>59.308154000000002</v>
      </c>
      <c r="AX8" s="279">
        <v>56.667020323000003</v>
      </c>
      <c r="AY8" s="279">
        <v>86.092223226000002</v>
      </c>
      <c r="AZ8" s="279">
        <v>68.775152500000004</v>
      </c>
      <c r="BA8" s="279">
        <v>63.296028387</v>
      </c>
      <c r="BB8" s="279">
        <v>61.329263333</v>
      </c>
      <c r="BC8" s="279">
        <v>61.849170000000001</v>
      </c>
      <c r="BD8" s="344">
        <v>72.997410000000002</v>
      </c>
      <c r="BE8" s="344">
        <v>74.322699999999998</v>
      </c>
      <c r="BF8" s="344">
        <v>73.176180000000002</v>
      </c>
      <c r="BG8" s="344">
        <v>66.053259999999995</v>
      </c>
      <c r="BH8" s="344">
        <v>61.38796</v>
      </c>
      <c r="BI8" s="344">
        <v>58.387129999999999</v>
      </c>
      <c r="BJ8" s="344">
        <v>68.672110000000004</v>
      </c>
      <c r="BK8" s="344">
        <v>81.986829999999998</v>
      </c>
      <c r="BL8" s="344">
        <v>65.936660000000003</v>
      </c>
      <c r="BM8" s="344">
        <v>64.738519999999994</v>
      </c>
      <c r="BN8" s="344">
        <v>60.813029999999998</v>
      </c>
      <c r="BO8" s="344">
        <v>61.55545</v>
      </c>
      <c r="BP8" s="344">
        <v>71.568550000000002</v>
      </c>
      <c r="BQ8" s="344">
        <v>73.231070000000003</v>
      </c>
      <c r="BR8" s="344">
        <v>71.336340000000007</v>
      </c>
      <c r="BS8" s="344">
        <v>68.356639999999999</v>
      </c>
      <c r="BT8" s="344">
        <v>62.623330000000003</v>
      </c>
      <c r="BU8" s="344">
        <v>58.974089999999997</v>
      </c>
      <c r="BV8" s="344">
        <v>68.954430000000002</v>
      </c>
    </row>
    <row r="9" spans="1:74" ht="11.1" customHeight="1">
      <c r="A9" s="570" t="s">
        <v>424</v>
      </c>
      <c r="B9" s="571"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31.620784193999999</v>
      </c>
      <c r="AN9" s="279">
        <v>34.647820000000003</v>
      </c>
      <c r="AO9" s="279">
        <v>32.576745805999998</v>
      </c>
      <c r="AP9" s="279">
        <v>32.652512667000003</v>
      </c>
      <c r="AQ9" s="279">
        <v>31.271333548000001</v>
      </c>
      <c r="AR9" s="279">
        <v>31.505243666999998</v>
      </c>
      <c r="AS9" s="279">
        <v>31.232560645</v>
      </c>
      <c r="AT9" s="279">
        <v>33.024596774000003</v>
      </c>
      <c r="AU9" s="279">
        <v>29.780290999999998</v>
      </c>
      <c r="AV9" s="279">
        <v>26.467213548</v>
      </c>
      <c r="AW9" s="279">
        <v>25.298342999999999</v>
      </c>
      <c r="AX9" s="279">
        <v>27.689550967999999</v>
      </c>
      <c r="AY9" s="279">
        <v>29.630359032000001</v>
      </c>
      <c r="AZ9" s="279">
        <v>28.710220357000001</v>
      </c>
      <c r="BA9" s="279">
        <v>29.505552258000002</v>
      </c>
      <c r="BB9" s="279">
        <v>28.427788332999999</v>
      </c>
      <c r="BC9" s="279">
        <v>29.782820000000001</v>
      </c>
      <c r="BD9" s="344">
        <v>30.792459999999998</v>
      </c>
      <c r="BE9" s="344">
        <v>30.082100000000001</v>
      </c>
      <c r="BF9" s="344">
        <v>32.81494</v>
      </c>
      <c r="BG9" s="344">
        <v>30.378620000000002</v>
      </c>
      <c r="BH9" s="344">
        <v>27.043780000000002</v>
      </c>
      <c r="BI9" s="344">
        <v>25.501249999999999</v>
      </c>
      <c r="BJ9" s="344">
        <v>29.1386</v>
      </c>
      <c r="BK9" s="344">
        <v>30.588629999999998</v>
      </c>
      <c r="BL9" s="344">
        <v>29.612439999999999</v>
      </c>
      <c r="BM9" s="344">
        <v>29.961130000000001</v>
      </c>
      <c r="BN9" s="344">
        <v>29.388159999999999</v>
      </c>
      <c r="BO9" s="344">
        <v>30.609909999999999</v>
      </c>
      <c r="BP9" s="344">
        <v>31.242650000000001</v>
      </c>
      <c r="BQ9" s="344">
        <v>30.734909999999999</v>
      </c>
      <c r="BR9" s="344">
        <v>33.521520000000002</v>
      </c>
      <c r="BS9" s="344">
        <v>31.18328</v>
      </c>
      <c r="BT9" s="344">
        <v>27.57902</v>
      </c>
      <c r="BU9" s="344">
        <v>26.108529999999998</v>
      </c>
      <c r="BV9" s="344">
        <v>29.895479999999999</v>
      </c>
    </row>
    <row r="10" spans="1:74" ht="11.1" customHeight="1">
      <c r="A10" s="570" t="s">
        <v>425</v>
      </c>
      <c r="B10" s="571"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2002.94</v>
      </c>
      <c r="BD10" s="344">
        <v>2201.3580000000002</v>
      </c>
      <c r="BE10" s="344">
        <v>2177.386</v>
      </c>
      <c r="BF10" s="344">
        <v>2139.4319999999998</v>
      </c>
      <c r="BG10" s="344">
        <v>1997.6020000000001</v>
      </c>
      <c r="BH10" s="344">
        <v>1821.8130000000001</v>
      </c>
      <c r="BI10" s="344">
        <v>1946.5360000000001</v>
      </c>
      <c r="BJ10" s="344">
        <v>2125.875</v>
      </c>
      <c r="BK10" s="344">
        <v>2229.5230000000001</v>
      </c>
      <c r="BL10" s="344">
        <v>2133.2109999999998</v>
      </c>
      <c r="BM10" s="344">
        <v>1938.538</v>
      </c>
      <c r="BN10" s="344">
        <v>1858.6189999999999</v>
      </c>
      <c r="BO10" s="344">
        <v>1977.472</v>
      </c>
      <c r="BP10" s="344">
        <v>2258.212</v>
      </c>
      <c r="BQ10" s="344">
        <v>2233.6219999999998</v>
      </c>
      <c r="BR10" s="344">
        <v>2194.6869999999999</v>
      </c>
      <c r="BS10" s="344">
        <v>2049.194</v>
      </c>
      <c r="BT10" s="344">
        <v>1868.865</v>
      </c>
      <c r="BU10" s="344">
        <v>1979.5219999999999</v>
      </c>
      <c r="BV10" s="344">
        <v>2161.9</v>
      </c>
    </row>
    <row r="11" spans="1:74" ht="11.1" customHeight="1">
      <c r="A11" s="568"/>
      <c r="B11" s="572" t="s">
        <v>428</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c r="A12" s="568" t="s">
        <v>426</v>
      </c>
      <c r="B12" s="569" t="s">
        <v>489</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753.52347806</v>
      </c>
      <c r="AN12" s="279">
        <v>702.08777207000003</v>
      </c>
      <c r="AO12" s="279">
        <v>831.28627968000001</v>
      </c>
      <c r="AP12" s="279">
        <v>871.21113032999995</v>
      </c>
      <c r="AQ12" s="279">
        <v>920.71624354999994</v>
      </c>
      <c r="AR12" s="279">
        <v>887.02960267000003</v>
      </c>
      <c r="AS12" s="279">
        <v>863.17719129</v>
      </c>
      <c r="AT12" s="279">
        <v>746.64923032000002</v>
      </c>
      <c r="AU12" s="279">
        <v>585.41284199999996</v>
      </c>
      <c r="AV12" s="279">
        <v>522.80819484000006</v>
      </c>
      <c r="AW12" s="279">
        <v>627.79880966999997</v>
      </c>
      <c r="AX12" s="279">
        <v>749.93584773999999</v>
      </c>
      <c r="AY12" s="279">
        <v>810.43243934999998</v>
      </c>
      <c r="AZ12" s="279">
        <v>731.88401464000003</v>
      </c>
      <c r="BA12" s="279">
        <v>663.66030806000003</v>
      </c>
      <c r="BB12" s="279">
        <v>825.48137067000005</v>
      </c>
      <c r="BC12" s="279">
        <v>888.59439999999995</v>
      </c>
      <c r="BD12" s="279">
        <v>893.28110000000004</v>
      </c>
      <c r="BE12" s="344">
        <v>821.36369999999999</v>
      </c>
      <c r="BF12" s="344">
        <v>690.24090000000001</v>
      </c>
      <c r="BG12" s="344">
        <v>583.87540000000001</v>
      </c>
      <c r="BH12" s="344">
        <v>535.13729999999998</v>
      </c>
      <c r="BI12" s="344">
        <v>620.75340000000006</v>
      </c>
      <c r="BJ12" s="344">
        <v>704.08420000000001</v>
      </c>
      <c r="BK12" s="344">
        <v>770.67340000000002</v>
      </c>
      <c r="BL12" s="344">
        <v>751.31399999999996</v>
      </c>
      <c r="BM12" s="344">
        <v>770.77769999999998</v>
      </c>
      <c r="BN12" s="344">
        <v>816.23009999999999</v>
      </c>
      <c r="BO12" s="344">
        <v>900.82010000000002</v>
      </c>
      <c r="BP12" s="344">
        <v>932.62599999999998</v>
      </c>
      <c r="BQ12" s="344">
        <v>815.13250000000005</v>
      </c>
      <c r="BR12" s="344">
        <v>701.65809999999999</v>
      </c>
      <c r="BS12" s="344">
        <v>588.2346</v>
      </c>
      <c r="BT12" s="344">
        <v>563.24210000000005</v>
      </c>
      <c r="BU12" s="344">
        <v>636.81769999999995</v>
      </c>
      <c r="BV12" s="344">
        <v>721.57029999999997</v>
      </c>
    </row>
    <row r="13" spans="1:74" ht="11.1" customHeight="1">
      <c r="A13" s="568" t="s">
        <v>429</v>
      </c>
      <c r="B13" s="569"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445.34803806000002</v>
      </c>
      <c r="AN13" s="279">
        <v>384.95195275999998</v>
      </c>
      <c r="AO13" s="279">
        <v>448.27606322999998</v>
      </c>
      <c r="AP13" s="279">
        <v>427.07795233000002</v>
      </c>
      <c r="AQ13" s="279">
        <v>405.59215065000001</v>
      </c>
      <c r="AR13" s="279">
        <v>398.11717666999999</v>
      </c>
      <c r="AS13" s="279">
        <v>281.41614742000002</v>
      </c>
      <c r="AT13" s="279">
        <v>267.31441774000001</v>
      </c>
      <c r="AU13" s="279">
        <v>289.34968832999999</v>
      </c>
      <c r="AV13" s="279">
        <v>403.68950289999998</v>
      </c>
      <c r="AW13" s="279">
        <v>383.78061867000002</v>
      </c>
      <c r="AX13" s="279">
        <v>457.25109515999998</v>
      </c>
      <c r="AY13" s="279">
        <v>468.86024709999998</v>
      </c>
      <c r="AZ13" s="279">
        <v>495.84092964000001</v>
      </c>
      <c r="BA13" s="279">
        <v>504.44193934999998</v>
      </c>
      <c r="BB13" s="279">
        <v>576.63613333000001</v>
      </c>
      <c r="BC13" s="279">
        <v>514.45540000000005</v>
      </c>
      <c r="BD13" s="279">
        <v>470.28519999999997</v>
      </c>
      <c r="BE13" s="344">
        <v>370.87049999999999</v>
      </c>
      <c r="BF13" s="344">
        <v>351.19369999999998</v>
      </c>
      <c r="BG13" s="344">
        <v>377.77100000000002</v>
      </c>
      <c r="BH13" s="344">
        <v>432.67759999999998</v>
      </c>
      <c r="BI13" s="344">
        <v>460.20440000000002</v>
      </c>
      <c r="BJ13" s="344">
        <v>468.61869999999999</v>
      </c>
      <c r="BK13" s="344">
        <v>477.98739999999998</v>
      </c>
      <c r="BL13" s="344">
        <v>476.48309999999998</v>
      </c>
      <c r="BM13" s="344">
        <v>529.58590000000004</v>
      </c>
      <c r="BN13" s="344">
        <v>589.52790000000005</v>
      </c>
      <c r="BO13" s="344">
        <v>550.74599999999998</v>
      </c>
      <c r="BP13" s="344">
        <v>513.06230000000005</v>
      </c>
      <c r="BQ13" s="344">
        <v>409.07920000000001</v>
      </c>
      <c r="BR13" s="344">
        <v>390.68520000000001</v>
      </c>
      <c r="BS13" s="344">
        <v>424.75599999999997</v>
      </c>
      <c r="BT13" s="344">
        <v>489.12889999999999</v>
      </c>
      <c r="BU13" s="344">
        <v>520.88850000000002</v>
      </c>
      <c r="BV13" s="344">
        <v>544.70299999999997</v>
      </c>
    </row>
    <row r="14" spans="1:74" ht="11.1" customHeight="1">
      <c r="A14" s="568" t="s">
        <v>430</v>
      </c>
      <c r="B14" s="569" t="s">
        <v>431</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108.58502581</v>
      </c>
      <c r="AN14" s="279">
        <v>107.79944448000001</v>
      </c>
      <c r="AO14" s="279">
        <v>94.767423871000005</v>
      </c>
      <c r="AP14" s="279">
        <v>88.867107000000004</v>
      </c>
      <c r="AQ14" s="279">
        <v>96.670638065000006</v>
      </c>
      <c r="AR14" s="279">
        <v>101.98991733</v>
      </c>
      <c r="AS14" s="279">
        <v>106.31367258</v>
      </c>
      <c r="AT14" s="279">
        <v>106.80046258</v>
      </c>
      <c r="AU14" s="279">
        <v>104.762045</v>
      </c>
      <c r="AV14" s="279">
        <v>99.118583870999998</v>
      </c>
      <c r="AW14" s="279">
        <v>107.18986</v>
      </c>
      <c r="AX14" s="279">
        <v>108.06180806</v>
      </c>
      <c r="AY14" s="279">
        <v>106.41262129</v>
      </c>
      <c r="AZ14" s="279">
        <v>108.3006225</v>
      </c>
      <c r="BA14" s="279">
        <v>103.03134548</v>
      </c>
      <c r="BB14" s="279">
        <v>86.466067667000004</v>
      </c>
      <c r="BC14" s="279">
        <v>92.92456</v>
      </c>
      <c r="BD14" s="279">
        <v>102.0474</v>
      </c>
      <c r="BE14" s="344">
        <v>105.6986</v>
      </c>
      <c r="BF14" s="344">
        <v>107.2542</v>
      </c>
      <c r="BG14" s="344">
        <v>106.8796</v>
      </c>
      <c r="BH14" s="344">
        <v>103.4726</v>
      </c>
      <c r="BI14" s="344">
        <v>111.40940000000001</v>
      </c>
      <c r="BJ14" s="344">
        <v>115.76300000000001</v>
      </c>
      <c r="BK14" s="344">
        <v>114.4115</v>
      </c>
      <c r="BL14" s="344">
        <v>115.63120000000001</v>
      </c>
      <c r="BM14" s="344">
        <v>108.0055</v>
      </c>
      <c r="BN14" s="344">
        <v>96.338549999999998</v>
      </c>
      <c r="BO14" s="344">
        <v>102.0227</v>
      </c>
      <c r="BP14" s="344">
        <v>110.04130000000001</v>
      </c>
      <c r="BQ14" s="344">
        <v>113.26430000000001</v>
      </c>
      <c r="BR14" s="344">
        <v>114.21939999999999</v>
      </c>
      <c r="BS14" s="344">
        <v>113.0757</v>
      </c>
      <c r="BT14" s="344">
        <v>106.21420000000001</v>
      </c>
      <c r="BU14" s="344">
        <v>113.9096</v>
      </c>
      <c r="BV14" s="344">
        <v>118.0107</v>
      </c>
    </row>
    <row r="15" spans="1:74" ht="11.1" customHeight="1">
      <c r="A15" s="568" t="s">
        <v>432</v>
      </c>
      <c r="B15" s="569" t="s">
        <v>433</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52.559005806000002</v>
      </c>
      <c r="AN15" s="279">
        <v>52.993273447999997</v>
      </c>
      <c r="AO15" s="279">
        <v>53.641128387000002</v>
      </c>
      <c r="AP15" s="279">
        <v>55.612065667000003</v>
      </c>
      <c r="AQ15" s="279">
        <v>55.249178387000001</v>
      </c>
      <c r="AR15" s="279">
        <v>56.220545000000001</v>
      </c>
      <c r="AS15" s="279">
        <v>57.066247097000002</v>
      </c>
      <c r="AT15" s="279">
        <v>54.063017096999999</v>
      </c>
      <c r="AU15" s="279">
        <v>54.266272333000003</v>
      </c>
      <c r="AV15" s="279">
        <v>53.548574516000002</v>
      </c>
      <c r="AW15" s="279">
        <v>54.432792667000001</v>
      </c>
      <c r="AX15" s="279">
        <v>56.842652903000001</v>
      </c>
      <c r="AY15" s="279">
        <v>51.186908064999997</v>
      </c>
      <c r="AZ15" s="279">
        <v>49.715373571000001</v>
      </c>
      <c r="BA15" s="279">
        <v>53.773115484000002</v>
      </c>
      <c r="BB15" s="279">
        <v>53.141518667</v>
      </c>
      <c r="BC15" s="279">
        <v>54.856189999999998</v>
      </c>
      <c r="BD15" s="279">
        <v>58.0169</v>
      </c>
      <c r="BE15" s="344">
        <v>59.544440000000002</v>
      </c>
      <c r="BF15" s="344">
        <v>59.042230000000004</v>
      </c>
      <c r="BG15" s="344">
        <v>57.68338</v>
      </c>
      <c r="BH15" s="344">
        <v>56.414909999999999</v>
      </c>
      <c r="BI15" s="344">
        <v>58.946109999999997</v>
      </c>
      <c r="BJ15" s="344">
        <v>59.621630000000003</v>
      </c>
      <c r="BK15" s="344">
        <v>56.226419999999997</v>
      </c>
      <c r="BL15" s="344">
        <v>56.525979999999997</v>
      </c>
      <c r="BM15" s="344">
        <v>57.719650000000001</v>
      </c>
      <c r="BN15" s="344">
        <v>57.197189999999999</v>
      </c>
      <c r="BO15" s="344">
        <v>57.252160000000003</v>
      </c>
      <c r="BP15" s="344">
        <v>59.238340000000001</v>
      </c>
      <c r="BQ15" s="344">
        <v>60.261589999999998</v>
      </c>
      <c r="BR15" s="344">
        <v>59.350819999999999</v>
      </c>
      <c r="BS15" s="344">
        <v>57.79495</v>
      </c>
      <c r="BT15" s="344">
        <v>56.393979999999999</v>
      </c>
      <c r="BU15" s="344">
        <v>58.805149999999998</v>
      </c>
      <c r="BV15" s="344">
        <v>59.576900000000002</v>
      </c>
    </row>
    <row r="16" spans="1:74" ht="11.1" customHeight="1">
      <c r="A16" s="568" t="s">
        <v>434</v>
      </c>
      <c r="B16" s="569"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45.647396129000001</v>
      </c>
      <c r="AN16" s="279">
        <v>46.156274482999997</v>
      </c>
      <c r="AO16" s="279">
        <v>45.594940323000003</v>
      </c>
      <c r="AP16" s="279">
        <v>44.505903666999998</v>
      </c>
      <c r="AQ16" s="279">
        <v>45.87096871</v>
      </c>
      <c r="AR16" s="279">
        <v>46.002223999999998</v>
      </c>
      <c r="AS16" s="279">
        <v>45.831083548000002</v>
      </c>
      <c r="AT16" s="279">
        <v>44.775137096999998</v>
      </c>
      <c r="AU16" s="279">
        <v>45.898641333</v>
      </c>
      <c r="AV16" s="279">
        <v>45.576907742000003</v>
      </c>
      <c r="AW16" s="279">
        <v>47.64611</v>
      </c>
      <c r="AX16" s="279">
        <v>47.059289677000002</v>
      </c>
      <c r="AY16" s="279">
        <v>46.572110000000002</v>
      </c>
      <c r="AZ16" s="279">
        <v>47.228221071</v>
      </c>
      <c r="BA16" s="279">
        <v>45.954898710000002</v>
      </c>
      <c r="BB16" s="279">
        <v>45.727547667000003</v>
      </c>
      <c r="BC16" s="279">
        <v>45.242759999999997</v>
      </c>
      <c r="BD16" s="279">
        <v>46.402589999999996</v>
      </c>
      <c r="BE16" s="344">
        <v>46.352469999999997</v>
      </c>
      <c r="BF16" s="344">
        <v>46.000979999999998</v>
      </c>
      <c r="BG16" s="344">
        <v>46.003900000000002</v>
      </c>
      <c r="BH16" s="344">
        <v>46.017910000000001</v>
      </c>
      <c r="BI16" s="344">
        <v>46.373480000000001</v>
      </c>
      <c r="BJ16" s="344">
        <v>47.050289999999997</v>
      </c>
      <c r="BK16" s="344">
        <v>47.627600000000001</v>
      </c>
      <c r="BL16" s="344">
        <v>46.701630000000002</v>
      </c>
      <c r="BM16" s="344">
        <v>46.491639999999997</v>
      </c>
      <c r="BN16" s="344">
        <v>45.14687</v>
      </c>
      <c r="BO16" s="344">
        <v>45.01632</v>
      </c>
      <c r="BP16" s="344">
        <v>46.433439999999997</v>
      </c>
      <c r="BQ16" s="344">
        <v>46.547780000000003</v>
      </c>
      <c r="BR16" s="344">
        <v>46.30397</v>
      </c>
      <c r="BS16" s="344">
        <v>46.38261</v>
      </c>
      <c r="BT16" s="344">
        <v>45.91037</v>
      </c>
      <c r="BU16" s="344">
        <v>46.300660000000001</v>
      </c>
      <c r="BV16" s="344">
        <v>47.000970000000002</v>
      </c>
    </row>
    <row r="17" spans="1:74" ht="11.1" customHeight="1">
      <c r="A17" s="568" t="s">
        <v>435</v>
      </c>
      <c r="B17" s="569"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2.7718935484</v>
      </c>
      <c r="AN17" s="279">
        <v>4.7371758621</v>
      </c>
      <c r="AO17" s="279">
        <v>8.0408570967999999</v>
      </c>
      <c r="AP17" s="279">
        <v>11.543937333000001</v>
      </c>
      <c r="AQ17" s="279">
        <v>16.474082902999999</v>
      </c>
      <c r="AR17" s="279">
        <v>18.709913666999999</v>
      </c>
      <c r="AS17" s="279">
        <v>16.823032581</v>
      </c>
      <c r="AT17" s="279">
        <v>14.961170967999999</v>
      </c>
      <c r="AU17" s="279">
        <v>15.414958</v>
      </c>
      <c r="AV17" s="279">
        <v>13.91061871</v>
      </c>
      <c r="AW17" s="279">
        <v>10.477532667</v>
      </c>
      <c r="AX17" s="279">
        <v>8.3216187096999992</v>
      </c>
      <c r="AY17" s="279">
        <v>9.2943083870999992</v>
      </c>
      <c r="AZ17" s="279">
        <v>15.766780357</v>
      </c>
      <c r="BA17" s="279">
        <v>19.966781612999998</v>
      </c>
      <c r="BB17" s="279">
        <v>22.773465667</v>
      </c>
      <c r="BC17" s="279">
        <v>25.46452</v>
      </c>
      <c r="BD17" s="279">
        <v>29.64218</v>
      </c>
      <c r="BE17" s="344">
        <v>28.43749</v>
      </c>
      <c r="BF17" s="344">
        <v>32.323889999999999</v>
      </c>
      <c r="BG17" s="344">
        <v>29.3476</v>
      </c>
      <c r="BH17" s="344">
        <v>19.32864</v>
      </c>
      <c r="BI17" s="344">
        <v>13.5558</v>
      </c>
      <c r="BJ17" s="344">
        <v>9.2871849999999991</v>
      </c>
      <c r="BK17" s="344">
        <v>9.5845009999999995</v>
      </c>
      <c r="BL17" s="344">
        <v>15.917759999999999</v>
      </c>
      <c r="BM17" s="344">
        <v>27.540880000000001</v>
      </c>
      <c r="BN17" s="344">
        <v>35.725990000000003</v>
      </c>
      <c r="BO17" s="344">
        <v>44.551099999999998</v>
      </c>
      <c r="BP17" s="344">
        <v>52.07038</v>
      </c>
      <c r="BQ17" s="344">
        <v>48.878270000000001</v>
      </c>
      <c r="BR17" s="344">
        <v>47.511110000000002</v>
      </c>
      <c r="BS17" s="344">
        <v>40.871519999999997</v>
      </c>
      <c r="BT17" s="344">
        <v>26.998390000000001</v>
      </c>
      <c r="BU17" s="344">
        <v>18.398009999999999</v>
      </c>
      <c r="BV17" s="344">
        <v>12.429259999999999</v>
      </c>
    </row>
    <row r="18" spans="1:74" ht="11.1" customHeight="1">
      <c r="A18" s="568" t="s">
        <v>427</v>
      </c>
      <c r="B18" s="569" t="s">
        <v>490</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-13.743597419</v>
      </c>
      <c r="AB18" s="279">
        <v>-8.8053810713999994</v>
      </c>
      <c r="AC18" s="279">
        <v>-11.254737419</v>
      </c>
      <c r="AD18" s="279">
        <v>-15.545826667</v>
      </c>
      <c r="AE18" s="279">
        <v>-13.48245</v>
      </c>
      <c r="AF18" s="279">
        <v>-18.906459999999999</v>
      </c>
      <c r="AG18" s="279">
        <v>-22.835260645000002</v>
      </c>
      <c r="AH18" s="279">
        <v>-21.372403225999999</v>
      </c>
      <c r="AI18" s="279">
        <v>-18.445026333000001</v>
      </c>
      <c r="AJ18" s="279">
        <v>-18.439516774000001</v>
      </c>
      <c r="AK18" s="279">
        <v>-14.685500666999999</v>
      </c>
      <c r="AL18" s="279">
        <v>-16.012580323000002</v>
      </c>
      <c r="AM18" s="279">
        <v>-10.644935483999999</v>
      </c>
      <c r="AN18" s="279">
        <v>-7.7984482759000002</v>
      </c>
      <c r="AO18" s="279">
        <v>-8.6522580644999998</v>
      </c>
      <c r="AP18" s="279">
        <v>-8.0717999999999996</v>
      </c>
      <c r="AQ18" s="279">
        <v>-11.079322581</v>
      </c>
      <c r="AR18" s="279">
        <v>-15.822966666999999</v>
      </c>
      <c r="AS18" s="279">
        <v>-18.919774193999999</v>
      </c>
      <c r="AT18" s="279">
        <v>-15.988645161000001</v>
      </c>
      <c r="AU18" s="279">
        <v>-13.357200000000001</v>
      </c>
      <c r="AV18" s="279">
        <v>-11.307387096999999</v>
      </c>
      <c r="AW18" s="279">
        <v>-13.0061</v>
      </c>
      <c r="AX18" s="279">
        <v>-17.718</v>
      </c>
      <c r="AY18" s="279">
        <v>-14.245645161000001</v>
      </c>
      <c r="AZ18" s="279">
        <v>-9.8056785713999997</v>
      </c>
      <c r="BA18" s="279">
        <v>-11.555225805999999</v>
      </c>
      <c r="BB18" s="279">
        <v>-8.8132333332999995</v>
      </c>
      <c r="BC18" s="279">
        <v>-10.097759999999999</v>
      </c>
      <c r="BD18" s="279">
        <v>-13.97167</v>
      </c>
      <c r="BE18" s="344">
        <v>-18.163879999999999</v>
      </c>
      <c r="BF18" s="344">
        <v>-18.977039999999999</v>
      </c>
      <c r="BG18" s="344">
        <v>-17.92492</v>
      </c>
      <c r="BH18" s="344">
        <v>-14.829079999999999</v>
      </c>
      <c r="BI18" s="344">
        <v>-15.891260000000001</v>
      </c>
      <c r="BJ18" s="344">
        <v>-15.784050000000001</v>
      </c>
      <c r="BK18" s="344">
        <v>-16.811599999999999</v>
      </c>
      <c r="BL18" s="344">
        <v>-14.51699</v>
      </c>
      <c r="BM18" s="344">
        <v>-13.68112</v>
      </c>
      <c r="BN18" s="344">
        <v>-12.473229999999999</v>
      </c>
      <c r="BO18" s="344">
        <v>-13.512079999999999</v>
      </c>
      <c r="BP18" s="344">
        <v>-16.1221</v>
      </c>
      <c r="BQ18" s="344">
        <v>-19.283100000000001</v>
      </c>
      <c r="BR18" s="344">
        <v>-19.537240000000001</v>
      </c>
      <c r="BS18" s="344">
        <v>-18.513770000000001</v>
      </c>
      <c r="BT18" s="344">
        <v>-15.604430000000001</v>
      </c>
      <c r="BU18" s="344">
        <v>-16.463750000000001</v>
      </c>
      <c r="BV18" s="344">
        <v>-16.386320000000001</v>
      </c>
    </row>
    <row r="19" spans="1:74" ht="11.1" customHeight="1">
      <c r="A19" s="568" t="s">
        <v>436</v>
      </c>
      <c r="B19" s="571" t="s">
        <v>437</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33.122432580999998</v>
      </c>
      <c r="AN19" s="279">
        <v>32.327021033999998</v>
      </c>
      <c r="AO19" s="279">
        <v>33.255831290000003</v>
      </c>
      <c r="AP19" s="279">
        <v>33.019445333</v>
      </c>
      <c r="AQ19" s="279">
        <v>34.398498064999998</v>
      </c>
      <c r="AR19" s="279">
        <v>33.794773667000001</v>
      </c>
      <c r="AS19" s="279">
        <v>35.055839355000003</v>
      </c>
      <c r="AT19" s="279">
        <v>34.300916774000001</v>
      </c>
      <c r="AU19" s="279">
        <v>34.737200999999999</v>
      </c>
      <c r="AV19" s="279">
        <v>34.110406451999999</v>
      </c>
      <c r="AW19" s="279">
        <v>34.961798666999996</v>
      </c>
      <c r="AX19" s="279">
        <v>35.529542257999999</v>
      </c>
      <c r="AY19" s="279">
        <v>32.025728065000003</v>
      </c>
      <c r="AZ19" s="279">
        <v>32.560843570999999</v>
      </c>
      <c r="BA19" s="279">
        <v>33.726653871000003</v>
      </c>
      <c r="BB19" s="279">
        <v>32.133459999999999</v>
      </c>
      <c r="BC19" s="279">
        <v>32.881279999999997</v>
      </c>
      <c r="BD19" s="279">
        <v>32.78002</v>
      </c>
      <c r="BE19" s="344">
        <v>34.584510000000002</v>
      </c>
      <c r="BF19" s="344">
        <v>34.496499999999997</v>
      </c>
      <c r="BG19" s="344">
        <v>33.140880000000003</v>
      </c>
      <c r="BH19" s="344">
        <v>32.939570000000003</v>
      </c>
      <c r="BI19" s="344">
        <v>33.535910000000001</v>
      </c>
      <c r="BJ19" s="344">
        <v>34.835700000000003</v>
      </c>
      <c r="BK19" s="344">
        <v>33.638840000000002</v>
      </c>
      <c r="BL19" s="344">
        <v>33.686140000000002</v>
      </c>
      <c r="BM19" s="344">
        <v>33.71604</v>
      </c>
      <c r="BN19" s="344">
        <v>33.227730000000001</v>
      </c>
      <c r="BO19" s="344">
        <v>33.733420000000002</v>
      </c>
      <c r="BP19" s="344">
        <v>33.595939999999999</v>
      </c>
      <c r="BQ19" s="344">
        <v>35.428240000000002</v>
      </c>
      <c r="BR19" s="344">
        <v>35.125540000000001</v>
      </c>
      <c r="BS19" s="344">
        <v>33.615670000000001</v>
      </c>
      <c r="BT19" s="344">
        <v>33.24344</v>
      </c>
      <c r="BU19" s="344">
        <v>33.771250000000002</v>
      </c>
      <c r="BV19" s="344">
        <v>35.114759999999997</v>
      </c>
    </row>
    <row r="20" spans="1:74" ht="11.1" customHeight="1">
      <c r="A20" s="568" t="s">
        <v>438</v>
      </c>
      <c r="B20" s="569" t="s">
        <v>439</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11713.065489000001</v>
      </c>
      <c r="AB20" s="279">
        <v>11189.025006</v>
      </c>
      <c r="AC20" s="279">
        <v>10280.959070999999</v>
      </c>
      <c r="AD20" s="279">
        <v>10079.997791</v>
      </c>
      <c r="AE20" s="279">
        <v>10439.586626</v>
      </c>
      <c r="AF20" s="279">
        <v>12257.563474</v>
      </c>
      <c r="AG20" s="279">
        <v>13506.210284999999</v>
      </c>
      <c r="AH20" s="279">
        <v>13114.228831</v>
      </c>
      <c r="AI20" s="279">
        <v>11265.378461</v>
      </c>
      <c r="AJ20" s="279">
        <v>9958.9488999999994</v>
      </c>
      <c r="AK20" s="279">
        <v>10137.311288999999</v>
      </c>
      <c r="AL20" s="279">
        <v>10830.735060000001</v>
      </c>
      <c r="AM20" s="279">
        <v>10997.394767</v>
      </c>
      <c r="AN20" s="279">
        <v>10694.855812</v>
      </c>
      <c r="AO20" s="279">
        <v>9969.0379532000006</v>
      </c>
      <c r="AP20" s="279">
        <v>9864.6545270000006</v>
      </c>
      <c r="AQ20" s="279">
        <v>10888.064361999999</v>
      </c>
      <c r="AR20" s="279">
        <v>12050.197470999999</v>
      </c>
      <c r="AS20" s="279">
        <v>13435.977982</v>
      </c>
      <c r="AT20" s="279">
        <v>12777.679921000001</v>
      </c>
      <c r="AU20" s="279">
        <v>11157.838197999999</v>
      </c>
      <c r="AV20" s="279">
        <v>10069.588115</v>
      </c>
      <c r="AW20" s="279">
        <v>10184.944664000001</v>
      </c>
      <c r="AX20" s="279">
        <v>10785.00094</v>
      </c>
      <c r="AY20" s="279">
        <v>11246.530579</v>
      </c>
      <c r="AZ20" s="279">
        <v>11057.167121</v>
      </c>
      <c r="BA20" s="279">
        <v>10495.876104000001</v>
      </c>
      <c r="BB20" s="279">
        <v>9942.0316679999996</v>
      </c>
      <c r="BC20" s="279">
        <v>10552.4</v>
      </c>
      <c r="BD20" s="279">
        <v>12002.02</v>
      </c>
      <c r="BE20" s="344">
        <v>12871.73</v>
      </c>
      <c r="BF20" s="344">
        <v>12806.81</v>
      </c>
      <c r="BG20" s="344">
        <v>11318.3</v>
      </c>
      <c r="BH20" s="344">
        <v>10209.92</v>
      </c>
      <c r="BI20" s="344">
        <v>10260.82</v>
      </c>
      <c r="BJ20" s="344">
        <v>11174.29</v>
      </c>
      <c r="BK20" s="344">
        <v>11532.72</v>
      </c>
      <c r="BL20" s="344">
        <v>11149.37</v>
      </c>
      <c r="BM20" s="344">
        <v>10428.77</v>
      </c>
      <c r="BN20" s="344">
        <v>10043.17</v>
      </c>
      <c r="BO20" s="344">
        <v>10630.37</v>
      </c>
      <c r="BP20" s="344">
        <v>12114.47</v>
      </c>
      <c r="BQ20" s="344">
        <v>13046.68</v>
      </c>
      <c r="BR20" s="344">
        <v>12946.57</v>
      </c>
      <c r="BS20" s="344">
        <v>11446.16</v>
      </c>
      <c r="BT20" s="344">
        <v>10297.64</v>
      </c>
      <c r="BU20" s="344">
        <v>10329.120000000001</v>
      </c>
      <c r="BV20" s="344">
        <v>11280.8</v>
      </c>
    </row>
    <row r="21" spans="1:74" ht="11.1" customHeight="1">
      <c r="A21" s="562"/>
      <c r="B21" s="131" t="s">
        <v>440</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371"/>
      <c r="BF21" s="371"/>
      <c r="BG21" s="371"/>
      <c r="BH21" s="371"/>
      <c r="BI21" s="371"/>
      <c r="BJ21" s="371"/>
      <c r="BK21" s="371"/>
      <c r="BL21" s="371"/>
      <c r="BM21" s="371"/>
      <c r="BN21" s="371"/>
      <c r="BO21" s="371"/>
      <c r="BP21" s="371"/>
      <c r="BQ21" s="371"/>
      <c r="BR21" s="371"/>
      <c r="BS21" s="371"/>
      <c r="BT21" s="371"/>
      <c r="BU21" s="371"/>
      <c r="BV21" s="371"/>
    </row>
    <row r="22" spans="1:74" ht="11.1" customHeight="1">
      <c r="A22" s="568" t="s">
        <v>441</v>
      </c>
      <c r="B22" s="569"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319.86856547999997</v>
      </c>
      <c r="AN22" s="279">
        <v>235.15223309999999</v>
      </c>
      <c r="AO22" s="279">
        <v>221.50145677</v>
      </c>
      <c r="AP22" s="279">
        <v>175.59519567000001</v>
      </c>
      <c r="AQ22" s="279">
        <v>239.15265386999999</v>
      </c>
      <c r="AR22" s="279">
        <v>271.16936766999999</v>
      </c>
      <c r="AS22" s="279">
        <v>381.06392097000003</v>
      </c>
      <c r="AT22" s="279">
        <v>326.33928097</v>
      </c>
      <c r="AU22" s="279">
        <v>240.80874367000001</v>
      </c>
      <c r="AV22" s="279">
        <v>245.25916839000001</v>
      </c>
      <c r="AW22" s="279">
        <v>263.37200232999999</v>
      </c>
      <c r="AX22" s="279">
        <v>287.25191129000001</v>
      </c>
      <c r="AY22" s="279">
        <v>328.28205064999997</v>
      </c>
      <c r="AZ22" s="279">
        <v>345.52399250000002</v>
      </c>
      <c r="BA22" s="279">
        <v>317.78406258000001</v>
      </c>
      <c r="BB22" s="279">
        <v>258.22859999999997</v>
      </c>
      <c r="BC22" s="279">
        <v>263.73939999999999</v>
      </c>
      <c r="BD22" s="279">
        <v>295.1499</v>
      </c>
      <c r="BE22" s="344">
        <v>366.0145</v>
      </c>
      <c r="BF22" s="344">
        <v>337.4907</v>
      </c>
      <c r="BG22" s="344">
        <v>243.19720000000001</v>
      </c>
      <c r="BH22" s="344">
        <v>250.67740000000001</v>
      </c>
      <c r="BI22" s="344">
        <v>235.82560000000001</v>
      </c>
      <c r="BJ22" s="344">
        <v>300.46140000000003</v>
      </c>
      <c r="BK22" s="344">
        <v>399.04539999999997</v>
      </c>
      <c r="BL22" s="344">
        <v>335.55509999999998</v>
      </c>
      <c r="BM22" s="344">
        <v>333.45949999999999</v>
      </c>
      <c r="BN22" s="344">
        <v>244.4606</v>
      </c>
      <c r="BO22" s="344">
        <v>209.2679</v>
      </c>
      <c r="BP22" s="344">
        <v>245.405</v>
      </c>
      <c r="BQ22" s="344">
        <v>342.52789999999999</v>
      </c>
      <c r="BR22" s="344">
        <v>316.22460000000001</v>
      </c>
      <c r="BS22" s="344">
        <v>221.91290000000001</v>
      </c>
      <c r="BT22" s="344">
        <v>237.24289999999999</v>
      </c>
      <c r="BU22" s="344">
        <v>219.1626</v>
      </c>
      <c r="BV22" s="344">
        <v>298.83749999999998</v>
      </c>
    </row>
    <row r="23" spans="1:74" ht="11.1" customHeight="1">
      <c r="A23" s="568" t="s">
        <v>442</v>
      </c>
      <c r="B23" s="569"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481.01423968</v>
      </c>
      <c r="AN23" s="279">
        <v>535.98457241000006</v>
      </c>
      <c r="AO23" s="279">
        <v>476.54510613000002</v>
      </c>
      <c r="AP23" s="279">
        <v>484.55038432999999</v>
      </c>
      <c r="AQ23" s="279">
        <v>536.85611742000003</v>
      </c>
      <c r="AR23" s="279">
        <v>617.28798167000002</v>
      </c>
      <c r="AS23" s="279">
        <v>766.57933548000005</v>
      </c>
      <c r="AT23" s="279">
        <v>712.94152257999997</v>
      </c>
      <c r="AU23" s="279">
        <v>603.02494433000004</v>
      </c>
      <c r="AV23" s="279">
        <v>521.78763387000004</v>
      </c>
      <c r="AW23" s="279">
        <v>462.92103266999999</v>
      </c>
      <c r="AX23" s="279">
        <v>443.61269806000001</v>
      </c>
      <c r="AY23" s="279">
        <v>450.57795613000002</v>
      </c>
      <c r="AZ23" s="279">
        <v>458.77875963999998</v>
      </c>
      <c r="BA23" s="279">
        <v>440.77362419000002</v>
      </c>
      <c r="BB23" s="279">
        <v>440.06203633000001</v>
      </c>
      <c r="BC23" s="279">
        <v>484.68270000000001</v>
      </c>
      <c r="BD23" s="279">
        <v>549.32849999999996</v>
      </c>
      <c r="BE23" s="344">
        <v>673.49929999999995</v>
      </c>
      <c r="BF23" s="344">
        <v>670.73069999999996</v>
      </c>
      <c r="BG23" s="344">
        <v>573.98440000000005</v>
      </c>
      <c r="BH23" s="344">
        <v>516.66890000000001</v>
      </c>
      <c r="BI23" s="344">
        <v>482.80720000000002</v>
      </c>
      <c r="BJ23" s="344">
        <v>487.30459999999999</v>
      </c>
      <c r="BK23" s="344">
        <v>497.33010000000002</v>
      </c>
      <c r="BL23" s="344">
        <v>490.30869999999999</v>
      </c>
      <c r="BM23" s="344">
        <v>500.19</v>
      </c>
      <c r="BN23" s="344">
        <v>496.54660000000001</v>
      </c>
      <c r="BO23" s="344">
        <v>508.3272</v>
      </c>
      <c r="BP23" s="344">
        <v>599.88660000000004</v>
      </c>
      <c r="BQ23" s="344">
        <v>709.44759999999997</v>
      </c>
      <c r="BR23" s="344">
        <v>693.76390000000004</v>
      </c>
      <c r="BS23" s="344">
        <v>588.84069999999997</v>
      </c>
      <c r="BT23" s="344">
        <v>519.18060000000003</v>
      </c>
      <c r="BU23" s="344">
        <v>487.71069999999997</v>
      </c>
      <c r="BV23" s="344">
        <v>477.52949999999998</v>
      </c>
    </row>
    <row r="24" spans="1:74" ht="11.1" customHeight="1">
      <c r="A24" s="568" t="s">
        <v>443</v>
      </c>
      <c r="B24" s="571" t="s">
        <v>423</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3.5983319355000001</v>
      </c>
      <c r="AN24" s="279">
        <v>1.6297727585999999</v>
      </c>
      <c r="AO24" s="279">
        <v>1.6863570967999999</v>
      </c>
      <c r="AP24" s="279">
        <v>1.549015</v>
      </c>
      <c r="AQ24" s="279">
        <v>2.6363238710000001</v>
      </c>
      <c r="AR24" s="279">
        <v>6.6269643333000001</v>
      </c>
      <c r="AS24" s="279">
        <v>10.051793870999999</v>
      </c>
      <c r="AT24" s="279">
        <v>4.9697812903000003</v>
      </c>
      <c r="AU24" s="279">
        <v>2.3894380000000002</v>
      </c>
      <c r="AV24" s="279">
        <v>2.8326199999999999</v>
      </c>
      <c r="AW24" s="279">
        <v>3.4431613333</v>
      </c>
      <c r="AX24" s="279">
        <v>1.7913629032</v>
      </c>
      <c r="AY24" s="279">
        <v>20.156443871</v>
      </c>
      <c r="AZ24" s="279">
        <v>11.243969286</v>
      </c>
      <c r="BA24" s="279">
        <v>1.6832258065000001</v>
      </c>
      <c r="BB24" s="279">
        <v>1.9654483332999999</v>
      </c>
      <c r="BC24" s="279">
        <v>2.695764</v>
      </c>
      <c r="BD24" s="279">
        <v>6.0467979999999999</v>
      </c>
      <c r="BE24" s="344">
        <v>7.7278330000000004</v>
      </c>
      <c r="BF24" s="344">
        <v>6.0388789999999997</v>
      </c>
      <c r="BG24" s="344">
        <v>2.1644389999999998</v>
      </c>
      <c r="BH24" s="344">
        <v>2.3887830000000001</v>
      </c>
      <c r="BI24" s="344">
        <v>2.5754790000000001</v>
      </c>
      <c r="BJ24" s="344">
        <v>4.8312270000000002</v>
      </c>
      <c r="BK24" s="344">
        <v>9.1854200000000006</v>
      </c>
      <c r="BL24" s="344">
        <v>4.1177599999999996</v>
      </c>
      <c r="BM24" s="344">
        <v>3.5768049999999998</v>
      </c>
      <c r="BN24" s="344">
        <v>2.2466529999999998</v>
      </c>
      <c r="BO24" s="344">
        <v>2.5254639999999999</v>
      </c>
      <c r="BP24" s="344">
        <v>3.758321</v>
      </c>
      <c r="BQ24" s="344">
        <v>5.6481789999999998</v>
      </c>
      <c r="BR24" s="344">
        <v>4.2720320000000003</v>
      </c>
      <c r="BS24" s="344">
        <v>2.4235419999999999</v>
      </c>
      <c r="BT24" s="344">
        <v>2.329602</v>
      </c>
      <c r="BU24" s="344">
        <v>2.3149000000000002</v>
      </c>
      <c r="BV24" s="344">
        <v>4.4087740000000002</v>
      </c>
    </row>
    <row r="25" spans="1:74" ht="11.1" customHeight="1">
      <c r="A25" s="568" t="s">
        <v>444</v>
      </c>
      <c r="B25" s="571"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2.5075854838999998</v>
      </c>
      <c r="AN25" s="279">
        <v>2.7355465517000002</v>
      </c>
      <c r="AO25" s="279">
        <v>2.1762061290000001</v>
      </c>
      <c r="AP25" s="279">
        <v>2.2060903333000002</v>
      </c>
      <c r="AQ25" s="279">
        <v>2.1337058065000001</v>
      </c>
      <c r="AR25" s="279">
        <v>2.2513316667000001</v>
      </c>
      <c r="AS25" s="279">
        <v>1.7034096774</v>
      </c>
      <c r="AT25" s="279">
        <v>2.3591806451999999</v>
      </c>
      <c r="AU25" s="279">
        <v>2.3559693333</v>
      </c>
      <c r="AV25" s="279">
        <v>1.4206583871</v>
      </c>
      <c r="AW25" s="279">
        <v>1.8304560000000001</v>
      </c>
      <c r="AX25" s="279">
        <v>1.8026545161</v>
      </c>
      <c r="AY25" s="279">
        <v>2.2818858065000001</v>
      </c>
      <c r="AZ25" s="279">
        <v>2.3411632142999999</v>
      </c>
      <c r="BA25" s="279">
        <v>2.2435567742</v>
      </c>
      <c r="BB25" s="279">
        <v>2.2444783333</v>
      </c>
      <c r="BC25" s="279">
        <v>1.981876</v>
      </c>
      <c r="BD25" s="279">
        <v>2.0979079999999999</v>
      </c>
      <c r="BE25" s="344">
        <v>1.4481250000000001</v>
      </c>
      <c r="BF25" s="344">
        <v>2.1978970000000002</v>
      </c>
      <c r="BG25" s="344">
        <v>2.2668029999999999</v>
      </c>
      <c r="BH25" s="344">
        <v>1.361243</v>
      </c>
      <c r="BI25" s="344">
        <v>1.7728619999999999</v>
      </c>
      <c r="BJ25" s="344">
        <v>1.787836</v>
      </c>
      <c r="BK25" s="344">
        <v>2.259147</v>
      </c>
      <c r="BL25" s="344">
        <v>2.344271</v>
      </c>
      <c r="BM25" s="344">
        <v>2.240472</v>
      </c>
      <c r="BN25" s="344">
        <v>2.2601939999999998</v>
      </c>
      <c r="BO25" s="344">
        <v>1.9804250000000001</v>
      </c>
      <c r="BP25" s="344">
        <v>2.0735169999999998</v>
      </c>
      <c r="BQ25" s="344">
        <v>1.423686</v>
      </c>
      <c r="BR25" s="344">
        <v>2.210445</v>
      </c>
      <c r="BS25" s="344">
        <v>2.2870490000000001</v>
      </c>
      <c r="BT25" s="344">
        <v>1.3753759999999999</v>
      </c>
      <c r="BU25" s="344">
        <v>1.798475</v>
      </c>
      <c r="BV25" s="344">
        <v>1.8107230000000001</v>
      </c>
    </row>
    <row r="26" spans="1:74" ht="11.1" customHeight="1">
      <c r="A26" s="568" t="s">
        <v>445</v>
      </c>
      <c r="B26" s="571"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449.97730000000001</v>
      </c>
      <c r="BD26" s="279">
        <v>529.83690000000001</v>
      </c>
      <c r="BE26" s="344">
        <v>524.06740000000002</v>
      </c>
      <c r="BF26" s="344">
        <v>514.93219999999997</v>
      </c>
      <c r="BG26" s="344">
        <v>480.79579999999999</v>
      </c>
      <c r="BH26" s="344">
        <v>438.48570000000001</v>
      </c>
      <c r="BI26" s="344">
        <v>464.44869999999997</v>
      </c>
      <c r="BJ26" s="344">
        <v>507.23950000000002</v>
      </c>
      <c r="BK26" s="344">
        <v>532.07809999999995</v>
      </c>
      <c r="BL26" s="344">
        <v>509.09300000000002</v>
      </c>
      <c r="BM26" s="344">
        <v>462.63400000000001</v>
      </c>
      <c r="BN26" s="344">
        <v>443.56139999999999</v>
      </c>
      <c r="BO26" s="344">
        <v>471.92579999999998</v>
      </c>
      <c r="BP26" s="344">
        <v>538.92460000000005</v>
      </c>
      <c r="BQ26" s="344">
        <v>533.05610000000001</v>
      </c>
      <c r="BR26" s="344">
        <v>523.76430000000005</v>
      </c>
      <c r="BS26" s="344">
        <v>489.04230000000001</v>
      </c>
      <c r="BT26" s="344">
        <v>446.00659999999999</v>
      </c>
      <c r="BU26" s="344">
        <v>472.41489999999999</v>
      </c>
      <c r="BV26" s="344">
        <v>515.93960000000004</v>
      </c>
    </row>
    <row r="27" spans="1:74" ht="11.1" customHeight="1">
      <c r="A27" s="568" t="s">
        <v>446</v>
      </c>
      <c r="B27" s="571" t="s">
        <v>447</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93.992324515999996</v>
      </c>
      <c r="AB27" s="279">
        <v>92.338511785999998</v>
      </c>
      <c r="AC27" s="279">
        <v>115.79813968000001</v>
      </c>
      <c r="AD27" s="279">
        <v>114.696459</v>
      </c>
      <c r="AE27" s="279">
        <v>126.53128</v>
      </c>
      <c r="AF27" s="279">
        <v>110.733588</v>
      </c>
      <c r="AG27" s="279">
        <v>89.379060323000004</v>
      </c>
      <c r="AH27" s="279">
        <v>88.033341613000005</v>
      </c>
      <c r="AI27" s="279">
        <v>100.993956</v>
      </c>
      <c r="AJ27" s="279">
        <v>109.70195129</v>
      </c>
      <c r="AK27" s="279">
        <v>111.27419533</v>
      </c>
      <c r="AL27" s="279">
        <v>123.17919194</v>
      </c>
      <c r="AM27" s="279">
        <v>120.33541742</v>
      </c>
      <c r="AN27" s="279">
        <v>117.80178103</v>
      </c>
      <c r="AO27" s="279">
        <v>119.04074161</v>
      </c>
      <c r="AP27" s="279">
        <v>98.175777332999999</v>
      </c>
      <c r="AQ27" s="279">
        <v>96.012757097000005</v>
      </c>
      <c r="AR27" s="279">
        <v>84.160158332999998</v>
      </c>
      <c r="AS27" s="279">
        <v>71.772614516000004</v>
      </c>
      <c r="AT27" s="279">
        <v>72.603364515999999</v>
      </c>
      <c r="AU27" s="279">
        <v>71.923728999999994</v>
      </c>
      <c r="AV27" s="279">
        <v>75.333501935000001</v>
      </c>
      <c r="AW27" s="279">
        <v>91.265657666999999</v>
      </c>
      <c r="AX27" s="279">
        <v>92.172770645</v>
      </c>
      <c r="AY27" s="279">
        <v>103.80159419</v>
      </c>
      <c r="AZ27" s="279">
        <v>104.48191</v>
      </c>
      <c r="BA27" s="279">
        <v>102.97734968</v>
      </c>
      <c r="BB27" s="279">
        <v>98.274334332999999</v>
      </c>
      <c r="BC27" s="279">
        <v>105.4616</v>
      </c>
      <c r="BD27" s="279">
        <v>97.272750000000002</v>
      </c>
      <c r="BE27" s="344">
        <v>81.327979999999997</v>
      </c>
      <c r="BF27" s="344">
        <v>80.747050000000002</v>
      </c>
      <c r="BG27" s="344">
        <v>78.532740000000004</v>
      </c>
      <c r="BH27" s="344">
        <v>80.632720000000006</v>
      </c>
      <c r="BI27" s="344">
        <v>97.161540000000002</v>
      </c>
      <c r="BJ27" s="344">
        <v>103.67149999999999</v>
      </c>
      <c r="BK27" s="344">
        <v>101.3805</v>
      </c>
      <c r="BL27" s="344">
        <v>101.8565</v>
      </c>
      <c r="BM27" s="344">
        <v>114.4297</v>
      </c>
      <c r="BN27" s="344">
        <v>101.0566</v>
      </c>
      <c r="BO27" s="344">
        <v>103.973</v>
      </c>
      <c r="BP27" s="344">
        <v>96.834680000000006</v>
      </c>
      <c r="BQ27" s="344">
        <v>80.792730000000006</v>
      </c>
      <c r="BR27" s="344">
        <v>80.638800000000003</v>
      </c>
      <c r="BS27" s="344">
        <v>77.466840000000005</v>
      </c>
      <c r="BT27" s="344">
        <v>79.621160000000003</v>
      </c>
      <c r="BU27" s="344">
        <v>95.571849999999998</v>
      </c>
      <c r="BV27" s="344">
        <v>100.4739</v>
      </c>
    </row>
    <row r="28" spans="1:74" ht="11.1" customHeight="1">
      <c r="A28" s="568" t="s">
        <v>448</v>
      </c>
      <c r="B28" s="569" t="s">
        <v>492</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60.336893871000001</v>
      </c>
      <c r="AN28" s="279">
        <v>58.134667585999999</v>
      </c>
      <c r="AO28" s="279">
        <v>57.339662902999997</v>
      </c>
      <c r="AP28" s="279">
        <v>53.966951332999997</v>
      </c>
      <c r="AQ28" s="279">
        <v>47.305191935000003</v>
      </c>
      <c r="AR28" s="279">
        <v>53.113045999999997</v>
      </c>
      <c r="AS28" s="279">
        <v>48.406583871000002</v>
      </c>
      <c r="AT28" s="279">
        <v>48.400519031999998</v>
      </c>
      <c r="AU28" s="279">
        <v>51.762532999999998</v>
      </c>
      <c r="AV28" s="279">
        <v>55.791249032000003</v>
      </c>
      <c r="AW28" s="279">
        <v>55.856326666999998</v>
      </c>
      <c r="AX28" s="279">
        <v>64.553780967999998</v>
      </c>
      <c r="AY28" s="279">
        <v>66.824857742000006</v>
      </c>
      <c r="AZ28" s="279">
        <v>64.119806070999999</v>
      </c>
      <c r="BA28" s="279">
        <v>65.884797097000003</v>
      </c>
      <c r="BB28" s="279">
        <v>63.205918666999999</v>
      </c>
      <c r="BC28" s="279">
        <v>53.674030000000002</v>
      </c>
      <c r="BD28" s="279">
        <v>54.319960000000002</v>
      </c>
      <c r="BE28" s="344">
        <v>52.32705</v>
      </c>
      <c r="BF28" s="344">
        <v>52.335929999999998</v>
      </c>
      <c r="BG28" s="344">
        <v>55.504899999999999</v>
      </c>
      <c r="BH28" s="344">
        <v>59.343649999999997</v>
      </c>
      <c r="BI28" s="344">
        <v>65.972809999999996</v>
      </c>
      <c r="BJ28" s="344">
        <v>75.612930000000006</v>
      </c>
      <c r="BK28" s="344">
        <v>68.805170000000004</v>
      </c>
      <c r="BL28" s="344">
        <v>70.679590000000005</v>
      </c>
      <c r="BM28" s="344">
        <v>68.201949999999997</v>
      </c>
      <c r="BN28" s="344">
        <v>63.487540000000003</v>
      </c>
      <c r="BO28" s="344">
        <v>58.36551</v>
      </c>
      <c r="BP28" s="344">
        <v>59.217700000000001</v>
      </c>
      <c r="BQ28" s="344">
        <v>57.266509999999997</v>
      </c>
      <c r="BR28" s="344">
        <v>57.036499999999997</v>
      </c>
      <c r="BS28" s="344">
        <v>60.722720000000002</v>
      </c>
      <c r="BT28" s="344">
        <v>64.214460000000003</v>
      </c>
      <c r="BU28" s="344">
        <v>71.081069999999997</v>
      </c>
      <c r="BV28" s="344">
        <v>83.857079999999996</v>
      </c>
    </row>
    <row r="29" spans="1:74" ht="11.1" customHeight="1">
      <c r="A29" s="568" t="s">
        <v>449</v>
      </c>
      <c r="B29" s="571" t="s">
        <v>437</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11.904665806000001</v>
      </c>
      <c r="AN29" s="279">
        <v>11.870603793000001</v>
      </c>
      <c r="AO29" s="279">
        <v>12.586830967999999</v>
      </c>
      <c r="AP29" s="279">
        <v>12.573541333</v>
      </c>
      <c r="AQ29" s="279">
        <v>12.296385161</v>
      </c>
      <c r="AR29" s="279">
        <v>12.768714666999999</v>
      </c>
      <c r="AS29" s="279">
        <v>13.021806129</v>
      </c>
      <c r="AT29" s="279">
        <v>12.164872902999999</v>
      </c>
      <c r="AU29" s="279">
        <v>12.384982333</v>
      </c>
      <c r="AV29" s="279">
        <v>12.079249355</v>
      </c>
      <c r="AW29" s="279">
        <v>12.106787333</v>
      </c>
      <c r="AX29" s="279">
        <v>12.658985484</v>
      </c>
      <c r="AY29" s="279">
        <v>10.801963548</v>
      </c>
      <c r="AZ29" s="279">
        <v>10.414037499999999</v>
      </c>
      <c r="BA29" s="279">
        <v>11.921820968</v>
      </c>
      <c r="BB29" s="279">
        <v>11.922026667000001</v>
      </c>
      <c r="BC29" s="279">
        <v>11.707050000000001</v>
      </c>
      <c r="BD29" s="279">
        <v>11.78134</v>
      </c>
      <c r="BE29" s="344">
        <v>12.10568</v>
      </c>
      <c r="BF29" s="344">
        <v>11.62628</v>
      </c>
      <c r="BG29" s="344">
        <v>11.348000000000001</v>
      </c>
      <c r="BH29" s="344">
        <v>11.08503</v>
      </c>
      <c r="BI29" s="344">
        <v>11.409420000000001</v>
      </c>
      <c r="BJ29" s="344">
        <v>11.859870000000001</v>
      </c>
      <c r="BK29" s="344">
        <v>11.83328</v>
      </c>
      <c r="BL29" s="344">
        <v>11.328049999999999</v>
      </c>
      <c r="BM29" s="344">
        <v>12.210179999999999</v>
      </c>
      <c r="BN29" s="344">
        <v>12.075889999999999</v>
      </c>
      <c r="BO29" s="344">
        <v>11.69228</v>
      </c>
      <c r="BP29" s="344">
        <v>11.873760000000001</v>
      </c>
      <c r="BQ29" s="344">
        <v>12.281029999999999</v>
      </c>
      <c r="BR29" s="344">
        <v>11.73335</v>
      </c>
      <c r="BS29" s="344">
        <v>11.415369999999999</v>
      </c>
      <c r="BT29" s="344">
        <v>11.109059999999999</v>
      </c>
      <c r="BU29" s="344">
        <v>11.429259999999999</v>
      </c>
      <c r="BV29" s="344">
        <v>11.90067</v>
      </c>
    </row>
    <row r="30" spans="1:74" ht="11.1" customHeight="1">
      <c r="A30" s="568" t="s">
        <v>450</v>
      </c>
      <c r="B30" s="569" t="s">
        <v>439</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1597.4338399999999</v>
      </c>
      <c r="AB30" s="279">
        <v>1549.1200182</v>
      </c>
      <c r="AC30" s="279">
        <v>1392.9317426</v>
      </c>
      <c r="AD30" s="279">
        <v>1317.2022099999999</v>
      </c>
      <c r="AE30" s="279">
        <v>1394.3535641999999</v>
      </c>
      <c r="AF30" s="279">
        <v>1574.2181682999999</v>
      </c>
      <c r="AG30" s="279">
        <v>1810.2685845000001</v>
      </c>
      <c r="AH30" s="279">
        <v>1682.3486903</v>
      </c>
      <c r="AI30" s="279">
        <v>1530.6214987000001</v>
      </c>
      <c r="AJ30" s="279">
        <v>1401.6470486999999</v>
      </c>
      <c r="AK30" s="279">
        <v>1445.2600712999999</v>
      </c>
      <c r="AL30" s="279">
        <v>1491.3982719000001</v>
      </c>
      <c r="AM30" s="279">
        <v>1558.3422481</v>
      </c>
      <c r="AN30" s="279">
        <v>1521.1475221000001</v>
      </c>
      <c r="AO30" s="279">
        <v>1407.3842003</v>
      </c>
      <c r="AP30" s="279">
        <v>1302.0930553000001</v>
      </c>
      <c r="AQ30" s="279">
        <v>1407.0407803000001</v>
      </c>
      <c r="AR30" s="279">
        <v>1549.636031</v>
      </c>
      <c r="AS30" s="279">
        <v>1820.9359161</v>
      </c>
      <c r="AT30" s="279">
        <v>1718.5217477000001</v>
      </c>
      <c r="AU30" s="279">
        <v>1484.073973</v>
      </c>
      <c r="AV30" s="279">
        <v>1333.5669842</v>
      </c>
      <c r="AW30" s="279">
        <v>1339.565924</v>
      </c>
      <c r="AX30" s="279">
        <v>1461.4458413</v>
      </c>
      <c r="AY30" s="279">
        <v>1560.4869776999999</v>
      </c>
      <c r="AZ30" s="279">
        <v>1568.5185667999999</v>
      </c>
      <c r="BA30" s="279">
        <v>1478.4288242</v>
      </c>
      <c r="BB30" s="279">
        <v>1364.6462759999999</v>
      </c>
      <c r="BC30" s="279">
        <v>1373.92</v>
      </c>
      <c r="BD30" s="279">
        <v>1545.8340000000001</v>
      </c>
      <c r="BE30" s="344">
        <v>1718.518</v>
      </c>
      <c r="BF30" s="344">
        <v>1676.1</v>
      </c>
      <c r="BG30" s="344">
        <v>1447.7940000000001</v>
      </c>
      <c r="BH30" s="344">
        <v>1360.644</v>
      </c>
      <c r="BI30" s="344">
        <v>1361.9739999999999</v>
      </c>
      <c r="BJ30" s="344">
        <v>1492.769</v>
      </c>
      <c r="BK30" s="344">
        <v>1621.9169999999999</v>
      </c>
      <c r="BL30" s="344">
        <v>1525.2829999999999</v>
      </c>
      <c r="BM30" s="344">
        <v>1496.943</v>
      </c>
      <c r="BN30" s="344">
        <v>1365.6949999999999</v>
      </c>
      <c r="BO30" s="344">
        <v>1368.058</v>
      </c>
      <c r="BP30" s="344">
        <v>1557.9739999999999</v>
      </c>
      <c r="BQ30" s="344">
        <v>1742.444</v>
      </c>
      <c r="BR30" s="344">
        <v>1689.644</v>
      </c>
      <c r="BS30" s="344">
        <v>1454.1110000000001</v>
      </c>
      <c r="BT30" s="344">
        <v>1361.08</v>
      </c>
      <c r="BU30" s="344">
        <v>1361.4839999999999</v>
      </c>
      <c r="BV30" s="344">
        <v>1494.758</v>
      </c>
    </row>
    <row r="31" spans="1:74" ht="11.1" customHeight="1">
      <c r="A31" s="562"/>
      <c r="B31" s="131" t="s">
        <v>451</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371"/>
      <c r="BF31" s="371"/>
      <c r="BG31" s="371"/>
      <c r="BH31" s="371"/>
      <c r="BI31" s="371"/>
      <c r="BJ31" s="371"/>
      <c r="BK31" s="371"/>
      <c r="BL31" s="371"/>
      <c r="BM31" s="371"/>
      <c r="BN31" s="371"/>
      <c r="BO31" s="371"/>
      <c r="BP31" s="371"/>
      <c r="BQ31" s="371"/>
      <c r="BR31" s="371"/>
      <c r="BS31" s="371"/>
      <c r="BT31" s="371"/>
      <c r="BU31" s="371"/>
      <c r="BV31" s="371"/>
    </row>
    <row r="32" spans="1:74" ht="11.1" customHeight="1">
      <c r="A32" s="568" t="s">
        <v>452</v>
      </c>
      <c r="B32" s="569"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1672.4575884000001</v>
      </c>
      <c r="AN32" s="279">
        <v>1578.6194066</v>
      </c>
      <c r="AO32" s="279">
        <v>1434.4211745</v>
      </c>
      <c r="AP32" s="279">
        <v>1377.609915</v>
      </c>
      <c r="AQ32" s="279">
        <v>1751.9183303</v>
      </c>
      <c r="AR32" s="279">
        <v>1991.5635546999999</v>
      </c>
      <c r="AS32" s="279">
        <v>2345.6739229</v>
      </c>
      <c r="AT32" s="279">
        <v>2168.9920228999999</v>
      </c>
      <c r="AU32" s="279">
        <v>1839.8408317000001</v>
      </c>
      <c r="AV32" s="279">
        <v>1670.9959673999999</v>
      </c>
      <c r="AW32" s="279">
        <v>1867.473853</v>
      </c>
      <c r="AX32" s="279">
        <v>1762.4811064999999</v>
      </c>
      <c r="AY32" s="279">
        <v>1813.2128455</v>
      </c>
      <c r="AZ32" s="279">
        <v>1754.7889811</v>
      </c>
      <c r="BA32" s="279">
        <v>1760.5213126000001</v>
      </c>
      <c r="BB32" s="279">
        <v>1527.8370970000001</v>
      </c>
      <c r="BC32" s="279">
        <v>1875.99</v>
      </c>
      <c r="BD32" s="279">
        <v>2235.614</v>
      </c>
      <c r="BE32" s="344">
        <v>2349.933</v>
      </c>
      <c r="BF32" s="344">
        <v>2274.1860000000001</v>
      </c>
      <c r="BG32" s="344">
        <v>2021.5730000000001</v>
      </c>
      <c r="BH32" s="344">
        <v>1790.4659999999999</v>
      </c>
      <c r="BI32" s="344">
        <v>1735.2180000000001</v>
      </c>
      <c r="BJ32" s="344">
        <v>2007.2650000000001</v>
      </c>
      <c r="BK32" s="344">
        <v>2069.0450000000001</v>
      </c>
      <c r="BL32" s="344">
        <v>1998.221</v>
      </c>
      <c r="BM32" s="344">
        <v>1747.2190000000001</v>
      </c>
      <c r="BN32" s="344">
        <v>1665.615</v>
      </c>
      <c r="BO32" s="344">
        <v>1885.5840000000001</v>
      </c>
      <c r="BP32" s="344">
        <v>2174.114</v>
      </c>
      <c r="BQ32" s="344">
        <v>2397.636</v>
      </c>
      <c r="BR32" s="344">
        <v>2343.6819999999998</v>
      </c>
      <c r="BS32" s="344">
        <v>2092.7550000000001</v>
      </c>
      <c r="BT32" s="344">
        <v>1795.48</v>
      </c>
      <c r="BU32" s="344">
        <v>1774.355</v>
      </c>
      <c r="BV32" s="344">
        <v>2124.6930000000002</v>
      </c>
    </row>
    <row r="33" spans="1:74" ht="11.1" customHeight="1">
      <c r="A33" s="568" t="s">
        <v>453</v>
      </c>
      <c r="B33" s="569"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1659.0282645</v>
      </c>
      <c r="AN33" s="279">
        <v>1707.3231493000001</v>
      </c>
      <c r="AO33" s="279">
        <v>1693.8453635000001</v>
      </c>
      <c r="AP33" s="279">
        <v>1894.0012326999999</v>
      </c>
      <c r="AQ33" s="279">
        <v>2104.1611976999998</v>
      </c>
      <c r="AR33" s="279">
        <v>2279.7792509999999</v>
      </c>
      <c r="AS33" s="279">
        <v>2504.0896812999999</v>
      </c>
      <c r="AT33" s="279">
        <v>2363.6835812999998</v>
      </c>
      <c r="AU33" s="279">
        <v>2020.7947982999999</v>
      </c>
      <c r="AV33" s="279">
        <v>1619.0829045</v>
      </c>
      <c r="AW33" s="279">
        <v>1465.2350383</v>
      </c>
      <c r="AX33" s="279">
        <v>1587.2128971</v>
      </c>
      <c r="AY33" s="279">
        <v>1630.6535787</v>
      </c>
      <c r="AZ33" s="279">
        <v>1633.3832104000001</v>
      </c>
      <c r="BA33" s="279">
        <v>1561.7711039000001</v>
      </c>
      <c r="BB33" s="279">
        <v>1528.721939</v>
      </c>
      <c r="BC33" s="279">
        <v>1674.2</v>
      </c>
      <c r="BD33" s="279">
        <v>2014.77</v>
      </c>
      <c r="BE33" s="344">
        <v>2335.098</v>
      </c>
      <c r="BF33" s="344">
        <v>2352.0120000000002</v>
      </c>
      <c r="BG33" s="344">
        <v>2007.635</v>
      </c>
      <c r="BH33" s="344">
        <v>1605.6020000000001</v>
      </c>
      <c r="BI33" s="344">
        <v>1481.2260000000001</v>
      </c>
      <c r="BJ33" s="344">
        <v>1578.9469999999999</v>
      </c>
      <c r="BK33" s="344">
        <v>1536.4780000000001</v>
      </c>
      <c r="BL33" s="344">
        <v>1512.943</v>
      </c>
      <c r="BM33" s="344">
        <v>1426.87</v>
      </c>
      <c r="BN33" s="344">
        <v>1436.453</v>
      </c>
      <c r="BO33" s="344">
        <v>1776.606</v>
      </c>
      <c r="BP33" s="344">
        <v>2107.605</v>
      </c>
      <c r="BQ33" s="344">
        <v>2302.7939999999999</v>
      </c>
      <c r="BR33" s="344">
        <v>2296.2939999999999</v>
      </c>
      <c r="BS33" s="344">
        <v>1949.364</v>
      </c>
      <c r="BT33" s="344">
        <v>1603.259</v>
      </c>
      <c r="BU33" s="344">
        <v>1450.192</v>
      </c>
      <c r="BV33" s="344">
        <v>1502.3610000000001</v>
      </c>
    </row>
    <row r="34" spans="1:74" ht="11.1" customHeight="1">
      <c r="A34" s="568" t="s">
        <v>454</v>
      </c>
      <c r="B34" s="571" t="s">
        <v>423</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33.620213870999997</v>
      </c>
      <c r="AN34" s="279">
        <v>25.238654483000001</v>
      </c>
      <c r="AO34" s="279">
        <v>17.175876452000001</v>
      </c>
      <c r="AP34" s="279">
        <v>19.314859999999999</v>
      </c>
      <c r="AQ34" s="279">
        <v>22.317475806000001</v>
      </c>
      <c r="AR34" s="279">
        <v>26.005369667</v>
      </c>
      <c r="AS34" s="279">
        <v>30.623715161</v>
      </c>
      <c r="AT34" s="279">
        <v>25.172542903</v>
      </c>
      <c r="AU34" s="279">
        <v>23.577896333000002</v>
      </c>
      <c r="AV34" s="279">
        <v>22.967308386999999</v>
      </c>
      <c r="AW34" s="279">
        <v>25.268408333</v>
      </c>
      <c r="AX34" s="279">
        <v>23.331052903</v>
      </c>
      <c r="AY34" s="279">
        <v>29.088349677</v>
      </c>
      <c r="AZ34" s="279">
        <v>24.941021071000002</v>
      </c>
      <c r="BA34" s="279">
        <v>26.469803871</v>
      </c>
      <c r="BB34" s="279">
        <v>28.792023666999999</v>
      </c>
      <c r="BC34" s="279">
        <v>25.475670000000001</v>
      </c>
      <c r="BD34" s="279">
        <v>29.28453</v>
      </c>
      <c r="BE34" s="344">
        <v>29.683700000000002</v>
      </c>
      <c r="BF34" s="344">
        <v>27.774529999999999</v>
      </c>
      <c r="BG34" s="344">
        <v>26.07113</v>
      </c>
      <c r="BH34" s="344">
        <v>21.550039999999999</v>
      </c>
      <c r="BI34" s="344">
        <v>18.742329999999999</v>
      </c>
      <c r="BJ34" s="344">
        <v>25.21285</v>
      </c>
      <c r="BK34" s="344">
        <v>31.914770000000001</v>
      </c>
      <c r="BL34" s="344">
        <v>23.52505</v>
      </c>
      <c r="BM34" s="344">
        <v>23.816990000000001</v>
      </c>
      <c r="BN34" s="344">
        <v>21.564489999999999</v>
      </c>
      <c r="BO34" s="344">
        <v>22.5505</v>
      </c>
      <c r="BP34" s="344">
        <v>28.847619999999999</v>
      </c>
      <c r="BQ34" s="344">
        <v>28.464880000000001</v>
      </c>
      <c r="BR34" s="344">
        <v>25.895299999999999</v>
      </c>
      <c r="BS34" s="344">
        <v>26.582229999999999</v>
      </c>
      <c r="BT34" s="344">
        <v>21.791979999999999</v>
      </c>
      <c r="BU34" s="344">
        <v>19.0242</v>
      </c>
      <c r="BV34" s="344">
        <v>26.158339999999999</v>
      </c>
    </row>
    <row r="35" spans="1:74" ht="11.1" customHeight="1">
      <c r="A35" s="568" t="s">
        <v>455</v>
      </c>
      <c r="B35" s="571"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12.871155161000001</v>
      </c>
      <c r="AN35" s="279">
        <v>14.891817586</v>
      </c>
      <c r="AO35" s="279">
        <v>14.488925805999999</v>
      </c>
      <c r="AP35" s="279">
        <v>15.598341333</v>
      </c>
      <c r="AQ35" s="279">
        <v>13.64339</v>
      </c>
      <c r="AR35" s="279">
        <v>13.133153</v>
      </c>
      <c r="AS35" s="279">
        <v>14.583234838999999</v>
      </c>
      <c r="AT35" s="279">
        <v>14.339089677</v>
      </c>
      <c r="AU35" s="279">
        <v>12.292331666999999</v>
      </c>
      <c r="AV35" s="279">
        <v>12.09820871</v>
      </c>
      <c r="AW35" s="279">
        <v>11.301761000000001</v>
      </c>
      <c r="AX35" s="279">
        <v>13.411423871</v>
      </c>
      <c r="AY35" s="279">
        <v>12.828728387</v>
      </c>
      <c r="AZ35" s="279">
        <v>11.531252143</v>
      </c>
      <c r="BA35" s="279">
        <v>11.939986451999999</v>
      </c>
      <c r="BB35" s="279">
        <v>12.645599667000001</v>
      </c>
      <c r="BC35" s="279">
        <v>13.073270000000001</v>
      </c>
      <c r="BD35" s="279">
        <v>13.148300000000001</v>
      </c>
      <c r="BE35" s="344">
        <v>14.23348</v>
      </c>
      <c r="BF35" s="344">
        <v>14.58173</v>
      </c>
      <c r="BG35" s="344">
        <v>12.88284</v>
      </c>
      <c r="BH35" s="344">
        <v>12.81452</v>
      </c>
      <c r="BI35" s="344">
        <v>11.5715</v>
      </c>
      <c r="BJ35" s="344">
        <v>14.793380000000001</v>
      </c>
      <c r="BK35" s="344">
        <v>14.069089999999999</v>
      </c>
      <c r="BL35" s="344">
        <v>12.593220000000001</v>
      </c>
      <c r="BM35" s="344">
        <v>12.39268</v>
      </c>
      <c r="BN35" s="344">
        <v>13.43749</v>
      </c>
      <c r="BO35" s="344">
        <v>13.805680000000001</v>
      </c>
      <c r="BP35" s="344">
        <v>13.8223</v>
      </c>
      <c r="BQ35" s="344">
        <v>15.000400000000001</v>
      </c>
      <c r="BR35" s="344">
        <v>15.381460000000001</v>
      </c>
      <c r="BS35" s="344">
        <v>13.64654</v>
      </c>
      <c r="BT35" s="344">
        <v>13.512309999999999</v>
      </c>
      <c r="BU35" s="344">
        <v>12.30871</v>
      </c>
      <c r="BV35" s="344">
        <v>15.791869999999999</v>
      </c>
    </row>
    <row r="36" spans="1:74" ht="11.1" customHeight="1">
      <c r="A36" s="568" t="s">
        <v>456</v>
      </c>
      <c r="B36" s="571"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926.17439999999999</v>
      </c>
      <c r="BD36" s="279">
        <v>961.32069999999999</v>
      </c>
      <c r="BE36" s="344">
        <v>950.85260000000005</v>
      </c>
      <c r="BF36" s="344">
        <v>934.27809999999999</v>
      </c>
      <c r="BG36" s="344">
        <v>872.34180000000003</v>
      </c>
      <c r="BH36" s="344">
        <v>795.57569999999998</v>
      </c>
      <c r="BI36" s="344">
        <v>859.53440000000001</v>
      </c>
      <c r="BJ36" s="344">
        <v>938.72540000000004</v>
      </c>
      <c r="BK36" s="344">
        <v>983.45219999999995</v>
      </c>
      <c r="BL36" s="344">
        <v>940.96839999999997</v>
      </c>
      <c r="BM36" s="344">
        <v>855.09720000000004</v>
      </c>
      <c r="BN36" s="344">
        <v>819.84469999999999</v>
      </c>
      <c r="BO36" s="344">
        <v>872.27139999999997</v>
      </c>
      <c r="BP36" s="344">
        <v>996.10680000000002</v>
      </c>
      <c r="BQ36" s="344">
        <v>985.26</v>
      </c>
      <c r="BR36" s="344">
        <v>968.08569999999997</v>
      </c>
      <c r="BS36" s="344">
        <v>903.90819999999997</v>
      </c>
      <c r="BT36" s="344">
        <v>824.36429999999996</v>
      </c>
      <c r="BU36" s="344">
        <v>873.17529999999999</v>
      </c>
      <c r="BV36" s="344">
        <v>953.62310000000002</v>
      </c>
    </row>
    <row r="37" spans="1:74" ht="11.1" customHeight="1">
      <c r="A37" s="568" t="s">
        <v>457</v>
      </c>
      <c r="B37" s="571" t="s">
        <v>447</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87.066380323000004</v>
      </c>
      <c r="AB37" s="279">
        <v>90.944522500000005</v>
      </c>
      <c r="AC37" s="279">
        <v>165.15347968</v>
      </c>
      <c r="AD37" s="279">
        <v>154.19938432999999</v>
      </c>
      <c r="AE37" s="279">
        <v>111.28291323000001</v>
      </c>
      <c r="AF37" s="279">
        <v>87.999525332999994</v>
      </c>
      <c r="AG37" s="279">
        <v>67.276986128999994</v>
      </c>
      <c r="AH37" s="279">
        <v>71.456590968</v>
      </c>
      <c r="AI37" s="279">
        <v>78.484622000000002</v>
      </c>
      <c r="AJ37" s="279">
        <v>65.690631934999999</v>
      </c>
      <c r="AK37" s="279">
        <v>90.311015333</v>
      </c>
      <c r="AL37" s="279">
        <v>151.75794452</v>
      </c>
      <c r="AM37" s="279">
        <v>147.88385323</v>
      </c>
      <c r="AN37" s="279">
        <v>124.42938517</v>
      </c>
      <c r="AO37" s="279">
        <v>123.61659967999999</v>
      </c>
      <c r="AP37" s="279">
        <v>77.754890333000006</v>
      </c>
      <c r="AQ37" s="279">
        <v>67.252275161</v>
      </c>
      <c r="AR37" s="279">
        <v>52.660682999999999</v>
      </c>
      <c r="AS37" s="279">
        <v>50.220847741999997</v>
      </c>
      <c r="AT37" s="279">
        <v>60.011273226</v>
      </c>
      <c r="AU37" s="279">
        <v>57.449095999999997</v>
      </c>
      <c r="AV37" s="279">
        <v>71.973543871000004</v>
      </c>
      <c r="AW37" s="279">
        <v>74.048863667000006</v>
      </c>
      <c r="AX37" s="279">
        <v>79.673574193999997</v>
      </c>
      <c r="AY37" s="279">
        <v>141.89393161000001</v>
      </c>
      <c r="AZ37" s="279">
        <v>164.55753928999999</v>
      </c>
      <c r="BA37" s="279">
        <v>131.00363999999999</v>
      </c>
      <c r="BB37" s="279">
        <v>125.05394800000001</v>
      </c>
      <c r="BC37" s="279">
        <v>76.749110000000002</v>
      </c>
      <c r="BD37" s="279">
        <v>62.343820000000001</v>
      </c>
      <c r="BE37" s="344">
        <v>57.735300000000002</v>
      </c>
      <c r="BF37" s="344">
        <v>67.220020000000005</v>
      </c>
      <c r="BG37" s="344">
        <v>64.307559999999995</v>
      </c>
      <c r="BH37" s="344">
        <v>75.637439999999998</v>
      </c>
      <c r="BI37" s="344">
        <v>78.326210000000003</v>
      </c>
      <c r="BJ37" s="344">
        <v>91.641859999999994</v>
      </c>
      <c r="BK37" s="344">
        <v>139.17089999999999</v>
      </c>
      <c r="BL37" s="344">
        <v>161.38999999999999</v>
      </c>
      <c r="BM37" s="344">
        <v>146.17920000000001</v>
      </c>
      <c r="BN37" s="344">
        <v>126.6541</v>
      </c>
      <c r="BO37" s="344">
        <v>74.437610000000006</v>
      </c>
      <c r="BP37" s="344">
        <v>61.333730000000003</v>
      </c>
      <c r="BQ37" s="344">
        <v>56.976129999999998</v>
      </c>
      <c r="BR37" s="344">
        <v>67.061000000000007</v>
      </c>
      <c r="BS37" s="344">
        <v>63.393749999999997</v>
      </c>
      <c r="BT37" s="344">
        <v>74.892169999999993</v>
      </c>
      <c r="BU37" s="344">
        <v>77.276780000000002</v>
      </c>
      <c r="BV37" s="344">
        <v>89.081909999999993</v>
      </c>
    </row>
    <row r="38" spans="1:74" ht="11.1" customHeight="1">
      <c r="A38" s="568" t="s">
        <v>458</v>
      </c>
      <c r="B38" s="569" t="s">
        <v>492</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207.38225548</v>
      </c>
      <c r="AN38" s="279">
        <v>192.87700896999999</v>
      </c>
      <c r="AO38" s="279">
        <v>199.96389096999999</v>
      </c>
      <c r="AP38" s="279">
        <v>196.50405567000001</v>
      </c>
      <c r="AQ38" s="279">
        <v>193.77681806000001</v>
      </c>
      <c r="AR38" s="279">
        <v>191.48698967000001</v>
      </c>
      <c r="AS38" s="279">
        <v>168.08108128999999</v>
      </c>
      <c r="AT38" s="279">
        <v>151.01062805999999</v>
      </c>
      <c r="AU38" s="279">
        <v>166.64120800000001</v>
      </c>
      <c r="AV38" s="279">
        <v>189.39501290000001</v>
      </c>
      <c r="AW38" s="279">
        <v>196.89082232999999</v>
      </c>
      <c r="AX38" s="279">
        <v>217.24950354999999</v>
      </c>
      <c r="AY38" s="279">
        <v>192.73458676999999</v>
      </c>
      <c r="AZ38" s="279">
        <v>217.92785536</v>
      </c>
      <c r="BA38" s="279">
        <v>233.21957516000001</v>
      </c>
      <c r="BB38" s="279">
        <v>235.60146233</v>
      </c>
      <c r="BC38" s="279">
        <v>216.8365</v>
      </c>
      <c r="BD38" s="279">
        <v>221.6977</v>
      </c>
      <c r="BE38" s="344">
        <v>188.9975</v>
      </c>
      <c r="BF38" s="344">
        <v>177.99359999999999</v>
      </c>
      <c r="BG38" s="344">
        <v>183.52019999999999</v>
      </c>
      <c r="BH38" s="344">
        <v>202.1823</v>
      </c>
      <c r="BI38" s="344">
        <v>217.9486</v>
      </c>
      <c r="BJ38" s="344">
        <v>223.8595</v>
      </c>
      <c r="BK38" s="344">
        <v>219.495</v>
      </c>
      <c r="BL38" s="344">
        <v>220.4384</v>
      </c>
      <c r="BM38" s="344">
        <v>230.0454</v>
      </c>
      <c r="BN38" s="344">
        <v>241.9083</v>
      </c>
      <c r="BO38" s="344">
        <v>231.7235</v>
      </c>
      <c r="BP38" s="344">
        <v>235.34309999999999</v>
      </c>
      <c r="BQ38" s="344">
        <v>203.7253</v>
      </c>
      <c r="BR38" s="344">
        <v>189.89599999999999</v>
      </c>
      <c r="BS38" s="344">
        <v>195.13800000000001</v>
      </c>
      <c r="BT38" s="344">
        <v>213.44980000000001</v>
      </c>
      <c r="BU38" s="344">
        <v>228.8082</v>
      </c>
      <c r="BV38" s="344">
        <v>238.30590000000001</v>
      </c>
    </row>
    <row r="39" spans="1:74" ht="11.1" customHeight="1">
      <c r="A39" s="568" t="s">
        <v>459</v>
      </c>
      <c r="B39" s="571" t="s">
        <v>437</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12.700830968</v>
      </c>
      <c r="AN39" s="279">
        <v>12.32073069</v>
      </c>
      <c r="AO39" s="279">
        <v>12.474115161</v>
      </c>
      <c r="AP39" s="279">
        <v>12.801603</v>
      </c>
      <c r="AQ39" s="279">
        <v>13.663841935000001</v>
      </c>
      <c r="AR39" s="279">
        <v>12.855198667</v>
      </c>
      <c r="AS39" s="279">
        <v>13.693450645</v>
      </c>
      <c r="AT39" s="279">
        <v>13.51572</v>
      </c>
      <c r="AU39" s="279">
        <v>13.340515667</v>
      </c>
      <c r="AV39" s="279">
        <v>13.160353871</v>
      </c>
      <c r="AW39" s="279">
        <v>13.875934666999999</v>
      </c>
      <c r="AX39" s="279">
        <v>14.178190645000001</v>
      </c>
      <c r="AY39" s="279">
        <v>13.404326128999999</v>
      </c>
      <c r="AZ39" s="279">
        <v>13.358495357000001</v>
      </c>
      <c r="BA39" s="279">
        <v>12.747704516000001</v>
      </c>
      <c r="BB39" s="279">
        <v>12.170245667</v>
      </c>
      <c r="BC39" s="279">
        <v>12.921900000000001</v>
      </c>
      <c r="BD39" s="279">
        <v>12.61942</v>
      </c>
      <c r="BE39" s="344">
        <v>13.759080000000001</v>
      </c>
      <c r="BF39" s="344">
        <v>14.00215</v>
      </c>
      <c r="BG39" s="344">
        <v>13.320690000000001</v>
      </c>
      <c r="BH39" s="344">
        <v>13.102690000000001</v>
      </c>
      <c r="BI39" s="344">
        <v>13.4848</v>
      </c>
      <c r="BJ39" s="344">
        <v>14.197340000000001</v>
      </c>
      <c r="BK39" s="344">
        <v>14.056369999999999</v>
      </c>
      <c r="BL39" s="344">
        <v>13.82574</v>
      </c>
      <c r="BM39" s="344">
        <v>13.0466</v>
      </c>
      <c r="BN39" s="344">
        <v>13.161770000000001</v>
      </c>
      <c r="BO39" s="344">
        <v>13.926349999999999</v>
      </c>
      <c r="BP39" s="344">
        <v>13.529909999999999</v>
      </c>
      <c r="BQ39" s="344">
        <v>14.53158</v>
      </c>
      <c r="BR39" s="344">
        <v>14.6343</v>
      </c>
      <c r="BS39" s="344">
        <v>13.81033</v>
      </c>
      <c r="BT39" s="344">
        <v>13.4703</v>
      </c>
      <c r="BU39" s="344">
        <v>13.78131</v>
      </c>
      <c r="BV39" s="344">
        <v>14.51932</v>
      </c>
    </row>
    <row r="40" spans="1:74" ht="11.1" customHeight="1">
      <c r="A40" s="568" t="s">
        <v>460</v>
      </c>
      <c r="B40" s="569" t="s">
        <v>439</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5178.5108077000004</v>
      </c>
      <c r="AB40" s="279">
        <v>4799.1985543000001</v>
      </c>
      <c r="AC40" s="279">
        <v>4365.7209641999998</v>
      </c>
      <c r="AD40" s="279">
        <v>4510.5665412999997</v>
      </c>
      <c r="AE40" s="279">
        <v>4787.3049252000001</v>
      </c>
      <c r="AF40" s="279">
        <v>5800.9778597000004</v>
      </c>
      <c r="AG40" s="279">
        <v>6187.4027371000002</v>
      </c>
      <c r="AH40" s="279">
        <v>6115.4225045000003</v>
      </c>
      <c r="AI40" s="279">
        <v>5090.6313503000001</v>
      </c>
      <c r="AJ40" s="279">
        <v>4266.8181481000001</v>
      </c>
      <c r="AK40" s="279">
        <v>4300.1778372999997</v>
      </c>
      <c r="AL40" s="279">
        <v>4618.0722054999997</v>
      </c>
      <c r="AM40" s="279">
        <v>4723.7814196999998</v>
      </c>
      <c r="AN40" s="279">
        <v>4576.3253597000003</v>
      </c>
      <c r="AO40" s="279">
        <v>4292.0508171000001</v>
      </c>
      <c r="AP40" s="279">
        <v>4380.3649647000002</v>
      </c>
      <c r="AQ40" s="279">
        <v>5031.6094580999998</v>
      </c>
      <c r="AR40" s="279">
        <v>5526.3335997000004</v>
      </c>
      <c r="AS40" s="279">
        <v>6114.6831918999997</v>
      </c>
      <c r="AT40" s="279">
        <v>5773.9152451999998</v>
      </c>
      <c r="AU40" s="279">
        <v>5056.6494443000001</v>
      </c>
      <c r="AV40" s="279">
        <v>4431.9264286999996</v>
      </c>
      <c r="AW40" s="279">
        <v>4439.7999812999997</v>
      </c>
      <c r="AX40" s="279">
        <v>4621.5435229000004</v>
      </c>
      <c r="AY40" s="279">
        <v>4797.9510565</v>
      </c>
      <c r="AZ40" s="279">
        <v>4744.2684975000002</v>
      </c>
      <c r="BA40" s="279">
        <v>4574.8837070999998</v>
      </c>
      <c r="BB40" s="279">
        <v>4309.4430487</v>
      </c>
      <c r="BC40" s="279">
        <v>4821.4210000000003</v>
      </c>
      <c r="BD40" s="279">
        <v>5550.7979999999998</v>
      </c>
      <c r="BE40" s="344">
        <v>5940.2920000000004</v>
      </c>
      <c r="BF40" s="344">
        <v>5862.049</v>
      </c>
      <c r="BG40" s="344">
        <v>5201.652</v>
      </c>
      <c r="BH40" s="344">
        <v>4516.93</v>
      </c>
      <c r="BI40" s="344">
        <v>4416.0519999999997</v>
      </c>
      <c r="BJ40" s="344">
        <v>4894.6419999999998</v>
      </c>
      <c r="BK40" s="344">
        <v>5007.6809999999996</v>
      </c>
      <c r="BL40" s="344">
        <v>4883.9049999999997</v>
      </c>
      <c r="BM40" s="344">
        <v>4454.6670000000004</v>
      </c>
      <c r="BN40" s="344">
        <v>4338.6379999999999</v>
      </c>
      <c r="BO40" s="344">
        <v>4890.9049999999997</v>
      </c>
      <c r="BP40" s="344">
        <v>5630.7030000000004</v>
      </c>
      <c r="BQ40" s="344">
        <v>6004.3879999999999</v>
      </c>
      <c r="BR40" s="344">
        <v>5920.93</v>
      </c>
      <c r="BS40" s="344">
        <v>5258.598</v>
      </c>
      <c r="BT40" s="344">
        <v>4560.2190000000001</v>
      </c>
      <c r="BU40" s="344">
        <v>4448.9210000000003</v>
      </c>
      <c r="BV40" s="344">
        <v>4964.5339999999997</v>
      </c>
    </row>
    <row r="41" spans="1:74" ht="11.1" customHeight="1">
      <c r="A41" s="562"/>
      <c r="B41" s="131" t="s">
        <v>461</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371"/>
      <c r="BF41" s="371"/>
      <c r="BG41" s="371"/>
      <c r="BH41" s="371"/>
      <c r="BI41" s="371"/>
      <c r="BJ41" s="371"/>
      <c r="BK41" s="371"/>
      <c r="BL41" s="371"/>
      <c r="BM41" s="371"/>
      <c r="BN41" s="371"/>
      <c r="BO41" s="371"/>
      <c r="BP41" s="371"/>
      <c r="BQ41" s="371"/>
      <c r="BR41" s="371"/>
      <c r="BS41" s="371"/>
      <c r="BT41" s="371"/>
      <c r="BU41" s="371"/>
      <c r="BV41" s="371"/>
    </row>
    <row r="42" spans="1:74" ht="11.1" customHeight="1">
      <c r="A42" s="568" t="s">
        <v>462</v>
      </c>
      <c r="B42" s="569"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1577.2117129000001</v>
      </c>
      <c r="AN42" s="279">
        <v>1545.7612124</v>
      </c>
      <c r="AO42" s="279">
        <v>1288.87562</v>
      </c>
      <c r="AP42" s="279">
        <v>1256.6245623</v>
      </c>
      <c r="AQ42" s="279">
        <v>1333.2876315999999</v>
      </c>
      <c r="AR42" s="279">
        <v>1605.6905047</v>
      </c>
      <c r="AS42" s="279">
        <v>1891.0259165</v>
      </c>
      <c r="AT42" s="279">
        <v>1805.9412173999999</v>
      </c>
      <c r="AU42" s="279">
        <v>1492.3279640000001</v>
      </c>
      <c r="AV42" s="279">
        <v>1382.2655683999999</v>
      </c>
      <c r="AW42" s="279">
        <v>1554.9956463000001</v>
      </c>
      <c r="AX42" s="279">
        <v>1663.8180871</v>
      </c>
      <c r="AY42" s="279">
        <v>1692.3641735000001</v>
      </c>
      <c r="AZ42" s="279">
        <v>1720.1533411</v>
      </c>
      <c r="BA42" s="279">
        <v>1566.7901165000001</v>
      </c>
      <c r="BB42" s="279">
        <v>1444.4341102999999</v>
      </c>
      <c r="BC42" s="279">
        <v>1452.251</v>
      </c>
      <c r="BD42" s="279">
        <v>1706.973</v>
      </c>
      <c r="BE42" s="344">
        <v>1897.059</v>
      </c>
      <c r="BF42" s="344">
        <v>1909.4649999999999</v>
      </c>
      <c r="BG42" s="344">
        <v>1627.04</v>
      </c>
      <c r="BH42" s="344">
        <v>1537.3620000000001</v>
      </c>
      <c r="BI42" s="344">
        <v>1628.4449999999999</v>
      </c>
      <c r="BJ42" s="344">
        <v>1762.9280000000001</v>
      </c>
      <c r="BK42" s="344">
        <v>1813.154</v>
      </c>
      <c r="BL42" s="344">
        <v>1776.875</v>
      </c>
      <c r="BM42" s="344">
        <v>1615.7940000000001</v>
      </c>
      <c r="BN42" s="344">
        <v>1476.365</v>
      </c>
      <c r="BO42" s="344">
        <v>1448.7159999999999</v>
      </c>
      <c r="BP42" s="344">
        <v>1717.105</v>
      </c>
      <c r="BQ42" s="344">
        <v>1887.0150000000001</v>
      </c>
      <c r="BR42" s="344">
        <v>1889.404</v>
      </c>
      <c r="BS42" s="344">
        <v>1639.586</v>
      </c>
      <c r="BT42" s="344">
        <v>1515.6130000000001</v>
      </c>
      <c r="BU42" s="344">
        <v>1611.5550000000001</v>
      </c>
      <c r="BV42" s="344">
        <v>1742.3309999999999</v>
      </c>
    </row>
    <row r="43" spans="1:74" ht="11.1" customHeight="1">
      <c r="A43" s="568" t="s">
        <v>463</v>
      </c>
      <c r="B43" s="569"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240.30003773999999</v>
      </c>
      <c r="AN43" s="279">
        <v>279.59931483000003</v>
      </c>
      <c r="AO43" s="279">
        <v>268.89615161</v>
      </c>
      <c r="AP43" s="279">
        <v>286.43942566999999</v>
      </c>
      <c r="AQ43" s="279">
        <v>323.42536774000001</v>
      </c>
      <c r="AR43" s="279">
        <v>378.71699699999999</v>
      </c>
      <c r="AS43" s="279">
        <v>546.16947709999999</v>
      </c>
      <c r="AT43" s="279">
        <v>310.80713548</v>
      </c>
      <c r="AU43" s="279">
        <v>209.73286533000001</v>
      </c>
      <c r="AV43" s="279">
        <v>163.60551742000001</v>
      </c>
      <c r="AW43" s="279">
        <v>179.70265333</v>
      </c>
      <c r="AX43" s="279">
        <v>172.79920806000001</v>
      </c>
      <c r="AY43" s="279">
        <v>187.77575644999999</v>
      </c>
      <c r="AZ43" s="279">
        <v>200.6675975</v>
      </c>
      <c r="BA43" s="279">
        <v>208.94233516</v>
      </c>
      <c r="BB43" s="279">
        <v>177.96868832999999</v>
      </c>
      <c r="BC43" s="279">
        <v>164.8811</v>
      </c>
      <c r="BD43" s="279">
        <v>185.96950000000001</v>
      </c>
      <c r="BE43" s="344">
        <v>241.71250000000001</v>
      </c>
      <c r="BF43" s="344">
        <v>245.7062</v>
      </c>
      <c r="BG43" s="344">
        <v>157.61799999999999</v>
      </c>
      <c r="BH43" s="344">
        <v>120.828</v>
      </c>
      <c r="BI43" s="344">
        <v>119.1918</v>
      </c>
      <c r="BJ43" s="344">
        <v>147.0909</v>
      </c>
      <c r="BK43" s="344">
        <v>169.25569999999999</v>
      </c>
      <c r="BL43" s="344">
        <v>157.78880000000001</v>
      </c>
      <c r="BM43" s="344">
        <v>142.72450000000001</v>
      </c>
      <c r="BN43" s="344">
        <v>125.8592</v>
      </c>
      <c r="BO43" s="344">
        <v>132.0829</v>
      </c>
      <c r="BP43" s="344">
        <v>174.4</v>
      </c>
      <c r="BQ43" s="344">
        <v>274.20440000000002</v>
      </c>
      <c r="BR43" s="344">
        <v>264.85550000000001</v>
      </c>
      <c r="BS43" s="344">
        <v>136.59360000000001</v>
      </c>
      <c r="BT43" s="344">
        <v>116.6525</v>
      </c>
      <c r="BU43" s="344">
        <v>102.26519999999999</v>
      </c>
      <c r="BV43" s="344">
        <v>136.9119</v>
      </c>
    </row>
    <row r="44" spans="1:74" ht="11.1" customHeight="1">
      <c r="A44" s="568" t="s">
        <v>464</v>
      </c>
      <c r="B44" s="571" t="s">
        <v>423</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12.868202581</v>
      </c>
      <c r="AN44" s="279">
        <v>12.448841723999999</v>
      </c>
      <c r="AO44" s="279">
        <v>5.4584896774000002</v>
      </c>
      <c r="AP44" s="279">
        <v>5.2919036666999997</v>
      </c>
      <c r="AQ44" s="279">
        <v>6.7704754839000003</v>
      </c>
      <c r="AR44" s="279">
        <v>11.528991333</v>
      </c>
      <c r="AS44" s="279">
        <v>8.6683974193999997</v>
      </c>
      <c r="AT44" s="279">
        <v>10.763941935</v>
      </c>
      <c r="AU44" s="279">
        <v>11.131249667000001</v>
      </c>
      <c r="AV44" s="279">
        <v>6.5248738709999996</v>
      </c>
      <c r="AW44" s="279">
        <v>6.3422869999999998</v>
      </c>
      <c r="AX44" s="279">
        <v>6.2162825805999997</v>
      </c>
      <c r="AY44" s="279">
        <v>11.719657742000001</v>
      </c>
      <c r="AZ44" s="279">
        <v>10.474150714</v>
      </c>
      <c r="BA44" s="279">
        <v>11.724740645000001</v>
      </c>
      <c r="BB44" s="279">
        <v>6.8096160000000001</v>
      </c>
      <c r="BC44" s="279">
        <v>9.1639610000000005</v>
      </c>
      <c r="BD44" s="279">
        <v>10.889810000000001</v>
      </c>
      <c r="BE44" s="344">
        <v>11.03265</v>
      </c>
      <c r="BF44" s="344">
        <v>11.819570000000001</v>
      </c>
      <c r="BG44" s="344">
        <v>10.127940000000001</v>
      </c>
      <c r="BH44" s="344">
        <v>9.0513919999999999</v>
      </c>
      <c r="BI44" s="344">
        <v>9.8851370000000003</v>
      </c>
      <c r="BJ44" s="344">
        <v>10.567360000000001</v>
      </c>
      <c r="BK44" s="344">
        <v>11.690469999999999</v>
      </c>
      <c r="BL44" s="344">
        <v>10.983449999999999</v>
      </c>
      <c r="BM44" s="344">
        <v>10.074540000000001</v>
      </c>
      <c r="BN44" s="344">
        <v>9.395346</v>
      </c>
      <c r="BO44" s="344">
        <v>9.8893269999999998</v>
      </c>
      <c r="BP44" s="344">
        <v>11.317690000000001</v>
      </c>
      <c r="BQ44" s="344">
        <v>11.377039999999999</v>
      </c>
      <c r="BR44" s="344">
        <v>11.99188</v>
      </c>
      <c r="BS44" s="344">
        <v>10.19692</v>
      </c>
      <c r="BT44" s="344">
        <v>9.0212450000000004</v>
      </c>
      <c r="BU44" s="344">
        <v>9.8424209999999999</v>
      </c>
      <c r="BV44" s="344">
        <v>10.57823</v>
      </c>
    </row>
    <row r="45" spans="1:74" ht="11.1" customHeight="1">
      <c r="A45" s="568" t="s">
        <v>465</v>
      </c>
      <c r="B45" s="571"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9.0252767742</v>
      </c>
      <c r="AN45" s="279">
        <v>9.7166413793000004</v>
      </c>
      <c r="AO45" s="279">
        <v>8.6620403225999993</v>
      </c>
      <c r="AP45" s="279">
        <v>8.242191</v>
      </c>
      <c r="AQ45" s="279">
        <v>8.9884574193999995</v>
      </c>
      <c r="AR45" s="279">
        <v>9.8565906667000007</v>
      </c>
      <c r="AS45" s="279">
        <v>8.3794487097000001</v>
      </c>
      <c r="AT45" s="279">
        <v>9.7234690323000006</v>
      </c>
      <c r="AU45" s="279">
        <v>9.3470803332999992</v>
      </c>
      <c r="AV45" s="279">
        <v>6.7425261289999998</v>
      </c>
      <c r="AW45" s="279">
        <v>6.4550143333000003</v>
      </c>
      <c r="AX45" s="279">
        <v>7.2624067741999996</v>
      </c>
      <c r="AY45" s="279">
        <v>8.5175370967999999</v>
      </c>
      <c r="AZ45" s="279">
        <v>8.6764739286000001</v>
      </c>
      <c r="BA45" s="279">
        <v>8.4212203226</v>
      </c>
      <c r="BB45" s="279">
        <v>7.1182436666999997</v>
      </c>
      <c r="BC45" s="279">
        <v>8.7203520000000001</v>
      </c>
      <c r="BD45" s="279">
        <v>9.4897189999999991</v>
      </c>
      <c r="BE45" s="344">
        <v>7.8774329999999999</v>
      </c>
      <c r="BF45" s="344">
        <v>9.6235890000000008</v>
      </c>
      <c r="BG45" s="344">
        <v>9.4488470000000007</v>
      </c>
      <c r="BH45" s="344">
        <v>6.811318</v>
      </c>
      <c r="BI45" s="344">
        <v>6.3836700000000004</v>
      </c>
      <c r="BJ45" s="344">
        <v>7.2482049999999996</v>
      </c>
      <c r="BK45" s="344">
        <v>8.3974049999999991</v>
      </c>
      <c r="BL45" s="344">
        <v>8.6008239999999994</v>
      </c>
      <c r="BM45" s="344">
        <v>8.4181930000000005</v>
      </c>
      <c r="BN45" s="344">
        <v>7.1895670000000003</v>
      </c>
      <c r="BO45" s="344">
        <v>8.7904660000000003</v>
      </c>
      <c r="BP45" s="344">
        <v>9.4212380000000007</v>
      </c>
      <c r="BQ45" s="344">
        <v>7.7759660000000004</v>
      </c>
      <c r="BR45" s="344">
        <v>9.5418859999999999</v>
      </c>
      <c r="BS45" s="344">
        <v>9.4383230000000005</v>
      </c>
      <c r="BT45" s="344">
        <v>6.7485809999999997</v>
      </c>
      <c r="BU45" s="344">
        <v>6.2706270000000002</v>
      </c>
      <c r="BV45" s="344">
        <v>7.1245500000000002</v>
      </c>
    </row>
    <row r="46" spans="1:74" ht="11.1" customHeight="1">
      <c r="A46" s="568" t="s">
        <v>466</v>
      </c>
      <c r="B46" s="571"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467.44139999999999</v>
      </c>
      <c r="BD46" s="279">
        <v>543.85619999999994</v>
      </c>
      <c r="BE46" s="344">
        <v>537.93399999999997</v>
      </c>
      <c r="BF46" s="344">
        <v>528.55709999999999</v>
      </c>
      <c r="BG46" s="344">
        <v>493.51740000000001</v>
      </c>
      <c r="BH46" s="344">
        <v>450.08789999999999</v>
      </c>
      <c r="BI46" s="344">
        <v>476.73779999999999</v>
      </c>
      <c r="BJ46" s="344">
        <v>520.66079999999999</v>
      </c>
      <c r="BK46" s="344">
        <v>547.15620000000001</v>
      </c>
      <c r="BL46" s="344">
        <v>523.51980000000003</v>
      </c>
      <c r="BM46" s="344">
        <v>475.74419999999998</v>
      </c>
      <c r="BN46" s="344">
        <v>456.1311</v>
      </c>
      <c r="BO46" s="344">
        <v>485.29930000000002</v>
      </c>
      <c r="BP46" s="344">
        <v>554.19669999999996</v>
      </c>
      <c r="BQ46" s="344">
        <v>548.16189999999995</v>
      </c>
      <c r="BR46" s="344">
        <v>538.60680000000002</v>
      </c>
      <c r="BS46" s="344">
        <v>502.90089999999998</v>
      </c>
      <c r="BT46" s="344">
        <v>458.6456</v>
      </c>
      <c r="BU46" s="344">
        <v>485.80220000000003</v>
      </c>
      <c r="BV46" s="344">
        <v>530.56039999999996</v>
      </c>
    </row>
    <row r="47" spans="1:74" ht="11.1" customHeight="1">
      <c r="A47" s="568" t="s">
        <v>467</v>
      </c>
      <c r="B47" s="571" t="s">
        <v>447</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40.112795806000001</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39.452359999999999</v>
      </c>
      <c r="AN47" s="279">
        <v>38.519466207000001</v>
      </c>
      <c r="AO47" s="279">
        <v>45.372688386999997</v>
      </c>
      <c r="AP47" s="279">
        <v>52.759287667000002</v>
      </c>
      <c r="AQ47" s="279">
        <v>50.070228065000002</v>
      </c>
      <c r="AR47" s="279">
        <v>49.222186333000003</v>
      </c>
      <c r="AS47" s="279">
        <v>49.292244838999999</v>
      </c>
      <c r="AT47" s="279">
        <v>47.000818709999997</v>
      </c>
      <c r="AU47" s="279">
        <v>40.994390332999998</v>
      </c>
      <c r="AV47" s="279">
        <v>34.760181934999999</v>
      </c>
      <c r="AW47" s="279">
        <v>37.815613667000001</v>
      </c>
      <c r="AX47" s="279">
        <v>31.53613129</v>
      </c>
      <c r="AY47" s="279">
        <v>34.110129999999998</v>
      </c>
      <c r="AZ47" s="279">
        <v>31.073482143</v>
      </c>
      <c r="BA47" s="279">
        <v>33.275068064999999</v>
      </c>
      <c r="BB47" s="279">
        <v>42.167726999999999</v>
      </c>
      <c r="BC47" s="279">
        <v>56.194760000000002</v>
      </c>
      <c r="BD47" s="279">
        <v>58.954819999999998</v>
      </c>
      <c r="BE47" s="344">
        <v>58.762250000000002</v>
      </c>
      <c r="BF47" s="344">
        <v>53.377279999999999</v>
      </c>
      <c r="BG47" s="344">
        <v>45.893650000000001</v>
      </c>
      <c r="BH47" s="344">
        <v>38.115029999999997</v>
      </c>
      <c r="BI47" s="344">
        <v>40.599640000000001</v>
      </c>
      <c r="BJ47" s="344">
        <v>35.504019999999997</v>
      </c>
      <c r="BK47" s="344">
        <v>33.361049999999999</v>
      </c>
      <c r="BL47" s="344">
        <v>30.41872</v>
      </c>
      <c r="BM47" s="344">
        <v>37.034149999999997</v>
      </c>
      <c r="BN47" s="344">
        <v>42.417920000000002</v>
      </c>
      <c r="BO47" s="344">
        <v>54.98574</v>
      </c>
      <c r="BP47" s="344">
        <v>58.573079999999997</v>
      </c>
      <c r="BQ47" s="344">
        <v>58.626910000000002</v>
      </c>
      <c r="BR47" s="344">
        <v>53.846899999999998</v>
      </c>
      <c r="BS47" s="344">
        <v>45.744149999999998</v>
      </c>
      <c r="BT47" s="344">
        <v>38.065060000000003</v>
      </c>
      <c r="BU47" s="344">
        <v>40.313510000000001</v>
      </c>
      <c r="BV47" s="344">
        <v>34.649679999999996</v>
      </c>
    </row>
    <row r="48" spans="1:74" ht="11.1" customHeight="1">
      <c r="A48" s="568" t="s">
        <v>468</v>
      </c>
      <c r="B48" s="569" t="s">
        <v>492</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202.49716387000001</v>
      </c>
      <c r="AN48" s="279">
        <v>163.38374517</v>
      </c>
      <c r="AO48" s="279">
        <v>187.89161032000001</v>
      </c>
      <c r="AP48" s="279">
        <v>186.51673567</v>
      </c>
      <c r="AQ48" s="279">
        <v>168.17489323000001</v>
      </c>
      <c r="AR48" s="279">
        <v>154.17551667000001</v>
      </c>
      <c r="AS48" s="279">
        <v>106.47746419000001</v>
      </c>
      <c r="AT48" s="279">
        <v>106.78931355</v>
      </c>
      <c r="AU48" s="279">
        <v>129.49718433000001</v>
      </c>
      <c r="AV48" s="279">
        <v>186.35665355</v>
      </c>
      <c r="AW48" s="279">
        <v>181.17442532999999</v>
      </c>
      <c r="AX48" s="279">
        <v>189.44373838999999</v>
      </c>
      <c r="AY48" s="279">
        <v>230.65256968</v>
      </c>
      <c r="AZ48" s="279">
        <v>205.48644250000001</v>
      </c>
      <c r="BA48" s="279">
        <v>203.07800452000001</v>
      </c>
      <c r="BB48" s="279">
        <v>226.85466966999999</v>
      </c>
      <c r="BC48" s="279">
        <v>206.9041</v>
      </c>
      <c r="BD48" s="279">
        <v>154.97900000000001</v>
      </c>
      <c r="BE48" s="344">
        <v>123.5462</v>
      </c>
      <c r="BF48" s="344">
        <v>123.3151</v>
      </c>
      <c r="BG48" s="344">
        <v>159.72579999999999</v>
      </c>
      <c r="BH48" s="344">
        <v>188.93979999999999</v>
      </c>
      <c r="BI48" s="344">
        <v>207.82339999999999</v>
      </c>
      <c r="BJ48" s="344">
        <v>210.90520000000001</v>
      </c>
      <c r="BK48" s="344">
        <v>215.02340000000001</v>
      </c>
      <c r="BL48" s="344">
        <v>214.88239999999999</v>
      </c>
      <c r="BM48" s="344">
        <v>219.11089999999999</v>
      </c>
      <c r="BN48" s="344">
        <v>244.1052</v>
      </c>
      <c r="BO48" s="344">
        <v>224.86320000000001</v>
      </c>
      <c r="BP48" s="344">
        <v>174.86949999999999</v>
      </c>
      <c r="BQ48" s="344">
        <v>138.60579999999999</v>
      </c>
      <c r="BR48" s="344">
        <v>139.99639999999999</v>
      </c>
      <c r="BS48" s="344">
        <v>183.89019999999999</v>
      </c>
      <c r="BT48" s="344">
        <v>219.19460000000001</v>
      </c>
      <c r="BU48" s="344">
        <v>242.52510000000001</v>
      </c>
      <c r="BV48" s="344">
        <v>246.2047</v>
      </c>
    </row>
    <row r="49" spans="1:74" ht="11.1" customHeight="1">
      <c r="A49" s="568" t="s">
        <v>469</v>
      </c>
      <c r="B49" s="571" t="s">
        <v>437</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3.8788787096999999</v>
      </c>
      <c r="AN49" s="279">
        <v>3.4859872414000002</v>
      </c>
      <c r="AO49" s="279">
        <v>3.6430954838999998</v>
      </c>
      <c r="AP49" s="279">
        <v>3.5235479999999999</v>
      </c>
      <c r="AQ49" s="279">
        <v>4.2442200000000003</v>
      </c>
      <c r="AR49" s="279">
        <v>4.3879020000000004</v>
      </c>
      <c r="AS49" s="279">
        <v>4.2758806452</v>
      </c>
      <c r="AT49" s="279">
        <v>4.5093674194000002</v>
      </c>
      <c r="AU49" s="279">
        <v>4.2712126667000003</v>
      </c>
      <c r="AV49" s="279">
        <v>4.1170403226000003</v>
      </c>
      <c r="AW49" s="279">
        <v>4.1914513332999999</v>
      </c>
      <c r="AX49" s="279">
        <v>4.0088706452</v>
      </c>
      <c r="AY49" s="279">
        <v>3.7076196773999999</v>
      </c>
      <c r="AZ49" s="279">
        <v>3.8518374999999998</v>
      </c>
      <c r="BA49" s="279">
        <v>4.5476564516</v>
      </c>
      <c r="BB49" s="279">
        <v>4.2321783333000003</v>
      </c>
      <c r="BC49" s="279">
        <v>4.2862429999999998</v>
      </c>
      <c r="BD49" s="279">
        <v>4.3141699999999998</v>
      </c>
      <c r="BE49" s="344">
        <v>4.3305199999999999</v>
      </c>
      <c r="BF49" s="344">
        <v>4.5039350000000002</v>
      </c>
      <c r="BG49" s="344">
        <v>4.0795820000000003</v>
      </c>
      <c r="BH49" s="344">
        <v>4.347734</v>
      </c>
      <c r="BI49" s="344">
        <v>4.3147729999999997</v>
      </c>
      <c r="BJ49" s="344">
        <v>4.1907249999999996</v>
      </c>
      <c r="BK49" s="344">
        <v>3.6619860000000002</v>
      </c>
      <c r="BL49" s="344">
        <v>3.9624969999999999</v>
      </c>
      <c r="BM49" s="344">
        <v>4.3523100000000001</v>
      </c>
      <c r="BN49" s="344">
        <v>4.3874529999999998</v>
      </c>
      <c r="BO49" s="344">
        <v>4.3589820000000001</v>
      </c>
      <c r="BP49" s="344">
        <v>4.3931659999999999</v>
      </c>
      <c r="BQ49" s="344">
        <v>4.4159139999999999</v>
      </c>
      <c r="BR49" s="344">
        <v>4.5703250000000004</v>
      </c>
      <c r="BS49" s="344">
        <v>4.1356719999999996</v>
      </c>
      <c r="BT49" s="344">
        <v>4.388458</v>
      </c>
      <c r="BU49" s="344">
        <v>4.3500319999999997</v>
      </c>
      <c r="BV49" s="344">
        <v>4.2255589999999996</v>
      </c>
    </row>
    <row r="50" spans="1:74" ht="11.1" customHeight="1">
      <c r="A50" s="568" t="s">
        <v>470</v>
      </c>
      <c r="B50" s="569" t="s">
        <v>439</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2862.3353090000001</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2673.7462455</v>
      </c>
      <c r="AN50" s="279">
        <v>2604.5567262</v>
      </c>
      <c r="AO50" s="279">
        <v>2327.6640505999999</v>
      </c>
      <c r="AP50" s="279">
        <v>2261.1412872999999</v>
      </c>
      <c r="AQ50" s="279">
        <v>2424.1196283999998</v>
      </c>
      <c r="AR50" s="279">
        <v>2768.9017887</v>
      </c>
      <c r="AS50" s="279">
        <v>3157.9642165</v>
      </c>
      <c r="AT50" s="279">
        <v>2850.7139087</v>
      </c>
      <c r="AU50" s="279">
        <v>2452.1346466999998</v>
      </c>
      <c r="AV50" s="279">
        <v>2324.3002003000001</v>
      </c>
      <c r="AW50" s="279">
        <v>2467.0021247</v>
      </c>
      <c r="AX50" s="279">
        <v>2633.9254022999999</v>
      </c>
      <c r="AY50" s="279">
        <v>2757.1099926000002</v>
      </c>
      <c r="AZ50" s="279">
        <v>2729.5775039</v>
      </c>
      <c r="BA50" s="279">
        <v>2542.9244318999999</v>
      </c>
      <c r="BB50" s="279">
        <v>2329.3789667000001</v>
      </c>
      <c r="BC50" s="279">
        <v>2369.8429999999998</v>
      </c>
      <c r="BD50" s="279">
        <v>2675.4270000000001</v>
      </c>
      <c r="BE50" s="344">
        <v>2882.2550000000001</v>
      </c>
      <c r="BF50" s="344">
        <v>2886.3679999999999</v>
      </c>
      <c r="BG50" s="344">
        <v>2507.451</v>
      </c>
      <c r="BH50" s="344">
        <v>2355.5430000000001</v>
      </c>
      <c r="BI50" s="344">
        <v>2493.3809999999999</v>
      </c>
      <c r="BJ50" s="344">
        <v>2699.0949999999998</v>
      </c>
      <c r="BK50" s="344">
        <v>2801.7</v>
      </c>
      <c r="BL50" s="344">
        <v>2727.0320000000002</v>
      </c>
      <c r="BM50" s="344">
        <v>2513.2530000000002</v>
      </c>
      <c r="BN50" s="344">
        <v>2365.85</v>
      </c>
      <c r="BO50" s="344">
        <v>2368.9859999999999</v>
      </c>
      <c r="BP50" s="344">
        <v>2704.2759999999998</v>
      </c>
      <c r="BQ50" s="344">
        <v>2930.183</v>
      </c>
      <c r="BR50" s="344">
        <v>2912.8139999999999</v>
      </c>
      <c r="BS50" s="344">
        <v>2532.4859999999999</v>
      </c>
      <c r="BT50" s="344">
        <v>2368.3290000000002</v>
      </c>
      <c r="BU50" s="344">
        <v>2502.924</v>
      </c>
      <c r="BV50" s="344">
        <v>2712.5859999999998</v>
      </c>
    </row>
    <row r="51" spans="1:74" ht="11.1" customHeight="1">
      <c r="A51" s="562"/>
      <c r="B51" s="131" t="s">
        <v>471</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371"/>
      <c r="BF51" s="371"/>
      <c r="BG51" s="371"/>
      <c r="BH51" s="371"/>
      <c r="BI51" s="371"/>
      <c r="BJ51" s="371"/>
      <c r="BK51" s="371"/>
      <c r="BL51" s="371"/>
      <c r="BM51" s="371"/>
      <c r="BN51" s="371"/>
      <c r="BO51" s="371"/>
      <c r="BP51" s="371"/>
      <c r="BQ51" s="371"/>
      <c r="BR51" s="371"/>
      <c r="BS51" s="371"/>
      <c r="BT51" s="371"/>
      <c r="BU51" s="371"/>
      <c r="BV51" s="371"/>
    </row>
    <row r="52" spans="1:74" ht="11.1" customHeight="1">
      <c r="A52" s="568" t="s">
        <v>472</v>
      </c>
      <c r="B52" s="569"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595.45398290000003</v>
      </c>
      <c r="AN52" s="279">
        <v>568.31804448000003</v>
      </c>
      <c r="AO52" s="279">
        <v>459.89595902999997</v>
      </c>
      <c r="AP52" s="279">
        <v>405.687408</v>
      </c>
      <c r="AQ52" s="279">
        <v>428.69188677</v>
      </c>
      <c r="AR52" s="279">
        <v>517.19748666999999</v>
      </c>
      <c r="AS52" s="279">
        <v>573.77807902999996</v>
      </c>
      <c r="AT52" s="279">
        <v>625.91417548000004</v>
      </c>
      <c r="AU52" s="279">
        <v>619.25648533000003</v>
      </c>
      <c r="AV52" s="279">
        <v>623.62532194000005</v>
      </c>
      <c r="AW52" s="279">
        <v>613.90412500000002</v>
      </c>
      <c r="AX52" s="279">
        <v>616.43941934999998</v>
      </c>
      <c r="AY52" s="279">
        <v>632.18505838999999</v>
      </c>
      <c r="AZ52" s="279">
        <v>605.82762964000005</v>
      </c>
      <c r="BA52" s="279">
        <v>581.74137484000005</v>
      </c>
      <c r="BB52" s="279">
        <v>512.61430700000005</v>
      </c>
      <c r="BC52" s="279">
        <v>432.69929999999999</v>
      </c>
      <c r="BD52" s="279">
        <v>535.48360000000002</v>
      </c>
      <c r="BE52" s="344">
        <v>579.81100000000004</v>
      </c>
      <c r="BF52" s="344">
        <v>665.06719999999996</v>
      </c>
      <c r="BG52" s="344">
        <v>640.88720000000001</v>
      </c>
      <c r="BH52" s="344">
        <v>631.55070000000001</v>
      </c>
      <c r="BI52" s="344">
        <v>634.15060000000005</v>
      </c>
      <c r="BJ52" s="344">
        <v>654.00149999999996</v>
      </c>
      <c r="BK52" s="344">
        <v>609.47590000000002</v>
      </c>
      <c r="BL52" s="344">
        <v>569.27279999999996</v>
      </c>
      <c r="BM52" s="344">
        <v>532.60680000000002</v>
      </c>
      <c r="BN52" s="344">
        <v>459.01830000000001</v>
      </c>
      <c r="BO52" s="344">
        <v>423.18869999999998</v>
      </c>
      <c r="BP52" s="344">
        <v>501.07209999999998</v>
      </c>
      <c r="BQ52" s="344">
        <v>569.99749999999995</v>
      </c>
      <c r="BR52" s="344">
        <v>623.01850000000002</v>
      </c>
      <c r="BS52" s="344">
        <v>603.73469999999998</v>
      </c>
      <c r="BT52" s="344">
        <v>585.15589999999997</v>
      </c>
      <c r="BU52" s="344">
        <v>618.88620000000003</v>
      </c>
      <c r="BV52" s="344">
        <v>596.3048</v>
      </c>
    </row>
    <row r="53" spans="1:74" ht="11.1" customHeight="1">
      <c r="A53" s="568" t="s">
        <v>473</v>
      </c>
      <c r="B53" s="569"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575.80702968000003</v>
      </c>
      <c r="AN53" s="279">
        <v>618.15749241000003</v>
      </c>
      <c r="AO53" s="279">
        <v>544.67727097</v>
      </c>
      <c r="AP53" s="279">
        <v>513.22021132999998</v>
      </c>
      <c r="AQ53" s="279">
        <v>517.05786129000001</v>
      </c>
      <c r="AR53" s="279">
        <v>591.37832833000004</v>
      </c>
      <c r="AS53" s="279">
        <v>705.80179644999998</v>
      </c>
      <c r="AT53" s="279">
        <v>865.08329387000003</v>
      </c>
      <c r="AU53" s="279">
        <v>773.30187066999997</v>
      </c>
      <c r="AV53" s="279">
        <v>667.81674323000004</v>
      </c>
      <c r="AW53" s="279">
        <v>549.02716066999994</v>
      </c>
      <c r="AX53" s="279">
        <v>509.36876741999998</v>
      </c>
      <c r="AY53" s="279">
        <v>581.80440870999996</v>
      </c>
      <c r="AZ53" s="279">
        <v>573.23195107000004</v>
      </c>
      <c r="BA53" s="279">
        <v>521.18984161000003</v>
      </c>
      <c r="BB53" s="279">
        <v>436.63210800000002</v>
      </c>
      <c r="BC53" s="279">
        <v>465.05990000000003</v>
      </c>
      <c r="BD53" s="279">
        <v>555.09950000000003</v>
      </c>
      <c r="BE53" s="344">
        <v>698.12810000000002</v>
      </c>
      <c r="BF53" s="344">
        <v>805.15800000000002</v>
      </c>
      <c r="BG53" s="344">
        <v>735.55460000000005</v>
      </c>
      <c r="BH53" s="344">
        <v>635.35969999999998</v>
      </c>
      <c r="BI53" s="344">
        <v>584.64250000000004</v>
      </c>
      <c r="BJ53" s="344">
        <v>589.12980000000005</v>
      </c>
      <c r="BK53" s="344">
        <v>603.49509999999998</v>
      </c>
      <c r="BL53" s="344">
        <v>597.89949999999999</v>
      </c>
      <c r="BM53" s="344">
        <v>536.51530000000002</v>
      </c>
      <c r="BN53" s="344">
        <v>529.10789999999997</v>
      </c>
      <c r="BO53" s="344">
        <v>456.33460000000002</v>
      </c>
      <c r="BP53" s="344">
        <v>502.91120000000001</v>
      </c>
      <c r="BQ53" s="344">
        <v>716.16279999999995</v>
      </c>
      <c r="BR53" s="344">
        <v>844.47040000000004</v>
      </c>
      <c r="BS53" s="344">
        <v>778.42550000000006</v>
      </c>
      <c r="BT53" s="344">
        <v>660.46159999999998</v>
      </c>
      <c r="BU53" s="344">
        <v>587.9615</v>
      </c>
      <c r="BV53" s="344">
        <v>619.05830000000003</v>
      </c>
    </row>
    <row r="54" spans="1:74" ht="11.1" customHeight="1">
      <c r="A54" s="568" t="s">
        <v>474</v>
      </c>
      <c r="B54" s="571" t="s">
        <v>423</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28.756510644999999</v>
      </c>
      <c r="AN54" s="279">
        <v>27.099349310000001</v>
      </c>
      <c r="AO54" s="279">
        <v>26.026535161000002</v>
      </c>
      <c r="AP54" s="279">
        <v>25.987792333000002</v>
      </c>
      <c r="AQ54" s="279">
        <v>23.998010322999999</v>
      </c>
      <c r="AR54" s="279">
        <v>24.370077333000001</v>
      </c>
      <c r="AS54" s="279">
        <v>24.477590644999999</v>
      </c>
      <c r="AT54" s="279">
        <v>25.941733871</v>
      </c>
      <c r="AU54" s="279">
        <v>25.023637999999998</v>
      </c>
      <c r="AV54" s="279">
        <v>27.701291935</v>
      </c>
      <c r="AW54" s="279">
        <v>24.254297333</v>
      </c>
      <c r="AX54" s="279">
        <v>25.328321935000002</v>
      </c>
      <c r="AY54" s="279">
        <v>25.127771934999998</v>
      </c>
      <c r="AZ54" s="279">
        <v>22.116011429</v>
      </c>
      <c r="BA54" s="279">
        <v>23.418258065</v>
      </c>
      <c r="BB54" s="279">
        <v>23.762175332999998</v>
      </c>
      <c r="BC54" s="279">
        <v>24.513770000000001</v>
      </c>
      <c r="BD54" s="279">
        <v>26.776260000000001</v>
      </c>
      <c r="BE54" s="344">
        <v>25.878520000000002</v>
      </c>
      <c r="BF54" s="344">
        <v>27.543199999999999</v>
      </c>
      <c r="BG54" s="344">
        <v>27.68976</v>
      </c>
      <c r="BH54" s="344">
        <v>28.397749999999998</v>
      </c>
      <c r="BI54" s="344">
        <v>27.184190000000001</v>
      </c>
      <c r="BJ54" s="344">
        <v>28.060680000000001</v>
      </c>
      <c r="BK54" s="344">
        <v>29.196169999999999</v>
      </c>
      <c r="BL54" s="344">
        <v>27.310400000000001</v>
      </c>
      <c r="BM54" s="344">
        <v>27.27018</v>
      </c>
      <c r="BN54" s="344">
        <v>27.606539999999999</v>
      </c>
      <c r="BO54" s="344">
        <v>26.590150000000001</v>
      </c>
      <c r="BP54" s="344">
        <v>27.644929999999999</v>
      </c>
      <c r="BQ54" s="344">
        <v>27.74098</v>
      </c>
      <c r="BR54" s="344">
        <v>29.177129999999998</v>
      </c>
      <c r="BS54" s="344">
        <v>29.153949999999998</v>
      </c>
      <c r="BT54" s="344">
        <v>29.480499999999999</v>
      </c>
      <c r="BU54" s="344">
        <v>27.792560000000002</v>
      </c>
      <c r="BV54" s="344">
        <v>27.809080000000002</v>
      </c>
    </row>
    <row r="55" spans="1:74" ht="11.1" customHeight="1">
      <c r="A55" s="568" t="s">
        <v>475</v>
      </c>
      <c r="B55" s="571"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7.2167667741999999</v>
      </c>
      <c r="AN55" s="279">
        <v>7.3038144828</v>
      </c>
      <c r="AO55" s="279">
        <v>7.2495735483999999</v>
      </c>
      <c r="AP55" s="279">
        <v>6.6058899999999996</v>
      </c>
      <c r="AQ55" s="279">
        <v>6.5057803225999997</v>
      </c>
      <c r="AR55" s="279">
        <v>6.2641683332999998</v>
      </c>
      <c r="AS55" s="279">
        <v>6.5664674194000003</v>
      </c>
      <c r="AT55" s="279">
        <v>6.6028574194000003</v>
      </c>
      <c r="AU55" s="279">
        <v>5.7849096667</v>
      </c>
      <c r="AV55" s="279">
        <v>6.2058203226000002</v>
      </c>
      <c r="AW55" s="279">
        <v>5.7111116666999999</v>
      </c>
      <c r="AX55" s="279">
        <v>5.2130658065000004</v>
      </c>
      <c r="AY55" s="279">
        <v>6.0022077419000004</v>
      </c>
      <c r="AZ55" s="279">
        <v>6.1613310714000002</v>
      </c>
      <c r="BA55" s="279">
        <v>6.9007887096999996</v>
      </c>
      <c r="BB55" s="279">
        <v>6.4194666667</v>
      </c>
      <c r="BC55" s="279">
        <v>6.0073210000000001</v>
      </c>
      <c r="BD55" s="279">
        <v>6.0565329999999999</v>
      </c>
      <c r="BE55" s="344">
        <v>6.5230589999999999</v>
      </c>
      <c r="BF55" s="344">
        <v>6.4117199999999999</v>
      </c>
      <c r="BG55" s="344">
        <v>5.780132</v>
      </c>
      <c r="BH55" s="344">
        <v>6.0566969999999998</v>
      </c>
      <c r="BI55" s="344">
        <v>5.773218</v>
      </c>
      <c r="BJ55" s="344">
        <v>5.3091819999999998</v>
      </c>
      <c r="BK55" s="344">
        <v>5.8629959999999999</v>
      </c>
      <c r="BL55" s="344">
        <v>6.0741310000000004</v>
      </c>
      <c r="BM55" s="344">
        <v>6.9097840000000001</v>
      </c>
      <c r="BN55" s="344">
        <v>6.5009079999999999</v>
      </c>
      <c r="BO55" s="344">
        <v>6.0333430000000003</v>
      </c>
      <c r="BP55" s="344">
        <v>5.9255969999999998</v>
      </c>
      <c r="BQ55" s="344">
        <v>6.5348560000000004</v>
      </c>
      <c r="BR55" s="344">
        <v>6.3877350000000002</v>
      </c>
      <c r="BS55" s="344">
        <v>5.8113720000000004</v>
      </c>
      <c r="BT55" s="344">
        <v>5.9427539999999999</v>
      </c>
      <c r="BU55" s="344">
        <v>5.730721</v>
      </c>
      <c r="BV55" s="344">
        <v>5.1683409999999999</v>
      </c>
    </row>
    <row r="56" spans="1:74" ht="11.1" customHeight="1">
      <c r="A56" s="568" t="s">
        <v>476</v>
      </c>
      <c r="B56" s="571"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159.3466</v>
      </c>
      <c r="BD56" s="279">
        <v>166.34379999999999</v>
      </c>
      <c r="BE56" s="344">
        <v>164.5324</v>
      </c>
      <c r="BF56" s="344">
        <v>161.6644</v>
      </c>
      <c r="BG56" s="344">
        <v>150.94710000000001</v>
      </c>
      <c r="BH56" s="344">
        <v>137.66380000000001</v>
      </c>
      <c r="BI56" s="344">
        <v>145.81489999999999</v>
      </c>
      <c r="BJ56" s="344">
        <v>159.2492</v>
      </c>
      <c r="BK56" s="344">
        <v>166.83690000000001</v>
      </c>
      <c r="BL56" s="344">
        <v>159.62979999999999</v>
      </c>
      <c r="BM56" s="344">
        <v>145.06219999999999</v>
      </c>
      <c r="BN56" s="344">
        <v>139.08179999999999</v>
      </c>
      <c r="BO56" s="344">
        <v>147.97569999999999</v>
      </c>
      <c r="BP56" s="344">
        <v>168.9837</v>
      </c>
      <c r="BQ56" s="344">
        <v>167.14349999999999</v>
      </c>
      <c r="BR56" s="344">
        <v>164.23</v>
      </c>
      <c r="BS56" s="344">
        <v>153.34270000000001</v>
      </c>
      <c r="BT56" s="344">
        <v>139.8485</v>
      </c>
      <c r="BU56" s="344">
        <v>148.12909999999999</v>
      </c>
      <c r="BV56" s="344">
        <v>161.7765</v>
      </c>
    </row>
    <row r="57" spans="1:74" ht="11.1" customHeight="1">
      <c r="A57" s="568" t="s">
        <v>477</v>
      </c>
      <c r="B57" s="571" t="s">
        <v>447</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435.20691194</v>
      </c>
      <c r="AN57" s="279">
        <v>413.53869137999999</v>
      </c>
      <c r="AO57" s="279">
        <v>534.60399194000001</v>
      </c>
      <c r="AP57" s="279">
        <v>634.44937500000003</v>
      </c>
      <c r="AQ57" s="279">
        <v>696.30166065000003</v>
      </c>
      <c r="AR57" s="279">
        <v>685.16360832999999</v>
      </c>
      <c r="AS57" s="279">
        <v>672.97171000000003</v>
      </c>
      <c r="AT57" s="279">
        <v>551.04512870999997</v>
      </c>
      <c r="AU57" s="279">
        <v>401.68842667000001</v>
      </c>
      <c r="AV57" s="279">
        <v>329.43358000000001</v>
      </c>
      <c r="AW57" s="279">
        <v>411.66257467000003</v>
      </c>
      <c r="AX57" s="279">
        <v>528.83537161000004</v>
      </c>
      <c r="AY57" s="279">
        <v>516.38113839000005</v>
      </c>
      <c r="AZ57" s="279">
        <v>421.96540463999997</v>
      </c>
      <c r="BA57" s="279">
        <v>384.84902452</v>
      </c>
      <c r="BB57" s="279">
        <v>551.17212800000004</v>
      </c>
      <c r="BC57" s="279">
        <v>640.09119999999996</v>
      </c>
      <c r="BD57" s="279">
        <v>660.73810000000003</v>
      </c>
      <c r="BE57" s="344">
        <v>605.37429999999995</v>
      </c>
      <c r="BF57" s="344">
        <v>469.91950000000003</v>
      </c>
      <c r="BG57" s="344">
        <v>377.2165</v>
      </c>
      <c r="BH57" s="344">
        <v>325.923</v>
      </c>
      <c r="BI57" s="344">
        <v>388.7747</v>
      </c>
      <c r="BJ57" s="344">
        <v>457.4828</v>
      </c>
      <c r="BK57" s="344">
        <v>479.94940000000003</v>
      </c>
      <c r="BL57" s="344">
        <v>443.1318</v>
      </c>
      <c r="BM57" s="344">
        <v>459.45359999999999</v>
      </c>
      <c r="BN57" s="344">
        <v>533.62829999999997</v>
      </c>
      <c r="BO57" s="344">
        <v>653.9117</v>
      </c>
      <c r="BP57" s="344">
        <v>699.76239999999996</v>
      </c>
      <c r="BQ57" s="344">
        <v>599.45360000000005</v>
      </c>
      <c r="BR57" s="344">
        <v>480.57409999999999</v>
      </c>
      <c r="BS57" s="344">
        <v>383.11599999999999</v>
      </c>
      <c r="BT57" s="344">
        <v>355.05930000000001</v>
      </c>
      <c r="BU57" s="344">
        <v>407.1918</v>
      </c>
      <c r="BV57" s="344">
        <v>480.9785</v>
      </c>
    </row>
    <row r="58" spans="1:74" ht="11.1" customHeight="1">
      <c r="A58" s="568" t="s">
        <v>478</v>
      </c>
      <c r="B58" s="569" t="s">
        <v>492</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184.69504613000001</v>
      </c>
      <c r="AN58" s="279">
        <v>182.24269931000001</v>
      </c>
      <c r="AO58" s="279">
        <v>205.12524870999999</v>
      </c>
      <c r="AP58" s="279">
        <v>190.61922333000001</v>
      </c>
      <c r="AQ58" s="279">
        <v>210.60011548</v>
      </c>
      <c r="AR58" s="279">
        <v>222.26422432999999</v>
      </c>
      <c r="AS58" s="279">
        <v>184.48505387</v>
      </c>
      <c r="AT58" s="279">
        <v>181.71374484</v>
      </c>
      <c r="AU58" s="279">
        <v>161.79067967</v>
      </c>
      <c r="AV58" s="279">
        <v>184.30127225999999</v>
      </c>
      <c r="AW58" s="279">
        <v>169.60533967000001</v>
      </c>
      <c r="AX58" s="279">
        <v>206.28944161000001</v>
      </c>
      <c r="AY58" s="279">
        <v>192.11418065000001</v>
      </c>
      <c r="AZ58" s="279">
        <v>229.31782321</v>
      </c>
      <c r="BA58" s="279">
        <v>224.98570387000001</v>
      </c>
      <c r="BB58" s="279">
        <v>259.08268233000001</v>
      </c>
      <c r="BC58" s="279">
        <v>255.52879999999999</v>
      </c>
      <c r="BD58" s="279">
        <v>275.39760000000001</v>
      </c>
      <c r="BE58" s="344">
        <v>246.03270000000001</v>
      </c>
      <c r="BF58" s="344">
        <v>242.1704</v>
      </c>
      <c r="BG58" s="344">
        <v>218.93459999999999</v>
      </c>
      <c r="BH58" s="344">
        <v>207.44579999999999</v>
      </c>
      <c r="BI58" s="344">
        <v>198.74449999999999</v>
      </c>
      <c r="BJ58" s="344">
        <v>189.9632</v>
      </c>
      <c r="BK58" s="344">
        <v>202.51400000000001</v>
      </c>
      <c r="BL58" s="344">
        <v>205.25919999999999</v>
      </c>
      <c r="BM58" s="344">
        <v>251.98519999999999</v>
      </c>
      <c r="BN58" s="344">
        <v>274.43549999999999</v>
      </c>
      <c r="BO58" s="344">
        <v>284.6361</v>
      </c>
      <c r="BP58" s="344">
        <v>311.41539999999998</v>
      </c>
      <c r="BQ58" s="344">
        <v>278.43349999999998</v>
      </c>
      <c r="BR58" s="344">
        <v>271.14159999999998</v>
      </c>
      <c r="BS58" s="344">
        <v>243.12989999999999</v>
      </c>
      <c r="BT58" s="344">
        <v>227.78700000000001</v>
      </c>
      <c r="BU58" s="344">
        <v>215.88759999999999</v>
      </c>
      <c r="BV58" s="344">
        <v>213.35310000000001</v>
      </c>
    </row>
    <row r="59" spans="1:74" ht="11.1" customHeight="1">
      <c r="A59" s="568" t="s">
        <v>479</v>
      </c>
      <c r="B59" s="571" t="s">
        <v>437</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4.6380570967999999</v>
      </c>
      <c r="AN59" s="279">
        <v>4.6496993102999999</v>
      </c>
      <c r="AO59" s="279">
        <v>4.5517896774000004</v>
      </c>
      <c r="AP59" s="279">
        <v>4.1207529999999997</v>
      </c>
      <c r="AQ59" s="279">
        <v>4.1940509677</v>
      </c>
      <c r="AR59" s="279">
        <v>3.7829583332999999</v>
      </c>
      <c r="AS59" s="279">
        <v>4.0647019354999996</v>
      </c>
      <c r="AT59" s="279">
        <v>4.1109564515999999</v>
      </c>
      <c r="AU59" s="279">
        <v>4.7404903333000004</v>
      </c>
      <c r="AV59" s="279">
        <v>4.7537629032000002</v>
      </c>
      <c r="AW59" s="279">
        <v>4.7876253333000003</v>
      </c>
      <c r="AX59" s="279">
        <v>4.6834954838999998</v>
      </c>
      <c r="AY59" s="279">
        <v>4.1118187096999996</v>
      </c>
      <c r="AZ59" s="279">
        <v>4.9364732143000003</v>
      </c>
      <c r="BA59" s="279">
        <v>4.5094719354999997</v>
      </c>
      <c r="BB59" s="279">
        <v>3.8090093333000001</v>
      </c>
      <c r="BC59" s="279">
        <v>3.9660859999999998</v>
      </c>
      <c r="BD59" s="279">
        <v>4.0650880000000003</v>
      </c>
      <c r="BE59" s="344">
        <v>4.3892300000000004</v>
      </c>
      <c r="BF59" s="344">
        <v>4.3641350000000001</v>
      </c>
      <c r="BG59" s="344">
        <v>4.3926020000000001</v>
      </c>
      <c r="BH59" s="344">
        <v>4.4041110000000003</v>
      </c>
      <c r="BI59" s="344">
        <v>4.3269190000000002</v>
      </c>
      <c r="BJ59" s="344">
        <v>4.5877670000000004</v>
      </c>
      <c r="BK59" s="344">
        <v>4.087199</v>
      </c>
      <c r="BL59" s="344">
        <v>4.5698619999999996</v>
      </c>
      <c r="BM59" s="344">
        <v>4.1069449999999996</v>
      </c>
      <c r="BN59" s="344">
        <v>3.6026050000000001</v>
      </c>
      <c r="BO59" s="344">
        <v>3.7558020000000001</v>
      </c>
      <c r="BP59" s="344">
        <v>3.7991030000000001</v>
      </c>
      <c r="BQ59" s="344">
        <v>4.1997169999999997</v>
      </c>
      <c r="BR59" s="344">
        <v>4.1875689999999999</v>
      </c>
      <c r="BS59" s="344">
        <v>4.2542960000000001</v>
      </c>
      <c r="BT59" s="344">
        <v>4.2756309999999997</v>
      </c>
      <c r="BU59" s="344">
        <v>4.2106500000000002</v>
      </c>
      <c r="BV59" s="344">
        <v>4.4692150000000002</v>
      </c>
    </row>
    <row r="60" spans="1:74" ht="11.1" customHeight="1">
      <c r="A60" s="573" t="s">
        <v>480</v>
      </c>
      <c r="B60" s="574" t="s">
        <v>439</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2041.5248535000001</v>
      </c>
      <c r="AN60" s="259">
        <v>1992.8262044999999</v>
      </c>
      <c r="AO60" s="259">
        <v>1941.9388852</v>
      </c>
      <c r="AP60" s="259">
        <v>1921.0552197</v>
      </c>
      <c r="AQ60" s="259">
        <v>2025.2944947999999</v>
      </c>
      <c r="AR60" s="259">
        <v>2205.3260516999999</v>
      </c>
      <c r="AS60" s="259">
        <v>2342.3946574000001</v>
      </c>
      <c r="AT60" s="259">
        <v>2434.5290196999999</v>
      </c>
      <c r="AU60" s="259">
        <v>2164.9801336999999</v>
      </c>
      <c r="AV60" s="259">
        <v>1979.7945023</v>
      </c>
      <c r="AW60" s="259">
        <v>1938.5766343</v>
      </c>
      <c r="AX60" s="259">
        <v>2068.0861734999999</v>
      </c>
      <c r="AY60" s="259">
        <v>2130.9825523</v>
      </c>
      <c r="AZ60" s="259">
        <v>2014.8025528999999</v>
      </c>
      <c r="BA60" s="259">
        <v>1899.6391410000001</v>
      </c>
      <c r="BB60" s="259">
        <v>1938.5633766999999</v>
      </c>
      <c r="BC60" s="259">
        <v>1987.213</v>
      </c>
      <c r="BD60" s="259">
        <v>2229.96</v>
      </c>
      <c r="BE60" s="348">
        <v>2330.6689999999999</v>
      </c>
      <c r="BF60" s="348">
        <v>2382.299</v>
      </c>
      <c r="BG60" s="348">
        <v>2161.402</v>
      </c>
      <c r="BH60" s="348">
        <v>1976.8019999999999</v>
      </c>
      <c r="BI60" s="348">
        <v>1989.412</v>
      </c>
      <c r="BJ60" s="348">
        <v>2087.7840000000001</v>
      </c>
      <c r="BK60" s="348">
        <v>2101.4180000000001</v>
      </c>
      <c r="BL60" s="348">
        <v>2013.1479999999999</v>
      </c>
      <c r="BM60" s="348">
        <v>1963.91</v>
      </c>
      <c r="BN60" s="348">
        <v>1972.982</v>
      </c>
      <c r="BO60" s="348">
        <v>2002.4259999999999</v>
      </c>
      <c r="BP60" s="348">
        <v>2221.5140000000001</v>
      </c>
      <c r="BQ60" s="348">
        <v>2369.6669999999999</v>
      </c>
      <c r="BR60" s="348">
        <v>2423.1869999999999</v>
      </c>
      <c r="BS60" s="348">
        <v>2200.9679999999998</v>
      </c>
      <c r="BT60" s="348">
        <v>2008.011</v>
      </c>
      <c r="BU60" s="348">
        <v>2015.79</v>
      </c>
      <c r="BV60" s="348">
        <v>2108.9180000000001</v>
      </c>
    </row>
    <row r="61" spans="1:74" ht="10.5" customHeight="1">
      <c r="A61" s="562"/>
      <c r="B61" s="575" t="s">
        <v>481</v>
      </c>
      <c r="C61" s="576"/>
      <c r="D61" s="576"/>
      <c r="E61" s="576"/>
      <c r="F61" s="576"/>
      <c r="G61" s="576"/>
      <c r="H61" s="576"/>
      <c r="I61" s="576"/>
      <c r="J61" s="576"/>
      <c r="K61" s="576"/>
      <c r="L61" s="576"/>
      <c r="M61" s="576"/>
      <c r="N61" s="576"/>
      <c r="O61" s="576"/>
      <c r="P61" s="576"/>
      <c r="Q61" s="576"/>
      <c r="R61" s="576"/>
      <c r="S61" s="576"/>
      <c r="T61" s="576"/>
      <c r="U61" s="576"/>
      <c r="V61" s="576"/>
      <c r="W61" s="576"/>
      <c r="X61" s="576"/>
      <c r="Y61" s="576"/>
      <c r="Z61" s="576"/>
      <c r="AA61" s="576"/>
      <c r="AB61" s="576"/>
      <c r="AC61" s="576"/>
      <c r="AD61" s="576"/>
      <c r="AE61" s="576"/>
      <c r="AF61" s="576"/>
      <c r="AG61" s="576"/>
      <c r="AH61" s="576"/>
      <c r="AI61" s="576"/>
      <c r="AJ61" s="576"/>
      <c r="AK61" s="576"/>
      <c r="AL61" s="576"/>
      <c r="AM61" s="576"/>
      <c r="AN61" s="576"/>
      <c r="AO61" s="576"/>
      <c r="AP61" s="576"/>
      <c r="AQ61" s="576"/>
      <c r="AR61" s="576"/>
      <c r="AS61" s="576"/>
      <c r="AT61" s="576"/>
      <c r="AU61" s="576"/>
      <c r="AV61" s="576"/>
      <c r="AW61" s="576"/>
      <c r="AX61" s="576"/>
      <c r="AY61" s="576"/>
      <c r="AZ61" s="576"/>
      <c r="BA61" s="576"/>
      <c r="BB61" s="576"/>
      <c r="BC61" s="576"/>
      <c r="BD61" s="576"/>
      <c r="BE61" s="576"/>
      <c r="BF61" s="576"/>
      <c r="BG61" s="576"/>
      <c r="BH61" s="576"/>
      <c r="BI61" s="576"/>
      <c r="BJ61" s="576"/>
      <c r="BK61" s="576"/>
      <c r="BL61" s="576"/>
      <c r="BM61" s="576"/>
      <c r="BN61" s="576"/>
      <c r="BO61" s="576"/>
      <c r="BP61" s="576"/>
      <c r="BQ61" s="576"/>
      <c r="BR61" s="576"/>
      <c r="BS61" s="576"/>
      <c r="BT61" s="576"/>
      <c r="BU61" s="576"/>
      <c r="BV61" s="576"/>
    </row>
    <row r="62" spans="1:74" ht="10.5" customHeight="1">
      <c r="A62" s="562"/>
      <c r="B62" s="575" t="s">
        <v>482</v>
      </c>
      <c r="C62" s="576"/>
      <c r="D62" s="576"/>
      <c r="E62" s="576"/>
      <c r="F62" s="576"/>
      <c r="G62" s="576"/>
      <c r="H62" s="576"/>
      <c r="I62" s="576"/>
      <c r="J62" s="576"/>
      <c r="K62" s="576"/>
      <c r="L62" s="576"/>
      <c r="M62" s="576"/>
      <c r="N62" s="576"/>
      <c r="O62" s="576"/>
      <c r="P62" s="576"/>
      <c r="Q62" s="576"/>
      <c r="R62" s="576"/>
      <c r="S62" s="576"/>
      <c r="T62" s="576"/>
      <c r="U62" s="576"/>
      <c r="V62" s="576"/>
      <c r="W62" s="576"/>
      <c r="X62" s="576"/>
      <c r="Y62" s="576"/>
      <c r="Z62" s="576"/>
      <c r="AA62" s="576"/>
      <c r="AB62" s="576"/>
      <c r="AC62" s="576"/>
      <c r="AD62" s="576"/>
      <c r="AE62" s="576"/>
      <c r="AF62" s="576"/>
      <c r="AG62" s="576"/>
      <c r="AH62" s="576"/>
      <c r="AI62" s="576"/>
      <c r="AJ62" s="576"/>
      <c r="AK62" s="576"/>
      <c r="AL62" s="576"/>
      <c r="AM62" s="576"/>
      <c r="AN62" s="576"/>
      <c r="AO62" s="576"/>
      <c r="AP62" s="576"/>
      <c r="AQ62" s="576"/>
      <c r="AR62" s="576"/>
      <c r="AS62" s="576"/>
      <c r="AT62" s="576"/>
      <c r="AU62" s="576"/>
      <c r="AV62" s="576"/>
      <c r="AW62" s="576"/>
      <c r="AX62" s="576"/>
      <c r="AY62" s="576"/>
      <c r="AZ62" s="576"/>
      <c r="BA62" s="576"/>
      <c r="BB62" s="576"/>
      <c r="BC62" s="576"/>
      <c r="BD62" s="576"/>
      <c r="BE62" s="576"/>
      <c r="BF62" s="576"/>
      <c r="BG62" s="576"/>
      <c r="BH62" s="576"/>
      <c r="BI62" s="576"/>
      <c r="BJ62" s="576"/>
      <c r="BK62" s="576"/>
      <c r="BL62" s="576"/>
      <c r="BM62" s="576"/>
      <c r="BN62" s="576"/>
      <c r="BO62" s="576"/>
      <c r="BP62" s="576"/>
      <c r="BQ62" s="576"/>
      <c r="BR62" s="576"/>
      <c r="BS62" s="576"/>
      <c r="BT62" s="576"/>
      <c r="BU62" s="576"/>
      <c r="BV62" s="576"/>
    </row>
    <row r="63" spans="1:74" ht="10.5" customHeight="1">
      <c r="A63" s="562"/>
      <c r="B63" s="575" t="s">
        <v>483</v>
      </c>
      <c r="C63" s="576"/>
      <c r="D63" s="576"/>
      <c r="E63" s="576"/>
      <c r="F63" s="576"/>
      <c r="G63" s="576"/>
      <c r="H63" s="576"/>
      <c r="I63" s="576"/>
      <c r="J63" s="576"/>
      <c r="K63" s="576"/>
      <c r="L63" s="576"/>
      <c r="M63" s="576"/>
      <c r="N63" s="576"/>
      <c r="O63" s="576"/>
      <c r="P63" s="576"/>
      <c r="Q63" s="576"/>
      <c r="R63" s="576"/>
      <c r="S63" s="576"/>
      <c r="T63" s="576"/>
      <c r="U63" s="576"/>
      <c r="V63" s="576"/>
      <c r="W63" s="576"/>
      <c r="X63" s="576"/>
      <c r="Y63" s="576"/>
      <c r="Z63" s="576"/>
      <c r="AA63" s="576"/>
      <c r="AB63" s="576"/>
      <c r="AC63" s="576"/>
      <c r="AD63" s="576"/>
      <c r="AE63" s="576"/>
      <c r="AF63" s="576"/>
      <c r="AG63" s="576"/>
      <c r="AH63" s="576"/>
      <c r="AI63" s="576"/>
      <c r="AJ63" s="576"/>
      <c r="AK63" s="576"/>
      <c r="AL63" s="576"/>
      <c r="AM63" s="576"/>
      <c r="AN63" s="576"/>
      <c r="AO63" s="576"/>
      <c r="AP63" s="576"/>
      <c r="AQ63" s="576"/>
      <c r="AR63" s="576"/>
      <c r="AS63" s="576"/>
      <c r="AT63" s="576"/>
      <c r="AU63" s="576"/>
      <c r="AV63" s="576"/>
      <c r="AW63" s="576"/>
      <c r="AX63" s="576"/>
      <c r="AY63" s="576"/>
      <c r="AZ63" s="576"/>
      <c r="BA63" s="576"/>
      <c r="BB63" s="576"/>
      <c r="BC63" s="576"/>
      <c r="BD63" s="576"/>
      <c r="BE63" s="576"/>
      <c r="BF63" s="576"/>
      <c r="BG63" s="576"/>
      <c r="BH63" s="576"/>
      <c r="BI63" s="576"/>
      <c r="BJ63" s="576"/>
      <c r="BK63" s="576"/>
      <c r="BL63" s="576"/>
      <c r="BM63" s="576"/>
      <c r="BN63" s="576"/>
      <c r="BO63" s="576"/>
      <c r="BP63" s="576"/>
      <c r="BQ63" s="576"/>
      <c r="BR63" s="576"/>
      <c r="BS63" s="576"/>
      <c r="BT63" s="576"/>
      <c r="BU63" s="576"/>
      <c r="BV63" s="576"/>
    </row>
    <row r="64" spans="1:74" ht="10.5" customHeight="1">
      <c r="A64" s="562"/>
      <c r="B64" s="575" t="s">
        <v>484</v>
      </c>
      <c r="C64" s="576"/>
      <c r="D64" s="576"/>
      <c r="E64" s="576"/>
      <c r="F64" s="576"/>
      <c r="G64" s="576"/>
      <c r="H64" s="576"/>
      <c r="I64" s="576"/>
      <c r="J64" s="576"/>
      <c r="K64" s="576"/>
      <c r="L64" s="576"/>
      <c r="M64" s="576"/>
      <c r="N64" s="576"/>
      <c r="O64" s="576"/>
      <c r="P64" s="576"/>
      <c r="Q64" s="576"/>
      <c r="R64" s="576"/>
      <c r="S64" s="576"/>
      <c r="T64" s="576"/>
      <c r="U64" s="576"/>
      <c r="V64" s="576"/>
      <c r="W64" s="576"/>
      <c r="X64" s="576"/>
      <c r="Y64" s="576"/>
      <c r="Z64" s="576"/>
      <c r="AA64" s="576"/>
      <c r="AB64" s="576"/>
      <c r="AC64" s="576"/>
      <c r="AD64" s="576"/>
      <c r="AE64" s="576"/>
      <c r="AF64" s="576"/>
      <c r="AG64" s="576"/>
      <c r="AH64" s="576"/>
      <c r="AI64" s="576"/>
      <c r="AJ64" s="576"/>
      <c r="AK64" s="576"/>
      <c r="AL64" s="576"/>
      <c r="AM64" s="576"/>
      <c r="AN64" s="576"/>
      <c r="AO64" s="576"/>
      <c r="AP64" s="576"/>
      <c r="AQ64" s="576"/>
      <c r="AR64" s="576"/>
      <c r="AS64" s="576"/>
      <c r="AT64" s="576"/>
      <c r="AU64" s="576"/>
      <c r="AV64" s="576"/>
      <c r="AW64" s="576"/>
      <c r="AX64" s="576"/>
      <c r="AY64" s="576"/>
      <c r="AZ64" s="576"/>
      <c r="BA64" s="576"/>
      <c r="BB64" s="576"/>
      <c r="BC64" s="576"/>
      <c r="BD64" s="576"/>
      <c r="BE64" s="576"/>
      <c r="BF64" s="576"/>
      <c r="BG64" s="576"/>
      <c r="BH64" s="576"/>
      <c r="BI64" s="576"/>
      <c r="BJ64" s="576"/>
      <c r="BK64" s="576"/>
      <c r="BL64" s="576"/>
      <c r="BM64" s="576"/>
      <c r="BN64" s="576"/>
      <c r="BO64" s="576"/>
      <c r="BP64" s="576"/>
      <c r="BQ64" s="576"/>
      <c r="BR64" s="576"/>
      <c r="BS64" s="576"/>
      <c r="BT64" s="576"/>
      <c r="BU64" s="576"/>
      <c r="BV64" s="576"/>
    </row>
    <row r="65" spans="1:74" ht="10.5" customHeight="1">
      <c r="A65" s="577"/>
      <c r="B65" s="578" t="s">
        <v>485</v>
      </c>
      <c r="C65" s="579"/>
      <c r="D65" s="579"/>
      <c r="E65" s="579"/>
      <c r="F65" s="579"/>
      <c r="G65" s="579"/>
      <c r="H65" s="579"/>
      <c r="I65" s="579"/>
      <c r="J65" s="579"/>
      <c r="K65" s="579"/>
      <c r="L65" s="579"/>
      <c r="M65" s="579"/>
      <c r="N65" s="579"/>
      <c r="O65" s="579"/>
      <c r="P65" s="579"/>
      <c r="Q65" s="579"/>
      <c r="R65" s="579"/>
      <c r="S65" s="579"/>
      <c r="T65" s="579"/>
      <c r="U65" s="579"/>
      <c r="V65" s="579"/>
      <c r="W65" s="579"/>
      <c r="X65" s="579"/>
      <c r="Y65" s="579"/>
      <c r="Z65" s="579"/>
      <c r="AA65" s="579"/>
      <c r="AB65" s="579"/>
      <c r="AC65" s="579"/>
      <c r="AD65" s="579"/>
      <c r="AE65" s="579"/>
      <c r="AF65" s="579"/>
      <c r="AG65" s="579"/>
      <c r="AH65" s="579"/>
      <c r="AI65" s="579"/>
      <c r="AJ65" s="579"/>
      <c r="AK65" s="579"/>
      <c r="AL65" s="579"/>
      <c r="AM65" s="579"/>
      <c r="AN65" s="579"/>
      <c r="AO65" s="579"/>
      <c r="AP65" s="579"/>
      <c r="AQ65" s="579"/>
      <c r="AR65" s="579"/>
      <c r="AS65" s="579"/>
      <c r="AT65" s="579"/>
      <c r="AU65" s="579"/>
      <c r="AV65" s="579"/>
      <c r="AW65" s="579"/>
      <c r="AX65" s="579"/>
      <c r="AY65" s="579"/>
      <c r="AZ65" s="579"/>
      <c r="BA65" s="579"/>
      <c r="BB65" s="579"/>
      <c r="BC65" s="579"/>
      <c r="BD65" s="579"/>
      <c r="BE65" s="579"/>
      <c r="BF65" s="579"/>
      <c r="BG65" s="579"/>
      <c r="BH65" s="579"/>
      <c r="BI65" s="579"/>
      <c r="BJ65" s="579"/>
      <c r="BK65" s="579"/>
      <c r="BL65" s="579"/>
      <c r="BM65" s="579"/>
      <c r="BN65" s="579"/>
      <c r="BO65" s="579"/>
      <c r="BP65" s="579"/>
      <c r="BQ65" s="579"/>
      <c r="BR65" s="579"/>
      <c r="BS65" s="579"/>
      <c r="BT65" s="579"/>
      <c r="BU65" s="579"/>
      <c r="BV65" s="579"/>
    </row>
    <row r="66" spans="1:74" ht="10.5" customHeight="1">
      <c r="A66" s="577"/>
      <c r="B66" s="580" t="s">
        <v>486</v>
      </c>
      <c r="C66" s="579"/>
      <c r="D66" s="579"/>
      <c r="E66" s="579"/>
      <c r="F66" s="579"/>
      <c r="G66" s="579"/>
      <c r="H66" s="579"/>
      <c r="I66" s="579"/>
      <c r="J66" s="579"/>
      <c r="K66" s="579"/>
      <c r="L66" s="579"/>
      <c r="M66" s="579"/>
      <c r="N66" s="579"/>
      <c r="O66" s="579"/>
      <c r="P66" s="579"/>
      <c r="Q66" s="579"/>
      <c r="R66" s="579"/>
      <c r="S66" s="579"/>
      <c r="T66" s="579"/>
      <c r="U66" s="579"/>
      <c r="V66" s="579"/>
      <c r="W66" s="579"/>
      <c r="X66" s="579"/>
      <c r="Y66" s="579"/>
      <c r="Z66" s="579"/>
      <c r="AA66" s="579"/>
      <c r="AB66" s="579"/>
      <c r="AC66" s="579"/>
      <c r="AD66" s="579"/>
      <c r="AE66" s="579"/>
      <c r="AF66" s="579"/>
      <c r="AG66" s="579"/>
      <c r="AH66" s="579"/>
      <c r="AI66" s="579"/>
      <c r="AJ66" s="579"/>
      <c r="AK66" s="579"/>
      <c r="AL66" s="579"/>
      <c r="AM66" s="579"/>
      <c r="AN66" s="579"/>
      <c r="AO66" s="579"/>
      <c r="AP66" s="579"/>
      <c r="AQ66" s="579"/>
      <c r="AR66" s="579"/>
      <c r="AS66" s="579"/>
      <c r="AT66" s="579"/>
      <c r="AU66" s="579"/>
      <c r="AV66" s="579"/>
      <c r="AW66" s="579"/>
      <c r="AX66" s="579"/>
      <c r="AY66" s="579"/>
      <c r="AZ66" s="579"/>
      <c r="BA66" s="579"/>
      <c r="BB66" s="579"/>
      <c r="BC66" s="579"/>
      <c r="BD66" s="579"/>
      <c r="BE66" s="579"/>
      <c r="BF66" s="579"/>
      <c r="BG66" s="579"/>
      <c r="BH66" s="579"/>
      <c r="BI66" s="579"/>
      <c r="BJ66" s="579"/>
      <c r="BK66" s="579"/>
      <c r="BL66" s="579"/>
      <c r="BM66" s="579"/>
      <c r="BN66" s="579"/>
      <c r="BO66" s="579"/>
      <c r="BP66" s="579"/>
      <c r="BQ66" s="579"/>
      <c r="BR66" s="579"/>
      <c r="BS66" s="579"/>
      <c r="BT66" s="579"/>
      <c r="BU66" s="579"/>
      <c r="BV66" s="579"/>
    </row>
    <row r="67" spans="1:74" ht="10.5" customHeight="1">
      <c r="A67" s="577"/>
      <c r="B67" s="581" t="s">
        <v>487</v>
      </c>
      <c r="C67" s="582"/>
      <c r="D67" s="582"/>
      <c r="E67" s="582"/>
      <c r="F67" s="582"/>
      <c r="G67" s="582"/>
      <c r="H67" s="582"/>
      <c r="I67" s="582"/>
      <c r="J67" s="582"/>
      <c r="K67" s="582"/>
      <c r="L67" s="582"/>
      <c r="M67" s="582"/>
      <c r="N67" s="582"/>
      <c r="O67" s="582"/>
      <c r="P67" s="582"/>
      <c r="Q67" s="582"/>
      <c r="R67" s="582"/>
      <c r="S67" s="582"/>
      <c r="T67" s="582"/>
      <c r="U67" s="582"/>
      <c r="V67" s="582"/>
      <c r="W67" s="582"/>
      <c r="X67" s="582"/>
      <c r="Y67" s="582"/>
      <c r="Z67" s="582"/>
      <c r="AA67" s="582"/>
      <c r="AB67" s="582"/>
      <c r="AC67" s="582"/>
      <c r="AD67" s="582"/>
      <c r="AE67" s="582"/>
      <c r="AF67" s="582"/>
      <c r="AG67" s="582"/>
      <c r="AH67" s="582"/>
      <c r="AI67" s="582"/>
      <c r="AJ67" s="582"/>
      <c r="AK67" s="582"/>
      <c r="AL67" s="582"/>
      <c r="AM67" s="582"/>
      <c r="AN67" s="582"/>
      <c r="AO67" s="582"/>
      <c r="AP67" s="582"/>
      <c r="AQ67" s="582"/>
      <c r="AR67" s="582"/>
      <c r="AS67" s="582"/>
      <c r="AT67" s="582"/>
      <c r="AU67" s="582"/>
      <c r="AV67" s="582"/>
      <c r="AW67" s="582"/>
      <c r="AX67" s="582"/>
      <c r="AY67" s="582"/>
      <c r="AZ67" s="582"/>
      <c r="BA67" s="582"/>
      <c r="BB67" s="582"/>
      <c r="BC67" s="582"/>
      <c r="BD67" s="582"/>
      <c r="BE67" s="582"/>
      <c r="BF67" s="582"/>
      <c r="BG67" s="582"/>
      <c r="BH67" s="582"/>
      <c r="BI67" s="582"/>
      <c r="BJ67" s="582"/>
      <c r="BK67" s="582"/>
      <c r="BL67" s="582"/>
      <c r="BM67" s="582"/>
      <c r="BN67" s="582"/>
      <c r="BO67" s="582"/>
      <c r="BP67" s="582"/>
      <c r="BQ67" s="582"/>
      <c r="BR67" s="582"/>
      <c r="BS67" s="582"/>
      <c r="BT67" s="582"/>
      <c r="BU67" s="582"/>
      <c r="BV67" s="582"/>
    </row>
    <row r="68" spans="1:74" ht="10.5" customHeight="1">
      <c r="A68" s="577"/>
      <c r="B68" s="581" t="s">
        <v>488</v>
      </c>
      <c r="C68" s="582"/>
      <c r="D68" s="582"/>
      <c r="E68" s="582"/>
      <c r="F68" s="582"/>
      <c r="G68" s="582"/>
      <c r="H68" s="582"/>
      <c r="I68" s="582"/>
      <c r="J68" s="582"/>
      <c r="K68" s="582"/>
      <c r="L68" s="582"/>
      <c r="M68" s="582"/>
      <c r="N68" s="582"/>
      <c r="O68" s="582"/>
      <c r="P68" s="582"/>
      <c r="Q68" s="582"/>
      <c r="R68" s="582"/>
      <c r="S68" s="582"/>
      <c r="T68" s="582"/>
      <c r="U68" s="582"/>
      <c r="V68" s="582"/>
      <c r="W68" s="582"/>
      <c r="X68" s="582"/>
      <c r="Y68" s="582"/>
      <c r="Z68" s="582"/>
      <c r="AA68" s="582"/>
      <c r="AB68" s="582"/>
      <c r="AC68" s="582"/>
      <c r="AD68" s="582"/>
      <c r="AE68" s="582"/>
      <c r="AF68" s="582"/>
      <c r="AG68" s="582"/>
      <c r="AH68" s="582"/>
      <c r="AI68" s="582"/>
      <c r="AJ68" s="582"/>
      <c r="AK68" s="582"/>
      <c r="AL68" s="582"/>
      <c r="AM68" s="582"/>
      <c r="AN68" s="582"/>
      <c r="AO68" s="582"/>
      <c r="AP68" s="582"/>
      <c r="AQ68" s="582"/>
      <c r="AR68" s="582"/>
      <c r="AS68" s="582"/>
      <c r="AT68" s="582"/>
      <c r="AU68" s="582"/>
      <c r="AV68" s="582"/>
      <c r="AW68" s="582"/>
      <c r="AX68" s="582"/>
      <c r="AY68" s="582"/>
      <c r="AZ68" s="582"/>
      <c r="BA68" s="582"/>
      <c r="BB68" s="582"/>
      <c r="BC68" s="582"/>
      <c r="BD68" s="582"/>
      <c r="BE68" s="582"/>
      <c r="BF68" s="582"/>
      <c r="BG68" s="582"/>
      <c r="BH68" s="582"/>
      <c r="BI68" s="582"/>
      <c r="BJ68" s="582"/>
      <c r="BK68" s="582"/>
      <c r="BL68" s="582"/>
      <c r="BM68" s="582"/>
      <c r="BN68" s="582"/>
      <c r="BO68" s="582"/>
      <c r="BP68" s="582"/>
      <c r="BQ68" s="582"/>
      <c r="BR68" s="582"/>
      <c r="BS68" s="582"/>
      <c r="BT68" s="582"/>
      <c r="BU68" s="582"/>
      <c r="BV68" s="582"/>
    </row>
    <row r="69" spans="1:74">
      <c r="A69" s="583"/>
      <c r="B69" s="584"/>
      <c r="C69" s="584"/>
      <c r="D69" s="584"/>
      <c r="E69" s="584"/>
      <c r="F69" s="584"/>
      <c r="G69" s="584"/>
      <c r="H69" s="584"/>
      <c r="I69" s="584"/>
      <c r="J69" s="584"/>
      <c r="K69" s="584"/>
      <c r="L69" s="584"/>
      <c r="M69" s="584"/>
      <c r="O69" s="584"/>
      <c r="P69" s="584"/>
      <c r="Q69" s="584"/>
      <c r="R69" s="584"/>
      <c r="S69" s="584"/>
      <c r="T69" s="584"/>
      <c r="U69" s="584"/>
      <c r="V69" s="584"/>
      <c r="W69" s="584"/>
      <c r="X69" s="584"/>
      <c r="Y69" s="584"/>
      <c r="AA69" s="584"/>
      <c r="AB69" s="584"/>
      <c r="AC69" s="584"/>
      <c r="AD69" s="584"/>
      <c r="AE69" s="584"/>
      <c r="AF69" s="584"/>
      <c r="AG69" s="584"/>
      <c r="AH69" s="584"/>
      <c r="AI69" s="584"/>
      <c r="AJ69" s="584"/>
      <c r="AK69" s="584"/>
      <c r="AM69" s="584"/>
      <c r="AN69" s="584"/>
      <c r="AO69" s="584"/>
      <c r="AP69" s="584"/>
      <c r="AQ69" s="584"/>
      <c r="AR69" s="584"/>
      <c r="AS69" s="584"/>
      <c r="AT69" s="584"/>
      <c r="AU69" s="584"/>
      <c r="AV69" s="584"/>
      <c r="AW69" s="584"/>
      <c r="AY69" s="584"/>
      <c r="AZ69" s="584"/>
      <c r="BA69" s="584"/>
      <c r="BB69" s="584"/>
      <c r="BC69" s="584"/>
      <c r="BD69" s="584"/>
      <c r="BE69" s="584"/>
      <c r="BF69" s="584"/>
      <c r="BG69" s="584"/>
      <c r="BH69" s="584"/>
      <c r="BI69" s="584"/>
      <c r="BK69" s="584"/>
      <c r="BL69" s="584"/>
      <c r="BM69" s="584"/>
      <c r="BN69" s="584"/>
      <c r="BO69" s="584"/>
      <c r="BP69" s="584"/>
      <c r="BQ69" s="584"/>
      <c r="BR69" s="584"/>
      <c r="BS69" s="584"/>
      <c r="BT69" s="584"/>
      <c r="BU69" s="584"/>
    </row>
    <row r="70" spans="1:74">
      <c r="A70" s="583"/>
      <c r="B70" s="584"/>
      <c r="C70" s="584"/>
      <c r="D70" s="584"/>
      <c r="E70" s="584"/>
      <c r="F70" s="584"/>
      <c r="G70" s="584"/>
      <c r="H70" s="584"/>
      <c r="I70" s="584"/>
      <c r="J70" s="584"/>
      <c r="K70" s="584"/>
      <c r="L70" s="584"/>
      <c r="M70" s="584"/>
      <c r="O70" s="584"/>
      <c r="P70" s="584"/>
      <c r="Q70" s="584"/>
      <c r="R70" s="584"/>
      <c r="S70" s="584"/>
      <c r="T70" s="584"/>
      <c r="U70" s="584"/>
      <c r="V70" s="584"/>
      <c r="W70" s="584"/>
      <c r="X70" s="584"/>
      <c r="Y70" s="584"/>
      <c r="AA70" s="584"/>
      <c r="AB70" s="584"/>
      <c r="AC70" s="584"/>
      <c r="AD70" s="584"/>
      <c r="AE70" s="584"/>
      <c r="AF70" s="584"/>
      <c r="AG70" s="584"/>
      <c r="AH70" s="584"/>
      <c r="AI70" s="584"/>
      <c r="AJ70" s="584"/>
      <c r="AK70" s="584"/>
      <c r="AM70" s="584"/>
      <c r="AN70" s="584"/>
      <c r="AO70" s="584"/>
      <c r="AP70" s="584"/>
      <c r="AQ70" s="584"/>
      <c r="AR70" s="584"/>
      <c r="AS70" s="584"/>
      <c r="AT70" s="584"/>
      <c r="AU70" s="584"/>
      <c r="AV70" s="584"/>
      <c r="AW70" s="584"/>
      <c r="AY70" s="584"/>
      <c r="AZ70" s="584"/>
      <c r="BA70" s="584"/>
      <c r="BB70" s="584"/>
      <c r="BC70" s="584"/>
      <c r="BD70" s="584"/>
      <c r="BE70" s="584"/>
      <c r="BF70" s="584"/>
      <c r="BG70" s="584"/>
      <c r="BH70" s="584"/>
      <c r="BI70" s="584"/>
      <c r="BK70" s="584"/>
      <c r="BL70" s="584"/>
      <c r="BM70" s="584"/>
      <c r="BN70" s="584"/>
      <c r="BO70" s="584"/>
      <c r="BP70" s="584"/>
      <c r="BQ70" s="584"/>
      <c r="BR70" s="584"/>
      <c r="BS70" s="584"/>
      <c r="BT70" s="584"/>
      <c r="BU70" s="584"/>
    </row>
    <row r="71" spans="1:74">
      <c r="A71" s="585"/>
      <c r="B71" s="586"/>
      <c r="C71" s="586"/>
      <c r="D71" s="587"/>
      <c r="E71" s="587"/>
      <c r="F71" s="587"/>
      <c r="G71" s="587"/>
      <c r="H71" s="587"/>
      <c r="I71" s="587"/>
      <c r="J71" s="587"/>
      <c r="K71" s="587"/>
      <c r="L71" s="587"/>
      <c r="M71" s="587"/>
      <c r="N71" s="587"/>
      <c r="O71" s="586"/>
      <c r="P71" s="587"/>
      <c r="Q71" s="587"/>
      <c r="R71" s="587"/>
      <c r="S71" s="587"/>
      <c r="T71" s="587"/>
      <c r="U71" s="587"/>
      <c r="V71" s="587"/>
      <c r="W71" s="587"/>
      <c r="X71" s="587"/>
      <c r="Y71" s="587"/>
      <c r="Z71" s="587"/>
      <c r="AA71" s="586"/>
      <c r="AB71" s="587"/>
      <c r="AC71" s="587"/>
      <c r="AD71" s="587"/>
      <c r="AE71" s="587"/>
      <c r="AF71" s="587"/>
      <c r="AG71" s="587"/>
      <c r="AH71" s="587"/>
      <c r="AI71" s="587"/>
      <c r="AJ71" s="587"/>
      <c r="AK71" s="587"/>
      <c r="AL71" s="587"/>
      <c r="AM71" s="586"/>
      <c r="AN71" s="587"/>
      <c r="AO71" s="587"/>
      <c r="AP71" s="587"/>
      <c r="AQ71" s="587"/>
      <c r="AR71" s="587"/>
      <c r="AS71" s="587"/>
      <c r="AT71" s="587"/>
      <c r="AU71" s="587"/>
      <c r="AV71" s="587"/>
      <c r="AW71" s="587"/>
      <c r="AX71" s="587"/>
      <c r="AY71" s="586"/>
      <c r="AZ71" s="587"/>
      <c r="BA71" s="587"/>
      <c r="BB71" s="587"/>
      <c r="BC71" s="587"/>
      <c r="BD71" s="587"/>
      <c r="BE71" s="587"/>
      <c r="BF71" s="587"/>
      <c r="BG71" s="587"/>
      <c r="BH71" s="587"/>
      <c r="BI71" s="587"/>
      <c r="BJ71" s="587"/>
      <c r="BK71" s="586"/>
      <c r="BL71" s="587"/>
      <c r="BM71" s="587"/>
      <c r="BN71" s="587"/>
      <c r="BO71" s="587"/>
      <c r="BP71" s="587"/>
      <c r="BQ71" s="587"/>
      <c r="BR71" s="587"/>
      <c r="BS71" s="587"/>
      <c r="BT71" s="587"/>
      <c r="BU71" s="587"/>
      <c r="BV71" s="587"/>
    </row>
    <row r="72" spans="1:74">
      <c r="A72" s="587"/>
      <c r="B72" s="588"/>
      <c r="C72" s="589"/>
      <c r="D72" s="589"/>
      <c r="E72" s="589"/>
      <c r="F72" s="589"/>
      <c r="G72" s="589"/>
      <c r="H72" s="589"/>
      <c r="I72" s="589"/>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row>
    <row r="73" spans="1:74">
      <c r="A73" s="587"/>
      <c r="B73" s="586"/>
      <c r="C73" s="589"/>
      <c r="D73" s="589"/>
      <c r="E73" s="589"/>
      <c r="F73" s="589"/>
      <c r="G73" s="589"/>
      <c r="H73" s="589"/>
      <c r="I73" s="589"/>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row>
    <row r="74" spans="1:74">
      <c r="A74" s="587"/>
      <c r="B74" s="586"/>
      <c r="C74" s="589"/>
      <c r="D74" s="589"/>
      <c r="E74" s="589"/>
      <c r="F74" s="589"/>
      <c r="G74" s="589"/>
      <c r="H74" s="589"/>
      <c r="I74" s="589"/>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row>
    <row r="76" spans="1:74">
      <c r="B76" s="588"/>
      <c r="C76" s="589"/>
      <c r="D76" s="589"/>
      <c r="E76" s="589"/>
      <c r="F76" s="589"/>
      <c r="G76" s="589"/>
      <c r="H76" s="589"/>
      <c r="I76" s="589"/>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row>
    <row r="77" spans="1:74">
      <c r="B77" s="586"/>
      <c r="C77" s="589"/>
      <c r="D77" s="589"/>
      <c r="E77" s="589"/>
      <c r="F77" s="589"/>
      <c r="G77" s="589"/>
      <c r="H77" s="589"/>
      <c r="I77" s="589"/>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row>
    <row r="78" spans="1:74">
      <c r="A78" s="587"/>
      <c r="B78" s="586"/>
      <c r="C78" s="589"/>
      <c r="D78" s="589"/>
      <c r="E78" s="589"/>
      <c r="F78" s="589"/>
      <c r="G78" s="589"/>
      <c r="H78" s="589"/>
      <c r="I78" s="589"/>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row>
    <row r="79" spans="1:74">
      <c r="A79" s="587"/>
      <c r="B79" s="586"/>
      <c r="C79" s="589"/>
      <c r="D79" s="589"/>
      <c r="E79" s="589"/>
      <c r="F79" s="589"/>
      <c r="G79" s="589"/>
      <c r="H79" s="589"/>
      <c r="I79" s="589"/>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row>
    <row r="80" spans="1:74">
      <c r="B80" s="588"/>
      <c r="C80" s="589"/>
      <c r="D80" s="589"/>
      <c r="E80" s="589"/>
      <c r="F80" s="589"/>
      <c r="G80" s="589"/>
      <c r="H80" s="589"/>
      <c r="I80" s="589"/>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row>
    <row r="81" spans="1:74">
      <c r="B81" s="586"/>
      <c r="C81" s="589"/>
      <c r="D81" s="589"/>
      <c r="E81" s="589"/>
      <c r="F81" s="589"/>
      <c r="G81" s="589"/>
      <c r="H81" s="589"/>
      <c r="I81" s="589"/>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row>
    <row r="82" spans="1:74">
      <c r="A82" s="587"/>
      <c r="B82" s="586"/>
      <c r="C82" s="589"/>
      <c r="D82" s="589"/>
      <c r="E82" s="589"/>
      <c r="F82" s="589"/>
      <c r="G82" s="589"/>
      <c r="H82" s="589"/>
      <c r="I82" s="589"/>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row>
    <row r="84" spans="1:74">
      <c r="B84" s="588"/>
      <c r="C84" s="589"/>
      <c r="D84" s="589"/>
      <c r="E84" s="589"/>
      <c r="F84" s="589"/>
      <c r="G84" s="589"/>
      <c r="H84" s="589"/>
      <c r="I84" s="589"/>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row>
    <row r="85" spans="1:74">
      <c r="B85" s="586"/>
      <c r="C85" s="589"/>
      <c r="D85" s="589"/>
      <c r="E85" s="589"/>
      <c r="F85" s="589"/>
      <c r="G85" s="589"/>
      <c r="H85" s="589"/>
      <c r="I85" s="589"/>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row>
    <row r="86" spans="1:74">
      <c r="A86" s="587"/>
      <c r="B86" s="586"/>
      <c r="C86" s="589"/>
      <c r="D86" s="589"/>
      <c r="E86" s="589"/>
      <c r="F86" s="589"/>
      <c r="G86" s="589"/>
      <c r="H86" s="589"/>
      <c r="I86" s="589"/>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row>
    <row r="88" spans="1:74">
      <c r="B88" s="588"/>
      <c r="C88" s="590"/>
      <c r="D88" s="590"/>
      <c r="E88" s="590"/>
      <c r="F88" s="590"/>
      <c r="G88" s="590"/>
      <c r="H88" s="590"/>
      <c r="I88" s="590"/>
      <c r="J88" s="590"/>
      <c r="K88" s="590"/>
      <c r="L88" s="590"/>
      <c r="M88" s="590"/>
      <c r="N88" s="590"/>
      <c r="O88" s="590"/>
      <c r="P88" s="590"/>
      <c r="Q88" s="590"/>
      <c r="R88" s="590"/>
      <c r="S88" s="590"/>
      <c r="T88" s="590"/>
      <c r="U88" s="590"/>
      <c r="V88" s="590"/>
      <c r="W88" s="590"/>
      <c r="X88" s="590"/>
      <c r="Y88" s="590"/>
      <c r="Z88" s="590"/>
      <c r="AA88" s="590"/>
      <c r="AB88" s="590"/>
      <c r="AC88" s="590"/>
      <c r="AD88" s="590"/>
      <c r="AE88" s="590"/>
      <c r="AF88" s="590"/>
      <c r="AG88" s="590"/>
      <c r="AH88" s="590"/>
      <c r="AI88" s="590"/>
      <c r="AJ88" s="590"/>
      <c r="AK88" s="590"/>
      <c r="AL88" s="590"/>
      <c r="AM88" s="590"/>
      <c r="AN88" s="590"/>
      <c r="AO88" s="590"/>
      <c r="AP88" s="590"/>
      <c r="AQ88" s="590"/>
      <c r="AR88" s="590"/>
      <c r="AS88" s="590"/>
      <c r="AT88" s="590"/>
      <c r="AU88" s="590"/>
      <c r="AV88" s="590"/>
      <c r="AW88" s="590"/>
      <c r="AX88" s="590"/>
      <c r="AY88" s="590"/>
      <c r="AZ88" s="590"/>
      <c r="BA88" s="590"/>
      <c r="BB88" s="590"/>
      <c r="BC88" s="590"/>
      <c r="BD88" s="590"/>
      <c r="BE88" s="590"/>
      <c r="BF88" s="590"/>
      <c r="BG88" s="590"/>
      <c r="BH88" s="590"/>
      <c r="BI88" s="590"/>
      <c r="BJ88" s="590"/>
      <c r="BK88" s="590"/>
      <c r="BL88" s="590"/>
      <c r="BM88" s="590"/>
      <c r="BN88" s="590"/>
      <c r="BO88" s="590"/>
      <c r="BP88" s="590"/>
      <c r="BQ88" s="590"/>
      <c r="BR88" s="590"/>
      <c r="BS88" s="590"/>
      <c r="BT88" s="590"/>
      <c r="BU88" s="590"/>
      <c r="BV88" s="590"/>
    </row>
    <row r="89" spans="1:74">
      <c r="B89" s="586"/>
      <c r="C89" s="590"/>
      <c r="D89" s="590"/>
      <c r="E89" s="590"/>
      <c r="F89" s="590"/>
      <c r="G89" s="590"/>
      <c r="H89" s="590"/>
      <c r="I89" s="590"/>
      <c r="J89" s="590"/>
      <c r="K89" s="590"/>
      <c r="L89" s="590"/>
      <c r="M89" s="590"/>
      <c r="N89" s="590"/>
      <c r="O89" s="590"/>
      <c r="P89" s="590"/>
      <c r="Q89" s="590"/>
      <c r="R89" s="590"/>
      <c r="S89" s="590"/>
      <c r="T89" s="590"/>
      <c r="U89" s="590"/>
      <c r="V89" s="590"/>
      <c r="W89" s="590"/>
      <c r="X89" s="590"/>
      <c r="Y89" s="590"/>
      <c r="Z89" s="590"/>
      <c r="AA89" s="590"/>
      <c r="AB89" s="590"/>
      <c r="AC89" s="590"/>
      <c r="AD89" s="590"/>
      <c r="AE89" s="590"/>
      <c r="AF89" s="590"/>
      <c r="AG89" s="590"/>
      <c r="AH89" s="590"/>
      <c r="AI89" s="590"/>
      <c r="AJ89" s="590"/>
      <c r="AK89" s="590"/>
      <c r="AL89" s="590"/>
      <c r="AM89" s="590"/>
      <c r="AN89" s="590"/>
      <c r="AO89" s="590"/>
      <c r="AP89" s="590"/>
      <c r="AQ89" s="590"/>
      <c r="AR89" s="590"/>
      <c r="AS89" s="590"/>
      <c r="AT89" s="590"/>
      <c r="AU89" s="590"/>
      <c r="AV89" s="590"/>
      <c r="AW89" s="590"/>
      <c r="AX89" s="590"/>
      <c r="AY89" s="590"/>
      <c r="AZ89" s="590"/>
      <c r="BA89" s="590"/>
      <c r="BB89" s="590"/>
      <c r="BC89" s="590"/>
      <c r="BD89" s="590"/>
      <c r="BE89" s="590"/>
      <c r="BF89" s="590"/>
      <c r="BG89" s="590"/>
      <c r="BH89" s="590"/>
      <c r="BI89" s="590"/>
      <c r="BJ89" s="590"/>
      <c r="BK89" s="590"/>
      <c r="BL89" s="590"/>
      <c r="BM89" s="590"/>
      <c r="BN89" s="590"/>
      <c r="BO89" s="590"/>
      <c r="BP89" s="590"/>
      <c r="BQ89" s="590"/>
      <c r="BR89" s="590"/>
      <c r="BS89" s="590"/>
      <c r="BT89" s="590"/>
      <c r="BU89" s="590"/>
      <c r="BV89" s="590"/>
    </row>
    <row r="90" spans="1:74">
      <c r="A90" s="587"/>
      <c r="B90" s="586"/>
      <c r="C90" s="589"/>
      <c r="D90" s="589"/>
      <c r="E90" s="589"/>
      <c r="F90" s="589"/>
      <c r="G90" s="589"/>
      <c r="H90" s="589"/>
      <c r="I90" s="589"/>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row>
    <row r="92" spans="1:74">
      <c r="C92" s="591"/>
      <c r="D92" s="591"/>
      <c r="E92" s="591"/>
      <c r="F92" s="591"/>
      <c r="G92" s="591"/>
      <c r="H92" s="591"/>
      <c r="I92" s="591"/>
      <c r="J92" s="591"/>
      <c r="K92" s="591"/>
      <c r="L92" s="591"/>
      <c r="M92" s="591"/>
      <c r="N92" s="591"/>
      <c r="O92" s="591"/>
      <c r="P92" s="591"/>
      <c r="Q92" s="591"/>
      <c r="R92" s="591"/>
      <c r="S92" s="591"/>
      <c r="T92" s="591"/>
      <c r="U92" s="591"/>
      <c r="V92" s="591"/>
      <c r="W92" s="591"/>
      <c r="X92" s="591"/>
      <c r="Y92" s="591"/>
      <c r="Z92" s="591"/>
      <c r="AA92" s="591"/>
      <c r="AB92" s="591"/>
      <c r="AC92" s="591"/>
      <c r="AD92" s="591"/>
      <c r="AE92" s="591"/>
      <c r="AF92" s="591"/>
      <c r="AG92" s="591"/>
      <c r="AH92" s="591"/>
      <c r="AI92" s="591"/>
      <c r="AJ92" s="591"/>
      <c r="AK92" s="591"/>
      <c r="AL92" s="591"/>
      <c r="AM92" s="591"/>
      <c r="AN92" s="591"/>
      <c r="AO92" s="591"/>
      <c r="AP92" s="591"/>
      <c r="AQ92" s="591"/>
      <c r="AR92" s="591"/>
      <c r="AS92" s="591"/>
      <c r="AT92" s="591"/>
      <c r="AU92" s="591"/>
      <c r="AV92" s="591"/>
      <c r="AW92" s="591"/>
      <c r="AX92" s="591"/>
      <c r="AY92" s="591"/>
      <c r="AZ92" s="591"/>
      <c r="BA92" s="591"/>
      <c r="BB92" s="591"/>
      <c r="BC92" s="591"/>
      <c r="BD92" s="591"/>
      <c r="BE92" s="591"/>
      <c r="BF92" s="591"/>
      <c r="BG92" s="591"/>
      <c r="BH92" s="591"/>
      <c r="BI92" s="591"/>
      <c r="BJ92" s="591"/>
      <c r="BK92" s="591"/>
      <c r="BL92" s="591"/>
      <c r="BM92" s="591"/>
      <c r="BN92" s="591"/>
      <c r="BO92" s="591"/>
      <c r="BP92" s="591"/>
      <c r="BQ92" s="591"/>
      <c r="BR92" s="591"/>
      <c r="BS92" s="591"/>
      <c r="BT92" s="591"/>
      <c r="BU92" s="591"/>
      <c r="BV92" s="591"/>
    </row>
    <row r="93" spans="1:74">
      <c r="C93" s="592"/>
      <c r="D93" s="592"/>
      <c r="E93" s="592"/>
      <c r="F93" s="592"/>
      <c r="G93" s="592"/>
      <c r="H93" s="592"/>
      <c r="I93" s="592"/>
      <c r="J93" s="592"/>
      <c r="K93" s="592"/>
      <c r="L93" s="592"/>
      <c r="M93" s="592"/>
      <c r="N93" s="592"/>
      <c r="O93" s="592"/>
      <c r="P93" s="592"/>
      <c r="Q93" s="592"/>
      <c r="R93" s="592"/>
      <c r="S93" s="592"/>
      <c r="T93" s="592"/>
      <c r="U93" s="592"/>
      <c r="V93" s="592"/>
      <c r="W93" s="592"/>
      <c r="X93" s="592"/>
      <c r="Y93" s="592"/>
      <c r="Z93" s="592"/>
      <c r="AA93" s="592"/>
      <c r="AB93" s="592"/>
      <c r="AC93" s="592"/>
      <c r="AD93" s="592"/>
      <c r="AE93" s="592"/>
      <c r="AF93" s="592"/>
      <c r="AG93" s="592"/>
      <c r="AH93" s="592"/>
      <c r="AI93" s="592"/>
      <c r="AJ93" s="592"/>
      <c r="AK93" s="592"/>
      <c r="AL93" s="592"/>
      <c r="AM93" s="592"/>
      <c r="AN93" s="592"/>
      <c r="AO93" s="592"/>
      <c r="AP93" s="592"/>
      <c r="AQ93" s="592"/>
      <c r="AR93" s="592"/>
      <c r="AS93" s="592"/>
      <c r="AT93" s="592"/>
      <c r="AU93" s="592"/>
      <c r="AV93" s="592"/>
      <c r="AW93" s="592"/>
      <c r="AX93" s="592"/>
      <c r="AY93" s="592"/>
      <c r="AZ93" s="592"/>
      <c r="BA93" s="592"/>
      <c r="BB93" s="592"/>
      <c r="BC93" s="592"/>
      <c r="BD93" s="592"/>
      <c r="BE93" s="592"/>
      <c r="BF93" s="592"/>
      <c r="BG93" s="592"/>
      <c r="BH93" s="592"/>
      <c r="BI93" s="592"/>
      <c r="BJ93" s="592"/>
      <c r="BK93" s="592"/>
      <c r="BL93" s="592"/>
      <c r="BM93" s="592"/>
      <c r="BN93" s="592"/>
      <c r="BO93" s="592"/>
      <c r="BP93" s="592"/>
      <c r="BQ93" s="592"/>
      <c r="BR93" s="592"/>
      <c r="BS93" s="592"/>
      <c r="BT93" s="592"/>
      <c r="BU93" s="592"/>
      <c r="BV93" s="592"/>
    </row>
    <row r="94" spans="1:74">
      <c r="B94" s="586"/>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D39" sqref="BD39"/>
    </sheetView>
  </sheetViews>
  <sheetFormatPr defaultColWidth="11" defaultRowHeight="11.25"/>
  <cols>
    <col min="1" max="1" width="13.7109375" style="560" customWidth="1"/>
    <col min="2" max="2" width="24.28515625" style="560" customWidth="1"/>
    <col min="3" max="74" width="6.85546875" style="560" customWidth="1"/>
    <col min="75" max="249" width="11" style="560"/>
    <col min="250" max="250" width="1.85546875" style="560" customWidth="1"/>
    <col min="251" max="16384" width="11" style="560"/>
  </cols>
  <sheetData>
    <row r="1" spans="1:74" ht="12.75" customHeight="1">
      <c r="A1" s="657" t="s">
        <v>1118</v>
      </c>
      <c r="B1" s="558" t="s">
        <v>534</v>
      </c>
      <c r="C1" s="558"/>
      <c r="D1" s="558"/>
      <c r="E1" s="558"/>
      <c r="F1" s="558"/>
      <c r="G1" s="558"/>
      <c r="H1" s="558"/>
      <c r="I1" s="558"/>
      <c r="J1" s="558"/>
      <c r="K1" s="558"/>
      <c r="L1" s="558"/>
      <c r="M1" s="558"/>
      <c r="N1" s="558"/>
      <c r="O1" s="558"/>
      <c r="P1" s="558"/>
      <c r="Q1" s="558"/>
      <c r="R1" s="558"/>
      <c r="S1" s="558"/>
      <c r="T1" s="558"/>
      <c r="U1" s="558"/>
      <c r="V1" s="558"/>
      <c r="W1" s="558"/>
      <c r="X1" s="558"/>
      <c r="Y1" s="558"/>
      <c r="Z1" s="558"/>
      <c r="AA1" s="558"/>
      <c r="AB1" s="558"/>
      <c r="AC1" s="558"/>
      <c r="AD1" s="558"/>
      <c r="AE1" s="558"/>
      <c r="AF1" s="558"/>
      <c r="AG1" s="558"/>
      <c r="AH1" s="558"/>
      <c r="AI1" s="558"/>
      <c r="AJ1" s="558"/>
      <c r="AK1" s="558"/>
      <c r="AL1" s="558"/>
      <c r="AM1" s="558"/>
      <c r="AN1" s="558"/>
      <c r="AO1" s="558"/>
      <c r="AP1" s="558"/>
      <c r="AQ1" s="558"/>
      <c r="AR1" s="558"/>
      <c r="AS1" s="558"/>
      <c r="AT1" s="558"/>
      <c r="AU1" s="558"/>
      <c r="AV1" s="558"/>
      <c r="AW1" s="558"/>
      <c r="AX1" s="558"/>
      <c r="AY1" s="558"/>
      <c r="AZ1" s="558"/>
      <c r="BA1" s="558"/>
      <c r="BB1" s="558"/>
      <c r="BC1" s="558"/>
      <c r="BD1" s="558"/>
      <c r="BE1" s="558"/>
      <c r="BF1" s="558"/>
      <c r="BG1" s="558"/>
      <c r="BH1" s="558"/>
      <c r="BI1" s="558"/>
      <c r="BJ1" s="558"/>
      <c r="BK1" s="558"/>
      <c r="BL1" s="558"/>
      <c r="BM1" s="558"/>
      <c r="BN1" s="558"/>
      <c r="BO1" s="558"/>
      <c r="BP1" s="558"/>
      <c r="BQ1" s="558"/>
      <c r="BR1" s="558"/>
      <c r="BS1" s="558"/>
      <c r="BT1" s="558"/>
      <c r="BU1" s="558"/>
      <c r="BV1" s="558"/>
    </row>
    <row r="2" spans="1:74" ht="12.75" customHeight="1">
      <c r="A2" s="658"/>
      <c r="B2" s="553" t="str">
        <f>"U.S. Energy Information Administration   |   Short-Term Energy Outlook  - "&amp;Dates!D1</f>
        <v>U.S. Energy Information Administration   |   Short-Term Energy Outlook  - July 2013</v>
      </c>
      <c r="C2" s="561"/>
      <c r="D2" s="561"/>
      <c r="E2" s="561"/>
      <c r="F2" s="561"/>
      <c r="G2" s="561"/>
      <c r="H2" s="561"/>
      <c r="I2" s="561"/>
      <c r="J2" s="561"/>
      <c r="K2" s="561"/>
      <c r="L2" s="561"/>
      <c r="M2" s="561"/>
      <c r="N2" s="561"/>
      <c r="O2" s="561"/>
      <c r="P2" s="561"/>
      <c r="Q2" s="561"/>
      <c r="R2" s="561"/>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c r="BA2" s="561"/>
      <c r="BB2" s="561"/>
      <c r="BC2" s="561"/>
      <c r="BD2" s="561"/>
      <c r="BE2" s="561"/>
      <c r="BF2" s="561"/>
      <c r="BG2" s="561"/>
      <c r="BH2" s="561"/>
      <c r="BI2" s="561"/>
      <c r="BJ2" s="561"/>
      <c r="BK2" s="561"/>
      <c r="BL2" s="561"/>
      <c r="BM2" s="561"/>
      <c r="BN2" s="561"/>
      <c r="BO2" s="561"/>
      <c r="BP2" s="561"/>
      <c r="BQ2" s="561"/>
      <c r="BR2" s="561"/>
      <c r="BS2" s="561"/>
      <c r="BT2" s="561"/>
      <c r="BU2" s="561"/>
      <c r="BV2" s="561"/>
    </row>
    <row r="3" spans="1:74" ht="12.75" customHeight="1">
      <c r="A3" s="593"/>
      <c r="B3" s="563"/>
      <c r="C3" s="662">
        <f>Dates!D3</f>
        <v>2009</v>
      </c>
      <c r="D3" s="663"/>
      <c r="E3" s="663"/>
      <c r="F3" s="663"/>
      <c r="G3" s="663"/>
      <c r="H3" s="663"/>
      <c r="I3" s="663"/>
      <c r="J3" s="663"/>
      <c r="K3" s="663"/>
      <c r="L3" s="663"/>
      <c r="M3" s="663"/>
      <c r="N3" s="707"/>
      <c r="O3" s="662">
        <f>C3+1</f>
        <v>2010</v>
      </c>
      <c r="P3" s="663"/>
      <c r="Q3" s="663"/>
      <c r="R3" s="663"/>
      <c r="S3" s="663"/>
      <c r="T3" s="663"/>
      <c r="U3" s="663"/>
      <c r="V3" s="663"/>
      <c r="W3" s="663"/>
      <c r="X3" s="663"/>
      <c r="Y3" s="663"/>
      <c r="Z3" s="707"/>
      <c r="AA3" s="662">
        <f>O3+1</f>
        <v>2011</v>
      </c>
      <c r="AB3" s="663"/>
      <c r="AC3" s="663"/>
      <c r="AD3" s="663"/>
      <c r="AE3" s="663"/>
      <c r="AF3" s="663"/>
      <c r="AG3" s="663"/>
      <c r="AH3" s="663"/>
      <c r="AI3" s="663"/>
      <c r="AJ3" s="663"/>
      <c r="AK3" s="663"/>
      <c r="AL3" s="707"/>
      <c r="AM3" s="662">
        <f>AA3+1</f>
        <v>2012</v>
      </c>
      <c r="AN3" s="663"/>
      <c r="AO3" s="663"/>
      <c r="AP3" s="663"/>
      <c r="AQ3" s="663"/>
      <c r="AR3" s="663"/>
      <c r="AS3" s="663"/>
      <c r="AT3" s="663"/>
      <c r="AU3" s="663"/>
      <c r="AV3" s="663"/>
      <c r="AW3" s="663"/>
      <c r="AX3" s="707"/>
      <c r="AY3" s="662">
        <f>AM3+1</f>
        <v>2013</v>
      </c>
      <c r="AZ3" s="663"/>
      <c r="BA3" s="663"/>
      <c r="BB3" s="663"/>
      <c r="BC3" s="663"/>
      <c r="BD3" s="663"/>
      <c r="BE3" s="663"/>
      <c r="BF3" s="663"/>
      <c r="BG3" s="663"/>
      <c r="BH3" s="663"/>
      <c r="BI3" s="663"/>
      <c r="BJ3" s="707"/>
      <c r="BK3" s="662">
        <f>AY3+1</f>
        <v>2014</v>
      </c>
      <c r="BL3" s="663"/>
      <c r="BM3" s="663"/>
      <c r="BN3" s="663"/>
      <c r="BO3" s="663"/>
      <c r="BP3" s="663"/>
      <c r="BQ3" s="663"/>
      <c r="BR3" s="663"/>
      <c r="BS3" s="663"/>
      <c r="BT3" s="663"/>
      <c r="BU3" s="663"/>
      <c r="BV3" s="707"/>
    </row>
    <row r="4" spans="1:74" ht="12.75" customHeight="1">
      <c r="A4" s="593"/>
      <c r="B4" s="564"/>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93"/>
      <c r="B5" s="129" t="s">
        <v>496</v>
      </c>
      <c r="C5" s="565"/>
      <c r="D5" s="565"/>
      <c r="E5" s="565"/>
      <c r="F5" s="565"/>
      <c r="G5" s="565"/>
      <c r="H5" s="565"/>
      <c r="I5" s="565"/>
      <c r="J5" s="565"/>
      <c r="K5" s="565"/>
      <c r="L5" s="565"/>
      <c r="M5" s="565"/>
      <c r="N5" s="565"/>
      <c r="O5" s="565"/>
      <c r="P5" s="565"/>
      <c r="Q5" s="565"/>
      <c r="R5" s="565"/>
      <c r="S5" s="565"/>
      <c r="T5" s="565"/>
      <c r="U5" s="565"/>
      <c r="V5" s="565"/>
      <c r="W5" s="565"/>
      <c r="X5" s="565"/>
      <c r="Y5" s="565"/>
      <c r="Z5" s="565"/>
      <c r="AA5" s="565"/>
      <c r="AB5" s="565"/>
      <c r="AC5" s="565"/>
      <c r="AD5" s="565"/>
      <c r="AE5" s="565"/>
      <c r="AF5" s="565"/>
      <c r="AG5" s="565"/>
      <c r="AH5" s="565"/>
      <c r="AI5" s="565"/>
      <c r="AJ5" s="565"/>
      <c r="AK5" s="565"/>
      <c r="AL5" s="565"/>
      <c r="AM5" s="565"/>
      <c r="AN5" s="565"/>
      <c r="AO5" s="565"/>
      <c r="AP5" s="565"/>
      <c r="AQ5" s="565"/>
      <c r="AR5" s="565"/>
      <c r="AS5" s="565"/>
      <c r="AT5" s="565"/>
      <c r="AU5" s="565"/>
      <c r="AV5" s="565"/>
      <c r="AW5" s="565"/>
      <c r="AX5" s="565"/>
      <c r="AY5" s="565"/>
      <c r="AZ5" s="565"/>
      <c r="BA5" s="565"/>
      <c r="BB5" s="565"/>
      <c r="BC5" s="565"/>
      <c r="BD5" s="565"/>
      <c r="BE5" s="565"/>
      <c r="BF5" s="565"/>
      <c r="BG5" s="565"/>
      <c r="BH5" s="565"/>
      <c r="BI5" s="565"/>
      <c r="BJ5" s="565"/>
      <c r="BK5" s="565"/>
      <c r="BL5" s="565"/>
      <c r="BM5" s="565"/>
      <c r="BN5" s="565"/>
      <c r="BO5" s="565"/>
      <c r="BP5" s="565"/>
      <c r="BQ5" s="565"/>
      <c r="BR5" s="565"/>
      <c r="BS5" s="565"/>
      <c r="BT5" s="565"/>
      <c r="BU5" s="565"/>
      <c r="BV5" s="565"/>
    </row>
    <row r="6" spans="1:74" ht="11.1" customHeight="1">
      <c r="A6" s="593"/>
      <c r="B6" s="129" t="s">
        <v>497</v>
      </c>
      <c r="C6" s="594"/>
      <c r="D6" s="594"/>
      <c r="E6" s="594"/>
      <c r="F6" s="594"/>
      <c r="G6" s="594"/>
      <c r="H6" s="594"/>
      <c r="I6" s="594"/>
      <c r="J6" s="594"/>
      <c r="K6" s="594"/>
      <c r="L6" s="594"/>
      <c r="M6" s="594"/>
      <c r="N6" s="594"/>
      <c r="O6" s="594"/>
      <c r="P6" s="594"/>
      <c r="Q6" s="594"/>
      <c r="R6" s="594"/>
      <c r="S6" s="594"/>
      <c r="T6" s="594"/>
      <c r="U6" s="594"/>
      <c r="V6" s="594"/>
      <c r="W6" s="594"/>
      <c r="X6" s="594"/>
      <c r="Y6" s="594"/>
      <c r="Z6" s="594"/>
      <c r="AA6" s="594"/>
      <c r="AB6" s="594"/>
      <c r="AC6" s="594"/>
      <c r="AD6" s="594"/>
      <c r="AE6" s="594"/>
      <c r="AF6" s="594"/>
      <c r="AG6" s="594"/>
      <c r="AH6" s="594"/>
      <c r="AI6" s="594"/>
      <c r="AJ6" s="594"/>
      <c r="AK6" s="594"/>
      <c r="AL6" s="594"/>
      <c r="AM6" s="594"/>
      <c r="AN6" s="594"/>
      <c r="AO6" s="594"/>
      <c r="AP6" s="594"/>
      <c r="AQ6" s="594"/>
      <c r="AR6" s="594"/>
      <c r="AS6" s="594"/>
      <c r="AT6" s="594"/>
      <c r="AU6" s="594"/>
      <c r="AV6" s="594"/>
      <c r="AW6" s="594"/>
      <c r="AX6" s="594"/>
      <c r="AY6" s="594"/>
      <c r="AZ6" s="594"/>
      <c r="BA6" s="594"/>
      <c r="BB6" s="594"/>
      <c r="BC6" s="594"/>
      <c r="BD6" s="594"/>
      <c r="BE6" s="594"/>
      <c r="BF6" s="594"/>
      <c r="BG6" s="594"/>
      <c r="BH6" s="594"/>
      <c r="BI6" s="594"/>
      <c r="BJ6" s="594"/>
      <c r="BK6" s="594"/>
      <c r="BL6" s="594"/>
      <c r="BM6" s="594"/>
      <c r="BN6" s="594"/>
      <c r="BO6" s="594"/>
      <c r="BP6" s="594"/>
      <c r="BQ6" s="594"/>
      <c r="BR6" s="594"/>
      <c r="BS6" s="594"/>
      <c r="BT6" s="594"/>
      <c r="BU6" s="594"/>
      <c r="BV6" s="594"/>
    </row>
    <row r="7" spans="1:74" ht="11.1" customHeight="1">
      <c r="A7" s="568" t="s">
        <v>498</v>
      </c>
      <c r="B7" s="569" t="s">
        <v>499</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2285.3683870999998</v>
      </c>
      <c r="AN7" s="279">
        <v>2169.1558965999998</v>
      </c>
      <c r="AO7" s="279">
        <v>1852.9836452</v>
      </c>
      <c r="AP7" s="279">
        <v>1729.76</v>
      </c>
      <c r="AQ7" s="279">
        <v>2031.5403871000001</v>
      </c>
      <c r="AR7" s="279">
        <v>2391.6528333000001</v>
      </c>
      <c r="AS7" s="279">
        <v>2795.7167097000001</v>
      </c>
      <c r="AT7" s="279">
        <v>2672.9730539000002</v>
      </c>
      <c r="AU7" s="279">
        <v>2316.3433666999999</v>
      </c>
      <c r="AV7" s="279">
        <v>2153.0713547999999</v>
      </c>
      <c r="AW7" s="279">
        <v>2332.5573333000002</v>
      </c>
      <c r="AX7" s="279">
        <v>2359.4925806000001</v>
      </c>
      <c r="AY7" s="279">
        <v>2422.9154193999998</v>
      </c>
      <c r="AZ7" s="279">
        <v>2400.4702857000002</v>
      </c>
      <c r="BA7" s="279">
        <v>2273.1279355000001</v>
      </c>
      <c r="BB7" s="279">
        <v>2031.9033999999999</v>
      </c>
      <c r="BC7" s="279">
        <v>2169.2399999999998</v>
      </c>
      <c r="BD7" s="279">
        <v>2584.3049999999998</v>
      </c>
      <c r="BE7" s="344">
        <v>2787.346</v>
      </c>
      <c r="BF7" s="344">
        <v>2811.2669999999998</v>
      </c>
      <c r="BG7" s="344">
        <v>2492.915</v>
      </c>
      <c r="BH7" s="344">
        <v>2307.3580000000002</v>
      </c>
      <c r="BI7" s="344">
        <v>2303.5810000000001</v>
      </c>
      <c r="BJ7" s="344">
        <v>2578.0590000000002</v>
      </c>
      <c r="BK7" s="344">
        <v>2665.6950000000002</v>
      </c>
      <c r="BL7" s="344">
        <v>2563.77</v>
      </c>
      <c r="BM7" s="344">
        <v>2289.8710000000001</v>
      </c>
      <c r="BN7" s="344">
        <v>2064.4989999999998</v>
      </c>
      <c r="BO7" s="344">
        <v>2148.4929999999999</v>
      </c>
      <c r="BP7" s="344">
        <v>2524.8829999999998</v>
      </c>
      <c r="BQ7" s="344">
        <v>2800.5909999999999</v>
      </c>
      <c r="BR7" s="344">
        <v>2813.3679999999999</v>
      </c>
      <c r="BS7" s="344">
        <v>2516.7849999999999</v>
      </c>
      <c r="BT7" s="344">
        <v>2273.1390000000001</v>
      </c>
      <c r="BU7" s="344">
        <v>2306.0129999999999</v>
      </c>
      <c r="BV7" s="344">
        <v>2604.5659999999998</v>
      </c>
    </row>
    <row r="8" spans="1:74" ht="11.1" customHeight="1">
      <c r="A8" s="568" t="s">
        <v>500</v>
      </c>
      <c r="B8" s="569" t="s">
        <v>501</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21770.557355000001</v>
      </c>
      <c r="AN8" s="279">
        <v>23212.050103000001</v>
      </c>
      <c r="AO8" s="279">
        <v>22656.317322999999</v>
      </c>
      <c r="AP8" s="279">
        <v>24742.207567000001</v>
      </c>
      <c r="AQ8" s="279">
        <v>27216.891097</v>
      </c>
      <c r="AR8" s="279">
        <v>30378.955666999998</v>
      </c>
      <c r="AS8" s="279">
        <v>36230.470741999998</v>
      </c>
      <c r="AT8" s="279">
        <v>33363.748871000003</v>
      </c>
      <c r="AU8" s="279">
        <v>27808.352299999999</v>
      </c>
      <c r="AV8" s="279">
        <v>22559.439515999999</v>
      </c>
      <c r="AW8" s="279">
        <v>20284.768033</v>
      </c>
      <c r="AX8" s="279">
        <v>19932.559677000001</v>
      </c>
      <c r="AY8" s="279">
        <v>21297.769065</v>
      </c>
      <c r="AZ8" s="279">
        <v>21207.840749999999</v>
      </c>
      <c r="BA8" s="279">
        <v>20390.848870999998</v>
      </c>
      <c r="BB8" s="279">
        <v>19604.123500000002</v>
      </c>
      <c r="BC8" s="279">
        <v>21471.919999999998</v>
      </c>
      <c r="BD8" s="279">
        <v>25540.36</v>
      </c>
      <c r="BE8" s="344">
        <v>30718.43</v>
      </c>
      <c r="BF8" s="344">
        <v>31403.13</v>
      </c>
      <c r="BG8" s="344">
        <v>26337.56</v>
      </c>
      <c r="BH8" s="344">
        <v>21513.88</v>
      </c>
      <c r="BI8" s="344">
        <v>19772.88</v>
      </c>
      <c r="BJ8" s="344">
        <v>20592.72</v>
      </c>
      <c r="BK8" s="344">
        <v>20753.75</v>
      </c>
      <c r="BL8" s="344">
        <v>20406.240000000002</v>
      </c>
      <c r="BM8" s="344">
        <v>19390.34</v>
      </c>
      <c r="BN8" s="344">
        <v>19484.46</v>
      </c>
      <c r="BO8" s="344">
        <v>22062.43</v>
      </c>
      <c r="BP8" s="344">
        <v>26088.32</v>
      </c>
      <c r="BQ8" s="344">
        <v>31066.73</v>
      </c>
      <c r="BR8" s="344">
        <v>31515.51</v>
      </c>
      <c r="BS8" s="344">
        <v>26093.87</v>
      </c>
      <c r="BT8" s="344">
        <v>21610.85</v>
      </c>
      <c r="BU8" s="344">
        <v>19421.759999999998</v>
      </c>
      <c r="BV8" s="344">
        <v>20046.89</v>
      </c>
    </row>
    <row r="9" spans="1:74" ht="11.1" customHeight="1">
      <c r="A9" s="570" t="s">
        <v>502</v>
      </c>
      <c r="B9" s="571" t="s">
        <v>503</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135.90551644999999</v>
      </c>
      <c r="AN9" s="279">
        <v>115.16290137999999</v>
      </c>
      <c r="AO9" s="279">
        <v>89.373980967999998</v>
      </c>
      <c r="AP9" s="279">
        <v>91.366597333000001</v>
      </c>
      <c r="AQ9" s="279">
        <v>101.22121871</v>
      </c>
      <c r="AR9" s="279">
        <v>123.273618</v>
      </c>
      <c r="AS9" s="279">
        <v>133.27089387000001</v>
      </c>
      <c r="AT9" s="279">
        <v>116.69193161</v>
      </c>
      <c r="AU9" s="279">
        <v>106.52584867</v>
      </c>
      <c r="AV9" s="279">
        <v>102.83706902999999</v>
      </c>
      <c r="AW9" s="279">
        <v>104.19217</v>
      </c>
      <c r="AX9" s="279">
        <v>100.88836258000001</v>
      </c>
      <c r="AY9" s="279">
        <v>151.48084613</v>
      </c>
      <c r="AZ9" s="279">
        <v>119.18345179000001</v>
      </c>
      <c r="BA9" s="279">
        <v>109.07127</v>
      </c>
      <c r="BB9" s="279">
        <v>109.64081400000001</v>
      </c>
      <c r="BC9" s="279">
        <v>385.03789999999998</v>
      </c>
      <c r="BD9" s="279">
        <v>634.11389999999994</v>
      </c>
      <c r="BE9" s="344">
        <v>386.57510000000002</v>
      </c>
      <c r="BF9" s="344">
        <v>667.12450000000001</v>
      </c>
      <c r="BG9" s="344">
        <v>625.74570000000006</v>
      </c>
      <c r="BH9" s="344">
        <v>213.28399999999999</v>
      </c>
      <c r="BI9" s="344">
        <v>102.3023</v>
      </c>
      <c r="BJ9" s="344">
        <v>316.5163</v>
      </c>
      <c r="BK9" s="344">
        <v>525.30119999999999</v>
      </c>
      <c r="BL9" s="344">
        <v>654.77629999999999</v>
      </c>
      <c r="BM9" s="344">
        <v>362.87689999999998</v>
      </c>
      <c r="BN9" s="344">
        <v>275.04329999999999</v>
      </c>
      <c r="BO9" s="344">
        <v>489.67309999999998</v>
      </c>
      <c r="BP9" s="344">
        <v>695.58749999999998</v>
      </c>
      <c r="BQ9" s="344">
        <v>411.14330000000001</v>
      </c>
      <c r="BR9" s="344">
        <v>682.75080000000003</v>
      </c>
      <c r="BS9" s="344">
        <v>639.77819999999997</v>
      </c>
      <c r="BT9" s="344">
        <v>216.37530000000001</v>
      </c>
      <c r="BU9" s="344">
        <v>103.4675</v>
      </c>
      <c r="BV9" s="344">
        <v>317.7543</v>
      </c>
    </row>
    <row r="10" spans="1:74" ht="11.1" customHeight="1">
      <c r="A10" s="568" t="s">
        <v>504</v>
      </c>
      <c r="B10" s="569" t="s">
        <v>595</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32.068419355000003</v>
      </c>
      <c r="AN10" s="279">
        <v>26.195034483000001</v>
      </c>
      <c r="AO10" s="279">
        <v>28.234516128999999</v>
      </c>
      <c r="AP10" s="279">
        <v>26.618033333</v>
      </c>
      <c r="AQ10" s="279">
        <v>27.071225806000001</v>
      </c>
      <c r="AR10" s="279">
        <v>43.288866667000001</v>
      </c>
      <c r="AS10" s="279">
        <v>51.881806451999999</v>
      </c>
      <c r="AT10" s="279">
        <v>36.886838709999999</v>
      </c>
      <c r="AU10" s="279">
        <v>27.861000000000001</v>
      </c>
      <c r="AV10" s="279">
        <v>30.212612903</v>
      </c>
      <c r="AW10" s="279">
        <v>26.052600000000002</v>
      </c>
      <c r="AX10" s="279">
        <v>26.328967742</v>
      </c>
      <c r="AY10" s="279">
        <v>49.910645160999998</v>
      </c>
      <c r="AZ10" s="279">
        <v>35.698357143000003</v>
      </c>
      <c r="BA10" s="279">
        <v>26.727483871</v>
      </c>
      <c r="BB10" s="279">
        <v>27.548666666999999</v>
      </c>
      <c r="BC10" s="279">
        <v>29.37893</v>
      </c>
      <c r="BD10" s="279">
        <v>39.330030000000001</v>
      </c>
      <c r="BE10" s="344">
        <v>43.232059999999997</v>
      </c>
      <c r="BF10" s="344">
        <v>38.955210000000001</v>
      </c>
      <c r="BG10" s="344">
        <v>28.478860000000001</v>
      </c>
      <c r="BH10" s="344">
        <v>28.810980000000001</v>
      </c>
      <c r="BI10" s="344">
        <v>27.371700000000001</v>
      </c>
      <c r="BJ10" s="344">
        <v>30.265440000000002</v>
      </c>
      <c r="BK10" s="344">
        <v>34.491309999999999</v>
      </c>
      <c r="BL10" s="344">
        <v>28.271809999999999</v>
      </c>
      <c r="BM10" s="344">
        <v>27.967649999999999</v>
      </c>
      <c r="BN10" s="344">
        <v>27.864540000000002</v>
      </c>
      <c r="BO10" s="344">
        <v>29.02797</v>
      </c>
      <c r="BP10" s="344">
        <v>36.770560000000003</v>
      </c>
      <c r="BQ10" s="344">
        <v>38.038249999999998</v>
      </c>
      <c r="BR10" s="344">
        <v>32.591479999999997</v>
      </c>
      <c r="BS10" s="344">
        <v>30.68064</v>
      </c>
      <c r="BT10" s="344">
        <v>30.018439999999998</v>
      </c>
      <c r="BU10" s="344">
        <v>27.47916</v>
      </c>
      <c r="BV10" s="344">
        <v>29.75273</v>
      </c>
    </row>
    <row r="11" spans="1:74" ht="11.1" customHeight="1">
      <c r="A11" s="568" t="s">
        <v>505</v>
      </c>
      <c r="B11" s="569" t="s">
        <v>594</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26.311</v>
      </c>
      <c r="AN11" s="279">
        <v>23.767206897000001</v>
      </c>
      <c r="AO11" s="279">
        <v>19.314516129000001</v>
      </c>
      <c r="AP11" s="279">
        <v>26.297833333</v>
      </c>
      <c r="AQ11" s="279">
        <v>29.254516128999999</v>
      </c>
      <c r="AR11" s="279">
        <v>29.981633333000001</v>
      </c>
      <c r="AS11" s="279">
        <v>28.851096773999998</v>
      </c>
      <c r="AT11" s="279">
        <v>23.317774193999998</v>
      </c>
      <c r="AU11" s="279">
        <v>22.699133332999999</v>
      </c>
      <c r="AV11" s="279">
        <v>25.020741935</v>
      </c>
      <c r="AW11" s="279">
        <v>24.560033333</v>
      </c>
      <c r="AX11" s="279">
        <v>22.154483871</v>
      </c>
      <c r="AY11" s="279">
        <v>33.115838709999998</v>
      </c>
      <c r="AZ11" s="279">
        <v>23.678928571</v>
      </c>
      <c r="BA11" s="279">
        <v>21.232096773999999</v>
      </c>
      <c r="BB11" s="279">
        <v>22.463100000000001</v>
      </c>
      <c r="BC11" s="279">
        <v>26.125129999999999</v>
      </c>
      <c r="BD11" s="279">
        <v>28.903210000000001</v>
      </c>
      <c r="BE11" s="344">
        <v>28.854759999999999</v>
      </c>
      <c r="BF11" s="344">
        <v>29.358470000000001</v>
      </c>
      <c r="BG11" s="344">
        <v>24.405329999999999</v>
      </c>
      <c r="BH11" s="344">
        <v>23.551200000000001</v>
      </c>
      <c r="BI11" s="344">
        <v>22.811430000000001</v>
      </c>
      <c r="BJ11" s="344">
        <v>29.206530000000001</v>
      </c>
      <c r="BK11" s="344">
        <v>39.063879999999997</v>
      </c>
      <c r="BL11" s="344">
        <v>26.754490000000001</v>
      </c>
      <c r="BM11" s="344">
        <v>25.22456</v>
      </c>
      <c r="BN11" s="344">
        <v>24.33344</v>
      </c>
      <c r="BO11" s="344">
        <v>25.878509999999999</v>
      </c>
      <c r="BP11" s="344">
        <v>27.53884</v>
      </c>
      <c r="BQ11" s="344">
        <v>29.050270000000001</v>
      </c>
      <c r="BR11" s="344">
        <v>29.332049999999999</v>
      </c>
      <c r="BS11" s="344">
        <v>24.330629999999999</v>
      </c>
      <c r="BT11" s="344">
        <v>23.220839999999999</v>
      </c>
      <c r="BU11" s="344">
        <v>22.58071</v>
      </c>
      <c r="BV11" s="344">
        <v>29.144770000000001</v>
      </c>
    </row>
    <row r="12" spans="1:74" ht="11.1" customHeight="1">
      <c r="A12" s="568" t="s">
        <v>506</v>
      </c>
      <c r="B12" s="569" t="s">
        <v>507</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75.016809676999998</v>
      </c>
      <c r="AN12" s="279">
        <v>61.122284483000001</v>
      </c>
      <c r="AO12" s="279">
        <v>37.693709677000001</v>
      </c>
      <c r="AP12" s="279">
        <v>33.747500000000002</v>
      </c>
      <c r="AQ12" s="279">
        <v>39.535435483999997</v>
      </c>
      <c r="AR12" s="279">
        <v>44.117636666999999</v>
      </c>
      <c r="AS12" s="279">
        <v>46.928493547999999</v>
      </c>
      <c r="AT12" s="279">
        <v>51.529525806000002</v>
      </c>
      <c r="AU12" s="279">
        <v>52.232221666999997</v>
      </c>
      <c r="AV12" s="279">
        <v>42.829354838999997</v>
      </c>
      <c r="AW12" s="279">
        <v>49.649333333000001</v>
      </c>
      <c r="AX12" s="279">
        <v>48.346682258000001</v>
      </c>
      <c r="AY12" s="279">
        <v>60.523930645</v>
      </c>
      <c r="AZ12" s="279">
        <v>54.987741071000002</v>
      </c>
      <c r="BA12" s="279">
        <v>57.831983870999998</v>
      </c>
      <c r="BB12" s="279">
        <v>55.756231667000002</v>
      </c>
      <c r="BC12" s="279">
        <v>325.21870000000001</v>
      </c>
      <c r="BD12" s="279">
        <v>559.88900000000001</v>
      </c>
      <c r="BE12" s="344">
        <v>308.44310000000002</v>
      </c>
      <c r="BF12" s="344">
        <v>592.41840000000002</v>
      </c>
      <c r="BG12" s="344">
        <v>567.5643</v>
      </c>
      <c r="BH12" s="344">
        <v>155.7099</v>
      </c>
      <c r="BI12" s="344">
        <v>47.00891</v>
      </c>
      <c r="BJ12" s="344">
        <v>249.3777</v>
      </c>
      <c r="BK12" s="344">
        <v>439.71030000000002</v>
      </c>
      <c r="BL12" s="344">
        <v>591.99109999999996</v>
      </c>
      <c r="BM12" s="344">
        <v>303.0942</v>
      </c>
      <c r="BN12" s="344">
        <v>217.5908</v>
      </c>
      <c r="BO12" s="344">
        <v>430.01749999999998</v>
      </c>
      <c r="BP12" s="344">
        <v>625.21249999999998</v>
      </c>
      <c r="BQ12" s="344">
        <v>337.7491</v>
      </c>
      <c r="BR12" s="344">
        <v>614.31669999999997</v>
      </c>
      <c r="BS12" s="344">
        <v>579.39890000000003</v>
      </c>
      <c r="BT12" s="344">
        <v>157.96119999999999</v>
      </c>
      <c r="BU12" s="344">
        <v>48.324919999999999</v>
      </c>
      <c r="BV12" s="344">
        <v>251.28450000000001</v>
      </c>
    </row>
    <row r="13" spans="1:74" ht="11.1" customHeight="1">
      <c r="A13" s="568" t="s">
        <v>508</v>
      </c>
      <c r="B13" s="569" t="s">
        <v>509</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2.5092874194000001</v>
      </c>
      <c r="AN13" s="279">
        <v>4.0783755171999996</v>
      </c>
      <c r="AO13" s="279">
        <v>4.1312390322999999</v>
      </c>
      <c r="AP13" s="279">
        <v>4.7032306666999997</v>
      </c>
      <c r="AQ13" s="279">
        <v>5.3600412902999999</v>
      </c>
      <c r="AR13" s="279">
        <v>5.8854813332999996</v>
      </c>
      <c r="AS13" s="279">
        <v>5.6094970968000002</v>
      </c>
      <c r="AT13" s="279">
        <v>4.9577929031999997</v>
      </c>
      <c r="AU13" s="279">
        <v>3.7334936666999998</v>
      </c>
      <c r="AV13" s="279">
        <v>4.7743593547999996</v>
      </c>
      <c r="AW13" s="279">
        <v>3.9302033333000002</v>
      </c>
      <c r="AX13" s="279">
        <v>4.0582287096999998</v>
      </c>
      <c r="AY13" s="279">
        <v>7.9304316128999996</v>
      </c>
      <c r="AZ13" s="279">
        <v>4.8184250000000004</v>
      </c>
      <c r="BA13" s="279">
        <v>3.2797054838999999</v>
      </c>
      <c r="BB13" s="279">
        <v>3.8728156667000002</v>
      </c>
      <c r="BC13" s="279">
        <v>4.3151479999999998</v>
      </c>
      <c r="BD13" s="279">
        <v>5.9917189999999998</v>
      </c>
      <c r="BE13" s="344">
        <v>6.0452089999999998</v>
      </c>
      <c r="BF13" s="344">
        <v>6.3924110000000001</v>
      </c>
      <c r="BG13" s="344">
        <v>5.2972049999999999</v>
      </c>
      <c r="BH13" s="344">
        <v>5.2119520000000001</v>
      </c>
      <c r="BI13" s="344">
        <v>5.1102569999999998</v>
      </c>
      <c r="BJ13" s="344">
        <v>7.66669</v>
      </c>
      <c r="BK13" s="344">
        <v>12.035679999999999</v>
      </c>
      <c r="BL13" s="344">
        <v>7.7588920000000003</v>
      </c>
      <c r="BM13" s="344">
        <v>6.5904210000000001</v>
      </c>
      <c r="BN13" s="344">
        <v>5.2544659999999999</v>
      </c>
      <c r="BO13" s="344">
        <v>4.7491919999999999</v>
      </c>
      <c r="BP13" s="344">
        <v>6.0655939999999999</v>
      </c>
      <c r="BQ13" s="344">
        <v>6.3056010000000002</v>
      </c>
      <c r="BR13" s="344">
        <v>6.5106289999999998</v>
      </c>
      <c r="BS13" s="344">
        <v>5.3680430000000001</v>
      </c>
      <c r="BT13" s="344">
        <v>5.1748969999999996</v>
      </c>
      <c r="BU13" s="344">
        <v>5.082713</v>
      </c>
      <c r="BV13" s="344">
        <v>7.5724010000000002</v>
      </c>
    </row>
    <row r="14" spans="1:74" ht="11.1" customHeight="1">
      <c r="A14" s="593"/>
      <c r="B14" s="131" t="s">
        <v>510</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371"/>
      <c r="BF14" s="371"/>
      <c r="BG14" s="371"/>
      <c r="BH14" s="371"/>
      <c r="BI14" s="371"/>
      <c r="BJ14" s="371"/>
      <c r="BK14" s="371"/>
      <c r="BL14" s="371"/>
      <c r="BM14" s="371"/>
      <c r="BN14" s="371"/>
      <c r="BO14" s="371"/>
      <c r="BP14" s="371"/>
      <c r="BQ14" s="371"/>
      <c r="BR14" s="371"/>
      <c r="BS14" s="371"/>
      <c r="BT14" s="371"/>
      <c r="BU14" s="371"/>
      <c r="BV14" s="371"/>
    </row>
    <row r="15" spans="1:74" ht="11.1" customHeight="1">
      <c r="A15" s="568" t="s">
        <v>511</v>
      </c>
      <c r="B15" s="569" t="s">
        <v>499</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147.03196774</v>
      </c>
      <c r="AN15" s="279">
        <v>112.23358621</v>
      </c>
      <c r="AO15" s="279">
        <v>103.61067742</v>
      </c>
      <c r="AP15" s="279">
        <v>82.593800000000002</v>
      </c>
      <c r="AQ15" s="279">
        <v>111.72506452</v>
      </c>
      <c r="AR15" s="279">
        <v>126.1778</v>
      </c>
      <c r="AS15" s="279">
        <v>174.31280645000001</v>
      </c>
      <c r="AT15" s="279">
        <v>149.50461290000001</v>
      </c>
      <c r="AU15" s="279">
        <v>110.98996667</v>
      </c>
      <c r="AV15" s="279">
        <v>110.09932258000001</v>
      </c>
      <c r="AW15" s="279">
        <v>123.17743333</v>
      </c>
      <c r="AX15" s="279">
        <v>129.75370967999999</v>
      </c>
      <c r="AY15" s="279">
        <v>148.82232257999999</v>
      </c>
      <c r="AZ15" s="279">
        <v>156.97689285999999</v>
      </c>
      <c r="BA15" s="279">
        <v>144.59496773999999</v>
      </c>
      <c r="BB15" s="279">
        <v>114.56056667</v>
      </c>
      <c r="BC15" s="279">
        <v>123.2212</v>
      </c>
      <c r="BD15" s="279">
        <v>135.70230000000001</v>
      </c>
      <c r="BE15" s="344">
        <v>165.8133</v>
      </c>
      <c r="BF15" s="344">
        <v>153.8314</v>
      </c>
      <c r="BG15" s="344">
        <v>110.8489</v>
      </c>
      <c r="BH15" s="344">
        <v>112.1493</v>
      </c>
      <c r="BI15" s="344">
        <v>109.1467</v>
      </c>
      <c r="BJ15" s="344">
        <v>135.87880000000001</v>
      </c>
      <c r="BK15" s="344">
        <v>183.55289999999999</v>
      </c>
      <c r="BL15" s="344">
        <v>156.70920000000001</v>
      </c>
      <c r="BM15" s="344">
        <v>156.4111</v>
      </c>
      <c r="BN15" s="344">
        <v>114.17140000000001</v>
      </c>
      <c r="BO15" s="344">
        <v>98.196250000000006</v>
      </c>
      <c r="BP15" s="344">
        <v>113.7756</v>
      </c>
      <c r="BQ15" s="344">
        <v>156.07640000000001</v>
      </c>
      <c r="BR15" s="344">
        <v>144.93469999999999</v>
      </c>
      <c r="BS15" s="344">
        <v>101.6643</v>
      </c>
      <c r="BT15" s="344">
        <v>106.6857</v>
      </c>
      <c r="BU15" s="344">
        <v>101.9246</v>
      </c>
      <c r="BV15" s="344">
        <v>135.85169999999999</v>
      </c>
    </row>
    <row r="16" spans="1:74" ht="11.1" customHeight="1">
      <c r="A16" s="568" t="s">
        <v>512</v>
      </c>
      <c r="B16" s="569" t="s">
        <v>501</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3600.5248065000001</v>
      </c>
      <c r="AN16" s="279">
        <v>3981.6464138000001</v>
      </c>
      <c r="AO16" s="279">
        <v>3582.3296452</v>
      </c>
      <c r="AP16" s="279">
        <v>3680.7267333</v>
      </c>
      <c r="AQ16" s="279">
        <v>4128.8479354999999</v>
      </c>
      <c r="AR16" s="279">
        <v>4768.5119999999997</v>
      </c>
      <c r="AS16" s="279">
        <v>6082.0468064999995</v>
      </c>
      <c r="AT16" s="279">
        <v>5511.3991935000004</v>
      </c>
      <c r="AU16" s="279">
        <v>4599.0192999999999</v>
      </c>
      <c r="AV16" s="279">
        <v>3923.7620968000001</v>
      </c>
      <c r="AW16" s="279">
        <v>3613.4559333000002</v>
      </c>
      <c r="AX16" s="279">
        <v>3340.2983548000002</v>
      </c>
      <c r="AY16" s="279">
        <v>3422.1230968</v>
      </c>
      <c r="AZ16" s="279">
        <v>3481.5116785999999</v>
      </c>
      <c r="BA16" s="279">
        <v>3316.2133871000001</v>
      </c>
      <c r="BB16" s="279">
        <v>3309.1410999999998</v>
      </c>
      <c r="BC16" s="279">
        <v>3711.9780000000001</v>
      </c>
      <c r="BD16" s="279">
        <v>4259.5060000000003</v>
      </c>
      <c r="BE16" s="344">
        <v>5290.817</v>
      </c>
      <c r="BF16" s="344">
        <v>5177.9359999999997</v>
      </c>
      <c r="BG16" s="344">
        <v>4343.2629999999999</v>
      </c>
      <c r="BH16" s="344">
        <v>3851.1489999999999</v>
      </c>
      <c r="BI16" s="344">
        <v>3611.63</v>
      </c>
      <c r="BJ16" s="344">
        <v>3607.3539999999998</v>
      </c>
      <c r="BK16" s="344">
        <v>3712.2689999999998</v>
      </c>
      <c r="BL16" s="344">
        <v>3656.703</v>
      </c>
      <c r="BM16" s="344">
        <v>3728.538</v>
      </c>
      <c r="BN16" s="344">
        <v>3697.2040000000002</v>
      </c>
      <c r="BO16" s="344">
        <v>3859.22</v>
      </c>
      <c r="BP16" s="344">
        <v>4610.299</v>
      </c>
      <c r="BQ16" s="344">
        <v>5524.0619999999999</v>
      </c>
      <c r="BR16" s="344">
        <v>5308.3389999999999</v>
      </c>
      <c r="BS16" s="344">
        <v>4416.1570000000002</v>
      </c>
      <c r="BT16" s="344">
        <v>3835.752</v>
      </c>
      <c r="BU16" s="344">
        <v>3616.163</v>
      </c>
      <c r="BV16" s="344">
        <v>3504.2759999999998</v>
      </c>
    </row>
    <row r="17" spans="1:74" ht="11.1" customHeight="1">
      <c r="A17" s="570" t="s">
        <v>513</v>
      </c>
      <c r="B17" s="571" t="s">
        <v>503</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6.9922745161000002</v>
      </c>
      <c r="AN17" s="279">
        <v>3.3289141379</v>
      </c>
      <c r="AO17" s="279">
        <v>3.5279232258</v>
      </c>
      <c r="AP17" s="279">
        <v>2.9612116667000001</v>
      </c>
      <c r="AQ17" s="279">
        <v>5.4421738709999996</v>
      </c>
      <c r="AR17" s="279">
        <v>13.580706333</v>
      </c>
      <c r="AS17" s="279">
        <v>19.958393548</v>
      </c>
      <c r="AT17" s="279">
        <v>9.9600467742000003</v>
      </c>
      <c r="AU17" s="279">
        <v>4.5627040000000001</v>
      </c>
      <c r="AV17" s="279">
        <v>5.1760054839</v>
      </c>
      <c r="AW17" s="279">
        <v>7.1011646666999999</v>
      </c>
      <c r="AX17" s="279">
        <v>3.6772622580999998</v>
      </c>
      <c r="AY17" s="279">
        <v>34.719039031999998</v>
      </c>
      <c r="AZ17" s="279">
        <v>19.694259286000001</v>
      </c>
      <c r="BA17" s="279">
        <v>3.2966067741999998</v>
      </c>
      <c r="BB17" s="279">
        <v>4.0288370000000002</v>
      </c>
      <c r="BC17" s="279">
        <v>5.2920800000000003</v>
      </c>
      <c r="BD17" s="279">
        <v>12.0517</v>
      </c>
      <c r="BE17" s="344">
        <v>15.7164</v>
      </c>
      <c r="BF17" s="344">
        <v>12.469200000000001</v>
      </c>
      <c r="BG17" s="344">
        <v>4.1868020000000001</v>
      </c>
      <c r="BH17" s="344">
        <v>4.4030180000000003</v>
      </c>
      <c r="BI17" s="344">
        <v>4.9227489999999996</v>
      </c>
      <c r="BJ17" s="344">
        <v>9.2820579999999993</v>
      </c>
      <c r="BK17" s="344">
        <v>18.291630000000001</v>
      </c>
      <c r="BL17" s="344">
        <v>8.0486009999999997</v>
      </c>
      <c r="BM17" s="344">
        <v>7.1055910000000004</v>
      </c>
      <c r="BN17" s="344">
        <v>4.324611</v>
      </c>
      <c r="BO17" s="344">
        <v>4.911054</v>
      </c>
      <c r="BP17" s="344">
        <v>7.4430589999999999</v>
      </c>
      <c r="BQ17" s="344">
        <v>11.50895</v>
      </c>
      <c r="BR17" s="344">
        <v>8.8344710000000006</v>
      </c>
      <c r="BS17" s="344">
        <v>4.6402850000000004</v>
      </c>
      <c r="BT17" s="344">
        <v>4.1995209999999998</v>
      </c>
      <c r="BU17" s="344">
        <v>4.3203620000000003</v>
      </c>
      <c r="BV17" s="344">
        <v>8.3090740000000007</v>
      </c>
    </row>
    <row r="18" spans="1:74" ht="11.1" customHeight="1">
      <c r="A18" s="593"/>
      <c r="B18" s="131" t="s">
        <v>514</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371"/>
      <c r="BF18" s="371"/>
      <c r="BG18" s="371"/>
      <c r="BH18" s="371"/>
      <c r="BI18" s="371"/>
      <c r="BJ18" s="371"/>
      <c r="BK18" s="371"/>
      <c r="BL18" s="371"/>
      <c r="BM18" s="371"/>
      <c r="BN18" s="371"/>
      <c r="BO18" s="371"/>
      <c r="BP18" s="371"/>
      <c r="BQ18" s="371"/>
      <c r="BR18" s="371"/>
      <c r="BS18" s="371"/>
      <c r="BT18" s="371"/>
      <c r="BU18" s="371"/>
      <c r="BV18" s="371"/>
    </row>
    <row r="19" spans="1:74" ht="11.1" customHeight="1">
      <c r="A19" s="568" t="s">
        <v>515</v>
      </c>
      <c r="B19" s="569" t="s">
        <v>499</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898.61112903000003</v>
      </c>
      <c r="AN19" s="279">
        <v>856.72872414000005</v>
      </c>
      <c r="AO19" s="279">
        <v>758.95745161000002</v>
      </c>
      <c r="AP19" s="279">
        <v>720.25556667000001</v>
      </c>
      <c r="AQ19" s="279">
        <v>931.95570968000004</v>
      </c>
      <c r="AR19" s="279">
        <v>1067.7809</v>
      </c>
      <c r="AS19" s="279">
        <v>1231.8460645</v>
      </c>
      <c r="AT19" s="279">
        <v>1151.5790967999999</v>
      </c>
      <c r="AU19" s="279">
        <v>1003.0852333</v>
      </c>
      <c r="AV19" s="279">
        <v>904.36232257999995</v>
      </c>
      <c r="AW19" s="279">
        <v>983.12913332999995</v>
      </c>
      <c r="AX19" s="279">
        <v>943.37454838999997</v>
      </c>
      <c r="AY19" s="279">
        <v>966.80883871000003</v>
      </c>
      <c r="AZ19" s="279">
        <v>935.66442857000004</v>
      </c>
      <c r="BA19" s="279">
        <v>916.22441934999995</v>
      </c>
      <c r="BB19" s="279">
        <v>817.7079</v>
      </c>
      <c r="BC19" s="279">
        <v>991.07439999999997</v>
      </c>
      <c r="BD19" s="279">
        <v>1185.0340000000001</v>
      </c>
      <c r="BE19" s="344">
        <v>1228.8409999999999</v>
      </c>
      <c r="BF19" s="344">
        <v>1203.049</v>
      </c>
      <c r="BG19" s="344">
        <v>1091.568</v>
      </c>
      <c r="BH19" s="344">
        <v>963.5172</v>
      </c>
      <c r="BI19" s="344">
        <v>915.19439999999997</v>
      </c>
      <c r="BJ19" s="344">
        <v>1074.78</v>
      </c>
      <c r="BK19" s="344">
        <v>1105.569</v>
      </c>
      <c r="BL19" s="344">
        <v>1073.4590000000001</v>
      </c>
      <c r="BM19" s="344">
        <v>919.63139999999999</v>
      </c>
      <c r="BN19" s="344">
        <v>867.72720000000004</v>
      </c>
      <c r="BO19" s="344">
        <v>1001.42</v>
      </c>
      <c r="BP19" s="344">
        <v>1158.777</v>
      </c>
      <c r="BQ19" s="344">
        <v>1260.8440000000001</v>
      </c>
      <c r="BR19" s="344">
        <v>1246.798</v>
      </c>
      <c r="BS19" s="344">
        <v>1136.366</v>
      </c>
      <c r="BT19" s="344">
        <v>971.56389999999999</v>
      </c>
      <c r="BU19" s="344">
        <v>941.06359999999995</v>
      </c>
      <c r="BV19" s="344">
        <v>1143.3389999999999</v>
      </c>
    </row>
    <row r="20" spans="1:74" ht="11.1" customHeight="1">
      <c r="A20" s="568" t="s">
        <v>516</v>
      </c>
      <c r="B20" s="569" t="s">
        <v>501</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12178.751742</v>
      </c>
      <c r="AN20" s="279">
        <v>12665.384378999999</v>
      </c>
      <c r="AO20" s="279">
        <v>13034.754806000001</v>
      </c>
      <c r="AP20" s="279">
        <v>14970.834267</v>
      </c>
      <c r="AQ20" s="279">
        <v>16595.421934999998</v>
      </c>
      <c r="AR20" s="279">
        <v>18021.249800000001</v>
      </c>
      <c r="AS20" s="279">
        <v>20053.178516</v>
      </c>
      <c r="AT20" s="279">
        <v>18687.560516000001</v>
      </c>
      <c r="AU20" s="279">
        <v>15706.057167000001</v>
      </c>
      <c r="AV20" s="279">
        <v>12390.640968</v>
      </c>
      <c r="AW20" s="279">
        <v>11209.386133</v>
      </c>
      <c r="AX20" s="279">
        <v>11583.359161</v>
      </c>
      <c r="AY20" s="279">
        <v>12146.897161000001</v>
      </c>
      <c r="AZ20" s="279">
        <v>12072.127963999999</v>
      </c>
      <c r="BA20" s="279">
        <v>11633.985000000001</v>
      </c>
      <c r="BB20" s="279">
        <v>11581.436132999999</v>
      </c>
      <c r="BC20" s="279">
        <v>12927.07</v>
      </c>
      <c r="BD20" s="279">
        <v>15586.91</v>
      </c>
      <c r="BE20" s="344">
        <v>18188.939999999999</v>
      </c>
      <c r="BF20" s="344">
        <v>18216.03</v>
      </c>
      <c r="BG20" s="344">
        <v>15246.02</v>
      </c>
      <c r="BH20" s="344">
        <v>12053.47</v>
      </c>
      <c r="BI20" s="344">
        <v>10951.28</v>
      </c>
      <c r="BJ20" s="344">
        <v>11608.85</v>
      </c>
      <c r="BK20" s="344">
        <v>11349.59</v>
      </c>
      <c r="BL20" s="344">
        <v>11200.49</v>
      </c>
      <c r="BM20" s="344">
        <v>10629.89</v>
      </c>
      <c r="BN20" s="344">
        <v>10846.33</v>
      </c>
      <c r="BO20" s="344">
        <v>13693.29</v>
      </c>
      <c r="BP20" s="344">
        <v>16272.86</v>
      </c>
      <c r="BQ20" s="344">
        <v>17895.439999999999</v>
      </c>
      <c r="BR20" s="344">
        <v>17742.62</v>
      </c>
      <c r="BS20" s="344">
        <v>14769.49</v>
      </c>
      <c r="BT20" s="344">
        <v>12010.39</v>
      </c>
      <c r="BU20" s="344">
        <v>10699.08</v>
      </c>
      <c r="BV20" s="344">
        <v>11021.36</v>
      </c>
    </row>
    <row r="21" spans="1:74" ht="11.1" customHeight="1">
      <c r="A21" s="570" t="s">
        <v>517</v>
      </c>
      <c r="B21" s="571" t="s">
        <v>503</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63.973265161</v>
      </c>
      <c r="AN21" s="279">
        <v>48.822246206999999</v>
      </c>
      <c r="AO21" s="279">
        <v>32.833109032000003</v>
      </c>
      <c r="AP21" s="279">
        <v>37.492567999999999</v>
      </c>
      <c r="AQ21" s="279">
        <v>44.726028710000001</v>
      </c>
      <c r="AR21" s="279">
        <v>49.927925000000002</v>
      </c>
      <c r="AS21" s="279">
        <v>57.523831289999997</v>
      </c>
      <c r="AT21" s="279">
        <v>48.665108064999998</v>
      </c>
      <c r="AU21" s="279">
        <v>44.988734000000001</v>
      </c>
      <c r="AV21" s="279">
        <v>42.648087742000001</v>
      </c>
      <c r="AW21" s="279">
        <v>48.277763333000003</v>
      </c>
      <c r="AX21" s="279">
        <v>45.708377742000003</v>
      </c>
      <c r="AY21" s="279">
        <v>55.777088710000001</v>
      </c>
      <c r="AZ21" s="279">
        <v>46.768569999999997</v>
      </c>
      <c r="BA21" s="279">
        <v>49.855026774000002</v>
      </c>
      <c r="BB21" s="279">
        <v>54.694522333000002</v>
      </c>
      <c r="BC21" s="279">
        <v>48.419840000000001</v>
      </c>
      <c r="BD21" s="279">
        <v>55.763640000000002</v>
      </c>
      <c r="BE21" s="344">
        <v>55.795290000000001</v>
      </c>
      <c r="BF21" s="344">
        <v>52.645310000000002</v>
      </c>
      <c r="BG21" s="344">
        <v>49.341189999999997</v>
      </c>
      <c r="BH21" s="344">
        <v>40.331740000000003</v>
      </c>
      <c r="BI21" s="344">
        <v>35.399030000000003</v>
      </c>
      <c r="BJ21" s="344">
        <v>48.100160000000002</v>
      </c>
      <c r="BK21" s="344">
        <v>60.650840000000002</v>
      </c>
      <c r="BL21" s="344">
        <v>43.634079999999997</v>
      </c>
      <c r="BM21" s="344">
        <v>45.761470000000003</v>
      </c>
      <c r="BN21" s="344">
        <v>41.428809999999999</v>
      </c>
      <c r="BO21" s="344">
        <v>42.967199999999998</v>
      </c>
      <c r="BP21" s="344">
        <v>54.666220000000003</v>
      </c>
      <c r="BQ21" s="344">
        <v>53.42915</v>
      </c>
      <c r="BR21" s="344">
        <v>49.103430000000003</v>
      </c>
      <c r="BS21" s="344">
        <v>50.226610000000001</v>
      </c>
      <c r="BT21" s="344">
        <v>40.725830000000002</v>
      </c>
      <c r="BU21" s="344">
        <v>35.865600000000001</v>
      </c>
      <c r="BV21" s="344">
        <v>49.80688</v>
      </c>
    </row>
    <row r="22" spans="1:74" ht="11.1" customHeight="1">
      <c r="A22" s="593"/>
      <c r="B22" s="131" t="s">
        <v>518</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371"/>
      <c r="BF22" s="371"/>
      <c r="BG22" s="371"/>
      <c r="BH22" s="371"/>
      <c r="BI22" s="371"/>
      <c r="BJ22" s="371"/>
      <c r="BK22" s="371"/>
      <c r="BL22" s="371"/>
      <c r="BM22" s="371"/>
      <c r="BN22" s="371"/>
      <c r="BO22" s="371"/>
      <c r="BP22" s="371"/>
      <c r="BQ22" s="371"/>
      <c r="BR22" s="371"/>
      <c r="BS22" s="371"/>
      <c r="BT22" s="371"/>
      <c r="BU22" s="371"/>
      <c r="BV22" s="371"/>
    </row>
    <row r="23" spans="1:74" ht="11.1" customHeight="1">
      <c r="A23" s="568" t="s">
        <v>519</v>
      </c>
      <c r="B23" s="569" t="s">
        <v>499</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906.78154839000001</v>
      </c>
      <c r="AN23" s="279">
        <v>882.57258621000005</v>
      </c>
      <c r="AO23" s="279">
        <v>733.46264515999997</v>
      </c>
      <c r="AP23" s="279">
        <v>700.30930000000001</v>
      </c>
      <c r="AQ23" s="279">
        <v>749.69058065000002</v>
      </c>
      <c r="AR23" s="279">
        <v>909.94939999999997</v>
      </c>
      <c r="AS23" s="279">
        <v>1071.3111613000001</v>
      </c>
      <c r="AT23" s="279">
        <v>1023.2091829</v>
      </c>
      <c r="AU23" s="279">
        <v>856.96003332999999</v>
      </c>
      <c r="AV23" s="279">
        <v>790.64787096999999</v>
      </c>
      <c r="AW23" s="279">
        <v>881.79740000000004</v>
      </c>
      <c r="AX23" s="279">
        <v>940.48890323000001</v>
      </c>
      <c r="AY23" s="279">
        <v>953.20925806000002</v>
      </c>
      <c r="AZ23" s="279">
        <v>967.72939285999996</v>
      </c>
      <c r="BA23" s="279">
        <v>885.03712902999996</v>
      </c>
      <c r="BB23" s="279">
        <v>814.38773332999995</v>
      </c>
      <c r="BC23" s="279">
        <v>815.41780000000006</v>
      </c>
      <c r="BD23" s="279">
        <v>966.07870000000003</v>
      </c>
      <c r="BE23" s="344">
        <v>1072.374</v>
      </c>
      <c r="BF23" s="344">
        <v>1085.2360000000001</v>
      </c>
      <c r="BG23" s="344">
        <v>933.5385</v>
      </c>
      <c r="BH23" s="344">
        <v>879.06579999999997</v>
      </c>
      <c r="BI23" s="344">
        <v>923.32590000000005</v>
      </c>
      <c r="BJ23" s="344">
        <v>999.56219999999996</v>
      </c>
      <c r="BK23" s="344">
        <v>1033.758</v>
      </c>
      <c r="BL23" s="344">
        <v>1013.905</v>
      </c>
      <c r="BM23" s="344">
        <v>917.31960000000004</v>
      </c>
      <c r="BN23" s="344">
        <v>827.82960000000003</v>
      </c>
      <c r="BO23" s="344">
        <v>814.72839999999997</v>
      </c>
      <c r="BP23" s="344">
        <v>974.00509999999997</v>
      </c>
      <c r="BQ23" s="344">
        <v>1068.7819999999999</v>
      </c>
      <c r="BR23" s="344">
        <v>1075.8579999999999</v>
      </c>
      <c r="BS23" s="344">
        <v>942.53579999999999</v>
      </c>
      <c r="BT23" s="344">
        <v>868.22190000000001</v>
      </c>
      <c r="BU23" s="344">
        <v>915.69230000000005</v>
      </c>
      <c r="BV23" s="344">
        <v>990.05240000000003</v>
      </c>
    </row>
    <row r="24" spans="1:74" ht="11.1" customHeight="1">
      <c r="A24" s="568" t="s">
        <v>520</v>
      </c>
      <c r="B24" s="569" t="s">
        <v>501</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1759.7909677</v>
      </c>
      <c r="AN24" s="279">
        <v>2035.0904482999999</v>
      </c>
      <c r="AO24" s="279">
        <v>2005.1099354999999</v>
      </c>
      <c r="AP24" s="279">
        <v>2170.7405333000002</v>
      </c>
      <c r="AQ24" s="279">
        <v>2515.2642581</v>
      </c>
      <c r="AR24" s="279">
        <v>3057.0041000000001</v>
      </c>
      <c r="AS24" s="279">
        <v>4727.5720000000001</v>
      </c>
      <c r="AT24" s="279">
        <v>2501.4089677000002</v>
      </c>
      <c r="AU24" s="279">
        <v>1677.1704333</v>
      </c>
      <c r="AV24" s="279">
        <v>1262.1971289999999</v>
      </c>
      <c r="AW24" s="279">
        <v>1381.5903667</v>
      </c>
      <c r="AX24" s="279">
        <v>1283.9496452000001</v>
      </c>
      <c r="AY24" s="279">
        <v>1457.4790968</v>
      </c>
      <c r="AZ24" s="279">
        <v>1480.53475</v>
      </c>
      <c r="BA24" s="279">
        <v>1623.8291612999999</v>
      </c>
      <c r="BB24" s="279">
        <v>1416.3382667000001</v>
      </c>
      <c r="BC24" s="279">
        <v>1295.047</v>
      </c>
      <c r="BD24" s="279">
        <v>1479.59</v>
      </c>
      <c r="BE24" s="344">
        <v>1941.729</v>
      </c>
      <c r="BF24" s="344">
        <v>1910.181</v>
      </c>
      <c r="BG24" s="344">
        <v>1229.99</v>
      </c>
      <c r="BH24" s="344">
        <v>912.3854</v>
      </c>
      <c r="BI24" s="344">
        <v>900.12699999999995</v>
      </c>
      <c r="BJ24" s="344">
        <v>1102.0609999999999</v>
      </c>
      <c r="BK24" s="344">
        <v>1275.1099999999999</v>
      </c>
      <c r="BL24" s="344">
        <v>1187.749</v>
      </c>
      <c r="BM24" s="344">
        <v>1088.3800000000001</v>
      </c>
      <c r="BN24" s="344">
        <v>972.53160000000003</v>
      </c>
      <c r="BO24" s="344">
        <v>1043.5250000000001</v>
      </c>
      <c r="BP24" s="344">
        <v>1396.8</v>
      </c>
      <c r="BQ24" s="344">
        <v>2218.9679999999998</v>
      </c>
      <c r="BR24" s="344">
        <v>2073.4850000000001</v>
      </c>
      <c r="BS24" s="344">
        <v>1072.741</v>
      </c>
      <c r="BT24" s="344">
        <v>886.6644</v>
      </c>
      <c r="BU24" s="344">
        <v>777.29510000000005</v>
      </c>
      <c r="BV24" s="344">
        <v>1032.6320000000001</v>
      </c>
    </row>
    <row r="25" spans="1:74" ht="11.1" customHeight="1">
      <c r="A25" s="570" t="s">
        <v>521</v>
      </c>
      <c r="B25" s="571" t="s">
        <v>503</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20.198492903000002</v>
      </c>
      <c r="AN25" s="279">
        <v>19.456696207</v>
      </c>
      <c r="AO25" s="279">
        <v>10.284205483999999</v>
      </c>
      <c r="AP25" s="279">
        <v>10.093361</v>
      </c>
      <c r="AQ25" s="279">
        <v>12.605516452</v>
      </c>
      <c r="AR25" s="279">
        <v>20.740453333000001</v>
      </c>
      <c r="AS25" s="279">
        <v>16.736927096999999</v>
      </c>
      <c r="AT25" s="279">
        <v>17.283882902999999</v>
      </c>
      <c r="AU25" s="279">
        <v>17.736398667</v>
      </c>
      <c r="AV25" s="279">
        <v>11.824293871</v>
      </c>
      <c r="AW25" s="279">
        <v>11.406237333</v>
      </c>
      <c r="AX25" s="279">
        <v>12.246966129</v>
      </c>
      <c r="AY25" s="279">
        <v>20.298378710000001</v>
      </c>
      <c r="AZ25" s="279">
        <v>18.488689286</v>
      </c>
      <c r="BA25" s="279">
        <v>19.762876452</v>
      </c>
      <c r="BB25" s="279">
        <v>13.968245667</v>
      </c>
      <c r="BC25" s="279">
        <v>292.2414</v>
      </c>
      <c r="BD25" s="279">
        <v>523.50639999999999</v>
      </c>
      <c r="BE25" s="344">
        <v>273.63940000000002</v>
      </c>
      <c r="BF25" s="344">
        <v>557.62189999999998</v>
      </c>
      <c r="BG25" s="344">
        <v>527.67129999999997</v>
      </c>
      <c r="BH25" s="344">
        <v>123.24250000000001</v>
      </c>
      <c r="BI25" s="344">
        <v>18.07573</v>
      </c>
      <c r="BJ25" s="344">
        <v>213.7433</v>
      </c>
      <c r="BK25" s="344">
        <v>399.1354</v>
      </c>
      <c r="BL25" s="344">
        <v>558.80939999999998</v>
      </c>
      <c r="BM25" s="344">
        <v>265.79939999999999</v>
      </c>
      <c r="BN25" s="344">
        <v>184.69970000000001</v>
      </c>
      <c r="BO25" s="344">
        <v>398.86110000000002</v>
      </c>
      <c r="BP25" s="344">
        <v>588.93820000000005</v>
      </c>
      <c r="BQ25" s="344">
        <v>301.42430000000002</v>
      </c>
      <c r="BR25" s="344">
        <v>577.69290000000001</v>
      </c>
      <c r="BS25" s="344">
        <v>537.87869999999998</v>
      </c>
      <c r="BT25" s="344">
        <v>124.39239999999999</v>
      </c>
      <c r="BU25" s="344">
        <v>18.34552</v>
      </c>
      <c r="BV25" s="344">
        <v>214.5402</v>
      </c>
    </row>
    <row r="26" spans="1:74" ht="11.1" customHeight="1">
      <c r="A26" s="593"/>
      <c r="B26" s="131" t="s">
        <v>522</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371"/>
      <c r="BF26" s="371"/>
      <c r="BG26" s="371"/>
      <c r="BH26" s="371"/>
      <c r="BI26" s="371"/>
      <c r="BJ26" s="371"/>
      <c r="BK26" s="371"/>
      <c r="BL26" s="371"/>
      <c r="BM26" s="371"/>
      <c r="BN26" s="371"/>
      <c r="BO26" s="371"/>
      <c r="BP26" s="371"/>
      <c r="BQ26" s="371"/>
      <c r="BR26" s="371"/>
      <c r="BS26" s="371"/>
      <c r="BT26" s="371"/>
      <c r="BU26" s="371"/>
      <c r="BV26" s="371"/>
    </row>
    <row r="27" spans="1:74" ht="11.1" customHeight="1">
      <c r="A27" s="568" t="s">
        <v>523</v>
      </c>
      <c r="B27" s="569" t="s">
        <v>499</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332.94374194</v>
      </c>
      <c r="AN27" s="279">
        <v>317.62099999999998</v>
      </c>
      <c r="AO27" s="279">
        <v>256.95287096999999</v>
      </c>
      <c r="AP27" s="279">
        <v>226.60133332999999</v>
      </c>
      <c r="AQ27" s="279">
        <v>238.16903225999999</v>
      </c>
      <c r="AR27" s="279">
        <v>287.74473332999997</v>
      </c>
      <c r="AS27" s="279">
        <v>318.24667742000003</v>
      </c>
      <c r="AT27" s="279">
        <v>348.68016129</v>
      </c>
      <c r="AU27" s="279">
        <v>345.30813332999998</v>
      </c>
      <c r="AV27" s="279">
        <v>347.96183870999999</v>
      </c>
      <c r="AW27" s="279">
        <v>344.45336666999998</v>
      </c>
      <c r="AX27" s="279">
        <v>345.87541935000002</v>
      </c>
      <c r="AY27" s="279">
        <v>354.07499999999999</v>
      </c>
      <c r="AZ27" s="279">
        <v>340.09957143000003</v>
      </c>
      <c r="BA27" s="279">
        <v>327.27141934999997</v>
      </c>
      <c r="BB27" s="279">
        <v>285.24720000000002</v>
      </c>
      <c r="BC27" s="279">
        <v>239.5266</v>
      </c>
      <c r="BD27" s="279">
        <v>297.48930000000001</v>
      </c>
      <c r="BE27" s="344">
        <v>320.31670000000003</v>
      </c>
      <c r="BF27" s="344">
        <v>369.15069999999997</v>
      </c>
      <c r="BG27" s="344">
        <v>356.96</v>
      </c>
      <c r="BH27" s="344">
        <v>352.62560000000002</v>
      </c>
      <c r="BI27" s="344">
        <v>355.91379999999998</v>
      </c>
      <c r="BJ27" s="344">
        <v>367.83800000000002</v>
      </c>
      <c r="BK27" s="344">
        <v>342.81580000000002</v>
      </c>
      <c r="BL27" s="344">
        <v>319.69729999999998</v>
      </c>
      <c r="BM27" s="344">
        <v>296.5086</v>
      </c>
      <c r="BN27" s="344">
        <v>254.77099999999999</v>
      </c>
      <c r="BO27" s="344">
        <v>234.1482</v>
      </c>
      <c r="BP27" s="344">
        <v>278.32569999999998</v>
      </c>
      <c r="BQ27" s="344">
        <v>314.88900000000001</v>
      </c>
      <c r="BR27" s="344">
        <v>345.77760000000001</v>
      </c>
      <c r="BS27" s="344">
        <v>336.21879999999999</v>
      </c>
      <c r="BT27" s="344">
        <v>326.66699999999997</v>
      </c>
      <c r="BU27" s="344">
        <v>347.3322</v>
      </c>
      <c r="BV27" s="344">
        <v>335.32350000000002</v>
      </c>
    </row>
    <row r="28" spans="1:74" ht="11.1" customHeight="1">
      <c r="A28" s="568" t="s">
        <v>524</v>
      </c>
      <c r="B28" s="569" t="s">
        <v>501</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4231.4898387000003</v>
      </c>
      <c r="AN28" s="279">
        <v>4529.9288620999996</v>
      </c>
      <c r="AO28" s="279">
        <v>4034.1229355</v>
      </c>
      <c r="AP28" s="279">
        <v>3919.9060333000002</v>
      </c>
      <c r="AQ28" s="279">
        <v>3977.3569677</v>
      </c>
      <c r="AR28" s="279">
        <v>4532.1897667000003</v>
      </c>
      <c r="AS28" s="279">
        <v>5367.6734194000001</v>
      </c>
      <c r="AT28" s="279">
        <v>6663.3801935000001</v>
      </c>
      <c r="AU28" s="279">
        <v>5826.1054000000004</v>
      </c>
      <c r="AV28" s="279">
        <v>4982.8393225999998</v>
      </c>
      <c r="AW28" s="279">
        <v>4080.3355999999999</v>
      </c>
      <c r="AX28" s="279">
        <v>3724.9525161000001</v>
      </c>
      <c r="AY28" s="279">
        <v>4271.2697097</v>
      </c>
      <c r="AZ28" s="279">
        <v>4173.6663570999999</v>
      </c>
      <c r="BA28" s="279">
        <v>3816.8213225999998</v>
      </c>
      <c r="BB28" s="279">
        <v>3297.2080000000001</v>
      </c>
      <c r="BC28" s="279">
        <v>3537.826</v>
      </c>
      <c r="BD28" s="279">
        <v>4214.3450000000003</v>
      </c>
      <c r="BE28" s="344">
        <v>5296.9470000000001</v>
      </c>
      <c r="BF28" s="344">
        <v>6098.9769999999999</v>
      </c>
      <c r="BG28" s="344">
        <v>5518.2870000000003</v>
      </c>
      <c r="BH28" s="344">
        <v>4696.8770000000004</v>
      </c>
      <c r="BI28" s="344">
        <v>4309.8360000000002</v>
      </c>
      <c r="BJ28" s="344">
        <v>4274.4549999999999</v>
      </c>
      <c r="BK28" s="344">
        <v>4416.7759999999998</v>
      </c>
      <c r="BL28" s="344">
        <v>4361.2939999999999</v>
      </c>
      <c r="BM28" s="344">
        <v>3943.529</v>
      </c>
      <c r="BN28" s="344">
        <v>3968.3969999999999</v>
      </c>
      <c r="BO28" s="344">
        <v>3466.3969999999999</v>
      </c>
      <c r="BP28" s="344">
        <v>3808.3609999999999</v>
      </c>
      <c r="BQ28" s="344">
        <v>5428.2640000000001</v>
      </c>
      <c r="BR28" s="344">
        <v>6391.0649999999996</v>
      </c>
      <c r="BS28" s="344">
        <v>5835.4790000000003</v>
      </c>
      <c r="BT28" s="344">
        <v>4878.0460000000003</v>
      </c>
      <c r="BU28" s="344">
        <v>4329.2219999999998</v>
      </c>
      <c r="BV28" s="344">
        <v>4488.625</v>
      </c>
    </row>
    <row r="29" spans="1:74" ht="11.1" customHeight="1">
      <c r="A29" s="595" t="s">
        <v>525</v>
      </c>
      <c r="B29" s="571" t="s">
        <v>503</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44.741483871</v>
      </c>
      <c r="AN29" s="279">
        <v>43.555044828</v>
      </c>
      <c r="AO29" s="279">
        <v>42.728743225999999</v>
      </c>
      <c r="AP29" s="279">
        <v>40.819456666999997</v>
      </c>
      <c r="AQ29" s="279">
        <v>38.447499677000003</v>
      </c>
      <c r="AR29" s="279">
        <v>39.024533333000001</v>
      </c>
      <c r="AS29" s="279">
        <v>39.051741935000003</v>
      </c>
      <c r="AT29" s="279">
        <v>40.782893870999999</v>
      </c>
      <c r="AU29" s="279">
        <v>39.238011999999998</v>
      </c>
      <c r="AV29" s="279">
        <v>43.188681934999998</v>
      </c>
      <c r="AW29" s="279">
        <v>37.407004667000002</v>
      </c>
      <c r="AX29" s="279">
        <v>39.255756452</v>
      </c>
      <c r="AY29" s="279">
        <v>40.686339676999999</v>
      </c>
      <c r="AZ29" s="279">
        <v>34.231933214000001</v>
      </c>
      <c r="BA29" s="279">
        <v>36.156759999999998</v>
      </c>
      <c r="BB29" s="279">
        <v>36.949209000000003</v>
      </c>
      <c r="BC29" s="279">
        <v>39.084589999999999</v>
      </c>
      <c r="BD29" s="279">
        <v>42.792160000000003</v>
      </c>
      <c r="BE29" s="344">
        <v>41.424079999999996</v>
      </c>
      <c r="BF29" s="344">
        <v>44.388039999999997</v>
      </c>
      <c r="BG29" s="344">
        <v>44.54636</v>
      </c>
      <c r="BH29" s="344">
        <v>45.30677</v>
      </c>
      <c r="BI29" s="344">
        <v>43.904800000000002</v>
      </c>
      <c r="BJ29" s="344">
        <v>45.39085</v>
      </c>
      <c r="BK29" s="344">
        <v>47.223309999999998</v>
      </c>
      <c r="BL29" s="344">
        <v>44.284280000000003</v>
      </c>
      <c r="BM29" s="344">
        <v>44.210369999999998</v>
      </c>
      <c r="BN29" s="344">
        <v>44.590170000000001</v>
      </c>
      <c r="BO29" s="344">
        <v>42.933759999999999</v>
      </c>
      <c r="BP29" s="344">
        <v>44.540019999999998</v>
      </c>
      <c r="BQ29" s="344">
        <v>44.780900000000003</v>
      </c>
      <c r="BR29" s="344">
        <v>47.120049999999999</v>
      </c>
      <c r="BS29" s="344">
        <v>47.032620000000001</v>
      </c>
      <c r="BT29" s="344">
        <v>47.057540000000003</v>
      </c>
      <c r="BU29" s="344">
        <v>44.936019999999999</v>
      </c>
      <c r="BV29" s="344">
        <v>45.098230000000001</v>
      </c>
    </row>
    <row r="30" spans="1:74" ht="11.1" customHeight="1">
      <c r="A30" s="595"/>
      <c r="B30" s="596"/>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347"/>
      <c r="BF30" s="347"/>
      <c r="BG30" s="347"/>
      <c r="BH30" s="347"/>
      <c r="BI30" s="347"/>
      <c r="BJ30" s="347"/>
      <c r="BK30" s="347"/>
      <c r="BL30" s="347"/>
      <c r="BM30" s="347"/>
      <c r="BN30" s="347"/>
      <c r="BO30" s="347"/>
      <c r="BP30" s="347"/>
      <c r="BQ30" s="347"/>
      <c r="BR30" s="347"/>
      <c r="BS30" s="347"/>
      <c r="BT30" s="347"/>
      <c r="BU30" s="347"/>
      <c r="BV30" s="347"/>
    </row>
    <row r="31" spans="1:74" ht="11.1" customHeight="1">
      <c r="A31" s="595"/>
      <c r="B31" s="109" t="s">
        <v>526</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347"/>
      <c r="BF31" s="347"/>
      <c r="BG31" s="347"/>
      <c r="BH31" s="347"/>
      <c r="BI31" s="347"/>
      <c r="BJ31" s="347"/>
      <c r="BK31" s="347"/>
      <c r="BL31" s="347"/>
      <c r="BM31" s="347"/>
      <c r="BN31" s="347"/>
      <c r="BO31" s="347"/>
      <c r="BP31" s="347"/>
      <c r="BQ31" s="347"/>
      <c r="BR31" s="347"/>
      <c r="BS31" s="347"/>
      <c r="BT31" s="347"/>
      <c r="BU31" s="347"/>
      <c r="BV31" s="347"/>
    </row>
    <row r="32" spans="1:74" ht="11.1" customHeight="1">
      <c r="A32" s="595" t="s">
        <v>67</v>
      </c>
      <c r="B32" s="596" t="s">
        <v>527</v>
      </c>
      <c r="C32" s="597">
        <v>156.07523900000001</v>
      </c>
      <c r="D32" s="597">
        <v>160.60079899999999</v>
      </c>
      <c r="E32" s="597">
        <v>174.222814</v>
      </c>
      <c r="F32" s="597">
        <v>185.790344</v>
      </c>
      <c r="G32" s="597">
        <v>195.10340199999999</v>
      </c>
      <c r="H32" s="597">
        <v>195.65583699999999</v>
      </c>
      <c r="I32" s="597">
        <v>193.562749</v>
      </c>
      <c r="J32" s="597">
        <v>191.53170600000001</v>
      </c>
      <c r="K32" s="597">
        <v>197.20809600000001</v>
      </c>
      <c r="L32" s="597">
        <v>199.476596</v>
      </c>
      <c r="M32" s="597">
        <v>203.76502300000001</v>
      </c>
      <c r="N32" s="597">
        <v>189.46676099999999</v>
      </c>
      <c r="O32" s="597">
        <v>178.09109699999999</v>
      </c>
      <c r="P32" s="597">
        <v>171.025848</v>
      </c>
      <c r="Q32" s="597">
        <v>177.74158700000001</v>
      </c>
      <c r="R32" s="597">
        <v>189.26026899999999</v>
      </c>
      <c r="S32" s="597">
        <v>191.66898599999999</v>
      </c>
      <c r="T32" s="597">
        <v>181.489676</v>
      </c>
      <c r="U32" s="597">
        <v>169.50435999999999</v>
      </c>
      <c r="V32" s="597">
        <v>159.98734400000001</v>
      </c>
      <c r="W32" s="597">
        <v>163.77565100000001</v>
      </c>
      <c r="X32" s="597">
        <v>175.68646699999999</v>
      </c>
      <c r="Y32" s="597">
        <v>183.388507</v>
      </c>
      <c r="Z32" s="597">
        <v>174.91726</v>
      </c>
      <c r="AA32" s="597">
        <v>164.57453000000001</v>
      </c>
      <c r="AB32" s="597">
        <v>161.06355400000001</v>
      </c>
      <c r="AC32" s="597">
        <v>166.255223</v>
      </c>
      <c r="AD32" s="597">
        <v>173.42745400000001</v>
      </c>
      <c r="AE32" s="597">
        <v>174.09295800000001</v>
      </c>
      <c r="AF32" s="597">
        <v>165.14904999999999</v>
      </c>
      <c r="AG32" s="597">
        <v>147.296233</v>
      </c>
      <c r="AH32" s="597">
        <v>138.52697699999999</v>
      </c>
      <c r="AI32" s="597">
        <v>143.710892</v>
      </c>
      <c r="AJ32" s="597">
        <v>156.195866</v>
      </c>
      <c r="AK32" s="597">
        <v>167.754198</v>
      </c>
      <c r="AL32" s="597">
        <v>172.38668000000001</v>
      </c>
      <c r="AM32" s="597">
        <v>179.03047000000001</v>
      </c>
      <c r="AN32" s="597">
        <v>185.90099900000001</v>
      </c>
      <c r="AO32" s="597">
        <v>194.45490000000001</v>
      </c>
      <c r="AP32" s="597">
        <v>201.36811399999999</v>
      </c>
      <c r="AQ32" s="597">
        <v>202.18409600000001</v>
      </c>
      <c r="AR32" s="597">
        <v>197.051815</v>
      </c>
      <c r="AS32" s="597">
        <v>183.11863500000001</v>
      </c>
      <c r="AT32" s="597">
        <v>177.245587</v>
      </c>
      <c r="AU32" s="597">
        <v>180.64755600000001</v>
      </c>
      <c r="AV32" s="597">
        <v>184.66132899999999</v>
      </c>
      <c r="AW32" s="597">
        <v>186.63313500000001</v>
      </c>
      <c r="AX32" s="597">
        <v>184.92299199999999</v>
      </c>
      <c r="AY32" s="597">
        <v>180.31848500000001</v>
      </c>
      <c r="AZ32" s="597">
        <v>177.208043</v>
      </c>
      <c r="BA32" s="597">
        <v>173.2413</v>
      </c>
      <c r="BB32" s="597">
        <v>173.07828699999999</v>
      </c>
      <c r="BC32" s="597">
        <v>177.27199999999999</v>
      </c>
      <c r="BD32" s="597">
        <v>173.60570000000001</v>
      </c>
      <c r="BE32" s="598">
        <v>164.3228</v>
      </c>
      <c r="BF32" s="598">
        <v>158.80520000000001</v>
      </c>
      <c r="BG32" s="598">
        <v>158.32589999999999</v>
      </c>
      <c r="BH32" s="598">
        <v>162.36189999999999</v>
      </c>
      <c r="BI32" s="598">
        <v>164.78899999999999</v>
      </c>
      <c r="BJ32" s="598">
        <v>163.08029999999999</v>
      </c>
      <c r="BK32" s="598">
        <v>157.53890000000001</v>
      </c>
      <c r="BL32" s="598">
        <v>157.32210000000001</v>
      </c>
      <c r="BM32" s="598">
        <v>162.1267</v>
      </c>
      <c r="BN32" s="598">
        <v>169.4999</v>
      </c>
      <c r="BO32" s="598">
        <v>173.69880000000001</v>
      </c>
      <c r="BP32" s="598">
        <v>171.0376</v>
      </c>
      <c r="BQ32" s="598">
        <v>161.86000000000001</v>
      </c>
      <c r="BR32" s="598">
        <v>156.3476</v>
      </c>
      <c r="BS32" s="598">
        <v>155.77359999999999</v>
      </c>
      <c r="BT32" s="598">
        <v>161.21510000000001</v>
      </c>
      <c r="BU32" s="598">
        <v>163.6472</v>
      </c>
      <c r="BV32" s="598">
        <v>160.64349999999999</v>
      </c>
    </row>
    <row r="33" spans="1:74" ht="11.1" customHeight="1">
      <c r="A33" s="595" t="s">
        <v>83</v>
      </c>
      <c r="B33" s="596" t="s">
        <v>1144</v>
      </c>
      <c r="C33" s="597">
        <v>20.500693999999999</v>
      </c>
      <c r="D33" s="597">
        <v>21.140841999999999</v>
      </c>
      <c r="E33" s="597">
        <v>21.159586000000001</v>
      </c>
      <c r="F33" s="597">
        <v>20.889596999999998</v>
      </c>
      <c r="G33" s="597">
        <v>21.022193999999999</v>
      </c>
      <c r="H33" s="597">
        <v>21.130862</v>
      </c>
      <c r="I33" s="597">
        <v>20.734224000000001</v>
      </c>
      <c r="J33" s="597">
        <v>20.093309000000001</v>
      </c>
      <c r="K33" s="597">
        <v>19.45431</v>
      </c>
      <c r="L33" s="597">
        <v>18.931194000000001</v>
      </c>
      <c r="M33" s="597">
        <v>18.805831999999999</v>
      </c>
      <c r="N33" s="597">
        <v>19.067739</v>
      </c>
      <c r="O33" s="597">
        <v>18.035036999999999</v>
      </c>
      <c r="P33" s="597">
        <v>18.53171</v>
      </c>
      <c r="Q33" s="597">
        <v>18.679137999999998</v>
      </c>
      <c r="R33" s="597">
        <v>18.35257</v>
      </c>
      <c r="S33" s="597">
        <v>17.935490000000001</v>
      </c>
      <c r="T33" s="597">
        <v>17.411346999999999</v>
      </c>
      <c r="U33" s="597">
        <v>16.441220000000001</v>
      </c>
      <c r="V33" s="597">
        <v>16.287759999999999</v>
      </c>
      <c r="W33" s="597">
        <v>17.269372000000001</v>
      </c>
      <c r="X33" s="597">
        <v>17.781316</v>
      </c>
      <c r="Y33" s="597">
        <v>17.492429000000001</v>
      </c>
      <c r="Z33" s="597">
        <v>16.628596999999999</v>
      </c>
      <c r="AA33" s="597">
        <v>16.011876999999998</v>
      </c>
      <c r="AB33" s="597">
        <v>15.55185</v>
      </c>
      <c r="AC33" s="597">
        <v>15.404878999999999</v>
      </c>
      <c r="AD33" s="597">
        <v>15.181456000000001</v>
      </c>
      <c r="AE33" s="597">
        <v>15.208766000000001</v>
      </c>
      <c r="AF33" s="597">
        <v>16.358865000000002</v>
      </c>
      <c r="AG33" s="597">
        <v>16.111184999999999</v>
      </c>
      <c r="AH33" s="597">
        <v>15.843095999999999</v>
      </c>
      <c r="AI33" s="597">
        <v>15.726118</v>
      </c>
      <c r="AJ33" s="597">
        <v>16.044257999999999</v>
      </c>
      <c r="AK33" s="597">
        <v>15.963685999999999</v>
      </c>
      <c r="AL33" s="597">
        <v>15.490698</v>
      </c>
      <c r="AM33" s="597">
        <v>15.232006</v>
      </c>
      <c r="AN33" s="597">
        <v>15.121294000000001</v>
      </c>
      <c r="AO33" s="597">
        <v>15.244120000000001</v>
      </c>
      <c r="AP33" s="597">
        <v>15.081704</v>
      </c>
      <c r="AQ33" s="597">
        <v>14.746648</v>
      </c>
      <c r="AR33" s="597">
        <v>14.500467</v>
      </c>
      <c r="AS33" s="597">
        <v>13.727779</v>
      </c>
      <c r="AT33" s="597">
        <v>13.509422000000001</v>
      </c>
      <c r="AU33" s="597">
        <v>13.317075000000001</v>
      </c>
      <c r="AV33" s="597">
        <v>13.147640000000001</v>
      </c>
      <c r="AW33" s="597">
        <v>13.038741</v>
      </c>
      <c r="AX33" s="597">
        <v>12.994732000000001</v>
      </c>
      <c r="AY33" s="597">
        <v>12.222084000000001</v>
      </c>
      <c r="AZ33" s="597">
        <v>11.992065999999999</v>
      </c>
      <c r="BA33" s="597">
        <v>12.983086999999999</v>
      </c>
      <c r="BB33" s="597">
        <v>12.528510000000001</v>
      </c>
      <c r="BC33" s="597">
        <v>12.792770000000001</v>
      </c>
      <c r="BD33" s="597">
        <v>13.086919999999999</v>
      </c>
      <c r="BE33" s="598">
        <v>12.70077</v>
      </c>
      <c r="BF33" s="598">
        <v>12.56484</v>
      </c>
      <c r="BG33" s="598">
        <v>12.72974</v>
      </c>
      <c r="BH33" s="598">
        <v>12.88255</v>
      </c>
      <c r="BI33" s="598">
        <v>13.20003</v>
      </c>
      <c r="BJ33" s="598">
        <v>12.962210000000001</v>
      </c>
      <c r="BK33" s="598">
        <v>12.69914</v>
      </c>
      <c r="BL33" s="598">
        <v>12.59995</v>
      </c>
      <c r="BM33" s="598">
        <v>12.527620000000001</v>
      </c>
      <c r="BN33" s="598">
        <v>12.87519</v>
      </c>
      <c r="BO33" s="598">
        <v>13.149380000000001</v>
      </c>
      <c r="BP33" s="598">
        <v>13.75662</v>
      </c>
      <c r="BQ33" s="598">
        <v>13.40471</v>
      </c>
      <c r="BR33" s="598">
        <v>13.118980000000001</v>
      </c>
      <c r="BS33" s="598">
        <v>13.14958</v>
      </c>
      <c r="BT33" s="598">
        <v>13.055020000000001</v>
      </c>
      <c r="BU33" s="598">
        <v>13.136010000000001</v>
      </c>
      <c r="BV33" s="598">
        <v>12.80275</v>
      </c>
    </row>
    <row r="34" spans="1:74" ht="11.1" customHeight="1">
      <c r="A34" s="595" t="s">
        <v>84</v>
      </c>
      <c r="B34" s="596" t="s">
        <v>1145</v>
      </c>
      <c r="C34" s="597">
        <v>17.881692000000001</v>
      </c>
      <c r="D34" s="597">
        <v>17.737459000000001</v>
      </c>
      <c r="E34" s="597">
        <v>17.691427999999998</v>
      </c>
      <c r="F34" s="597">
        <v>18.054864999999999</v>
      </c>
      <c r="G34" s="597">
        <v>17.957947999999998</v>
      </c>
      <c r="H34" s="597">
        <v>17.866129999999998</v>
      </c>
      <c r="I34" s="597">
        <v>17.971197</v>
      </c>
      <c r="J34" s="597">
        <v>18.040198</v>
      </c>
      <c r="K34" s="597">
        <v>18.162320999999999</v>
      </c>
      <c r="L34" s="597">
        <v>18.009118999999998</v>
      </c>
      <c r="M34" s="597">
        <v>17.879761999999999</v>
      </c>
      <c r="N34" s="597">
        <v>17.885573999999998</v>
      </c>
      <c r="O34" s="597">
        <v>17.192540999999999</v>
      </c>
      <c r="P34" s="597">
        <v>17.409067</v>
      </c>
      <c r="Q34" s="597">
        <v>17.352898</v>
      </c>
      <c r="R34" s="597">
        <v>17.294657000000001</v>
      </c>
      <c r="S34" s="597">
        <v>17.184660000000001</v>
      </c>
      <c r="T34" s="597">
        <v>17.039570999999999</v>
      </c>
      <c r="U34" s="597">
        <v>16.917261</v>
      </c>
      <c r="V34" s="597">
        <v>16.737168</v>
      </c>
      <c r="W34" s="597">
        <v>16.608001000000002</v>
      </c>
      <c r="X34" s="597">
        <v>16.698315999999998</v>
      </c>
      <c r="Y34" s="597">
        <v>17.024093000000001</v>
      </c>
      <c r="Z34" s="597">
        <v>16.758475000000001</v>
      </c>
      <c r="AA34" s="597">
        <v>16.612552999999998</v>
      </c>
      <c r="AB34" s="597">
        <v>16.565455</v>
      </c>
      <c r="AC34" s="597">
        <v>16.366962000000001</v>
      </c>
      <c r="AD34" s="597">
        <v>16.152619000000001</v>
      </c>
      <c r="AE34" s="597">
        <v>15.997071999999999</v>
      </c>
      <c r="AF34" s="597">
        <v>16.379342000000001</v>
      </c>
      <c r="AG34" s="597">
        <v>16.169758000000002</v>
      </c>
      <c r="AH34" s="597">
        <v>16.162258000000001</v>
      </c>
      <c r="AI34" s="597">
        <v>16.311136999999999</v>
      </c>
      <c r="AJ34" s="597">
        <v>16.567122000000001</v>
      </c>
      <c r="AK34" s="597">
        <v>16.729026000000001</v>
      </c>
      <c r="AL34" s="597">
        <v>16.648637999999998</v>
      </c>
      <c r="AM34" s="597">
        <v>16.71228</v>
      </c>
      <c r="AN34" s="597">
        <v>16.532240000000002</v>
      </c>
      <c r="AO34" s="597">
        <v>16.423207000000001</v>
      </c>
      <c r="AP34" s="597">
        <v>16.324811</v>
      </c>
      <c r="AQ34" s="597">
        <v>16.232458000000001</v>
      </c>
      <c r="AR34" s="597">
        <v>16.151893999999999</v>
      </c>
      <c r="AS34" s="597">
        <v>16.580763999999999</v>
      </c>
      <c r="AT34" s="597">
        <v>16.022701999999999</v>
      </c>
      <c r="AU34" s="597">
        <v>15.919594</v>
      </c>
      <c r="AV34" s="597">
        <v>15.812851999999999</v>
      </c>
      <c r="AW34" s="597">
        <v>15.837009999999999</v>
      </c>
      <c r="AX34" s="597">
        <v>16.061221</v>
      </c>
      <c r="AY34" s="597">
        <v>16.092327999999998</v>
      </c>
      <c r="AZ34" s="597">
        <v>16.162737</v>
      </c>
      <c r="BA34" s="597">
        <v>16.133209999999998</v>
      </c>
      <c r="BB34" s="597">
        <v>15.993895999999999</v>
      </c>
      <c r="BC34" s="597">
        <v>15.9596</v>
      </c>
      <c r="BD34" s="597">
        <v>16.11084</v>
      </c>
      <c r="BE34" s="598">
        <v>16.112839999999998</v>
      </c>
      <c r="BF34" s="598">
        <v>16.111339999999998</v>
      </c>
      <c r="BG34" s="598">
        <v>16.151710000000001</v>
      </c>
      <c r="BH34" s="598">
        <v>16.219090000000001</v>
      </c>
      <c r="BI34" s="598">
        <v>16.40626</v>
      </c>
      <c r="BJ34" s="598">
        <v>16.2181</v>
      </c>
      <c r="BK34" s="598">
        <v>16.250630000000001</v>
      </c>
      <c r="BL34" s="598">
        <v>16.17597</v>
      </c>
      <c r="BM34" s="598">
        <v>16.046679999999999</v>
      </c>
      <c r="BN34" s="598">
        <v>16.021450000000002</v>
      </c>
      <c r="BO34" s="598">
        <v>15.95603</v>
      </c>
      <c r="BP34" s="598">
        <v>16.07884</v>
      </c>
      <c r="BQ34" s="598">
        <v>16.062169999999998</v>
      </c>
      <c r="BR34" s="598">
        <v>16.046980000000001</v>
      </c>
      <c r="BS34" s="598">
        <v>16.079039999999999</v>
      </c>
      <c r="BT34" s="598">
        <v>16.14226</v>
      </c>
      <c r="BU34" s="598">
        <v>16.325140000000001</v>
      </c>
      <c r="BV34" s="598">
        <v>16.13082</v>
      </c>
    </row>
    <row r="35" spans="1:74" ht="11.1" customHeight="1">
      <c r="A35" s="595" t="s">
        <v>1117</v>
      </c>
      <c r="B35" s="599" t="s">
        <v>1131</v>
      </c>
      <c r="C35" s="600">
        <v>3.7312150000000002</v>
      </c>
      <c r="D35" s="600">
        <v>3.6878350000000002</v>
      </c>
      <c r="E35" s="600">
        <v>3.5749599999999999</v>
      </c>
      <c r="F35" s="600">
        <v>3.5248699999999999</v>
      </c>
      <c r="G35" s="600">
        <v>3.8968799999999999</v>
      </c>
      <c r="H35" s="600">
        <v>3.8174399999999999</v>
      </c>
      <c r="I35" s="600">
        <v>3.6469849999999999</v>
      </c>
      <c r="J35" s="600">
        <v>4.3784700000000001</v>
      </c>
      <c r="K35" s="600">
        <v>4.8173750000000002</v>
      </c>
      <c r="L35" s="600">
        <v>5.7590750000000002</v>
      </c>
      <c r="M35" s="600">
        <v>6.2924949999999997</v>
      </c>
      <c r="N35" s="600">
        <v>6.9703249999999999</v>
      </c>
      <c r="O35" s="600">
        <v>7.0285799999999998</v>
      </c>
      <c r="P35" s="600">
        <v>6.3991199999999999</v>
      </c>
      <c r="Q35" s="600">
        <v>6.2006500000000004</v>
      </c>
      <c r="R35" s="600">
        <v>6.2148050000000001</v>
      </c>
      <c r="S35" s="600">
        <v>5.9383600000000003</v>
      </c>
      <c r="T35" s="600">
        <v>5.5856849999999998</v>
      </c>
      <c r="U35" s="600">
        <v>5.2287249999999998</v>
      </c>
      <c r="V35" s="600">
        <v>5.5611750000000004</v>
      </c>
      <c r="W35" s="600">
        <v>5.7884099999999998</v>
      </c>
      <c r="X35" s="600">
        <v>5.9833400000000001</v>
      </c>
      <c r="Y35" s="600">
        <v>5.4878749999999998</v>
      </c>
      <c r="Z35" s="600">
        <v>5.0944500000000001</v>
      </c>
      <c r="AA35" s="600">
        <v>3.9941399999999998</v>
      </c>
      <c r="AB35" s="600">
        <v>3.5359600000000002</v>
      </c>
      <c r="AC35" s="600">
        <v>2.47661</v>
      </c>
      <c r="AD35" s="600">
        <v>2.6299100000000002</v>
      </c>
      <c r="AE35" s="600">
        <v>2.8134199999999998</v>
      </c>
      <c r="AF35" s="600">
        <v>2.4814600000000002</v>
      </c>
      <c r="AG35" s="600">
        <v>2.3148900000000001</v>
      </c>
      <c r="AH35" s="600">
        <v>2.1853750000000001</v>
      </c>
      <c r="AI35" s="600">
        <v>1.9271</v>
      </c>
      <c r="AJ35" s="600">
        <v>2.2020499999999998</v>
      </c>
      <c r="AK35" s="600">
        <v>2.4689199999999998</v>
      </c>
      <c r="AL35" s="600">
        <v>2.5401799999999999</v>
      </c>
      <c r="AM35" s="600">
        <v>2.2139899999999999</v>
      </c>
      <c r="AN35" s="600">
        <v>2.1004100000000001</v>
      </c>
      <c r="AO35" s="600">
        <v>2.5009100000000002</v>
      </c>
      <c r="AP35" s="600">
        <v>2.5326</v>
      </c>
      <c r="AQ35" s="600">
        <v>2.2959700000000001</v>
      </c>
      <c r="AR35" s="600">
        <v>2.5926450000000001</v>
      </c>
      <c r="AS35" s="600">
        <v>2.3677899999999998</v>
      </c>
      <c r="AT35" s="600">
        <v>2.0670449999999998</v>
      </c>
      <c r="AU35" s="600">
        <v>1.7881800000000001</v>
      </c>
      <c r="AV35" s="600">
        <v>1.991225</v>
      </c>
      <c r="AW35" s="600">
        <v>2.11266</v>
      </c>
      <c r="AX35" s="600">
        <v>2.4740700000000002</v>
      </c>
      <c r="AY35" s="600">
        <v>2.2186849999999998</v>
      </c>
      <c r="AZ35" s="600">
        <v>2.2185049999999999</v>
      </c>
      <c r="BA35" s="600">
        <v>2.0322550000000001</v>
      </c>
      <c r="BB35" s="600">
        <v>2.2770649999999999</v>
      </c>
      <c r="BC35" s="600">
        <v>2.187951</v>
      </c>
      <c r="BD35" s="600">
        <v>2.1369259999999999</v>
      </c>
      <c r="BE35" s="601">
        <v>2.2118060000000002</v>
      </c>
      <c r="BF35" s="601">
        <v>2.2446280000000001</v>
      </c>
      <c r="BG35" s="601">
        <v>2.2677209999999999</v>
      </c>
      <c r="BH35" s="601">
        <v>2.3085659999999999</v>
      </c>
      <c r="BI35" s="601">
        <v>2.2706300000000001</v>
      </c>
      <c r="BJ35" s="601">
        <v>2.264176</v>
      </c>
      <c r="BK35" s="601">
        <v>2.3763380000000001</v>
      </c>
      <c r="BL35" s="601">
        <v>2.5206770000000001</v>
      </c>
      <c r="BM35" s="601">
        <v>2.5366430000000002</v>
      </c>
      <c r="BN35" s="601">
        <v>2.537671</v>
      </c>
      <c r="BO35" s="601">
        <v>2.5347819999999999</v>
      </c>
      <c r="BP35" s="601">
        <v>2.5636100000000002</v>
      </c>
      <c r="BQ35" s="601">
        <v>2.6655229999999999</v>
      </c>
      <c r="BR35" s="601">
        <v>2.6904309999999998</v>
      </c>
      <c r="BS35" s="601">
        <v>2.7063139999999999</v>
      </c>
      <c r="BT35" s="601">
        <v>2.737117</v>
      </c>
      <c r="BU35" s="601">
        <v>2.6867450000000002</v>
      </c>
      <c r="BV35" s="601">
        <v>2.6877499999999999</v>
      </c>
    </row>
    <row r="36" spans="1:74" ht="10.5" customHeight="1">
      <c r="A36" s="593"/>
      <c r="B36" s="602" t="s">
        <v>528</v>
      </c>
      <c r="C36" s="603"/>
      <c r="D36" s="603"/>
      <c r="E36" s="603"/>
      <c r="F36" s="603"/>
      <c r="G36" s="603"/>
      <c r="H36" s="603"/>
      <c r="I36" s="603"/>
      <c r="J36" s="603"/>
      <c r="K36" s="603"/>
      <c r="L36" s="603"/>
      <c r="M36" s="603"/>
      <c r="N36" s="603"/>
      <c r="O36" s="603"/>
      <c r="P36" s="603"/>
      <c r="Q36" s="603"/>
      <c r="R36" s="603"/>
      <c r="S36" s="603"/>
      <c r="T36" s="603"/>
      <c r="U36" s="603"/>
      <c r="V36" s="603"/>
      <c r="W36" s="603"/>
      <c r="X36" s="603"/>
      <c r="Y36" s="603"/>
      <c r="Z36" s="603"/>
      <c r="AA36" s="603"/>
      <c r="AB36" s="603"/>
      <c r="AC36" s="603"/>
      <c r="AD36" s="603"/>
      <c r="AE36" s="603"/>
      <c r="AF36" s="603"/>
      <c r="AG36" s="603"/>
      <c r="AH36" s="603"/>
      <c r="AI36" s="603"/>
      <c r="AJ36" s="603"/>
      <c r="AK36" s="603"/>
      <c r="AL36" s="603"/>
      <c r="AM36" s="603"/>
      <c r="AN36" s="603"/>
      <c r="AO36" s="603"/>
      <c r="AP36" s="603"/>
      <c r="AQ36" s="603"/>
      <c r="AR36" s="603"/>
      <c r="AS36" s="603"/>
      <c r="AT36" s="603"/>
      <c r="AU36" s="603"/>
      <c r="AV36" s="603"/>
      <c r="AW36" s="603"/>
      <c r="AX36" s="603"/>
      <c r="AY36" s="603"/>
      <c r="AZ36" s="603"/>
      <c r="BA36" s="603"/>
      <c r="BB36" s="603"/>
      <c r="BC36" s="603"/>
      <c r="BD36" s="603"/>
      <c r="BE36" s="603"/>
      <c r="BF36" s="603"/>
      <c r="BG36" s="603"/>
      <c r="BH36" s="603"/>
      <c r="BI36" s="603"/>
      <c r="BJ36" s="603"/>
      <c r="BK36" s="603"/>
      <c r="BL36" s="603"/>
      <c r="BM36" s="603"/>
      <c r="BN36" s="603"/>
      <c r="BO36" s="603"/>
      <c r="BP36" s="603"/>
      <c r="BQ36" s="603"/>
      <c r="BR36" s="603"/>
      <c r="BS36" s="603"/>
      <c r="BT36" s="603"/>
      <c r="BU36" s="603"/>
      <c r="BV36" s="603"/>
    </row>
    <row r="37" spans="1:74" ht="10.5" customHeight="1">
      <c r="A37" s="593"/>
      <c r="B37" s="604" t="s">
        <v>529</v>
      </c>
      <c r="C37" s="582"/>
      <c r="D37" s="582"/>
      <c r="E37" s="582"/>
      <c r="F37" s="582"/>
      <c r="G37" s="582"/>
      <c r="H37" s="582"/>
      <c r="I37" s="582"/>
      <c r="J37" s="582"/>
      <c r="K37" s="582"/>
      <c r="L37" s="582"/>
      <c r="M37" s="582"/>
      <c r="N37" s="582"/>
      <c r="O37" s="582"/>
      <c r="P37" s="582"/>
      <c r="Q37" s="582"/>
      <c r="R37" s="582"/>
      <c r="S37" s="582"/>
      <c r="T37" s="582"/>
      <c r="U37" s="582"/>
      <c r="V37" s="582"/>
      <c r="W37" s="582"/>
      <c r="X37" s="582"/>
      <c r="Y37" s="582"/>
      <c r="Z37" s="582"/>
      <c r="AA37" s="582"/>
      <c r="AB37" s="582"/>
      <c r="AC37" s="582"/>
      <c r="AD37" s="582"/>
      <c r="AE37" s="582"/>
      <c r="AF37" s="582"/>
      <c r="AG37" s="582"/>
      <c r="AH37" s="582"/>
      <c r="AI37" s="582"/>
      <c r="AJ37" s="582"/>
      <c r="AK37" s="582"/>
      <c r="AL37" s="582"/>
      <c r="AM37" s="582"/>
      <c r="AN37" s="582"/>
      <c r="AO37" s="582"/>
      <c r="AP37" s="582"/>
      <c r="AQ37" s="582"/>
      <c r="AR37" s="582"/>
      <c r="AS37" s="582"/>
      <c r="AT37" s="582"/>
      <c r="AU37" s="582"/>
      <c r="AV37" s="582"/>
      <c r="AW37" s="582"/>
      <c r="AX37" s="582"/>
      <c r="AY37" s="582"/>
      <c r="AZ37" s="582"/>
      <c r="BA37" s="582"/>
      <c r="BB37" s="582"/>
      <c r="BC37" s="582"/>
      <c r="BD37" s="582"/>
      <c r="BE37" s="582"/>
      <c r="BF37" s="582"/>
      <c r="BG37" s="582"/>
      <c r="BH37" s="582"/>
      <c r="BI37" s="582"/>
      <c r="BJ37" s="582"/>
      <c r="BK37" s="582"/>
      <c r="BL37" s="582"/>
      <c r="BM37" s="582"/>
      <c r="BN37" s="582"/>
      <c r="BO37" s="582"/>
      <c r="BP37" s="582"/>
      <c r="BQ37" s="582"/>
      <c r="BR37" s="582"/>
      <c r="BS37" s="582"/>
      <c r="BT37" s="582"/>
      <c r="BU37" s="582"/>
      <c r="BV37" s="582"/>
    </row>
    <row r="38" spans="1:74" ht="10.5" customHeight="1">
      <c r="A38" s="605"/>
      <c r="B38" s="606" t="s">
        <v>485</v>
      </c>
      <c r="C38" s="582"/>
      <c r="D38" s="582"/>
      <c r="E38" s="582"/>
      <c r="F38" s="582"/>
      <c r="G38" s="582"/>
      <c r="H38" s="582"/>
      <c r="I38" s="582"/>
      <c r="J38" s="582"/>
      <c r="K38" s="582"/>
      <c r="L38" s="582"/>
      <c r="M38" s="582"/>
      <c r="N38" s="582"/>
      <c r="O38" s="582"/>
      <c r="P38" s="582"/>
      <c r="Q38" s="582"/>
      <c r="R38" s="582"/>
      <c r="S38" s="582"/>
      <c r="T38" s="582"/>
      <c r="U38" s="582"/>
      <c r="V38" s="582"/>
      <c r="W38" s="582"/>
      <c r="X38" s="582"/>
      <c r="Y38" s="582"/>
      <c r="Z38" s="582"/>
      <c r="AA38" s="582"/>
      <c r="AB38" s="582"/>
      <c r="AC38" s="582"/>
      <c r="AD38" s="582"/>
      <c r="AE38" s="582"/>
      <c r="AF38" s="582"/>
      <c r="AG38" s="582"/>
      <c r="AH38" s="582"/>
      <c r="AI38" s="582"/>
      <c r="AJ38" s="582"/>
      <c r="AK38" s="582"/>
      <c r="AL38" s="582"/>
      <c r="AM38" s="582"/>
      <c r="AN38" s="582"/>
      <c r="AO38" s="582"/>
      <c r="AP38" s="582"/>
      <c r="AQ38" s="582"/>
      <c r="AR38" s="582"/>
      <c r="AS38" s="582"/>
      <c r="AT38" s="582"/>
      <c r="AU38" s="582"/>
      <c r="AV38" s="582"/>
      <c r="AW38" s="582"/>
      <c r="AX38" s="582"/>
      <c r="AY38" s="582"/>
      <c r="AZ38" s="582"/>
      <c r="BA38" s="582"/>
      <c r="BB38" s="582"/>
      <c r="BC38" s="582"/>
      <c r="BD38" s="582"/>
      <c r="BE38" s="582"/>
      <c r="BF38" s="582"/>
      <c r="BG38" s="582"/>
      <c r="BH38" s="582"/>
      <c r="BI38" s="582"/>
      <c r="BJ38" s="582"/>
      <c r="BK38" s="582"/>
      <c r="BL38" s="582"/>
      <c r="BM38" s="582"/>
      <c r="BN38" s="582"/>
      <c r="BO38" s="582"/>
      <c r="BP38" s="582"/>
      <c r="BQ38" s="582"/>
      <c r="BR38" s="582"/>
      <c r="BS38" s="582"/>
      <c r="BT38" s="582"/>
      <c r="BU38" s="582"/>
      <c r="BV38" s="582"/>
    </row>
    <row r="39" spans="1:74" ht="10.5" customHeight="1">
      <c r="A39" s="605"/>
      <c r="B39" s="581" t="s">
        <v>530</v>
      </c>
      <c r="C39" s="582"/>
      <c r="D39" s="582"/>
      <c r="E39" s="582"/>
      <c r="F39" s="582"/>
      <c r="G39" s="582"/>
      <c r="H39" s="582"/>
      <c r="I39" s="582"/>
      <c r="J39" s="582"/>
      <c r="K39" s="582"/>
      <c r="L39" s="582"/>
      <c r="M39" s="582"/>
      <c r="N39" s="582"/>
      <c r="O39" s="582"/>
      <c r="P39" s="582"/>
      <c r="Q39" s="582"/>
      <c r="R39" s="582"/>
      <c r="S39" s="582"/>
      <c r="T39" s="582"/>
      <c r="U39" s="582"/>
      <c r="V39" s="582"/>
      <c r="W39" s="582"/>
      <c r="X39" s="582"/>
      <c r="Y39" s="582"/>
      <c r="Z39" s="582"/>
      <c r="AA39" s="582"/>
      <c r="AB39" s="582"/>
      <c r="AC39" s="582"/>
      <c r="AD39" s="582"/>
      <c r="AE39" s="582"/>
      <c r="AF39" s="582"/>
      <c r="AG39" s="582"/>
      <c r="AH39" s="582"/>
      <c r="AI39" s="582"/>
      <c r="AJ39" s="582"/>
      <c r="AK39" s="582"/>
      <c r="AL39" s="582"/>
      <c r="AM39" s="582"/>
      <c r="AN39" s="582"/>
      <c r="AO39" s="582"/>
      <c r="AP39" s="582"/>
      <c r="AQ39" s="582"/>
      <c r="AR39" s="582"/>
      <c r="AS39" s="582"/>
      <c r="AT39" s="582"/>
      <c r="AU39" s="582"/>
      <c r="AV39" s="582"/>
      <c r="AW39" s="582"/>
      <c r="AX39" s="582"/>
      <c r="AY39" s="582"/>
      <c r="AZ39" s="582"/>
      <c r="BA39" s="582"/>
      <c r="BB39" s="582"/>
      <c r="BC39" s="582"/>
      <c r="BD39" s="582"/>
      <c r="BE39" s="582"/>
      <c r="BF39" s="582"/>
      <c r="BG39" s="582"/>
      <c r="BH39" s="582"/>
      <c r="BI39" s="582"/>
      <c r="BJ39" s="582"/>
      <c r="BK39" s="582"/>
      <c r="BL39" s="582"/>
      <c r="BM39" s="582"/>
      <c r="BN39" s="582"/>
      <c r="BO39" s="582"/>
      <c r="BP39" s="582"/>
      <c r="BQ39" s="582"/>
      <c r="BR39" s="582"/>
      <c r="BS39" s="582"/>
      <c r="BT39" s="582"/>
      <c r="BU39" s="582"/>
      <c r="BV39" s="582"/>
    </row>
    <row r="40" spans="1:74" ht="10.5" customHeight="1">
      <c r="A40" s="605"/>
      <c r="B40" s="581" t="s">
        <v>531</v>
      </c>
      <c r="C40" s="582"/>
      <c r="D40" s="582"/>
      <c r="E40" s="582"/>
      <c r="F40" s="582"/>
      <c r="G40" s="582"/>
      <c r="H40" s="582"/>
      <c r="I40" s="582"/>
      <c r="J40" s="582"/>
      <c r="K40" s="582"/>
      <c r="L40" s="582"/>
      <c r="M40" s="582"/>
      <c r="N40" s="582"/>
      <c r="O40" s="582"/>
      <c r="P40" s="582"/>
      <c r="Q40" s="582"/>
      <c r="R40" s="582"/>
      <c r="S40" s="582"/>
      <c r="T40" s="582"/>
      <c r="U40" s="582"/>
      <c r="V40" s="582"/>
      <c r="W40" s="582"/>
      <c r="X40" s="582"/>
      <c r="Y40" s="582"/>
      <c r="Z40" s="582"/>
      <c r="AA40" s="582"/>
      <c r="AB40" s="582"/>
      <c r="AC40" s="582"/>
      <c r="AD40" s="582"/>
      <c r="AE40" s="582"/>
      <c r="AF40" s="582"/>
      <c r="AG40" s="582"/>
      <c r="AH40" s="582"/>
      <c r="AI40" s="582"/>
      <c r="AJ40" s="582"/>
      <c r="AK40" s="582"/>
      <c r="AL40" s="582"/>
      <c r="AM40" s="582"/>
      <c r="AN40" s="582"/>
      <c r="AO40" s="582"/>
      <c r="AP40" s="582"/>
      <c r="AQ40" s="582"/>
      <c r="AR40" s="582"/>
      <c r="AS40" s="582"/>
      <c r="AT40" s="582"/>
      <c r="AU40" s="582"/>
      <c r="AV40" s="582"/>
      <c r="AW40" s="582"/>
      <c r="AX40" s="582"/>
      <c r="AY40" s="582"/>
      <c r="AZ40" s="582"/>
      <c r="BA40" s="582"/>
      <c r="BB40" s="582"/>
      <c r="BC40" s="582"/>
      <c r="BD40" s="582"/>
      <c r="BE40" s="582"/>
      <c r="BF40" s="582"/>
      <c r="BG40" s="582"/>
      <c r="BH40" s="582"/>
      <c r="BI40" s="582"/>
      <c r="BJ40" s="582"/>
      <c r="BK40" s="582"/>
      <c r="BL40" s="582"/>
      <c r="BM40" s="582"/>
      <c r="BN40" s="582"/>
      <c r="BO40" s="582"/>
      <c r="BP40" s="582"/>
      <c r="BQ40" s="582"/>
      <c r="BR40" s="582"/>
      <c r="BS40" s="582"/>
      <c r="BT40" s="582"/>
      <c r="BU40" s="582"/>
      <c r="BV40" s="582"/>
    </row>
    <row r="41" spans="1:74" ht="10.5" customHeight="1">
      <c r="A41" s="605"/>
      <c r="B41" s="581" t="s">
        <v>532</v>
      </c>
      <c r="C41" s="582"/>
      <c r="D41" s="582"/>
      <c r="E41" s="582"/>
      <c r="F41" s="582"/>
      <c r="G41" s="582"/>
      <c r="H41" s="582"/>
      <c r="I41" s="582"/>
      <c r="J41" s="582"/>
      <c r="K41" s="582"/>
      <c r="L41" s="582"/>
      <c r="M41" s="582"/>
      <c r="N41" s="582"/>
      <c r="O41" s="582"/>
      <c r="P41" s="582"/>
      <c r="Q41" s="582"/>
      <c r="R41" s="582"/>
      <c r="S41" s="582"/>
      <c r="T41" s="582"/>
      <c r="U41" s="582"/>
      <c r="V41" s="582"/>
      <c r="W41" s="582"/>
      <c r="X41" s="582"/>
      <c r="Y41" s="582"/>
      <c r="Z41" s="582"/>
      <c r="AA41" s="582"/>
      <c r="AB41" s="582"/>
      <c r="AC41" s="582"/>
      <c r="AD41" s="582"/>
      <c r="AE41" s="582"/>
      <c r="AF41" s="582"/>
      <c r="AG41" s="582"/>
      <c r="AH41" s="582"/>
      <c r="AI41" s="582"/>
      <c r="AJ41" s="582"/>
      <c r="AK41" s="582"/>
      <c r="AL41" s="582"/>
      <c r="AM41" s="582"/>
      <c r="AN41" s="582"/>
      <c r="AO41" s="582"/>
      <c r="AP41" s="582"/>
      <c r="AQ41" s="582"/>
      <c r="AR41" s="582"/>
      <c r="AS41" s="582"/>
      <c r="AT41" s="582"/>
      <c r="AU41" s="582"/>
      <c r="AV41" s="582"/>
      <c r="AW41" s="582"/>
      <c r="AX41" s="582"/>
      <c r="AY41" s="582"/>
      <c r="AZ41" s="582"/>
      <c r="BA41" s="582"/>
      <c r="BB41" s="582"/>
      <c r="BC41" s="582"/>
      <c r="BD41" s="582"/>
      <c r="BE41" s="582"/>
      <c r="BF41" s="582"/>
      <c r="BG41" s="582"/>
      <c r="BH41" s="582"/>
      <c r="BI41" s="582"/>
      <c r="BJ41" s="582"/>
      <c r="BK41" s="582"/>
      <c r="BL41" s="582"/>
      <c r="BM41" s="582"/>
      <c r="BN41" s="582"/>
      <c r="BO41" s="582"/>
      <c r="BP41" s="582"/>
      <c r="BQ41" s="582"/>
      <c r="BR41" s="582"/>
      <c r="BS41" s="582"/>
      <c r="BT41" s="582"/>
      <c r="BU41" s="582"/>
      <c r="BV41" s="582"/>
    </row>
    <row r="42" spans="1:74" ht="10.5" customHeight="1">
      <c r="A42" s="605"/>
      <c r="B42" s="581" t="s">
        <v>487</v>
      </c>
      <c r="C42" s="582"/>
      <c r="D42" s="582"/>
      <c r="E42" s="582"/>
      <c r="F42" s="582"/>
      <c r="G42" s="582"/>
      <c r="H42" s="582"/>
      <c r="I42" s="582"/>
      <c r="J42" s="582"/>
      <c r="K42" s="582"/>
      <c r="L42" s="582"/>
      <c r="M42" s="582"/>
      <c r="N42" s="582"/>
      <c r="O42" s="582"/>
      <c r="P42" s="582"/>
      <c r="Q42" s="582"/>
      <c r="R42" s="582"/>
      <c r="S42" s="582"/>
      <c r="T42" s="582"/>
      <c r="U42" s="582"/>
      <c r="V42" s="582"/>
      <c r="W42" s="582"/>
      <c r="X42" s="582"/>
      <c r="Y42" s="582"/>
      <c r="Z42" s="582"/>
      <c r="AA42" s="582"/>
      <c r="AB42" s="582"/>
      <c r="AC42" s="582"/>
      <c r="AD42" s="582"/>
      <c r="AE42" s="582"/>
      <c r="AF42" s="582"/>
      <c r="AG42" s="582"/>
      <c r="AH42" s="582"/>
      <c r="AI42" s="582"/>
      <c r="AJ42" s="582"/>
      <c r="AK42" s="582"/>
      <c r="AL42" s="582"/>
      <c r="AM42" s="582"/>
      <c r="AN42" s="582"/>
      <c r="AO42" s="582"/>
      <c r="AP42" s="582"/>
      <c r="AQ42" s="582"/>
      <c r="AR42" s="582"/>
      <c r="AS42" s="582"/>
      <c r="AT42" s="582"/>
      <c r="AU42" s="582"/>
      <c r="AV42" s="582"/>
      <c r="AW42" s="582"/>
      <c r="AX42" s="582"/>
      <c r="AY42" s="582"/>
      <c r="AZ42" s="582"/>
      <c r="BA42" s="582"/>
      <c r="BB42" s="582"/>
      <c r="BC42" s="582"/>
      <c r="BD42" s="582"/>
      <c r="BE42" s="582"/>
      <c r="BF42" s="582"/>
      <c r="BG42" s="582"/>
      <c r="BH42" s="582"/>
      <c r="BI42" s="582"/>
      <c r="BJ42" s="582"/>
      <c r="BK42" s="582"/>
      <c r="BL42" s="582"/>
      <c r="BM42" s="582"/>
      <c r="BN42" s="582"/>
      <c r="BO42" s="582"/>
      <c r="BP42" s="582"/>
      <c r="BQ42" s="582"/>
      <c r="BR42" s="582"/>
      <c r="BS42" s="582"/>
      <c r="BT42" s="582"/>
      <c r="BU42" s="582"/>
      <c r="BV42" s="582"/>
    </row>
    <row r="43" spans="1:74" ht="10.5" customHeight="1">
      <c r="A43" s="605"/>
      <c r="B43" s="581" t="s">
        <v>488</v>
      </c>
      <c r="C43" s="582"/>
      <c r="D43" s="582"/>
      <c r="E43" s="582"/>
      <c r="F43" s="582"/>
      <c r="G43" s="582"/>
      <c r="H43" s="582"/>
      <c r="I43" s="582"/>
      <c r="J43" s="582"/>
      <c r="K43" s="582"/>
      <c r="L43" s="582"/>
      <c r="M43" s="582"/>
      <c r="N43" s="582"/>
      <c r="O43" s="582"/>
      <c r="P43" s="582"/>
      <c r="Q43" s="582"/>
      <c r="R43" s="582"/>
      <c r="S43" s="582"/>
      <c r="T43" s="582"/>
      <c r="U43" s="582"/>
      <c r="V43" s="582"/>
      <c r="W43" s="582"/>
      <c r="X43" s="582"/>
      <c r="Y43" s="582"/>
      <c r="Z43" s="582"/>
      <c r="AA43" s="582"/>
      <c r="AB43" s="582"/>
      <c r="AC43" s="582"/>
      <c r="AD43" s="582"/>
      <c r="AE43" s="582"/>
      <c r="AF43" s="582"/>
      <c r="AG43" s="582"/>
      <c r="AH43" s="582"/>
      <c r="AI43" s="582"/>
      <c r="AJ43" s="582"/>
      <c r="AK43" s="582"/>
      <c r="AL43" s="582"/>
      <c r="AM43" s="582"/>
      <c r="AN43" s="582"/>
      <c r="AO43" s="582"/>
      <c r="AP43" s="582"/>
      <c r="AQ43" s="582"/>
      <c r="AR43" s="582"/>
      <c r="AS43" s="582"/>
      <c r="AT43" s="582"/>
      <c r="AU43" s="582"/>
      <c r="AV43" s="582"/>
      <c r="AW43" s="582"/>
      <c r="AX43" s="582"/>
      <c r="AY43" s="582"/>
      <c r="AZ43" s="582"/>
      <c r="BA43" s="582"/>
      <c r="BB43" s="582"/>
      <c r="BC43" s="582"/>
      <c r="BD43" s="582"/>
      <c r="BE43" s="582"/>
      <c r="BF43" s="582"/>
      <c r="BG43" s="582"/>
      <c r="BH43" s="582"/>
      <c r="BI43" s="582"/>
      <c r="BJ43" s="582"/>
      <c r="BK43" s="582"/>
      <c r="BL43" s="582"/>
      <c r="BM43" s="582"/>
      <c r="BN43" s="582"/>
      <c r="BO43" s="582"/>
      <c r="BP43" s="582"/>
      <c r="BQ43" s="582"/>
      <c r="BR43" s="582"/>
      <c r="BS43" s="582"/>
      <c r="BT43" s="582"/>
      <c r="BU43" s="582"/>
      <c r="BV43" s="582"/>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tabSelected="1" workbookViewId="0"/>
  </sheetViews>
  <sheetFormatPr defaultColWidth="8.85546875" defaultRowHeight="12.75"/>
  <cols>
    <col min="1" max="1" width="13.140625" style="313" customWidth="1"/>
    <col min="2" max="2" width="90" style="313" customWidth="1"/>
    <col min="3" max="16384" width="8.85546875" style="313"/>
  </cols>
  <sheetData>
    <row r="1" spans="1:18">
      <c r="A1" s="313" t="s">
        <v>711</v>
      </c>
    </row>
    <row r="6" spans="1:18" ht="15.75">
      <c r="B6" s="314" t="str">
        <f>"Short-Term Energy Outlook, "&amp;Dates!D1</f>
        <v>Short-Term Energy Outlook, July 2013</v>
      </c>
    </row>
    <row r="8" spans="1:18" ht="15" customHeight="1">
      <c r="A8" s="315"/>
      <c r="B8" s="316" t="s">
        <v>280</v>
      </c>
      <c r="C8" s="317"/>
      <c r="D8" s="317"/>
      <c r="E8" s="317"/>
      <c r="F8" s="317"/>
      <c r="G8" s="317"/>
      <c r="H8" s="317"/>
      <c r="I8" s="317"/>
      <c r="J8" s="317"/>
      <c r="K8" s="317"/>
      <c r="L8" s="317"/>
      <c r="M8" s="317"/>
      <c r="N8" s="317"/>
      <c r="O8" s="317"/>
      <c r="P8" s="317"/>
      <c r="Q8" s="317"/>
      <c r="R8" s="317"/>
    </row>
    <row r="9" spans="1:18" ht="15" customHeight="1">
      <c r="A9" s="315"/>
      <c r="B9" s="316" t="s">
        <v>281</v>
      </c>
      <c r="C9" s="317"/>
      <c r="D9" s="317"/>
      <c r="E9" s="317"/>
      <c r="F9" s="317"/>
      <c r="G9" s="317"/>
      <c r="H9" s="317"/>
      <c r="I9" s="317"/>
      <c r="J9" s="317"/>
      <c r="K9" s="317"/>
      <c r="L9" s="317"/>
      <c r="M9" s="317"/>
      <c r="N9" s="317"/>
      <c r="O9" s="317"/>
      <c r="P9" s="317"/>
      <c r="Q9" s="317"/>
      <c r="R9" s="317"/>
    </row>
    <row r="10" spans="1:18" ht="15" customHeight="1">
      <c r="A10" s="315"/>
      <c r="B10" s="316" t="s">
        <v>743</v>
      </c>
      <c r="C10" s="318"/>
      <c r="D10" s="318"/>
      <c r="E10" s="318"/>
      <c r="F10" s="318"/>
      <c r="G10" s="318"/>
      <c r="H10" s="318"/>
      <c r="I10" s="318"/>
      <c r="J10" s="318"/>
      <c r="K10" s="318"/>
      <c r="L10" s="318"/>
      <c r="M10" s="318"/>
      <c r="N10" s="318"/>
      <c r="O10" s="318"/>
      <c r="P10" s="318"/>
      <c r="Q10" s="318"/>
      <c r="R10" s="318"/>
    </row>
    <row r="11" spans="1:18" ht="15" customHeight="1">
      <c r="A11" s="315"/>
      <c r="B11" s="316" t="s">
        <v>744</v>
      </c>
      <c r="C11" s="318"/>
      <c r="D11" s="318"/>
      <c r="E11" s="318"/>
      <c r="F11" s="318"/>
      <c r="G11" s="318"/>
      <c r="H11" s="318"/>
      <c r="I11" s="318"/>
      <c r="J11" s="318"/>
      <c r="K11" s="318"/>
      <c r="L11" s="318"/>
      <c r="M11" s="318"/>
      <c r="N11" s="318"/>
      <c r="O11" s="318"/>
      <c r="P11" s="318"/>
      <c r="Q11" s="318"/>
      <c r="R11" s="318"/>
    </row>
    <row r="12" spans="1:18" ht="15" customHeight="1">
      <c r="A12" s="315"/>
      <c r="B12" s="316" t="s">
        <v>984</v>
      </c>
      <c r="C12" s="318"/>
      <c r="D12" s="318"/>
      <c r="E12" s="318"/>
      <c r="F12" s="318"/>
      <c r="G12" s="318"/>
      <c r="H12" s="318"/>
      <c r="I12" s="318"/>
      <c r="J12" s="318"/>
      <c r="K12" s="318"/>
      <c r="L12" s="318"/>
      <c r="M12" s="318"/>
      <c r="N12" s="318"/>
      <c r="O12" s="318"/>
      <c r="P12" s="318"/>
      <c r="Q12" s="318"/>
      <c r="R12" s="318"/>
    </row>
    <row r="13" spans="1:18" ht="15" customHeight="1">
      <c r="A13" s="315"/>
      <c r="B13" s="316" t="s">
        <v>745</v>
      </c>
      <c r="C13" s="318"/>
      <c r="D13" s="318"/>
      <c r="E13" s="318"/>
      <c r="F13" s="318"/>
      <c r="G13" s="318"/>
      <c r="H13" s="318"/>
      <c r="I13" s="318"/>
      <c r="J13" s="318"/>
      <c r="K13" s="318"/>
      <c r="L13" s="318"/>
      <c r="M13" s="318"/>
      <c r="N13" s="318"/>
      <c r="O13" s="318"/>
      <c r="P13" s="318"/>
      <c r="Q13" s="318"/>
      <c r="R13" s="318"/>
    </row>
    <row r="14" spans="1:18" ht="15" customHeight="1">
      <c r="A14" s="315"/>
      <c r="B14" s="316" t="s">
        <v>746</v>
      </c>
      <c r="C14" s="319"/>
      <c r="D14" s="319"/>
      <c r="E14" s="319"/>
      <c r="F14" s="319"/>
      <c r="G14" s="319"/>
      <c r="H14" s="319"/>
      <c r="I14" s="319"/>
      <c r="J14" s="319"/>
      <c r="K14" s="319"/>
      <c r="L14" s="319"/>
      <c r="M14" s="319"/>
      <c r="N14" s="319"/>
      <c r="O14" s="319"/>
      <c r="P14" s="319"/>
      <c r="Q14" s="319"/>
      <c r="R14" s="319"/>
    </row>
    <row r="15" spans="1:18" ht="15" customHeight="1">
      <c r="A15" s="315"/>
      <c r="B15" s="316" t="s">
        <v>1125</v>
      </c>
      <c r="C15" s="320"/>
      <c r="D15" s="320"/>
      <c r="E15" s="320"/>
      <c r="F15" s="320"/>
      <c r="G15" s="320"/>
      <c r="H15" s="320"/>
      <c r="I15" s="320"/>
      <c r="J15" s="320"/>
      <c r="K15" s="320"/>
      <c r="L15" s="320"/>
      <c r="M15" s="320"/>
      <c r="N15" s="320"/>
      <c r="O15" s="320"/>
      <c r="P15" s="320"/>
      <c r="Q15" s="320"/>
      <c r="R15" s="320"/>
    </row>
    <row r="16" spans="1:18" ht="15" customHeight="1">
      <c r="A16" s="315"/>
      <c r="B16" s="316" t="s">
        <v>1126</v>
      </c>
      <c r="C16" s="318"/>
      <c r="D16" s="318"/>
      <c r="E16" s="318"/>
      <c r="F16" s="318"/>
      <c r="G16" s="318"/>
      <c r="H16" s="318"/>
      <c r="I16" s="318"/>
      <c r="J16" s="318"/>
      <c r="K16" s="318"/>
      <c r="L16" s="318"/>
      <c r="M16" s="318"/>
      <c r="N16" s="318"/>
      <c r="O16" s="318"/>
      <c r="P16" s="318"/>
      <c r="Q16" s="318"/>
      <c r="R16" s="318"/>
    </row>
    <row r="17" spans="1:18" ht="15" customHeight="1">
      <c r="A17" s="315"/>
      <c r="B17" s="316" t="s">
        <v>283</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284</v>
      </c>
      <c r="C19" s="323"/>
      <c r="D19" s="323"/>
      <c r="E19" s="323"/>
      <c r="F19" s="323"/>
      <c r="G19" s="323"/>
      <c r="H19" s="323"/>
      <c r="I19" s="323"/>
      <c r="J19" s="323"/>
      <c r="K19" s="323"/>
      <c r="L19" s="323"/>
      <c r="M19" s="323"/>
      <c r="N19" s="323"/>
      <c r="O19" s="323"/>
      <c r="P19" s="323"/>
      <c r="Q19" s="323"/>
      <c r="R19" s="323"/>
    </row>
    <row r="20" spans="1:18" ht="15" customHeight="1">
      <c r="A20" s="315"/>
      <c r="B20" s="316" t="s">
        <v>1142</v>
      </c>
      <c r="C20" s="318"/>
      <c r="D20" s="318"/>
      <c r="E20" s="318"/>
      <c r="F20" s="318"/>
      <c r="G20" s="318"/>
      <c r="H20" s="318"/>
      <c r="I20" s="318"/>
      <c r="J20" s="318"/>
      <c r="K20" s="318"/>
      <c r="L20" s="318"/>
      <c r="M20" s="318"/>
      <c r="N20" s="318"/>
      <c r="O20" s="318"/>
      <c r="P20" s="318"/>
      <c r="Q20" s="318"/>
      <c r="R20" s="318"/>
    </row>
    <row r="21" spans="1:18" ht="15" customHeight="1">
      <c r="A21" s="315"/>
      <c r="B21" s="322" t="s">
        <v>1127</v>
      </c>
      <c r="C21" s="324"/>
      <c r="D21" s="324"/>
      <c r="E21" s="324"/>
      <c r="F21" s="324"/>
      <c r="G21" s="324"/>
      <c r="H21" s="324"/>
      <c r="I21" s="324"/>
      <c r="J21" s="324"/>
      <c r="K21" s="324"/>
      <c r="L21" s="324"/>
      <c r="M21" s="324"/>
      <c r="N21" s="324"/>
      <c r="O21" s="324"/>
      <c r="P21" s="324"/>
      <c r="Q21" s="324"/>
      <c r="R21" s="324"/>
    </row>
    <row r="22" spans="1:18" ht="15" customHeight="1">
      <c r="A22" s="315"/>
      <c r="B22" s="322" t="s">
        <v>1128</v>
      </c>
      <c r="C22" s="318"/>
      <c r="D22" s="318"/>
      <c r="E22" s="318"/>
      <c r="F22" s="318"/>
      <c r="G22" s="318"/>
      <c r="H22" s="318"/>
      <c r="I22" s="318"/>
      <c r="J22" s="318"/>
      <c r="K22" s="318"/>
      <c r="L22" s="318"/>
      <c r="M22" s="318"/>
      <c r="N22" s="318"/>
      <c r="O22" s="318"/>
      <c r="P22" s="318"/>
      <c r="Q22" s="318"/>
      <c r="R22" s="318"/>
    </row>
    <row r="23" spans="1:18" ht="15" customHeight="1">
      <c r="A23" s="315"/>
      <c r="B23" s="316" t="s">
        <v>494</v>
      </c>
      <c r="C23" s="325"/>
      <c r="D23" s="325"/>
      <c r="E23" s="325"/>
      <c r="F23" s="325"/>
      <c r="G23" s="325"/>
      <c r="H23" s="325"/>
      <c r="I23" s="325"/>
      <c r="J23" s="325"/>
      <c r="K23" s="325"/>
      <c r="L23" s="325"/>
      <c r="M23" s="325"/>
      <c r="N23" s="325"/>
      <c r="O23" s="325"/>
      <c r="P23" s="325"/>
      <c r="Q23" s="325"/>
      <c r="R23" s="325"/>
    </row>
    <row r="24" spans="1:18" ht="15" customHeight="1">
      <c r="A24" s="315"/>
      <c r="B24" s="316" t="s">
        <v>495</v>
      </c>
      <c r="C24" s="318"/>
      <c r="D24" s="318"/>
      <c r="E24" s="318"/>
      <c r="F24" s="318"/>
      <c r="G24" s="318"/>
      <c r="H24" s="318"/>
      <c r="I24" s="318"/>
      <c r="J24" s="318"/>
      <c r="K24" s="318"/>
      <c r="L24" s="318"/>
      <c r="M24" s="318"/>
      <c r="N24" s="318"/>
      <c r="O24" s="318"/>
      <c r="P24" s="318"/>
      <c r="Q24" s="318"/>
      <c r="R24" s="318"/>
    </row>
    <row r="25" spans="1:18" ht="15" customHeight="1">
      <c r="A25" s="315"/>
      <c r="B25" s="316" t="s">
        <v>493</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285</v>
      </c>
      <c r="C27" s="318"/>
      <c r="D27" s="318"/>
      <c r="E27" s="318"/>
      <c r="F27" s="318"/>
      <c r="G27" s="318"/>
      <c r="H27" s="318"/>
      <c r="I27" s="318"/>
      <c r="J27" s="318"/>
      <c r="K27" s="318"/>
      <c r="L27" s="318"/>
      <c r="M27" s="318"/>
      <c r="N27" s="318"/>
      <c r="O27" s="318"/>
      <c r="P27" s="318"/>
      <c r="Q27" s="318"/>
      <c r="R27" s="318"/>
    </row>
    <row r="28" spans="1:18" ht="15" customHeight="1">
      <c r="A28" s="315"/>
      <c r="B28" s="322" t="s">
        <v>286</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Supply,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Y5" activePane="bottomRight" state="frozen"/>
      <selection pane="topRight" activeCell="C1" sqref="C1"/>
      <selection pane="bottomLeft" activeCell="A5" sqref="A5"/>
      <selection pane="bottomRight" activeCell="BX16" sqref="BX16"/>
    </sheetView>
  </sheetViews>
  <sheetFormatPr defaultColWidth="11" defaultRowHeight="11.25"/>
  <cols>
    <col min="1" max="1" width="12.42578125" style="609" customWidth="1"/>
    <col min="2" max="2" width="23.7109375" style="609" customWidth="1"/>
    <col min="3" max="74" width="6.7109375" style="609" customWidth="1"/>
    <col min="75" max="16384" width="11" style="609"/>
  </cols>
  <sheetData>
    <row r="1" spans="1:74" ht="12.75" customHeight="1">
      <c r="A1" s="657" t="s">
        <v>1118</v>
      </c>
      <c r="B1" s="607" t="s">
        <v>551</v>
      </c>
      <c r="C1" s="608"/>
      <c r="D1" s="608"/>
      <c r="E1" s="608"/>
      <c r="F1" s="608"/>
      <c r="G1" s="608"/>
      <c r="H1" s="608"/>
      <c r="I1" s="608"/>
      <c r="J1" s="608"/>
      <c r="K1" s="608"/>
      <c r="L1" s="608"/>
      <c r="M1" s="608"/>
      <c r="N1" s="608"/>
      <c r="O1" s="608"/>
      <c r="P1" s="608"/>
      <c r="Q1" s="608"/>
      <c r="R1" s="608"/>
      <c r="S1" s="608"/>
      <c r="T1" s="608"/>
      <c r="U1" s="608"/>
      <c r="V1" s="608"/>
      <c r="W1" s="608"/>
      <c r="X1" s="608"/>
      <c r="Y1" s="608"/>
      <c r="Z1" s="608"/>
      <c r="AA1" s="608"/>
      <c r="AB1" s="608"/>
      <c r="AC1" s="608"/>
      <c r="AD1" s="608"/>
      <c r="AE1" s="608"/>
      <c r="AF1" s="608"/>
      <c r="AG1" s="608"/>
      <c r="AH1" s="608"/>
      <c r="AI1" s="608"/>
      <c r="AJ1" s="608"/>
      <c r="AK1" s="608"/>
      <c r="AL1" s="608"/>
      <c r="AM1" s="608"/>
      <c r="AN1" s="608"/>
      <c r="AO1" s="608"/>
      <c r="AP1" s="608"/>
      <c r="AQ1" s="608"/>
      <c r="AR1" s="608"/>
      <c r="AS1" s="608"/>
      <c r="AT1" s="608"/>
      <c r="AU1" s="608"/>
      <c r="AV1" s="608"/>
      <c r="AW1" s="608"/>
      <c r="AX1" s="608"/>
      <c r="AY1" s="608"/>
      <c r="AZ1" s="608"/>
      <c r="BA1" s="608"/>
      <c r="BB1" s="608"/>
      <c r="BC1" s="608"/>
      <c r="BD1" s="608"/>
      <c r="BE1" s="608"/>
      <c r="BF1" s="608"/>
      <c r="BG1" s="608"/>
      <c r="BH1" s="608"/>
      <c r="BI1" s="608"/>
      <c r="BJ1" s="608"/>
      <c r="BK1" s="608"/>
      <c r="BL1" s="608"/>
      <c r="BM1" s="608"/>
      <c r="BN1" s="608"/>
      <c r="BO1" s="608"/>
      <c r="BP1" s="608"/>
      <c r="BQ1" s="608"/>
      <c r="BR1" s="608"/>
      <c r="BS1" s="608"/>
      <c r="BT1" s="608"/>
      <c r="BU1" s="608"/>
      <c r="BV1" s="608"/>
    </row>
    <row r="2" spans="1:74" ht="12.75" customHeight="1">
      <c r="A2" s="658"/>
      <c r="B2" s="553" t="str">
        <f>"U.S. Energy Information Administration   |   Short-Term Energy Outlook  - "&amp;Dates!D1</f>
        <v>U.S. Energy Information Administration   |   Short-Term Energy Outlook  - July 2013</v>
      </c>
      <c r="C2" s="561"/>
      <c r="D2" s="561"/>
      <c r="E2" s="561"/>
      <c r="F2" s="561"/>
      <c r="G2" s="561"/>
      <c r="H2" s="561"/>
      <c r="I2" s="561"/>
      <c r="J2" s="561"/>
      <c r="K2" s="561"/>
      <c r="L2" s="561"/>
      <c r="M2" s="561"/>
      <c r="N2" s="561"/>
      <c r="O2" s="561"/>
      <c r="P2" s="561"/>
      <c r="Q2" s="561"/>
      <c r="R2" s="561"/>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c r="BA2" s="561"/>
      <c r="BB2" s="561"/>
      <c r="BC2" s="561"/>
      <c r="BD2" s="561"/>
      <c r="BE2" s="561"/>
      <c r="BF2" s="561"/>
      <c r="BG2" s="561"/>
      <c r="BH2" s="561"/>
      <c r="BI2" s="561"/>
      <c r="BJ2" s="561"/>
      <c r="BK2" s="561"/>
      <c r="BL2" s="561"/>
      <c r="BM2" s="561"/>
      <c r="BN2" s="561"/>
      <c r="BO2" s="561"/>
      <c r="BP2" s="561"/>
      <c r="BQ2" s="561"/>
      <c r="BR2" s="561"/>
      <c r="BS2" s="561"/>
      <c r="BT2" s="561"/>
      <c r="BU2" s="561"/>
      <c r="BV2" s="561"/>
    </row>
    <row r="3" spans="1:74" ht="12.75" customHeight="1">
      <c r="A3" s="610"/>
      <c r="B3" s="611"/>
      <c r="C3" s="662">
        <f>Dates!D3</f>
        <v>2009</v>
      </c>
      <c r="D3" s="663"/>
      <c r="E3" s="663"/>
      <c r="F3" s="663"/>
      <c r="G3" s="663"/>
      <c r="H3" s="663"/>
      <c r="I3" s="663"/>
      <c r="J3" s="663"/>
      <c r="K3" s="663"/>
      <c r="L3" s="663"/>
      <c r="M3" s="663"/>
      <c r="N3" s="707"/>
      <c r="O3" s="662">
        <f>C3+1</f>
        <v>2010</v>
      </c>
      <c r="P3" s="663"/>
      <c r="Q3" s="663"/>
      <c r="R3" s="663"/>
      <c r="S3" s="663"/>
      <c r="T3" s="663"/>
      <c r="U3" s="663"/>
      <c r="V3" s="663"/>
      <c r="W3" s="663"/>
      <c r="X3" s="663"/>
      <c r="Y3" s="663"/>
      <c r="Z3" s="707"/>
      <c r="AA3" s="662">
        <f>O3+1</f>
        <v>2011</v>
      </c>
      <c r="AB3" s="663"/>
      <c r="AC3" s="663"/>
      <c r="AD3" s="663"/>
      <c r="AE3" s="663"/>
      <c r="AF3" s="663"/>
      <c r="AG3" s="663"/>
      <c r="AH3" s="663"/>
      <c r="AI3" s="663"/>
      <c r="AJ3" s="663"/>
      <c r="AK3" s="663"/>
      <c r="AL3" s="707"/>
      <c r="AM3" s="662">
        <f>AA3+1</f>
        <v>2012</v>
      </c>
      <c r="AN3" s="663"/>
      <c r="AO3" s="663"/>
      <c r="AP3" s="663"/>
      <c r="AQ3" s="663"/>
      <c r="AR3" s="663"/>
      <c r="AS3" s="663"/>
      <c r="AT3" s="663"/>
      <c r="AU3" s="663"/>
      <c r="AV3" s="663"/>
      <c r="AW3" s="663"/>
      <c r="AX3" s="707"/>
      <c r="AY3" s="662">
        <f>AM3+1</f>
        <v>2013</v>
      </c>
      <c r="AZ3" s="663"/>
      <c r="BA3" s="663"/>
      <c r="BB3" s="663"/>
      <c r="BC3" s="663"/>
      <c r="BD3" s="663"/>
      <c r="BE3" s="663"/>
      <c r="BF3" s="663"/>
      <c r="BG3" s="663"/>
      <c r="BH3" s="663"/>
      <c r="BI3" s="663"/>
      <c r="BJ3" s="707"/>
      <c r="BK3" s="662">
        <f>AY3+1</f>
        <v>2014</v>
      </c>
      <c r="BL3" s="663"/>
      <c r="BM3" s="663"/>
      <c r="BN3" s="663"/>
      <c r="BO3" s="663"/>
      <c r="BP3" s="663"/>
      <c r="BQ3" s="663"/>
      <c r="BR3" s="663"/>
      <c r="BS3" s="663"/>
      <c r="BT3" s="663"/>
      <c r="BU3" s="663"/>
      <c r="BV3" s="707"/>
    </row>
    <row r="4" spans="1:74" s="170" customFormat="1" ht="12.75" customHeight="1">
      <c r="A4" s="132"/>
      <c r="B4" s="612"/>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2" customHeight="1">
      <c r="A5" s="613"/>
      <c r="B5" s="171" t="s">
        <v>535</v>
      </c>
      <c r="C5" s="550"/>
      <c r="D5" s="550"/>
      <c r="E5" s="550"/>
      <c r="F5" s="550"/>
      <c r="G5" s="550"/>
      <c r="H5" s="550"/>
      <c r="I5" s="550"/>
      <c r="J5" s="550"/>
      <c r="K5" s="550"/>
      <c r="L5" s="550"/>
      <c r="M5" s="550"/>
      <c r="N5" s="550"/>
      <c r="O5" s="550"/>
      <c r="P5" s="550"/>
      <c r="Q5" s="550"/>
      <c r="R5" s="550"/>
      <c r="S5" s="550"/>
      <c r="T5" s="550"/>
      <c r="U5" s="550"/>
      <c r="V5" s="550"/>
      <c r="W5" s="550"/>
      <c r="X5" s="550"/>
      <c r="Y5" s="550"/>
      <c r="Z5" s="550"/>
      <c r="AA5" s="550"/>
      <c r="AB5" s="550"/>
      <c r="AC5" s="550"/>
      <c r="AD5" s="550"/>
      <c r="AE5" s="550"/>
      <c r="AF5" s="550"/>
      <c r="AG5" s="550"/>
      <c r="AH5" s="550"/>
      <c r="AI5" s="550"/>
      <c r="AJ5" s="550"/>
      <c r="AK5" s="550"/>
      <c r="AL5" s="550"/>
      <c r="AM5" s="550"/>
      <c r="AN5" s="550"/>
      <c r="AO5" s="550"/>
      <c r="AP5" s="550"/>
      <c r="AQ5" s="550"/>
      <c r="AR5" s="550"/>
      <c r="AS5" s="550"/>
      <c r="AT5" s="550"/>
      <c r="AU5" s="550"/>
      <c r="AV5" s="550"/>
      <c r="AW5" s="550"/>
      <c r="AX5" s="550"/>
      <c r="AY5" s="550"/>
      <c r="AZ5" s="550"/>
      <c r="BA5" s="550"/>
      <c r="BB5" s="550"/>
      <c r="BC5" s="550"/>
      <c r="BD5" s="550"/>
      <c r="BE5" s="550"/>
      <c r="BF5" s="550"/>
      <c r="BG5" s="550"/>
      <c r="BH5" s="550"/>
      <c r="BI5" s="550"/>
      <c r="BJ5" s="550"/>
      <c r="BK5" s="550"/>
      <c r="BL5" s="550"/>
      <c r="BM5" s="550"/>
      <c r="BN5" s="550"/>
      <c r="BO5" s="550"/>
      <c r="BP5" s="550"/>
      <c r="BQ5" s="550"/>
      <c r="BR5" s="550"/>
      <c r="BS5" s="550"/>
      <c r="BT5" s="550"/>
      <c r="BU5" s="550"/>
      <c r="BV5" s="550"/>
    </row>
    <row r="6" spans="1:74" ht="12" customHeight="1">
      <c r="A6" s="614" t="s">
        <v>1065</v>
      </c>
      <c r="B6" s="615"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0.26692100000000002</v>
      </c>
      <c r="BD6" s="276">
        <v>0.2601214</v>
      </c>
      <c r="BE6" s="367">
        <v>0.24732760000000001</v>
      </c>
      <c r="BF6" s="367">
        <v>0.20776330000000001</v>
      </c>
      <c r="BG6" s="367">
        <v>0.1699473</v>
      </c>
      <c r="BH6" s="367">
        <v>0.16074469999999999</v>
      </c>
      <c r="BI6" s="367">
        <v>0.17932239999999999</v>
      </c>
      <c r="BJ6" s="367">
        <v>0.21070820000000001</v>
      </c>
      <c r="BK6" s="367">
        <v>0.22959979999999999</v>
      </c>
      <c r="BL6" s="367">
        <v>0.20151160000000001</v>
      </c>
      <c r="BM6" s="367">
        <v>0.2301501</v>
      </c>
      <c r="BN6" s="367">
        <v>0.23634330000000001</v>
      </c>
      <c r="BO6" s="367">
        <v>0.27058569999999998</v>
      </c>
      <c r="BP6" s="367">
        <v>0.27162239999999999</v>
      </c>
      <c r="BQ6" s="367">
        <v>0.2454248</v>
      </c>
      <c r="BR6" s="367">
        <v>0.2112001</v>
      </c>
      <c r="BS6" s="367">
        <v>0.17120740000000001</v>
      </c>
      <c r="BT6" s="367">
        <v>0.1692255</v>
      </c>
      <c r="BU6" s="367">
        <v>0.18398800000000001</v>
      </c>
      <c r="BV6" s="367">
        <v>0.21596499999999999</v>
      </c>
    </row>
    <row r="7" spans="1:74" ht="12" customHeight="1">
      <c r="A7" s="568" t="s">
        <v>861</v>
      </c>
      <c r="B7" s="615" t="s">
        <v>1166</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1.591244E-2</v>
      </c>
      <c r="AN7" s="276">
        <v>1.4898730000000001E-2</v>
      </c>
      <c r="AO7" s="276">
        <v>1.389956E-2</v>
      </c>
      <c r="AP7" s="276">
        <v>1.1007019999999999E-2</v>
      </c>
      <c r="AQ7" s="276">
        <v>1.327129E-2</v>
      </c>
      <c r="AR7" s="276">
        <v>1.481362E-2</v>
      </c>
      <c r="AS7" s="276">
        <v>1.6052629999999998E-2</v>
      </c>
      <c r="AT7" s="276">
        <v>1.6478119999999999E-2</v>
      </c>
      <c r="AU7" s="276">
        <v>1.5478E-2</v>
      </c>
      <c r="AV7" s="276">
        <v>1.361445E-2</v>
      </c>
      <c r="AW7" s="276">
        <v>1.4627640000000001E-2</v>
      </c>
      <c r="AX7" s="276">
        <v>1.5557609999999999E-2</v>
      </c>
      <c r="AY7" s="276">
        <v>1.556898E-2</v>
      </c>
      <c r="AZ7" s="276">
        <v>1.396262E-2</v>
      </c>
      <c r="BA7" s="276">
        <v>1.5260060000000001E-2</v>
      </c>
      <c r="BB7" s="276">
        <v>1.0968469999999999E-2</v>
      </c>
      <c r="BC7" s="276">
        <v>1.16644E-2</v>
      </c>
      <c r="BD7" s="276">
        <v>1.4489800000000001E-2</v>
      </c>
      <c r="BE7" s="367">
        <v>1.6545299999999999E-2</v>
      </c>
      <c r="BF7" s="367">
        <v>1.71223E-2</v>
      </c>
      <c r="BG7" s="367">
        <v>1.5672100000000001E-2</v>
      </c>
      <c r="BH7" s="367">
        <v>1.5452799999999999E-2</v>
      </c>
      <c r="BI7" s="367">
        <v>1.6682599999999999E-2</v>
      </c>
      <c r="BJ7" s="367">
        <v>1.8678199999999999E-2</v>
      </c>
      <c r="BK7" s="367">
        <v>1.88831E-2</v>
      </c>
      <c r="BL7" s="367">
        <v>1.6956200000000001E-2</v>
      </c>
      <c r="BM7" s="367">
        <v>1.7500000000000002E-2</v>
      </c>
      <c r="BN7" s="367">
        <v>1.4630300000000001E-2</v>
      </c>
      <c r="BO7" s="367">
        <v>1.5628099999999999E-2</v>
      </c>
      <c r="BP7" s="367">
        <v>1.7870799999999999E-2</v>
      </c>
      <c r="BQ7" s="367">
        <v>1.98488E-2</v>
      </c>
      <c r="BR7" s="367">
        <v>2.0141699999999998E-2</v>
      </c>
      <c r="BS7" s="367">
        <v>1.8189899999999998E-2</v>
      </c>
      <c r="BT7" s="367">
        <v>1.6418200000000001E-2</v>
      </c>
      <c r="BU7" s="367">
        <v>1.75067E-2</v>
      </c>
      <c r="BV7" s="367">
        <v>1.9386299999999999E-2</v>
      </c>
    </row>
    <row r="8" spans="1:74" ht="12" customHeight="1">
      <c r="A8" s="568" t="s">
        <v>862</v>
      </c>
      <c r="B8" s="615" t="s">
        <v>1167</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2.0644329999999999E-2</v>
      </c>
      <c r="AN8" s="276">
        <v>1.893187E-2</v>
      </c>
      <c r="AO8" s="276">
        <v>2.1401360000000001E-2</v>
      </c>
      <c r="AP8" s="276">
        <v>2.044197E-2</v>
      </c>
      <c r="AQ8" s="276">
        <v>2.1629570000000001E-2</v>
      </c>
      <c r="AR8" s="276">
        <v>2.129868E-2</v>
      </c>
      <c r="AS8" s="276">
        <v>2.2272739999999999E-2</v>
      </c>
      <c r="AT8" s="276">
        <v>2.1033630000000001E-2</v>
      </c>
      <c r="AU8" s="276">
        <v>2.0078249999999999E-2</v>
      </c>
      <c r="AV8" s="276">
        <v>2.1068440000000001E-2</v>
      </c>
      <c r="AW8" s="276">
        <v>2.1668819999999998E-2</v>
      </c>
      <c r="AX8" s="276">
        <v>2.2635479999999999E-2</v>
      </c>
      <c r="AY8" s="276">
        <v>2.1006730000000001E-2</v>
      </c>
      <c r="AZ8" s="276">
        <v>1.848926E-2</v>
      </c>
      <c r="BA8" s="276">
        <v>2.1260589999999999E-2</v>
      </c>
      <c r="BB8" s="276">
        <v>2.002102E-2</v>
      </c>
      <c r="BC8" s="276">
        <v>2.2021200000000001E-2</v>
      </c>
      <c r="BD8" s="276">
        <v>2.2796899999999998E-2</v>
      </c>
      <c r="BE8" s="367">
        <v>2.4061800000000001E-2</v>
      </c>
      <c r="BF8" s="367">
        <v>2.3930400000000001E-2</v>
      </c>
      <c r="BG8" s="367">
        <v>2.2617999999999999E-2</v>
      </c>
      <c r="BH8" s="367">
        <v>2.26623E-2</v>
      </c>
      <c r="BI8" s="367">
        <v>2.3001799999999999E-2</v>
      </c>
      <c r="BJ8" s="367">
        <v>2.3781299999999998E-2</v>
      </c>
      <c r="BK8" s="367">
        <v>2.28247E-2</v>
      </c>
      <c r="BL8" s="367">
        <v>2.0721799999999999E-2</v>
      </c>
      <c r="BM8" s="367">
        <v>2.3209E-2</v>
      </c>
      <c r="BN8" s="367">
        <v>2.2362900000000002E-2</v>
      </c>
      <c r="BO8" s="367">
        <v>2.3268199999999999E-2</v>
      </c>
      <c r="BP8" s="367">
        <v>2.3473000000000001E-2</v>
      </c>
      <c r="BQ8" s="367">
        <v>2.44389E-2</v>
      </c>
      <c r="BR8" s="367">
        <v>2.4073799999999999E-2</v>
      </c>
      <c r="BS8" s="367">
        <v>2.2631800000000001E-2</v>
      </c>
      <c r="BT8" s="367">
        <v>2.2540600000000001E-2</v>
      </c>
      <c r="BU8" s="367">
        <v>2.27978E-2</v>
      </c>
      <c r="BV8" s="367">
        <v>2.3674799999999999E-2</v>
      </c>
    </row>
    <row r="9" spans="1:74" ht="12" customHeight="1">
      <c r="A9" s="613" t="s">
        <v>111</v>
      </c>
      <c r="B9" s="615" t="s">
        <v>665</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8.3386332275000002E-2</v>
      </c>
      <c r="AB9" s="276">
        <v>0.10192582611999999</v>
      </c>
      <c r="AC9" s="276">
        <v>0.10283041632999999</v>
      </c>
      <c r="AD9" s="276">
        <v>0.12113579946</v>
      </c>
      <c r="AE9" s="276">
        <v>0.11480191381</v>
      </c>
      <c r="AF9" s="276">
        <v>0.10712821749</v>
      </c>
      <c r="AG9" s="276">
        <v>7.3030143350000007E-2</v>
      </c>
      <c r="AH9" s="276">
        <v>7.2883706561000003E-2</v>
      </c>
      <c r="AI9" s="276">
        <v>6.6979814488E-2</v>
      </c>
      <c r="AJ9" s="276">
        <v>0.10262426869000001</v>
      </c>
      <c r="AK9" s="276">
        <v>0.12127877569000001</v>
      </c>
      <c r="AL9" s="276">
        <v>0.10389402477</v>
      </c>
      <c r="AM9" s="276">
        <v>0.13461664861</v>
      </c>
      <c r="AN9" s="276">
        <v>0.10884957262</v>
      </c>
      <c r="AO9" s="276">
        <v>0.13548690427000001</v>
      </c>
      <c r="AP9" s="276">
        <v>0.12491591678</v>
      </c>
      <c r="AQ9" s="276">
        <v>0.1225851699</v>
      </c>
      <c r="AR9" s="276">
        <v>0.11644443876</v>
      </c>
      <c r="AS9" s="276">
        <v>8.5057875480999995E-2</v>
      </c>
      <c r="AT9" s="276">
        <v>8.0794381658E-2</v>
      </c>
      <c r="AU9" s="276">
        <v>8.4634380378999993E-2</v>
      </c>
      <c r="AV9" s="276">
        <v>0.12201498005</v>
      </c>
      <c r="AW9" s="276">
        <v>0.11226902725</v>
      </c>
      <c r="AX9" s="276">
        <v>0.13820919451999999</v>
      </c>
      <c r="AY9" s="276">
        <v>0.14172046317000001</v>
      </c>
      <c r="AZ9" s="276">
        <v>0.13536755667</v>
      </c>
      <c r="BA9" s="276">
        <v>0.15247125183999999</v>
      </c>
      <c r="BB9" s="276">
        <v>0.16866071571999999</v>
      </c>
      <c r="BC9" s="276">
        <v>0.1555117</v>
      </c>
      <c r="BD9" s="276">
        <v>0.13756769999999999</v>
      </c>
      <c r="BE9" s="367">
        <v>0.1121132</v>
      </c>
      <c r="BF9" s="367">
        <v>0.1061628</v>
      </c>
      <c r="BG9" s="367">
        <v>0.110513</v>
      </c>
      <c r="BH9" s="367">
        <v>0.13078119999999999</v>
      </c>
      <c r="BI9" s="367">
        <v>0.13463610000000001</v>
      </c>
      <c r="BJ9" s="367">
        <v>0.1416454</v>
      </c>
      <c r="BK9" s="367">
        <v>0.14448</v>
      </c>
      <c r="BL9" s="367">
        <v>0.1300789</v>
      </c>
      <c r="BM9" s="367">
        <v>0.16007479999999999</v>
      </c>
      <c r="BN9" s="367">
        <v>0.17243140000000001</v>
      </c>
      <c r="BO9" s="367">
        <v>0.1664863</v>
      </c>
      <c r="BP9" s="367">
        <v>0.15008740000000001</v>
      </c>
      <c r="BQ9" s="367">
        <v>0.1236684</v>
      </c>
      <c r="BR9" s="367">
        <v>0.118106</v>
      </c>
      <c r="BS9" s="367">
        <v>0.1242641</v>
      </c>
      <c r="BT9" s="367">
        <v>0.1478535</v>
      </c>
      <c r="BU9" s="367">
        <v>0.15239649999999999</v>
      </c>
      <c r="BV9" s="367">
        <v>0.16465540000000001</v>
      </c>
    </row>
    <row r="10" spans="1:74" ht="12" customHeight="1">
      <c r="A10" s="613" t="s">
        <v>71</v>
      </c>
      <c r="B10" s="615" t="s">
        <v>663</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1.374879E-2</v>
      </c>
      <c r="AN10" s="276">
        <v>1.300514E-2</v>
      </c>
      <c r="AO10" s="276">
        <v>1.373299E-2</v>
      </c>
      <c r="AP10" s="276">
        <v>1.2972539999999999E-2</v>
      </c>
      <c r="AQ10" s="276">
        <v>1.381611E-2</v>
      </c>
      <c r="AR10" s="276">
        <v>1.3408700000000001E-2</v>
      </c>
      <c r="AS10" s="276">
        <v>1.38041E-2</v>
      </c>
      <c r="AT10" s="276">
        <v>1.3486059999999999E-2</v>
      </c>
      <c r="AU10" s="276">
        <v>1.337851E-2</v>
      </c>
      <c r="AV10" s="276">
        <v>1.372754E-2</v>
      </c>
      <c r="AW10" s="276">
        <v>1.388786E-2</v>
      </c>
      <c r="AX10" s="276">
        <v>1.4174040000000001E-2</v>
      </c>
      <c r="AY10" s="276">
        <v>1.402729E-2</v>
      </c>
      <c r="AZ10" s="276">
        <v>1.284831E-2</v>
      </c>
      <c r="BA10" s="276">
        <v>1.384139E-2</v>
      </c>
      <c r="BB10" s="276">
        <v>1.3328609999999999E-2</v>
      </c>
      <c r="BC10" s="276">
        <v>1.3626900000000001E-2</v>
      </c>
      <c r="BD10" s="276">
        <v>1.35254E-2</v>
      </c>
      <c r="BE10" s="367">
        <v>1.3961100000000001E-2</v>
      </c>
      <c r="BF10" s="367">
        <v>1.3855299999999999E-2</v>
      </c>
      <c r="BG10" s="367">
        <v>1.34092E-2</v>
      </c>
      <c r="BH10" s="367">
        <v>1.38604E-2</v>
      </c>
      <c r="BI10" s="367">
        <v>1.35169E-2</v>
      </c>
      <c r="BJ10" s="367">
        <v>1.41713E-2</v>
      </c>
      <c r="BK10" s="367">
        <v>1.4345200000000001E-2</v>
      </c>
      <c r="BL10" s="367">
        <v>1.2704999999999999E-2</v>
      </c>
      <c r="BM10" s="367">
        <v>1.4003099999999999E-2</v>
      </c>
      <c r="BN10" s="367">
        <v>1.31594E-2</v>
      </c>
      <c r="BO10" s="367">
        <v>1.35587E-2</v>
      </c>
      <c r="BP10" s="367">
        <v>1.35344E-2</v>
      </c>
      <c r="BQ10" s="367">
        <v>1.4019999999999999E-2</v>
      </c>
      <c r="BR10" s="367">
        <v>1.3946500000000001E-2</v>
      </c>
      <c r="BS10" s="367">
        <v>1.35196E-2</v>
      </c>
      <c r="BT10" s="367">
        <v>1.3828E-2</v>
      </c>
      <c r="BU10" s="367">
        <v>1.3495699999999999E-2</v>
      </c>
      <c r="BV10" s="367">
        <v>1.4156500000000001E-2</v>
      </c>
    </row>
    <row r="11" spans="1:74" ht="12" customHeight="1">
      <c r="A11" s="613" t="s">
        <v>1066</v>
      </c>
      <c r="B11" s="615" t="s">
        <v>664</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3.6406398858999998E-4</v>
      </c>
      <c r="AB11" s="276">
        <v>7.8901326101000005E-4</v>
      </c>
      <c r="AC11" s="276">
        <v>1.1351387850999999E-3</v>
      </c>
      <c r="AD11" s="276">
        <v>1.5147966567999999E-3</v>
      </c>
      <c r="AE11" s="276">
        <v>1.7623187669E-3</v>
      </c>
      <c r="AF11" s="276">
        <v>2.0523646468999998E-3</v>
      </c>
      <c r="AG11" s="276">
        <v>1.7617625871E-3</v>
      </c>
      <c r="AH11" s="276">
        <v>2.1234252338000002E-3</v>
      </c>
      <c r="AI11" s="276">
        <v>1.7298860180000001E-3</v>
      </c>
      <c r="AJ11" s="276">
        <v>1.4751025561000001E-3</v>
      </c>
      <c r="AK11" s="276">
        <v>1.0053438001E-3</v>
      </c>
      <c r="AL11" s="276">
        <v>1.1381567939E-3</v>
      </c>
      <c r="AM11" s="276">
        <v>8.0933325293000005E-4</v>
      </c>
      <c r="AN11" s="276">
        <v>1.2899404858000001E-3</v>
      </c>
      <c r="AO11" s="276">
        <v>2.3423498836000001E-3</v>
      </c>
      <c r="AP11" s="276">
        <v>3.2596570615999998E-3</v>
      </c>
      <c r="AQ11" s="276">
        <v>4.8070768652999996E-3</v>
      </c>
      <c r="AR11" s="276">
        <v>5.304158275E-3</v>
      </c>
      <c r="AS11" s="276">
        <v>4.9381187549000002E-3</v>
      </c>
      <c r="AT11" s="276">
        <v>4.3952933148999999E-3</v>
      </c>
      <c r="AU11" s="276">
        <v>4.3586470472000002E-3</v>
      </c>
      <c r="AV11" s="276">
        <v>4.0704824947999999E-3</v>
      </c>
      <c r="AW11" s="276">
        <v>2.972545884E-3</v>
      </c>
      <c r="AX11" s="276">
        <v>2.4547819787999999E-3</v>
      </c>
      <c r="AY11" s="276">
        <v>2.7523581347000002E-3</v>
      </c>
      <c r="AZ11" s="276">
        <v>4.1482079613999997E-3</v>
      </c>
      <c r="BA11" s="276">
        <v>5.8151411163000002E-3</v>
      </c>
      <c r="BB11" s="276">
        <v>6.3979886048000003E-3</v>
      </c>
      <c r="BC11" s="276">
        <v>7.53369E-3</v>
      </c>
      <c r="BD11" s="276">
        <v>8.5067300000000005E-3</v>
      </c>
      <c r="BE11" s="367">
        <v>8.4519799999999996E-3</v>
      </c>
      <c r="BF11" s="367">
        <v>9.6492999999999995E-3</v>
      </c>
      <c r="BG11" s="367">
        <v>8.4370799999999996E-3</v>
      </c>
      <c r="BH11" s="367">
        <v>5.7098499999999998E-3</v>
      </c>
      <c r="BI11" s="367">
        <v>3.8729900000000002E-3</v>
      </c>
      <c r="BJ11" s="367">
        <v>2.7455100000000001E-3</v>
      </c>
      <c r="BK11" s="367">
        <v>2.8403999999999999E-3</v>
      </c>
      <c r="BL11" s="367">
        <v>4.1887799999999996E-3</v>
      </c>
      <c r="BM11" s="367">
        <v>8.1044399999999992E-3</v>
      </c>
      <c r="BN11" s="367">
        <v>1.01853E-2</v>
      </c>
      <c r="BO11" s="367">
        <v>1.33049E-2</v>
      </c>
      <c r="BP11" s="367">
        <v>1.5072E-2</v>
      </c>
      <c r="BQ11" s="367">
        <v>1.46331E-2</v>
      </c>
      <c r="BR11" s="367">
        <v>1.4241800000000001E-2</v>
      </c>
      <c r="BS11" s="367">
        <v>1.18093E-2</v>
      </c>
      <c r="BT11" s="367">
        <v>8.0293799999999992E-3</v>
      </c>
      <c r="BU11" s="367">
        <v>5.2900500000000001E-3</v>
      </c>
      <c r="BV11" s="367">
        <v>3.6957499999999998E-3</v>
      </c>
    </row>
    <row r="12" spans="1:74" ht="12" customHeight="1">
      <c r="A12" s="614" t="s">
        <v>253</v>
      </c>
      <c r="B12" s="615" t="s">
        <v>536</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0.38092717226</v>
      </c>
      <c r="AB12" s="276">
        <v>0.38223949338000002</v>
      </c>
      <c r="AC12" s="276">
        <v>0.45381970310999997</v>
      </c>
      <c r="AD12" s="276">
        <v>0.46759648811999999</v>
      </c>
      <c r="AE12" s="276">
        <v>0.47773634758</v>
      </c>
      <c r="AF12" s="276">
        <v>0.46905923013</v>
      </c>
      <c r="AG12" s="276">
        <v>0.42931829393999998</v>
      </c>
      <c r="AH12" s="276">
        <v>0.37618232279000002</v>
      </c>
      <c r="AI12" s="276">
        <v>0.32367546550999998</v>
      </c>
      <c r="AJ12" s="276">
        <v>0.34312476525000002</v>
      </c>
      <c r="AK12" s="276">
        <v>0.36981987648999998</v>
      </c>
      <c r="AL12" s="276">
        <v>0.38591536556</v>
      </c>
      <c r="AM12" s="276">
        <v>0.41095702486000002</v>
      </c>
      <c r="AN12" s="276">
        <v>0.3532461911</v>
      </c>
      <c r="AO12" s="276">
        <v>0.43540124915</v>
      </c>
      <c r="AP12" s="276">
        <v>0.42494939384000002</v>
      </c>
      <c r="AQ12" s="276">
        <v>0.45162118176999999</v>
      </c>
      <c r="AR12" s="276">
        <v>0.42851269603999997</v>
      </c>
      <c r="AS12" s="276">
        <v>0.40101476623999999</v>
      </c>
      <c r="AT12" s="276">
        <v>0.36009421696999999</v>
      </c>
      <c r="AU12" s="276">
        <v>0.30763930143000001</v>
      </c>
      <c r="AV12" s="276">
        <v>0.33089221154999998</v>
      </c>
      <c r="AW12" s="276">
        <v>0.34609794013</v>
      </c>
      <c r="AX12" s="276">
        <v>0.41675613350000001</v>
      </c>
      <c r="AY12" s="276">
        <v>0.43579939731</v>
      </c>
      <c r="AZ12" s="276">
        <v>0.38028182662999999</v>
      </c>
      <c r="BA12" s="276">
        <v>0.40562113095000002</v>
      </c>
      <c r="BB12" s="276">
        <v>0.45749334431999999</v>
      </c>
      <c r="BC12" s="276">
        <v>0.47727890000000001</v>
      </c>
      <c r="BD12" s="276">
        <v>0.45700790000000002</v>
      </c>
      <c r="BE12" s="367">
        <v>0.42246099999999998</v>
      </c>
      <c r="BF12" s="367">
        <v>0.37848349999999997</v>
      </c>
      <c r="BG12" s="367">
        <v>0.34059669999999997</v>
      </c>
      <c r="BH12" s="367">
        <v>0.3492112</v>
      </c>
      <c r="BI12" s="367">
        <v>0.3710328</v>
      </c>
      <c r="BJ12" s="367">
        <v>0.41172979999999998</v>
      </c>
      <c r="BK12" s="367">
        <v>0.43297330000000001</v>
      </c>
      <c r="BL12" s="367">
        <v>0.38616230000000001</v>
      </c>
      <c r="BM12" s="367">
        <v>0.45304139999999998</v>
      </c>
      <c r="BN12" s="367">
        <v>0.46911259999999999</v>
      </c>
      <c r="BO12" s="367">
        <v>0.5028319</v>
      </c>
      <c r="BP12" s="367">
        <v>0.49165999999999999</v>
      </c>
      <c r="BQ12" s="367">
        <v>0.44203389999999998</v>
      </c>
      <c r="BR12" s="367">
        <v>0.40170990000000001</v>
      </c>
      <c r="BS12" s="367">
        <v>0.361622</v>
      </c>
      <c r="BT12" s="367">
        <v>0.37789509999999998</v>
      </c>
      <c r="BU12" s="367">
        <v>0.39547470000000001</v>
      </c>
      <c r="BV12" s="367">
        <v>0.44153369999999997</v>
      </c>
    </row>
    <row r="13" spans="1:74" ht="12" customHeight="1">
      <c r="A13" s="614"/>
      <c r="B13" s="171" t="s">
        <v>537</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368"/>
      <c r="BF13" s="368"/>
      <c r="BG13" s="368"/>
      <c r="BH13" s="368"/>
      <c r="BI13" s="368"/>
      <c r="BJ13" s="368"/>
      <c r="BK13" s="368"/>
      <c r="BL13" s="368"/>
      <c r="BM13" s="368"/>
      <c r="BN13" s="368"/>
      <c r="BO13" s="368"/>
      <c r="BP13" s="368"/>
      <c r="BQ13" s="368"/>
      <c r="BR13" s="368"/>
      <c r="BS13" s="368"/>
      <c r="BT13" s="368"/>
      <c r="BU13" s="368"/>
      <c r="BV13" s="368"/>
    </row>
    <row r="14" spans="1:74" ht="12" customHeight="1">
      <c r="A14" s="614" t="s">
        <v>860</v>
      </c>
      <c r="B14" s="615"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1.93428E-3</v>
      </c>
      <c r="BD14" s="276">
        <v>1.9672399999999999E-3</v>
      </c>
      <c r="BE14" s="367">
        <v>2.1806400000000002E-3</v>
      </c>
      <c r="BF14" s="367">
        <v>2.2376700000000002E-3</v>
      </c>
      <c r="BG14" s="367">
        <v>2.2074299999999998E-3</v>
      </c>
      <c r="BH14" s="367">
        <v>2.3374699999999999E-3</v>
      </c>
      <c r="BI14" s="367">
        <v>2.4990699999999999E-3</v>
      </c>
      <c r="BJ14" s="367">
        <v>2.7206499999999998E-3</v>
      </c>
      <c r="BK14" s="367">
        <v>2.71821E-3</v>
      </c>
      <c r="BL14" s="367">
        <v>2.4050500000000002E-3</v>
      </c>
      <c r="BM14" s="367">
        <v>2.4381400000000001E-3</v>
      </c>
      <c r="BN14" s="367">
        <v>2.1567600000000002E-3</v>
      </c>
      <c r="BO14" s="367">
        <v>2.2757400000000001E-3</v>
      </c>
      <c r="BP14" s="367">
        <v>2.31145E-3</v>
      </c>
      <c r="BQ14" s="367">
        <v>2.5190500000000001E-3</v>
      </c>
      <c r="BR14" s="367">
        <v>2.4948700000000002E-3</v>
      </c>
      <c r="BS14" s="367">
        <v>2.36162E-3</v>
      </c>
      <c r="BT14" s="367">
        <v>2.3902200000000002E-3</v>
      </c>
      <c r="BU14" s="367">
        <v>2.4487200000000001E-3</v>
      </c>
      <c r="BV14" s="367">
        <v>2.6420800000000002E-3</v>
      </c>
    </row>
    <row r="15" spans="1:74" ht="12" customHeight="1">
      <c r="A15" s="568" t="s">
        <v>58</v>
      </c>
      <c r="B15" s="615" t="s">
        <v>1166</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9.9827600000000002E-2</v>
      </c>
      <c r="BD15" s="276">
        <v>9.9451600000000001E-2</v>
      </c>
      <c r="BE15" s="367">
        <v>0.1059446</v>
      </c>
      <c r="BF15" s="367">
        <v>0.10353950000000001</v>
      </c>
      <c r="BG15" s="367">
        <v>0.10061199999999999</v>
      </c>
      <c r="BH15" s="367">
        <v>0.10524989999999999</v>
      </c>
      <c r="BI15" s="367">
        <v>0.10174229999999999</v>
      </c>
      <c r="BJ15" s="367">
        <v>0.1070284</v>
      </c>
      <c r="BK15" s="367">
        <v>0.10697810000000001</v>
      </c>
      <c r="BL15" s="367">
        <v>9.5313400000000006E-2</v>
      </c>
      <c r="BM15" s="367">
        <v>0.1000506</v>
      </c>
      <c r="BN15" s="367">
        <v>9.9453899999999998E-2</v>
      </c>
      <c r="BO15" s="367">
        <v>9.9389900000000003E-2</v>
      </c>
      <c r="BP15" s="367">
        <v>9.9814200000000006E-2</v>
      </c>
      <c r="BQ15" s="367">
        <v>0.1068225</v>
      </c>
      <c r="BR15" s="367">
        <v>0.1047646</v>
      </c>
      <c r="BS15" s="367">
        <v>0.1020768</v>
      </c>
      <c r="BT15" s="367">
        <v>0.10685119999999999</v>
      </c>
      <c r="BU15" s="367">
        <v>0.1034561</v>
      </c>
      <c r="BV15" s="367">
        <v>0.1088455</v>
      </c>
    </row>
    <row r="16" spans="1:74" ht="12" customHeight="1">
      <c r="A16" s="614" t="s">
        <v>26</v>
      </c>
      <c r="B16" s="615" t="s">
        <v>1167</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1.4044600000000001E-2</v>
      </c>
      <c r="BD16" s="276">
        <v>1.42551E-2</v>
      </c>
      <c r="BE16" s="367">
        <v>1.54986E-2</v>
      </c>
      <c r="BF16" s="367">
        <v>1.5405E-2</v>
      </c>
      <c r="BG16" s="367">
        <v>1.4652200000000001E-2</v>
      </c>
      <c r="BH16" s="367">
        <v>1.49271E-2</v>
      </c>
      <c r="BI16" s="367">
        <v>1.52721E-2</v>
      </c>
      <c r="BJ16" s="367">
        <v>1.6468199999999999E-2</v>
      </c>
      <c r="BK16" s="367">
        <v>1.6051200000000002E-2</v>
      </c>
      <c r="BL16" s="367">
        <v>1.44872E-2</v>
      </c>
      <c r="BM16" s="367">
        <v>1.5387400000000001E-2</v>
      </c>
      <c r="BN16" s="367">
        <v>1.38672E-2</v>
      </c>
      <c r="BO16" s="367">
        <v>1.47513E-2</v>
      </c>
      <c r="BP16" s="367">
        <v>1.4862E-2</v>
      </c>
      <c r="BQ16" s="367">
        <v>1.6052500000000001E-2</v>
      </c>
      <c r="BR16" s="367">
        <v>1.57629E-2</v>
      </c>
      <c r="BS16" s="367">
        <v>1.48203E-2</v>
      </c>
      <c r="BT16" s="367">
        <v>1.4933500000000001E-2</v>
      </c>
      <c r="BU16" s="367">
        <v>1.52724E-2</v>
      </c>
      <c r="BV16" s="367">
        <v>1.6507399999999998E-2</v>
      </c>
    </row>
    <row r="17" spans="1:74" ht="12" customHeight="1">
      <c r="A17" s="614" t="s">
        <v>859</v>
      </c>
      <c r="B17" s="615" t="s">
        <v>663</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3.48778E-4</v>
      </c>
      <c r="BD17" s="276">
        <v>3.4918900000000002E-4</v>
      </c>
      <c r="BE17" s="367">
        <v>3.4859300000000001E-4</v>
      </c>
      <c r="BF17" s="367">
        <v>3.4794399999999999E-4</v>
      </c>
      <c r="BG17" s="367">
        <v>3.4827799999999999E-4</v>
      </c>
      <c r="BH17" s="367">
        <v>3.4759999999999999E-4</v>
      </c>
      <c r="BI17" s="367">
        <v>3.4790400000000001E-4</v>
      </c>
      <c r="BJ17" s="367">
        <v>3.4719200000000002E-4</v>
      </c>
      <c r="BK17" s="367">
        <v>3.4632599999999999E-4</v>
      </c>
      <c r="BL17" s="367">
        <v>3.4852E-4</v>
      </c>
      <c r="BM17" s="367">
        <v>3.4777499999999998E-4</v>
      </c>
      <c r="BN17" s="367">
        <v>3.4800899999999998E-4</v>
      </c>
      <c r="BO17" s="367">
        <v>3.4793900000000002E-4</v>
      </c>
      <c r="BP17" s="367">
        <v>3.4782600000000003E-4</v>
      </c>
      <c r="BQ17" s="367">
        <v>3.4775600000000001E-4</v>
      </c>
      <c r="BR17" s="367">
        <v>3.4773900000000001E-4</v>
      </c>
      <c r="BS17" s="367">
        <v>3.4769E-4</v>
      </c>
      <c r="BT17" s="367">
        <v>3.4769800000000002E-4</v>
      </c>
      <c r="BU17" s="367">
        <v>3.4767899999999999E-4</v>
      </c>
      <c r="BV17" s="367">
        <v>3.4772299999999998E-4</v>
      </c>
    </row>
    <row r="18" spans="1:74" ht="12" customHeight="1">
      <c r="A18" s="614" t="s">
        <v>25</v>
      </c>
      <c r="B18" s="615" t="s">
        <v>536</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0.13119570799999999</v>
      </c>
      <c r="AN18" s="276">
        <v>0.12202009799999999</v>
      </c>
      <c r="AO18" s="276">
        <v>0.12101076199999999</v>
      </c>
      <c r="AP18" s="276">
        <v>0.11738828699999999</v>
      </c>
      <c r="AQ18" s="276">
        <v>0.12585468999999999</v>
      </c>
      <c r="AR18" s="276">
        <v>0.122483838</v>
      </c>
      <c r="AS18" s="276">
        <v>0.126860325</v>
      </c>
      <c r="AT18" s="276">
        <v>0.124445482</v>
      </c>
      <c r="AU18" s="276">
        <v>0.121798215</v>
      </c>
      <c r="AV18" s="276">
        <v>0.123226195</v>
      </c>
      <c r="AW18" s="276">
        <v>0.124386923</v>
      </c>
      <c r="AX18" s="276">
        <v>0.13053020300000001</v>
      </c>
      <c r="AY18" s="276">
        <v>0.132361223</v>
      </c>
      <c r="AZ18" s="276">
        <v>0.119422453</v>
      </c>
      <c r="BA18" s="276">
        <v>0.12891185199999999</v>
      </c>
      <c r="BB18" s="276">
        <v>0.1210893</v>
      </c>
      <c r="BC18" s="276">
        <v>0.1176372</v>
      </c>
      <c r="BD18" s="276">
        <v>0.1175041</v>
      </c>
      <c r="BE18" s="367">
        <v>0.12549099999999999</v>
      </c>
      <c r="BF18" s="367">
        <v>0.1230755</v>
      </c>
      <c r="BG18" s="367">
        <v>0.1193114</v>
      </c>
      <c r="BH18" s="367">
        <v>0.1244244</v>
      </c>
      <c r="BI18" s="367">
        <v>0.1213356</v>
      </c>
      <c r="BJ18" s="367">
        <v>0.12809409999999999</v>
      </c>
      <c r="BK18" s="367">
        <v>0.12754560000000001</v>
      </c>
      <c r="BL18" s="367">
        <v>0.113897</v>
      </c>
      <c r="BM18" s="367">
        <v>0.119736</v>
      </c>
      <c r="BN18" s="367">
        <v>0.11733789999999999</v>
      </c>
      <c r="BO18" s="367">
        <v>0.1183307</v>
      </c>
      <c r="BP18" s="367">
        <v>0.1188549</v>
      </c>
      <c r="BQ18" s="367">
        <v>0.1273157</v>
      </c>
      <c r="BR18" s="367">
        <v>0.1249487</v>
      </c>
      <c r="BS18" s="367">
        <v>0.1210706</v>
      </c>
      <c r="BT18" s="367">
        <v>0.12607879999999999</v>
      </c>
      <c r="BU18" s="367">
        <v>0.12300560000000001</v>
      </c>
      <c r="BV18" s="367">
        <v>0.1298609</v>
      </c>
    </row>
    <row r="19" spans="1:74" ht="12" customHeight="1">
      <c r="A19" s="614"/>
      <c r="B19" s="171" t="s">
        <v>538</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368"/>
      <c r="BF19" s="368"/>
      <c r="BG19" s="368"/>
      <c r="BH19" s="368"/>
      <c r="BI19" s="368"/>
      <c r="BJ19" s="368"/>
      <c r="BK19" s="368"/>
      <c r="BL19" s="368"/>
      <c r="BM19" s="368"/>
      <c r="BN19" s="368"/>
      <c r="BO19" s="368"/>
      <c r="BP19" s="368"/>
      <c r="BQ19" s="368"/>
      <c r="BR19" s="368"/>
      <c r="BS19" s="368"/>
      <c r="BT19" s="368"/>
      <c r="BU19" s="368"/>
      <c r="BV19" s="368"/>
    </row>
    <row r="20" spans="1:74" ht="12" customHeight="1">
      <c r="A20" s="568" t="s">
        <v>27</v>
      </c>
      <c r="B20" s="615" t="s">
        <v>1166</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5.02747E-3</v>
      </c>
      <c r="BD20" s="276">
        <v>5.0495200000000001E-3</v>
      </c>
      <c r="BE20" s="367">
        <v>5.4262499999999997E-3</v>
      </c>
      <c r="BF20" s="367">
        <v>5.3324399999999999E-3</v>
      </c>
      <c r="BG20" s="367">
        <v>5.0253900000000002E-3</v>
      </c>
      <c r="BH20" s="367">
        <v>5.0629400000000001E-3</v>
      </c>
      <c r="BI20" s="367">
        <v>5.1891100000000003E-3</v>
      </c>
      <c r="BJ20" s="367">
        <v>5.6253099999999997E-3</v>
      </c>
      <c r="BK20" s="367">
        <v>5.5334399999999997E-3</v>
      </c>
      <c r="BL20" s="367">
        <v>5.00556E-3</v>
      </c>
      <c r="BM20" s="367">
        <v>5.3232599999999998E-3</v>
      </c>
      <c r="BN20" s="367">
        <v>4.7881800000000004E-3</v>
      </c>
      <c r="BO20" s="367">
        <v>5.1040699999999996E-3</v>
      </c>
      <c r="BP20" s="367">
        <v>5.1285899999999997E-3</v>
      </c>
      <c r="BQ20" s="367">
        <v>5.5278699999999998E-3</v>
      </c>
      <c r="BR20" s="367">
        <v>5.4204300000000004E-3</v>
      </c>
      <c r="BS20" s="367">
        <v>5.0934500000000002E-3</v>
      </c>
      <c r="BT20" s="367">
        <v>5.13321E-3</v>
      </c>
      <c r="BU20" s="367">
        <v>5.2553399999999998E-3</v>
      </c>
      <c r="BV20" s="367">
        <v>5.6862900000000001E-3</v>
      </c>
    </row>
    <row r="21" spans="1:74" ht="12" customHeight="1">
      <c r="A21" s="568" t="s">
        <v>1195</v>
      </c>
      <c r="B21" s="615" t="s">
        <v>1167</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3.64563E-3</v>
      </c>
      <c r="BD21" s="276">
        <v>3.6901799999999999E-3</v>
      </c>
      <c r="BE21" s="367">
        <v>4.0059600000000002E-3</v>
      </c>
      <c r="BF21" s="367">
        <v>3.9779999999999998E-3</v>
      </c>
      <c r="BG21" s="367">
        <v>3.7811099999999999E-3</v>
      </c>
      <c r="BH21" s="367">
        <v>3.8413599999999998E-3</v>
      </c>
      <c r="BI21" s="367">
        <v>3.9395599999999999E-3</v>
      </c>
      <c r="BJ21" s="367">
        <v>4.2716799999999999E-3</v>
      </c>
      <c r="BK21" s="367">
        <v>4.1782599999999996E-3</v>
      </c>
      <c r="BL21" s="367">
        <v>3.7742100000000001E-3</v>
      </c>
      <c r="BM21" s="367">
        <v>4.0078700000000002E-3</v>
      </c>
      <c r="BN21" s="367">
        <v>3.5904499999999998E-3</v>
      </c>
      <c r="BO21" s="367">
        <v>3.8207800000000002E-3</v>
      </c>
      <c r="BP21" s="367">
        <v>3.8488300000000001E-3</v>
      </c>
      <c r="BQ21" s="367">
        <v>4.1572500000000004E-3</v>
      </c>
      <c r="BR21" s="367">
        <v>4.0829300000000002E-3</v>
      </c>
      <c r="BS21" s="367">
        <v>3.8397800000000001E-3</v>
      </c>
      <c r="BT21" s="367">
        <v>3.8703399999999999E-3</v>
      </c>
      <c r="BU21" s="367">
        <v>3.9604499999999999E-3</v>
      </c>
      <c r="BV21" s="367">
        <v>4.2825800000000002E-3</v>
      </c>
    </row>
    <row r="22" spans="1:74" ht="12" customHeight="1">
      <c r="A22" s="614" t="s">
        <v>70</v>
      </c>
      <c r="B22" s="615" t="s">
        <v>663</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1.63594E-3</v>
      </c>
      <c r="BD22" s="276">
        <v>1.6378600000000001E-3</v>
      </c>
      <c r="BE22" s="367">
        <v>1.63507E-3</v>
      </c>
      <c r="BF22" s="367">
        <v>1.6320200000000001E-3</v>
      </c>
      <c r="BG22" s="367">
        <v>1.6335900000000001E-3</v>
      </c>
      <c r="BH22" s="367">
        <v>1.6304100000000001E-3</v>
      </c>
      <c r="BI22" s="367">
        <v>1.6318400000000001E-3</v>
      </c>
      <c r="BJ22" s="367">
        <v>1.62849E-3</v>
      </c>
      <c r="BK22" s="367">
        <v>1.62444E-3</v>
      </c>
      <c r="BL22" s="367">
        <v>1.63473E-3</v>
      </c>
      <c r="BM22" s="367">
        <v>1.63123E-3</v>
      </c>
      <c r="BN22" s="367">
        <v>1.63233E-3</v>
      </c>
      <c r="BO22" s="367">
        <v>1.632E-3</v>
      </c>
      <c r="BP22" s="367">
        <v>1.6314700000000001E-3</v>
      </c>
      <c r="BQ22" s="367">
        <v>1.6311400000000001E-3</v>
      </c>
      <c r="BR22" s="367">
        <v>1.6310599999999999E-3</v>
      </c>
      <c r="BS22" s="367">
        <v>1.63083E-3</v>
      </c>
      <c r="BT22" s="367">
        <v>1.63087E-3</v>
      </c>
      <c r="BU22" s="367">
        <v>1.6307800000000001E-3</v>
      </c>
      <c r="BV22" s="367">
        <v>1.6309899999999999E-3</v>
      </c>
    </row>
    <row r="23" spans="1:74" ht="12" customHeight="1">
      <c r="A23" s="614" t="s">
        <v>254</v>
      </c>
      <c r="B23" s="615" t="s">
        <v>536</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1.096568824E-2</v>
      </c>
      <c r="AN23" s="276">
        <v>1.0459945720000001E-2</v>
      </c>
      <c r="AO23" s="276">
        <v>1.100793376E-2</v>
      </c>
      <c r="AP23" s="276">
        <v>1.0436593399999999E-2</v>
      </c>
      <c r="AQ23" s="276">
        <v>1.0816753760000001E-2</v>
      </c>
      <c r="AR23" s="276">
        <v>1.03514438E-2</v>
      </c>
      <c r="AS23" s="276">
        <v>1.075946016E-2</v>
      </c>
      <c r="AT23" s="276">
        <v>1.073808612E-2</v>
      </c>
      <c r="AU23" s="276">
        <v>1.04753308E-2</v>
      </c>
      <c r="AV23" s="276">
        <v>1.098522408E-2</v>
      </c>
      <c r="AW23" s="276">
        <v>1.0796774800000001E-2</v>
      </c>
      <c r="AX23" s="276">
        <v>1.1590328719999999E-2</v>
      </c>
      <c r="AY23" s="276">
        <v>1.1406951800000001E-2</v>
      </c>
      <c r="AZ23" s="276">
        <v>1.0293262480000001E-2</v>
      </c>
      <c r="BA23" s="276">
        <v>1.1406140360000001E-2</v>
      </c>
      <c r="BB23" s="276">
        <v>1.01519E-2</v>
      </c>
      <c r="BC23" s="276">
        <v>1.0599000000000001E-2</v>
      </c>
      <c r="BD23" s="276">
        <v>1.06678E-2</v>
      </c>
      <c r="BE23" s="367">
        <v>1.13662E-2</v>
      </c>
      <c r="BF23" s="367">
        <v>1.12452E-2</v>
      </c>
      <c r="BG23" s="367">
        <v>1.07314E-2</v>
      </c>
      <c r="BH23" s="367">
        <v>1.0839100000000001E-2</v>
      </c>
      <c r="BI23" s="367">
        <v>1.10508E-2</v>
      </c>
      <c r="BJ23" s="367">
        <v>1.18292E-2</v>
      </c>
      <c r="BK23" s="367">
        <v>1.16262E-2</v>
      </c>
      <c r="BL23" s="367">
        <v>1.0682000000000001E-2</v>
      </c>
      <c r="BM23" s="367">
        <v>1.1261200000000001E-2</v>
      </c>
      <c r="BN23" s="367">
        <v>1.0305999999999999E-2</v>
      </c>
      <c r="BO23" s="367">
        <v>1.08626E-2</v>
      </c>
      <c r="BP23" s="367">
        <v>1.0906799999999999E-2</v>
      </c>
      <c r="BQ23" s="367">
        <v>1.16264E-2</v>
      </c>
      <c r="BR23" s="367">
        <v>1.14447E-2</v>
      </c>
      <c r="BS23" s="367">
        <v>1.08524E-2</v>
      </c>
      <c r="BT23" s="367">
        <v>1.09391E-2</v>
      </c>
      <c r="BU23" s="367">
        <v>1.1139E-2</v>
      </c>
      <c r="BV23" s="367">
        <v>1.19019E-2</v>
      </c>
    </row>
    <row r="24" spans="1:74" ht="12" customHeight="1">
      <c r="A24" s="614"/>
      <c r="B24" s="171" t="s">
        <v>539</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368"/>
      <c r="BF24" s="368"/>
      <c r="BG24" s="368"/>
      <c r="BH24" s="368"/>
      <c r="BI24" s="368"/>
      <c r="BJ24" s="368"/>
      <c r="BK24" s="368"/>
      <c r="BL24" s="368"/>
      <c r="BM24" s="368"/>
      <c r="BN24" s="368"/>
      <c r="BO24" s="368"/>
      <c r="BP24" s="368"/>
      <c r="BQ24" s="368"/>
      <c r="BR24" s="368"/>
      <c r="BS24" s="368"/>
      <c r="BT24" s="368"/>
      <c r="BU24" s="368"/>
      <c r="BV24" s="368"/>
    </row>
    <row r="25" spans="1:74" ht="12" customHeight="1">
      <c r="A25" s="614" t="s">
        <v>1032</v>
      </c>
      <c r="B25" s="615" t="s">
        <v>1166</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367">
        <v>3.56712E-2</v>
      </c>
      <c r="BF25" s="367">
        <v>3.56712E-2</v>
      </c>
      <c r="BG25" s="367">
        <v>3.4520500000000003E-2</v>
      </c>
      <c r="BH25" s="367">
        <v>3.56712E-2</v>
      </c>
      <c r="BI25" s="367">
        <v>3.4520500000000003E-2</v>
      </c>
      <c r="BJ25" s="367">
        <v>3.56712E-2</v>
      </c>
      <c r="BK25" s="367">
        <v>3.5136199999999999E-2</v>
      </c>
      <c r="BL25" s="367">
        <v>3.1735899999999997E-2</v>
      </c>
      <c r="BM25" s="367">
        <v>3.5136199999999999E-2</v>
      </c>
      <c r="BN25" s="367">
        <v>3.4002699999999997E-2</v>
      </c>
      <c r="BO25" s="367">
        <v>3.5136199999999999E-2</v>
      </c>
      <c r="BP25" s="367">
        <v>3.4002699999999997E-2</v>
      </c>
      <c r="BQ25" s="367">
        <v>3.5136199999999999E-2</v>
      </c>
      <c r="BR25" s="367">
        <v>3.5136199999999999E-2</v>
      </c>
      <c r="BS25" s="367">
        <v>3.4002699999999997E-2</v>
      </c>
      <c r="BT25" s="367">
        <v>3.5136199999999999E-2</v>
      </c>
      <c r="BU25" s="367">
        <v>3.4002699999999997E-2</v>
      </c>
      <c r="BV25" s="367">
        <v>3.5136199999999999E-2</v>
      </c>
    </row>
    <row r="26" spans="1:74" ht="12" customHeight="1">
      <c r="A26" s="614" t="s">
        <v>856</v>
      </c>
      <c r="B26" s="615" t="s">
        <v>663</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3.2884799999999999E-3</v>
      </c>
      <c r="BD26" s="276">
        <v>3.2923499999999999E-3</v>
      </c>
      <c r="BE26" s="367">
        <v>3.2867399999999998E-3</v>
      </c>
      <c r="BF26" s="367">
        <v>3.2806100000000002E-3</v>
      </c>
      <c r="BG26" s="367">
        <v>3.2837700000000001E-3</v>
      </c>
      <c r="BH26" s="367">
        <v>3.2773799999999999E-3</v>
      </c>
      <c r="BI26" s="367">
        <v>3.2802399999999998E-3</v>
      </c>
      <c r="BJ26" s="367">
        <v>3.2735199999999998E-3</v>
      </c>
      <c r="BK26" s="367">
        <v>3.2653600000000001E-3</v>
      </c>
      <c r="BL26" s="367">
        <v>3.28605E-3</v>
      </c>
      <c r="BM26" s="367">
        <v>3.2790300000000001E-3</v>
      </c>
      <c r="BN26" s="367">
        <v>3.28123E-3</v>
      </c>
      <c r="BO26" s="367">
        <v>3.28057E-3</v>
      </c>
      <c r="BP26" s="367">
        <v>3.2794999999999999E-3</v>
      </c>
      <c r="BQ26" s="367">
        <v>3.2788399999999999E-3</v>
      </c>
      <c r="BR26" s="367">
        <v>3.27868E-3</v>
      </c>
      <c r="BS26" s="367">
        <v>3.2782200000000001E-3</v>
      </c>
      <c r="BT26" s="367">
        <v>3.2782900000000001E-3</v>
      </c>
      <c r="BU26" s="367">
        <v>3.2781199999999998E-3</v>
      </c>
      <c r="BV26" s="367">
        <v>3.27853E-3</v>
      </c>
    </row>
    <row r="27" spans="1:74" ht="12" customHeight="1">
      <c r="A27" s="614" t="s">
        <v>28</v>
      </c>
      <c r="B27" s="615" t="s">
        <v>540</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367">
        <v>1.9732099999999999E-2</v>
      </c>
      <c r="BF27" s="367">
        <v>1.9732099999999999E-2</v>
      </c>
      <c r="BG27" s="367">
        <v>1.9095600000000001E-2</v>
      </c>
      <c r="BH27" s="367">
        <v>1.9732099999999999E-2</v>
      </c>
      <c r="BI27" s="367">
        <v>1.9095600000000001E-2</v>
      </c>
      <c r="BJ27" s="367">
        <v>1.9732099999999999E-2</v>
      </c>
      <c r="BK27" s="367">
        <v>2.37634E-2</v>
      </c>
      <c r="BL27" s="367">
        <v>2.1463699999999999E-2</v>
      </c>
      <c r="BM27" s="367">
        <v>2.37634E-2</v>
      </c>
      <c r="BN27" s="367">
        <v>2.2996800000000001E-2</v>
      </c>
      <c r="BO27" s="367">
        <v>2.37634E-2</v>
      </c>
      <c r="BP27" s="367">
        <v>2.2996800000000001E-2</v>
      </c>
      <c r="BQ27" s="367">
        <v>2.37634E-2</v>
      </c>
      <c r="BR27" s="367">
        <v>2.37634E-2</v>
      </c>
      <c r="BS27" s="367">
        <v>2.2996800000000001E-2</v>
      </c>
      <c r="BT27" s="367">
        <v>2.37634E-2</v>
      </c>
      <c r="BU27" s="367">
        <v>2.2996800000000001E-2</v>
      </c>
      <c r="BV27" s="367">
        <v>2.37634E-2</v>
      </c>
    </row>
    <row r="28" spans="1:74" ht="12" customHeight="1">
      <c r="A28" s="613" t="s">
        <v>29</v>
      </c>
      <c r="B28" s="615" t="s">
        <v>536</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5.8691800000000002E-2</v>
      </c>
      <c r="BD28" s="276">
        <v>5.6908500000000001E-2</v>
      </c>
      <c r="BE28" s="367">
        <v>5.8690100000000002E-2</v>
      </c>
      <c r="BF28" s="367">
        <v>5.8683899999999997E-2</v>
      </c>
      <c r="BG28" s="367">
        <v>5.6899900000000003E-2</v>
      </c>
      <c r="BH28" s="367">
        <v>5.8680700000000002E-2</v>
      </c>
      <c r="BI28" s="367">
        <v>5.68964E-2</v>
      </c>
      <c r="BJ28" s="367">
        <v>5.8676800000000001E-2</v>
      </c>
      <c r="BK28" s="367">
        <v>6.2164900000000002E-2</v>
      </c>
      <c r="BL28" s="367">
        <v>5.6485599999999997E-2</v>
      </c>
      <c r="BM28" s="367">
        <v>6.2178499999999998E-2</v>
      </c>
      <c r="BN28" s="367">
        <v>6.0280800000000002E-2</v>
      </c>
      <c r="BO28" s="367">
        <v>6.2180100000000002E-2</v>
      </c>
      <c r="BP28" s="367">
        <v>6.0278999999999999E-2</v>
      </c>
      <c r="BQ28" s="367">
        <v>6.2178400000000002E-2</v>
      </c>
      <c r="BR28" s="367">
        <v>6.2178200000000003E-2</v>
      </c>
      <c r="BS28" s="367">
        <v>6.0277799999999999E-2</v>
      </c>
      <c r="BT28" s="367">
        <v>6.2177799999999998E-2</v>
      </c>
      <c r="BU28" s="367">
        <v>6.0277699999999997E-2</v>
      </c>
      <c r="BV28" s="367">
        <v>6.21781E-2</v>
      </c>
    </row>
    <row r="29" spans="1:74" ht="12" customHeight="1">
      <c r="A29" s="613"/>
      <c r="B29" s="171" t="s">
        <v>541</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369"/>
      <c r="BF29" s="369"/>
      <c r="BG29" s="369"/>
      <c r="BH29" s="369"/>
      <c r="BI29" s="369"/>
      <c r="BJ29" s="369"/>
      <c r="BK29" s="369"/>
      <c r="BL29" s="369"/>
      <c r="BM29" s="369"/>
      <c r="BN29" s="369"/>
      <c r="BO29" s="369"/>
      <c r="BP29" s="369"/>
      <c r="BQ29" s="369"/>
      <c r="BR29" s="369"/>
      <c r="BS29" s="369"/>
      <c r="BT29" s="369"/>
      <c r="BU29" s="369"/>
      <c r="BV29" s="369"/>
    </row>
    <row r="30" spans="1:74" ht="12" customHeight="1">
      <c r="A30" s="613" t="s">
        <v>542</v>
      </c>
      <c r="B30" s="615" t="s">
        <v>543</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8.3105109999999996E-2</v>
      </c>
      <c r="AN30" s="276">
        <v>8.4038810000000005E-2</v>
      </c>
      <c r="AO30" s="276">
        <v>8.9807338E-2</v>
      </c>
      <c r="AP30" s="276">
        <v>8.8762576999999995E-2</v>
      </c>
      <c r="AQ30" s="276">
        <v>9.5131470999999995E-2</v>
      </c>
      <c r="AR30" s="276">
        <v>9.2228890999999993E-2</v>
      </c>
      <c r="AS30" s="276">
        <v>9.0539399000000007E-2</v>
      </c>
      <c r="AT30" s="276">
        <v>9.7327437000000003E-2</v>
      </c>
      <c r="AU30" s="276">
        <v>8.5720192000000001E-2</v>
      </c>
      <c r="AV30" s="276">
        <v>9.5199064E-2</v>
      </c>
      <c r="AW30" s="276">
        <v>8.6571217000000006E-2</v>
      </c>
      <c r="AX30" s="276">
        <v>8.8720391999999995E-2</v>
      </c>
      <c r="AY30" s="276">
        <v>8.5640598999999998E-2</v>
      </c>
      <c r="AZ30" s="276">
        <v>8.0008741999999994E-2</v>
      </c>
      <c r="BA30" s="276">
        <v>9.1050922000000006E-2</v>
      </c>
      <c r="BB30" s="276">
        <v>8.6232299999999998E-2</v>
      </c>
      <c r="BC30" s="276">
        <v>9.2668600000000004E-2</v>
      </c>
      <c r="BD30" s="276">
        <v>9.26091E-2</v>
      </c>
      <c r="BE30" s="367">
        <v>9.4960799999999998E-2</v>
      </c>
      <c r="BF30" s="367">
        <v>9.6639799999999998E-2</v>
      </c>
      <c r="BG30" s="367">
        <v>9.32751E-2</v>
      </c>
      <c r="BH30" s="367">
        <v>9.7694100000000006E-2</v>
      </c>
      <c r="BI30" s="367">
        <v>9.2185100000000006E-2</v>
      </c>
      <c r="BJ30" s="367">
        <v>9.56568E-2</v>
      </c>
      <c r="BK30" s="367">
        <v>9.0789999999999996E-2</v>
      </c>
      <c r="BL30" s="367">
        <v>8.3971799999999999E-2</v>
      </c>
      <c r="BM30" s="367">
        <v>9.4555799999999995E-2</v>
      </c>
      <c r="BN30" s="367">
        <v>9.4550999999999996E-2</v>
      </c>
      <c r="BO30" s="367">
        <v>9.7921300000000003E-2</v>
      </c>
      <c r="BP30" s="367">
        <v>9.5011499999999999E-2</v>
      </c>
      <c r="BQ30" s="367">
        <v>9.8417099999999993E-2</v>
      </c>
      <c r="BR30" s="367">
        <v>9.8711800000000002E-2</v>
      </c>
      <c r="BS30" s="367">
        <v>9.1566999999999996E-2</v>
      </c>
      <c r="BT30" s="367">
        <v>9.73194E-2</v>
      </c>
      <c r="BU30" s="367">
        <v>9.2591199999999999E-2</v>
      </c>
      <c r="BV30" s="367">
        <v>9.4940899999999995E-2</v>
      </c>
    </row>
    <row r="31" spans="1:74" ht="12" customHeight="1">
      <c r="A31" s="613" t="s">
        <v>50</v>
      </c>
      <c r="B31" s="615" t="s">
        <v>544</v>
      </c>
      <c r="C31" s="276">
        <v>6.4232601013999998E-4</v>
      </c>
      <c r="D31" s="276">
        <v>1.4707940556999999E-4</v>
      </c>
      <c r="E31" s="276">
        <v>3.0664679666999998E-3</v>
      </c>
      <c r="F31" s="276">
        <v>3.2225343295000002E-3</v>
      </c>
      <c r="G31" s="276">
        <v>2.6590428427999998E-3</v>
      </c>
      <c r="H31" s="276">
        <v>3.1642017216999998E-3</v>
      </c>
      <c r="I31" s="276">
        <v>3.0898370115999998E-3</v>
      </c>
      <c r="J31" s="276">
        <v>4.2881940141000002E-3</v>
      </c>
      <c r="K31" s="276">
        <v>5.5883392623999996E-3</v>
      </c>
      <c r="L31" s="276">
        <v>5.7716474587000003E-3</v>
      </c>
      <c r="M31" s="276">
        <v>4.4147198164999997E-3</v>
      </c>
      <c r="N31" s="276">
        <v>5.4537335456999996E-3</v>
      </c>
      <c r="O31" s="276">
        <v>-2.0247426549999999E-3</v>
      </c>
      <c r="P31" s="276">
        <v>3.1712061552000002E-3</v>
      </c>
      <c r="Q31" s="276">
        <v>2.3484706380000001E-3</v>
      </c>
      <c r="R31" s="276">
        <v>3.2526754865999999E-3</v>
      </c>
      <c r="S31" s="276">
        <v>2.9904964645000001E-3</v>
      </c>
      <c r="T31" s="276">
        <v>2.884381996E-3</v>
      </c>
      <c r="U31" s="276">
        <v>3.4124140681999998E-3</v>
      </c>
      <c r="V31" s="276">
        <v>2.7461767460999998E-3</v>
      </c>
      <c r="W31" s="276">
        <v>4.1219234408000002E-3</v>
      </c>
      <c r="X31" s="276">
        <v>3.2109868084E-3</v>
      </c>
      <c r="Y31" s="276">
        <v>2.3270753812E-3</v>
      </c>
      <c r="Z31" s="276">
        <v>3.4637395257E-3</v>
      </c>
      <c r="AA31" s="276">
        <v>3.3993011807999999E-3</v>
      </c>
      <c r="AB31" s="276">
        <v>3.7987919509999998E-3</v>
      </c>
      <c r="AC31" s="276">
        <v>5.9516727529999999E-3</v>
      </c>
      <c r="AD31" s="276">
        <v>8.0121848448999992E-3</v>
      </c>
      <c r="AE31" s="276">
        <v>8.1761828116999995E-3</v>
      </c>
      <c r="AF31" s="276">
        <v>1.0300431917999999E-2</v>
      </c>
      <c r="AG31" s="276">
        <v>1.007076864E-2</v>
      </c>
      <c r="AH31" s="276">
        <v>1.1685548184E-2</v>
      </c>
      <c r="AI31" s="276">
        <v>1.2717056569999999E-2</v>
      </c>
      <c r="AJ31" s="276">
        <v>1.1315015938E-2</v>
      </c>
      <c r="AK31" s="276">
        <v>1.3490536258999999E-2</v>
      </c>
      <c r="AL31" s="276">
        <v>1.4275220058000001E-2</v>
      </c>
      <c r="AM31" s="276">
        <v>5.2587242087000002E-3</v>
      </c>
      <c r="AN31" s="276">
        <v>7.6811966010000001E-3</v>
      </c>
      <c r="AO31" s="276">
        <v>1.0263605213E-2</v>
      </c>
      <c r="AP31" s="276">
        <v>1.1415430603E-2</v>
      </c>
      <c r="AQ31" s="276">
        <v>1.3823234705E-2</v>
      </c>
      <c r="AR31" s="276">
        <v>1.0929051889000001E-2</v>
      </c>
      <c r="AS31" s="276">
        <v>1.0324419199E-2</v>
      </c>
      <c r="AT31" s="276">
        <v>1.0973238832E-2</v>
      </c>
      <c r="AU31" s="276">
        <v>8.9814236062000005E-3</v>
      </c>
      <c r="AV31" s="276">
        <v>8.0274222343000006E-3</v>
      </c>
      <c r="AW31" s="276">
        <v>8.5936661408999998E-3</v>
      </c>
      <c r="AX31" s="276">
        <v>5.3259925524999996E-3</v>
      </c>
      <c r="AY31" s="276">
        <v>8.8665729050999998E-3</v>
      </c>
      <c r="AZ31" s="276">
        <v>8.6039412945999993E-3</v>
      </c>
      <c r="BA31" s="276">
        <v>1.1916233665E-2</v>
      </c>
      <c r="BB31" s="276">
        <v>1.1930400000000001E-2</v>
      </c>
      <c r="BC31" s="276">
        <v>1.4330600000000001E-2</v>
      </c>
      <c r="BD31" s="276">
        <v>1.4116699999999999E-2</v>
      </c>
      <c r="BE31" s="367">
        <v>1.4129299999999999E-2</v>
      </c>
      <c r="BF31" s="367">
        <v>1.4357999999999999E-2</v>
      </c>
      <c r="BG31" s="367">
        <v>1.4404999999999999E-2</v>
      </c>
      <c r="BH31" s="367">
        <v>1.55566E-2</v>
      </c>
      <c r="BI31" s="367">
        <v>1.5491700000000001E-2</v>
      </c>
      <c r="BJ31" s="367">
        <v>1.55184E-2</v>
      </c>
      <c r="BK31" s="367">
        <v>1.5164499999999999E-2</v>
      </c>
      <c r="BL31" s="367">
        <v>1.3898000000000001E-2</v>
      </c>
      <c r="BM31" s="367">
        <v>1.4873000000000001E-2</v>
      </c>
      <c r="BN31" s="367">
        <v>1.4669E-2</v>
      </c>
      <c r="BO31" s="367">
        <v>1.47563E-2</v>
      </c>
      <c r="BP31" s="367">
        <v>1.40281E-2</v>
      </c>
      <c r="BQ31" s="367">
        <v>1.4434499999999999E-2</v>
      </c>
      <c r="BR31" s="367">
        <v>1.4852199999999999E-2</v>
      </c>
      <c r="BS31" s="367">
        <v>1.4547300000000001E-2</v>
      </c>
      <c r="BT31" s="367">
        <v>1.50489E-2</v>
      </c>
      <c r="BU31" s="367">
        <v>1.5255299999999999E-2</v>
      </c>
      <c r="BV31" s="367">
        <v>1.4732200000000001E-2</v>
      </c>
    </row>
    <row r="32" spans="1:74" ht="12" customHeight="1">
      <c r="A32" s="613" t="s">
        <v>545</v>
      </c>
      <c r="B32" s="615" t="s">
        <v>536</v>
      </c>
      <c r="C32" s="276">
        <v>6.9481353009999997E-2</v>
      </c>
      <c r="D32" s="276">
        <v>5.9637643406000002E-2</v>
      </c>
      <c r="E32" s="276">
        <v>7.1772445966999998E-2</v>
      </c>
      <c r="F32" s="276">
        <v>7.545082233E-2</v>
      </c>
      <c r="G32" s="276">
        <v>8.2068493842999996E-2</v>
      </c>
      <c r="H32" s="276">
        <v>8.0294307721999997E-2</v>
      </c>
      <c r="I32" s="276">
        <v>8.5713480012000007E-2</v>
      </c>
      <c r="J32" s="276">
        <v>8.7167432013999999E-2</v>
      </c>
      <c r="K32" s="276">
        <v>8.2322798261999994E-2</v>
      </c>
      <c r="L32" s="276">
        <v>9.0103924459000007E-2</v>
      </c>
      <c r="M32" s="276">
        <v>8.7612575816999994E-2</v>
      </c>
      <c r="N32" s="276">
        <v>8.9940067545999994E-2</v>
      </c>
      <c r="O32" s="276">
        <v>8.0910285344999999E-2</v>
      </c>
      <c r="P32" s="276">
        <v>8.1005606155000007E-2</v>
      </c>
      <c r="Q32" s="276">
        <v>8.7809356638000005E-2</v>
      </c>
      <c r="R32" s="276">
        <v>8.9343062486999997E-2</v>
      </c>
      <c r="S32" s="276">
        <v>9.4078414464999996E-2</v>
      </c>
      <c r="T32" s="276">
        <v>9.5752814995999996E-2</v>
      </c>
      <c r="U32" s="276">
        <v>9.6928222068000003E-2</v>
      </c>
      <c r="V32" s="276">
        <v>9.6039667745999993E-2</v>
      </c>
      <c r="W32" s="276">
        <v>9.2320140440999995E-2</v>
      </c>
      <c r="X32" s="276">
        <v>9.6859104808000002E-2</v>
      </c>
      <c r="Y32" s="276">
        <v>9.3011519380999996E-2</v>
      </c>
      <c r="Z32" s="276">
        <v>9.7654307526000003E-2</v>
      </c>
      <c r="AA32" s="276">
        <v>8.8045123180999996E-2</v>
      </c>
      <c r="AB32" s="276">
        <v>8.6563752950999995E-2</v>
      </c>
      <c r="AC32" s="276">
        <v>9.5403314752999999E-2</v>
      </c>
      <c r="AD32" s="276">
        <v>9.2582261845E-2</v>
      </c>
      <c r="AE32" s="276">
        <v>0.10054615481</v>
      </c>
      <c r="AF32" s="276">
        <v>0.10494022091999999</v>
      </c>
      <c r="AG32" s="276">
        <v>9.8265729639999994E-2</v>
      </c>
      <c r="AH32" s="276">
        <v>0.10944548518</v>
      </c>
      <c r="AI32" s="276">
        <v>9.8335808570000002E-2</v>
      </c>
      <c r="AJ32" s="276">
        <v>0.10235076194000001</v>
      </c>
      <c r="AK32" s="276">
        <v>0.10155658026</v>
      </c>
      <c r="AL32" s="276">
        <v>0.10789359106</v>
      </c>
      <c r="AM32" s="276">
        <v>8.8363834209E-2</v>
      </c>
      <c r="AN32" s="276">
        <v>9.1720006601000006E-2</v>
      </c>
      <c r="AO32" s="276">
        <v>0.10007094321</v>
      </c>
      <c r="AP32" s="276">
        <v>0.10017800759999999</v>
      </c>
      <c r="AQ32" s="276">
        <v>0.1089547057</v>
      </c>
      <c r="AR32" s="276">
        <v>0.10315794289000001</v>
      </c>
      <c r="AS32" s="276">
        <v>0.1008638182</v>
      </c>
      <c r="AT32" s="276">
        <v>0.10830067583</v>
      </c>
      <c r="AU32" s="276">
        <v>9.4701615606000003E-2</v>
      </c>
      <c r="AV32" s="276">
        <v>0.10322648623</v>
      </c>
      <c r="AW32" s="276">
        <v>9.5164883140999995E-2</v>
      </c>
      <c r="AX32" s="276">
        <v>9.4046384551999998E-2</v>
      </c>
      <c r="AY32" s="276">
        <v>9.4507171905000006E-2</v>
      </c>
      <c r="AZ32" s="276">
        <v>8.8612683294999994E-2</v>
      </c>
      <c r="BA32" s="276">
        <v>0.10296715567</v>
      </c>
      <c r="BB32" s="276">
        <v>9.8162700000000006E-2</v>
      </c>
      <c r="BC32" s="276">
        <v>0.1069991</v>
      </c>
      <c r="BD32" s="276">
        <v>0.1067258</v>
      </c>
      <c r="BE32" s="367">
        <v>0.1090901</v>
      </c>
      <c r="BF32" s="367">
        <v>0.11099779999999999</v>
      </c>
      <c r="BG32" s="367">
        <v>0.10768</v>
      </c>
      <c r="BH32" s="367">
        <v>0.1132508</v>
      </c>
      <c r="BI32" s="367">
        <v>0.1076768</v>
      </c>
      <c r="BJ32" s="367">
        <v>0.1111752</v>
      </c>
      <c r="BK32" s="367">
        <v>0.1059544</v>
      </c>
      <c r="BL32" s="367">
        <v>9.7869800000000007E-2</v>
      </c>
      <c r="BM32" s="367">
        <v>0.10942880000000001</v>
      </c>
      <c r="BN32" s="367">
        <v>0.10922</v>
      </c>
      <c r="BO32" s="367">
        <v>0.1126775</v>
      </c>
      <c r="BP32" s="367">
        <v>0.1090396</v>
      </c>
      <c r="BQ32" s="367">
        <v>0.1128517</v>
      </c>
      <c r="BR32" s="367">
        <v>0.113564</v>
      </c>
      <c r="BS32" s="367">
        <v>0.10611429999999999</v>
      </c>
      <c r="BT32" s="367">
        <v>0.1123682</v>
      </c>
      <c r="BU32" s="367">
        <v>0.1078465</v>
      </c>
      <c r="BV32" s="367">
        <v>0.1096731</v>
      </c>
    </row>
    <row r="33" spans="1:74" s="170" customFormat="1" ht="12" customHeight="1">
      <c r="A33" s="132"/>
      <c r="B33" s="171" t="s">
        <v>546</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429"/>
      <c r="BF33" s="429"/>
      <c r="BG33" s="429"/>
      <c r="BH33" s="429"/>
      <c r="BI33" s="429"/>
      <c r="BJ33" s="429"/>
      <c r="BK33" s="429"/>
      <c r="BL33" s="429"/>
      <c r="BM33" s="429"/>
      <c r="BN33" s="429"/>
      <c r="BO33" s="429"/>
      <c r="BP33" s="429"/>
      <c r="BQ33" s="429"/>
      <c r="BR33" s="429"/>
      <c r="BS33" s="429"/>
      <c r="BT33" s="429"/>
      <c r="BU33" s="429"/>
      <c r="BV33" s="429"/>
    </row>
    <row r="34" spans="1:74" s="170" customFormat="1" ht="12" customHeight="1">
      <c r="A34" s="610" t="s">
        <v>36</v>
      </c>
      <c r="B34" s="615"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0.26888859999999998</v>
      </c>
      <c r="BD34" s="276">
        <v>0.26212239999999998</v>
      </c>
      <c r="BE34" s="367">
        <v>0.24954419999999999</v>
      </c>
      <c r="BF34" s="367">
        <v>0.2100361</v>
      </c>
      <c r="BG34" s="367">
        <v>0.1721877</v>
      </c>
      <c r="BH34" s="367">
        <v>0.16311590000000001</v>
      </c>
      <c r="BI34" s="367">
        <v>0.1818565</v>
      </c>
      <c r="BJ34" s="367">
        <v>0.21346760000000001</v>
      </c>
      <c r="BK34" s="367">
        <v>0.2323566</v>
      </c>
      <c r="BL34" s="367">
        <v>0.20395160000000001</v>
      </c>
      <c r="BM34" s="367">
        <v>0.2326252</v>
      </c>
      <c r="BN34" s="367">
        <v>0.2385333</v>
      </c>
      <c r="BO34" s="367">
        <v>0.27289600000000003</v>
      </c>
      <c r="BP34" s="367">
        <v>0.27396870000000001</v>
      </c>
      <c r="BQ34" s="367">
        <v>0.24798139999999999</v>
      </c>
      <c r="BR34" s="367">
        <v>0.2137318</v>
      </c>
      <c r="BS34" s="367">
        <v>0.1736037</v>
      </c>
      <c r="BT34" s="367">
        <v>0.1716509</v>
      </c>
      <c r="BU34" s="367">
        <v>0.18647279999999999</v>
      </c>
      <c r="BV34" s="367">
        <v>0.21864620000000001</v>
      </c>
    </row>
    <row r="35" spans="1:74" s="170" customFormat="1" ht="12" customHeight="1">
      <c r="A35" s="568" t="s">
        <v>40</v>
      </c>
      <c r="B35" s="615" t="s">
        <v>1166</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0.15219079999999999</v>
      </c>
      <c r="BD35" s="276">
        <v>0.15351139999999999</v>
      </c>
      <c r="BE35" s="367">
        <v>0.16358739999999999</v>
      </c>
      <c r="BF35" s="367">
        <v>0.16166549999999999</v>
      </c>
      <c r="BG35" s="367">
        <v>0.15583</v>
      </c>
      <c r="BH35" s="367">
        <v>0.16143689999999999</v>
      </c>
      <c r="BI35" s="367">
        <v>0.15813459999999999</v>
      </c>
      <c r="BJ35" s="367">
        <v>0.16700309999999999</v>
      </c>
      <c r="BK35" s="367">
        <v>0.16653080000000001</v>
      </c>
      <c r="BL35" s="367">
        <v>0.14901110000000001</v>
      </c>
      <c r="BM35" s="367">
        <v>0.15801009999999999</v>
      </c>
      <c r="BN35" s="367">
        <v>0.15287510000000001</v>
      </c>
      <c r="BO35" s="367">
        <v>0.15525820000000001</v>
      </c>
      <c r="BP35" s="367">
        <v>0.15681639999999999</v>
      </c>
      <c r="BQ35" s="367">
        <v>0.16733529999999999</v>
      </c>
      <c r="BR35" s="367">
        <v>0.1654629</v>
      </c>
      <c r="BS35" s="367">
        <v>0.1593629</v>
      </c>
      <c r="BT35" s="367">
        <v>0.16353870000000001</v>
      </c>
      <c r="BU35" s="367">
        <v>0.1602209</v>
      </c>
      <c r="BV35" s="367">
        <v>0.16905419999999999</v>
      </c>
    </row>
    <row r="36" spans="1:74" s="170" customFormat="1" ht="12" customHeight="1">
      <c r="A36" s="568" t="s">
        <v>41</v>
      </c>
      <c r="B36" s="615" t="s">
        <v>1167</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3.9711400000000001E-2</v>
      </c>
      <c r="BD36" s="276">
        <v>4.0742199999999999E-2</v>
      </c>
      <c r="BE36" s="367">
        <v>4.3566300000000002E-2</v>
      </c>
      <c r="BF36" s="367">
        <v>4.3313400000000002E-2</v>
      </c>
      <c r="BG36" s="367">
        <v>4.1051299999999999E-2</v>
      </c>
      <c r="BH36" s="367">
        <v>4.1430799999999997E-2</v>
      </c>
      <c r="BI36" s="367">
        <v>4.2213500000000001E-2</v>
      </c>
      <c r="BJ36" s="367">
        <v>4.4521100000000001E-2</v>
      </c>
      <c r="BK36" s="367">
        <v>4.3054099999999998E-2</v>
      </c>
      <c r="BL36" s="367">
        <v>3.8983200000000003E-2</v>
      </c>
      <c r="BM36" s="367">
        <v>4.2604200000000002E-2</v>
      </c>
      <c r="BN36" s="367">
        <v>3.9820599999999998E-2</v>
      </c>
      <c r="BO36" s="367">
        <v>4.1840299999999997E-2</v>
      </c>
      <c r="BP36" s="367">
        <v>4.2183900000000003E-2</v>
      </c>
      <c r="BQ36" s="367">
        <v>4.4648599999999997E-2</v>
      </c>
      <c r="BR36" s="367">
        <v>4.3919600000000003E-2</v>
      </c>
      <c r="BS36" s="367">
        <v>4.1291799999999997E-2</v>
      </c>
      <c r="BT36" s="367">
        <v>4.1344400000000003E-2</v>
      </c>
      <c r="BU36" s="367">
        <v>4.2030699999999997E-2</v>
      </c>
      <c r="BV36" s="367">
        <v>4.4464700000000003E-2</v>
      </c>
    </row>
    <row r="37" spans="1:74" s="170" customFormat="1" ht="12" customHeight="1">
      <c r="A37" s="610" t="s">
        <v>110</v>
      </c>
      <c r="B37" s="615" t="s">
        <v>665</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8.3386332275000002E-2</v>
      </c>
      <c r="AB37" s="276">
        <v>0.10192582611999999</v>
      </c>
      <c r="AC37" s="276">
        <v>0.10283041632999999</v>
      </c>
      <c r="AD37" s="276">
        <v>0.12113579946</v>
      </c>
      <c r="AE37" s="276">
        <v>0.11480191381</v>
      </c>
      <c r="AF37" s="276">
        <v>0.10712821749</v>
      </c>
      <c r="AG37" s="276">
        <v>7.3030143350000007E-2</v>
      </c>
      <c r="AH37" s="276">
        <v>7.2883706561000003E-2</v>
      </c>
      <c r="AI37" s="276">
        <v>6.6979814488E-2</v>
      </c>
      <c r="AJ37" s="276">
        <v>0.10262426869000001</v>
      </c>
      <c r="AK37" s="276">
        <v>0.12127877569000001</v>
      </c>
      <c r="AL37" s="276">
        <v>0.10389402477</v>
      </c>
      <c r="AM37" s="276">
        <v>0.13461664861</v>
      </c>
      <c r="AN37" s="276">
        <v>0.10884957262</v>
      </c>
      <c r="AO37" s="276">
        <v>0.13548690427000001</v>
      </c>
      <c r="AP37" s="276">
        <v>0.12491591678</v>
      </c>
      <c r="AQ37" s="276">
        <v>0.1225851699</v>
      </c>
      <c r="AR37" s="276">
        <v>0.11644443876</v>
      </c>
      <c r="AS37" s="276">
        <v>8.5057875480999995E-2</v>
      </c>
      <c r="AT37" s="276">
        <v>8.0794381658E-2</v>
      </c>
      <c r="AU37" s="276">
        <v>8.4634380378999993E-2</v>
      </c>
      <c r="AV37" s="276">
        <v>0.12201498005</v>
      </c>
      <c r="AW37" s="276">
        <v>0.11226902725</v>
      </c>
      <c r="AX37" s="276">
        <v>0.13820919451999999</v>
      </c>
      <c r="AY37" s="276">
        <v>0.14172046317000001</v>
      </c>
      <c r="AZ37" s="276">
        <v>0.13536755667</v>
      </c>
      <c r="BA37" s="276">
        <v>0.15247125183999999</v>
      </c>
      <c r="BB37" s="276">
        <v>0.16866071571999999</v>
      </c>
      <c r="BC37" s="276">
        <v>0.1555117</v>
      </c>
      <c r="BD37" s="276">
        <v>0.13756769999999999</v>
      </c>
      <c r="BE37" s="367">
        <v>0.1121132</v>
      </c>
      <c r="BF37" s="367">
        <v>0.1061628</v>
      </c>
      <c r="BG37" s="367">
        <v>0.110513</v>
      </c>
      <c r="BH37" s="367">
        <v>0.13078119999999999</v>
      </c>
      <c r="BI37" s="367">
        <v>0.13463610000000001</v>
      </c>
      <c r="BJ37" s="367">
        <v>0.1416454</v>
      </c>
      <c r="BK37" s="367">
        <v>0.14448</v>
      </c>
      <c r="BL37" s="367">
        <v>0.1300789</v>
      </c>
      <c r="BM37" s="367">
        <v>0.16007479999999999</v>
      </c>
      <c r="BN37" s="367">
        <v>0.17243140000000001</v>
      </c>
      <c r="BO37" s="367">
        <v>0.1664863</v>
      </c>
      <c r="BP37" s="367">
        <v>0.15008740000000001</v>
      </c>
      <c r="BQ37" s="367">
        <v>0.1236684</v>
      </c>
      <c r="BR37" s="367">
        <v>0.118106</v>
      </c>
      <c r="BS37" s="367">
        <v>0.1242641</v>
      </c>
      <c r="BT37" s="367">
        <v>0.1478535</v>
      </c>
      <c r="BU37" s="367">
        <v>0.15239649999999999</v>
      </c>
      <c r="BV37" s="367">
        <v>0.16465540000000001</v>
      </c>
    </row>
    <row r="38" spans="1:74" s="170" customFormat="1" ht="12" customHeight="1">
      <c r="A38" s="610" t="s">
        <v>37</v>
      </c>
      <c r="B38" s="615" t="s">
        <v>663</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1.89001E-2</v>
      </c>
      <c r="BD38" s="276">
        <v>1.88048E-2</v>
      </c>
      <c r="BE38" s="367">
        <v>1.9231499999999999E-2</v>
      </c>
      <c r="BF38" s="367">
        <v>1.9115900000000002E-2</v>
      </c>
      <c r="BG38" s="367">
        <v>1.8674799999999998E-2</v>
      </c>
      <c r="BH38" s="367">
        <v>1.9115799999999999E-2</v>
      </c>
      <c r="BI38" s="367">
        <v>1.8776899999999999E-2</v>
      </c>
      <c r="BJ38" s="367">
        <v>1.94205E-2</v>
      </c>
      <c r="BK38" s="367">
        <v>1.9581299999999999E-2</v>
      </c>
      <c r="BL38" s="367">
        <v>1.7974299999999999E-2</v>
      </c>
      <c r="BM38" s="367">
        <v>1.92611E-2</v>
      </c>
      <c r="BN38" s="367">
        <v>1.84209E-2</v>
      </c>
      <c r="BO38" s="367">
        <v>1.8819200000000001E-2</v>
      </c>
      <c r="BP38" s="367">
        <v>1.8793199999999999E-2</v>
      </c>
      <c r="BQ38" s="367">
        <v>1.9277699999999998E-2</v>
      </c>
      <c r="BR38" s="367">
        <v>1.9203999999999999E-2</v>
      </c>
      <c r="BS38" s="367">
        <v>1.8776299999999999E-2</v>
      </c>
      <c r="BT38" s="367">
        <v>1.9084799999999999E-2</v>
      </c>
      <c r="BU38" s="367">
        <v>1.87523E-2</v>
      </c>
      <c r="BV38" s="367">
        <v>1.9413699999999999E-2</v>
      </c>
    </row>
    <row r="39" spans="1:74" s="170" customFormat="1" ht="12" customHeight="1">
      <c r="A39" s="610" t="s">
        <v>38</v>
      </c>
      <c r="B39" s="615" t="s">
        <v>664</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2.72658E-2</v>
      </c>
      <c r="BD39" s="276">
        <v>2.76023E-2</v>
      </c>
      <c r="BE39" s="367">
        <v>2.81841E-2</v>
      </c>
      <c r="BF39" s="367">
        <v>2.9381399999999998E-2</v>
      </c>
      <c r="BG39" s="367">
        <v>2.7532600000000001E-2</v>
      </c>
      <c r="BH39" s="367">
        <v>2.54419E-2</v>
      </c>
      <c r="BI39" s="367">
        <v>2.2968599999999999E-2</v>
      </c>
      <c r="BJ39" s="367">
        <v>2.24776E-2</v>
      </c>
      <c r="BK39" s="367">
        <v>2.66038E-2</v>
      </c>
      <c r="BL39" s="367">
        <v>2.5652500000000002E-2</v>
      </c>
      <c r="BM39" s="367">
        <v>3.1867800000000002E-2</v>
      </c>
      <c r="BN39" s="367">
        <v>3.3182099999999999E-2</v>
      </c>
      <c r="BO39" s="367">
        <v>3.7068200000000003E-2</v>
      </c>
      <c r="BP39" s="367">
        <v>3.80688E-2</v>
      </c>
      <c r="BQ39" s="367">
        <v>3.83965E-2</v>
      </c>
      <c r="BR39" s="367">
        <v>3.8005200000000003E-2</v>
      </c>
      <c r="BS39" s="367">
        <v>3.48061E-2</v>
      </c>
      <c r="BT39" s="367">
        <v>3.17927E-2</v>
      </c>
      <c r="BU39" s="367">
        <v>2.8286800000000001E-2</v>
      </c>
      <c r="BV39" s="367">
        <v>2.74591E-2</v>
      </c>
    </row>
    <row r="40" spans="1:74" s="170" customFormat="1" ht="12" customHeight="1">
      <c r="A40" s="613" t="s">
        <v>49</v>
      </c>
      <c r="B40" s="615" t="s">
        <v>543</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8.4582321239999994E-2</v>
      </c>
      <c r="AN40" s="276">
        <v>8.5615550720000003E-2</v>
      </c>
      <c r="AO40" s="276">
        <v>9.149207476E-2</v>
      </c>
      <c r="AP40" s="276">
        <v>9.0427880399999994E-2</v>
      </c>
      <c r="AQ40" s="276">
        <v>9.6916268759999993E-2</v>
      </c>
      <c r="AR40" s="276">
        <v>9.3959186799999997E-2</v>
      </c>
      <c r="AS40" s="276">
        <v>9.223794816E-2</v>
      </c>
      <c r="AT40" s="276">
        <v>9.9153394120000002E-2</v>
      </c>
      <c r="AU40" s="276">
        <v>8.7328330800000006E-2</v>
      </c>
      <c r="AV40" s="276">
        <v>9.6985233079999997E-2</v>
      </c>
      <c r="AW40" s="276">
        <v>8.8195368800000007E-2</v>
      </c>
      <c r="AX40" s="276">
        <v>9.0384971719999999E-2</v>
      </c>
      <c r="AY40" s="276">
        <v>8.72471628E-2</v>
      </c>
      <c r="AZ40" s="276">
        <v>8.1509788479999998E-2</v>
      </c>
      <c r="BA40" s="276">
        <v>9.2759114360000006E-2</v>
      </c>
      <c r="BB40" s="276">
        <v>9.3982077600000005E-2</v>
      </c>
      <c r="BC40" s="276">
        <v>9.9893348852000005E-2</v>
      </c>
      <c r="BD40" s="276">
        <v>9.6750573428000003E-2</v>
      </c>
      <c r="BE40" s="367">
        <v>9.6742400000000006E-2</v>
      </c>
      <c r="BF40" s="367">
        <v>9.8452899999999996E-2</v>
      </c>
      <c r="BG40" s="367">
        <v>9.5024999999999998E-2</v>
      </c>
      <c r="BH40" s="367">
        <v>9.9527000000000004E-2</v>
      </c>
      <c r="BI40" s="367">
        <v>9.3914600000000001E-2</v>
      </c>
      <c r="BJ40" s="367">
        <v>9.7451499999999996E-2</v>
      </c>
      <c r="BK40" s="367">
        <v>9.2493300000000001E-2</v>
      </c>
      <c r="BL40" s="367">
        <v>8.5547200000000004E-2</v>
      </c>
      <c r="BM40" s="367">
        <v>9.6329799999999993E-2</v>
      </c>
      <c r="BN40" s="367">
        <v>9.6324900000000005E-2</v>
      </c>
      <c r="BO40" s="367">
        <v>9.9758399999999997E-2</v>
      </c>
      <c r="BP40" s="367">
        <v>9.6794000000000005E-2</v>
      </c>
      <c r="BQ40" s="367">
        <v>0.10026350000000001</v>
      </c>
      <c r="BR40" s="367">
        <v>0.10056370000000001</v>
      </c>
      <c r="BS40" s="367">
        <v>9.3284900000000004E-2</v>
      </c>
      <c r="BT40" s="367">
        <v>9.9145200000000003E-2</v>
      </c>
      <c r="BU40" s="367">
        <v>9.4328300000000004E-2</v>
      </c>
      <c r="BV40" s="367">
        <v>9.6722100000000005E-2</v>
      </c>
    </row>
    <row r="41" spans="1:74" s="170" customFormat="1" ht="12" customHeight="1">
      <c r="A41" s="613" t="s">
        <v>50</v>
      </c>
      <c r="B41" s="615" t="s">
        <v>544</v>
      </c>
      <c r="C41" s="276">
        <v>6.4232601013999998E-4</v>
      </c>
      <c r="D41" s="276">
        <v>1.4707940556999999E-4</v>
      </c>
      <c r="E41" s="276">
        <v>3.0664679666999998E-3</v>
      </c>
      <c r="F41" s="276">
        <v>3.2225343295000002E-3</v>
      </c>
      <c r="G41" s="276">
        <v>2.6590428427999998E-3</v>
      </c>
      <c r="H41" s="276">
        <v>3.1642017216999998E-3</v>
      </c>
      <c r="I41" s="276">
        <v>3.0898370115999998E-3</v>
      </c>
      <c r="J41" s="276">
        <v>4.2881940141000002E-3</v>
      </c>
      <c r="K41" s="276">
        <v>5.5883392623999996E-3</v>
      </c>
      <c r="L41" s="276">
        <v>5.7716474587000003E-3</v>
      </c>
      <c r="M41" s="276">
        <v>4.4147198164999997E-3</v>
      </c>
      <c r="N41" s="276">
        <v>5.4537335456999996E-3</v>
      </c>
      <c r="O41" s="276">
        <v>-2.0247426549999999E-3</v>
      </c>
      <c r="P41" s="276">
        <v>3.1712061552000002E-3</v>
      </c>
      <c r="Q41" s="276">
        <v>2.3484706380000001E-3</v>
      </c>
      <c r="R41" s="276">
        <v>3.2526754865999999E-3</v>
      </c>
      <c r="S41" s="276">
        <v>2.9904964645000001E-3</v>
      </c>
      <c r="T41" s="276">
        <v>2.884381996E-3</v>
      </c>
      <c r="U41" s="276">
        <v>3.4124140681999998E-3</v>
      </c>
      <c r="V41" s="276">
        <v>2.7461767460999998E-3</v>
      </c>
      <c r="W41" s="276">
        <v>4.1219234408000002E-3</v>
      </c>
      <c r="X41" s="276">
        <v>3.2109868084E-3</v>
      </c>
      <c r="Y41" s="276">
        <v>2.3270753812E-3</v>
      </c>
      <c r="Z41" s="276">
        <v>3.4637395257E-3</v>
      </c>
      <c r="AA41" s="276">
        <v>3.3993011807999999E-3</v>
      </c>
      <c r="AB41" s="276">
        <v>3.7987919509999998E-3</v>
      </c>
      <c r="AC41" s="276">
        <v>5.9516727529999999E-3</v>
      </c>
      <c r="AD41" s="276">
        <v>8.0121848448999992E-3</v>
      </c>
      <c r="AE41" s="276">
        <v>8.1761828116999995E-3</v>
      </c>
      <c r="AF41" s="276">
        <v>1.0300431917999999E-2</v>
      </c>
      <c r="AG41" s="276">
        <v>1.007076864E-2</v>
      </c>
      <c r="AH41" s="276">
        <v>1.1685548184E-2</v>
      </c>
      <c r="AI41" s="276">
        <v>1.2717056569999999E-2</v>
      </c>
      <c r="AJ41" s="276">
        <v>1.1315015938E-2</v>
      </c>
      <c r="AK41" s="276">
        <v>1.3490536258999999E-2</v>
      </c>
      <c r="AL41" s="276">
        <v>1.4275220058000001E-2</v>
      </c>
      <c r="AM41" s="276">
        <v>5.2587242087000002E-3</v>
      </c>
      <c r="AN41" s="276">
        <v>7.6811966010000001E-3</v>
      </c>
      <c r="AO41" s="276">
        <v>1.0263605213E-2</v>
      </c>
      <c r="AP41" s="276">
        <v>1.1415430603E-2</v>
      </c>
      <c r="AQ41" s="276">
        <v>1.3823234705E-2</v>
      </c>
      <c r="AR41" s="276">
        <v>1.0929051889000001E-2</v>
      </c>
      <c r="AS41" s="276">
        <v>1.0324419199E-2</v>
      </c>
      <c r="AT41" s="276">
        <v>1.0973238832E-2</v>
      </c>
      <c r="AU41" s="276">
        <v>8.9814236062000005E-3</v>
      </c>
      <c r="AV41" s="276">
        <v>8.0274222343000006E-3</v>
      </c>
      <c r="AW41" s="276">
        <v>8.5936661408999998E-3</v>
      </c>
      <c r="AX41" s="276">
        <v>5.3259925524999996E-3</v>
      </c>
      <c r="AY41" s="276">
        <v>8.8665729050999998E-3</v>
      </c>
      <c r="AZ41" s="276">
        <v>8.6039412945999993E-3</v>
      </c>
      <c r="BA41" s="276">
        <v>1.1916233665E-2</v>
      </c>
      <c r="BB41" s="276">
        <v>1.1930400000000001E-2</v>
      </c>
      <c r="BC41" s="276">
        <v>1.4330600000000001E-2</v>
      </c>
      <c r="BD41" s="276">
        <v>1.4116699999999999E-2</v>
      </c>
      <c r="BE41" s="367">
        <v>1.4129299999999999E-2</v>
      </c>
      <c r="BF41" s="367">
        <v>1.4357999999999999E-2</v>
      </c>
      <c r="BG41" s="367">
        <v>1.4404999999999999E-2</v>
      </c>
      <c r="BH41" s="367">
        <v>1.55566E-2</v>
      </c>
      <c r="BI41" s="367">
        <v>1.5491700000000001E-2</v>
      </c>
      <c r="BJ41" s="367">
        <v>1.55184E-2</v>
      </c>
      <c r="BK41" s="367">
        <v>1.5164499999999999E-2</v>
      </c>
      <c r="BL41" s="367">
        <v>1.3898000000000001E-2</v>
      </c>
      <c r="BM41" s="367">
        <v>1.4873000000000001E-2</v>
      </c>
      <c r="BN41" s="367">
        <v>1.4669E-2</v>
      </c>
      <c r="BO41" s="367">
        <v>1.47563E-2</v>
      </c>
      <c r="BP41" s="367">
        <v>1.40281E-2</v>
      </c>
      <c r="BQ41" s="367">
        <v>1.4434499999999999E-2</v>
      </c>
      <c r="BR41" s="367">
        <v>1.4852199999999999E-2</v>
      </c>
      <c r="BS41" s="367">
        <v>1.4547300000000001E-2</v>
      </c>
      <c r="BT41" s="367">
        <v>1.50489E-2</v>
      </c>
      <c r="BU41" s="367">
        <v>1.5255299999999999E-2</v>
      </c>
      <c r="BV41" s="367">
        <v>1.4732200000000001E-2</v>
      </c>
    </row>
    <row r="42" spans="1:74" ht="12" customHeight="1">
      <c r="A42" s="616" t="s">
        <v>30</v>
      </c>
      <c r="B42" s="617" t="s">
        <v>1103</v>
      </c>
      <c r="C42" s="277">
        <v>0.58229309423999998</v>
      </c>
      <c r="D42" s="277">
        <v>0.49874291406999999</v>
      </c>
      <c r="E42" s="277">
        <v>0.58039424721999999</v>
      </c>
      <c r="F42" s="277">
        <v>0.61336611913000005</v>
      </c>
      <c r="G42" s="277">
        <v>0.65153139649000003</v>
      </c>
      <c r="H42" s="277">
        <v>0.64125527549000005</v>
      </c>
      <c r="I42" s="277">
        <v>0.59514322589000002</v>
      </c>
      <c r="J42" s="277">
        <v>0.56731817007999996</v>
      </c>
      <c r="K42" s="277">
        <v>0.52048574670000003</v>
      </c>
      <c r="L42" s="277">
        <v>0.57824540849999995</v>
      </c>
      <c r="M42" s="277">
        <v>0.58627972284999996</v>
      </c>
      <c r="N42" s="277">
        <v>0.63332065118000003</v>
      </c>
      <c r="O42" s="277">
        <v>0.60144401293000005</v>
      </c>
      <c r="P42" s="277">
        <v>0.55031435216000002</v>
      </c>
      <c r="Q42" s="277">
        <v>0.61230796034000001</v>
      </c>
      <c r="R42" s="277">
        <v>0.59890961731000003</v>
      </c>
      <c r="S42" s="277">
        <v>0.65500988860999998</v>
      </c>
      <c r="T42" s="277">
        <v>0.69738589279999996</v>
      </c>
      <c r="U42" s="277">
        <v>0.64093227664999997</v>
      </c>
      <c r="V42" s="277">
        <v>0.59832240497</v>
      </c>
      <c r="W42" s="277">
        <v>0.56256133921999996</v>
      </c>
      <c r="X42" s="277">
        <v>0.58087386760000004</v>
      </c>
      <c r="Y42" s="277">
        <v>0.61251765875999997</v>
      </c>
      <c r="Z42" s="277">
        <v>0.65583215675999995</v>
      </c>
      <c r="AA42" s="277">
        <v>0.66791071382</v>
      </c>
      <c r="AB42" s="277">
        <v>0.64708983467000003</v>
      </c>
      <c r="AC42" s="277">
        <v>0.74273714976000005</v>
      </c>
      <c r="AD42" s="277">
        <v>0.74469054909999999</v>
      </c>
      <c r="AE42" s="277">
        <v>0.76464768078000001</v>
      </c>
      <c r="AF42" s="277">
        <v>0.76354307760999995</v>
      </c>
      <c r="AG42" s="277">
        <v>0.72092115695000003</v>
      </c>
      <c r="AH42" s="277">
        <v>0.67921042758000005</v>
      </c>
      <c r="AI42" s="277">
        <v>0.61081791125999996</v>
      </c>
      <c r="AJ42" s="277">
        <v>0.63670558827000001</v>
      </c>
      <c r="AK42" s="277">
        <v>0.66367923515000005</v>
      </c>
      <c r="AL42" s="277">
        <v>0.69428858733999999</v>
      </c>
      <c r="AM42" s="277">
        <v>0.69677229106000005</v>
      </c>
      <c r="AN42" s="277">
        <v>0.62919011493999999</v>
      </c>
      <c r="AO42" s="277">
        <v>0.72283489824000002</v>
      </c>
      <c r="AP42" s="277">
        <v>0.70653923078000003</v>
      </c>
      <c r="AQ42" s="277">
        <v>0.75266668736999998</v>
      </c>
      <c r="AR42" s="277">
        <v>0.71813709444999996</v>
      </c>
      <c r="AS42" s="277">
        <v>0.69489178283999997</v>
      </c>
      <c r="AT42" s="277">
        <v>0.65895390760999994</v>
      </c>
      <c r="AU42" s="277">
        <v>0.58823073178999996</v>
      </c>
      <c r="AV42" s="277">
        <v>0.62371396236999999</v>
      </c>
      <c r="AW42" s="277">
        <v>0.63000973318999998</v>
      </c>
      <c r="AX42" s="277">
        <v>0.70823919878999997</v>
      </c>
      <c r="AY42" s="277">
        <v>0.73288844888000004</v>
      </c>
      <c r="AZ42" s="277">
        <v>0.65183089044999998</v>
      </c>
      <c r="BA42" s="277">
        <v>0.70787170586000003</v>
      </c>
      <c r="BB42" s="277">
        <v>0.73260389999999997</v>
      </c>
      <c r="BC42" s="277">
        <v>0.77120599999999995</v>
      </c>
      <c r="BD42" s="277">
        <v>0.74881399999999998</v>
      </c>
      <c r="BE42" s="365">
        <v>0.72709829999999998</v>
      </c>
      <c r="BF42" s="365">
        <v>0.68248589999999998</v>
      </c>
      <c r="BG42" s="365">
        <v>0.63521950000000005</v>
      </c>
      <c r="BH42" s="365">
        <v>0.65640609999999999</v>
      </c>
      <c r="BI42" s="365">
        <v>0.66799240000000004</v>
      </c>
      <c r="BJ42" s="365">
        <v>0.72150519999999996</v>
      </c>
      <c r="BK42" s="365">
        <v>0.74026440000000004</v>
      </c>
      <c r="BL42" s="365">
        <v>0.66509680000000004</v>
      </c>
      <c r="BM42" s="365">
        <v>0.75564600000000004</v>
      </c>
      <c r="BN42" s="365">
        <v>0.76625730000000003</v>
      </c>
      <c r="BO42" s="365">
        <v>0.80688280000000001</v>
      </c>
      <c r="BP42" s="365">
        <v>0.79074040000000001</v>
      </c>
      <c r="BQ42" s="365">
        <v>0.75600599999999996</v>
      </c>
      <c r="BR42" s="365">
        <v>0.71384550000000002</v>
      </c>
      <c r="BS42" s="365">
        <v>0.65993710000000005</v>
      </c>
      <c r="BT42" s="365">
        <v>0.68945900000000004</v>
      </c>
      <c r="BU42" s="365">
        <v>0.69774360000000002</v>
      </c>
      <c r="BV42" s="365">
        <v>0.75514760000000003</v>
      </c>
    </row>
    <row r="43" spans="1:74" ht="12" customHeight="1">
      <c r="A43" s="616"/>
      <c r="B43" s="618" t="s">
        <v>1151</v>
      </c>
      <c r="C43" s="619"/>
      <c r="D43" s="619"/>
      <c r="E43" s="619"/>
      <c r="F43" s="619"/>
      <c r="G43" s="619"/>
      <c r="H43" s="619"/>
      <c r="I43" s="619"/>
      <c r="J43" s="619"/>
      <c r="K43" s="619"/>
      <c r="L43" s="619"/>
      <c r="M43" s="619"/>
      <c r="N43" s="619"/>
      <c r="O43" s="619"/>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c r="BC43" s="619"/>
      <c r="BD43" s="619"/>
      <c r="BE43" s="619"/>
      <c r="BF43" s="619"/>
      <c r="BG43" s="619"/>
      <c r="BH43" s="619"/>
      <c r="BI43" s="619"/>
      <c r="BJ43" s="619"/>
      <c r="BK43" s="619"/>
      <c r="BL43" s="619"/>
      <c r="BM43" s="619"/>
      <c r="BN43" s="619"/>
      <c r="BO43" s="619"/>
      <c r="BP43" s="619"/>
      <c r="BQ43" s="619"/>
      <c r="BR43" s="619"/>
      <c r="BS43" s="619"/>
      <c r="BT43" s="619"/>
      <c r="BU43" s="619"/>
      <c r="BV43" s="619"/>
    </row>
    <row r="44" spans="1:74" s="623" customFormat="1" ht="12" customHeight="1">
      <c r="A44" s="620"/>
      <c r="B44" s="621" t="s">
        <v>0</v>
      </c>
      <c r="C44" s="622"/>
      <c r="D44" s="622"/>
      <c r="E44" s="622"/>
      <c r="F44" s="622"/>
      <c r="G44" s="622"/>
      <c r="H44" s="622"/>
      <c r="I44" s="622"/>
      <c r="J44" s="622"/>
      <c r="K44" s="622"/>
      <c r="L44" s="622"/>
      <c r="M44" s="622"/>
      <c r="N44" s="622"/>
      <c r="O44" s="622"/>
      <c r="P44" s="622"/>
      <c r="Q44" s="622"/>
      <c r="R44" s="622"/>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22"/>
      <c r="AU44" s="622"/>
      <c r="AV44" s="622"/>
      <c r="AW44" s="622"/>
      <c r="AX44" s="622"/>
      <c r="AY44" s="622"/>
      <c r="AZ44" s="622"/>
      <c r="BA44" s="622"/>
      <c r="BB44" s="622"/>
      <c r="BC44" s="622"/>
      <c r="BD44" s="622"/>
      <c r="BE44" s="622"/>
      <c r="BF44" s="622"/>
      <c r="BG44" s="622"/>
      <c r="BH44" s="622"/>
      <c r="BI44" s="622"/>
      <c r="BJ44" s="622"/>
      <c r="BK44" s="622"/>
      <c r="BL44" s="622"/>
      <c r="BM44" s="622"/>
      <c r="BN44" s="622"/>
      <c r="BO44" s="622"/>
      <c r="BP44" s="622"/>
      <c r="BQ44" s="622"/>
      <c r="BR44" s="622"/>
      <c r="BS44" s="622"/>
      <c r="BT44" s="622"/>
      <c r="BU44" s="622"/>
      <c r="BV44" s="622"/>
    </row>
    <row r="45" spans="1:74" s="623" customFormat="1" ht="12" customHeight="1">
      <c r="A45" s="620"/>
      <c r="B45" s="621" t="s">
        <v>1168</v>
      </c>
      <c r="C45" s="622"/>
      <c r="D45" s="622"/>
      <c r="E45" s="622"/>
      <c r="F45" s="622"/>
      <c r="G45" s="622"/>
      <c r="H45" s="622"/>
      <c r="I45" s="622"/>
      <c r="J45" s="622"/>
      <c r="K45" s="622"/>
      <c r="L45" s="622"/>
      <c r="M45" s="622"/>
      <c r="N45" s="622"/>
      <c r="O45" s="622"/>
      <c r="P45" s="622"/>
      <c r="Q45" s="622"/>
      <c r="R45" s="622"/>
      <c r="S45" s="622"/>
      <c r="T45" s="622"/>
      <c r="U45" s="622"/>
      <c r="V45" s="622"/>
      <c r="W45" s="622"/>
      <c r="X45" s="622"/>
      <c r="Y45" s="622"/>
      <c r="Z45" s="622"/>
      <c r="AA45" s="622"/>
      <c r="AB45" s="622"/>
      <c r="AC45" s="622"/>
      <c r="AD45" s="622"/>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22"/>
      <c r="BC45" s="622"/>
      <c r="BD45" s="622"/>
      <c r="BE45" s="622"/>
      <c r="BF45" s="622"/>
      <c r="BG45" s="622"/>
      <c r="BH45" s="622"/>
      <c r="BI45" s="622"/>
      <c r="BJ45" s="622"/>
      <c r="BK45" s="622"/>
      <c r="BL45" s="622"/>
      <c r="BM45" s="622"/>
      <c r="BN45" s="622"/>
      <c r="BO45" s="622"/>
      <c r="BP45" s="622"/>
      <c r="BQ45" s="622"/>
      <c r="BR45" s="622"/>
      <c r="BS45" s="622"/>
      <c r="BT45" s="622"/>
      <c r="BU45" s="622"/>
      <c r="BV45" s="622"/>
    </row>
    <row r="46" spans="1:74" s="623" customFormat="1" ht="12.75">
      <c r="A46" s="620"/>
      <c r="B46" s="621" t="s">
        <v>1169</v>
      </c>
      <c r="C46" s="622"/>
      <c r="D46" s="622"/>
      <c r="E46" s="622"/>
      <c r="F46" s="622"/>
      <c r="G46" s="622"/>
      <c r="H46" s="622"/>
      <c r="I46" s="622"/>
      <c r="J46" s="622"/>
      <c r="K46" s="622"/>
      <c r="L46" s="622"/>
      <c r="M46" s="622"/>
      <c r="N46" s="622"/>
      <c r="O46" s="622"/>
      <c r="P46" s="622"/>
      <c r="Q46" s="622"/>
      <c r="R46" s="622"/>
      <c r="S46" s="622"/>
      <c r="T46" s="622"/>
      <c r="U46" s="622"/>
      <c r="V46" s="622"/>
      <c r="W46" s="622"/>
      <c r="X46" s="622"/>
      <c r="Y46" s="622"/>
      <c r="Z46" s="622"/>
      <c r="AA46" s="622"/>
      <c r="AB46" s="622"/>
      <c r="AC46" s="622"/>
      <c r="AD46" s="622"/>
      <c r="AE46" s="622"/>
      <c r="AF46" s="622"/>
      <c r="AG46" s="622"/>
      <c r="AH46" s="622"/>
      <c r="AI46" s="622"/>
      <c r="AJ46" s="622"/>
      <c r="AK46" s="622"/>
      <c r="AL46" s="622"/>
      <c r="AM46" s="622"/>
      <c r="AN46" s="622"/>
      <c r="AO46" s="622"/>
      <c r="AP46" s="622"/>
      <c r="AQ46" s="622"/>
      <c r="AR46" s="622"/>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row>
    <row r="47" spans="1:74" s="623" customFormat="1">
      <c r="A47" s="620"/>
      <c r="B47" s="624" t="s">
        <v>363</v>
      </c>
      <c r="C47" s="625"/>
      <c r="D47" s="625"/>
      <c r="E47" s="625"/>
      <c r="F47" s="625"/>
      <c r="G47" s="625"/>
      <c r="H47" s="625"/>
      <c r="I47" s="625"/>
      <c r="J47" s="625"/>
      <c r="K47" s="625"/>
      <c r="L47" s="625"/>
      <c r="M47" s="625"/>
      <c r="N47" s="625"/>
      <c r="O47" s="625"/>
      <c r="P47" s="625"/>
      <c r="Q47" s="625"/>
      <c r="R47" s="625"/>
      <c r="S47" s="625"/>
      <c r="T47" s="625"/>
      <c r="U47" s="625"/>
      <c r="V47" s="625"/>
      <c r="W47" s="625"/>
      <c r="X47" s="625"/>
      <c r="Y47" s="625"/>
      <c r="Z47" s="625"/>
      <c r="AA47" s="625"/>
      <c r="AB47" s="625"/>
      <c r="AC47" s="625"/>
      <c r="AD47" s="625"/>
      <c r="AE47" s="625"/>
      <c r="AF47" s="625"/>
      <c r="AG47" s="625"/>
      <c r="AH47" s="625"/>
      <c r="AI47" s="625"/>
      <c r="AJ47" s="625"/>
      <c r="AK47" s="625"/>
      <c r="AL47" s="625"/>
      <c r="AM47" s="625"/>
      <c r="AN47" s="625"/>
      <c r="AO47" s="625"/>
      <c r="AP47" s="625"/>
      <c r="AQ47" s="625"/>
      <c r="AR47" s="625"/>
      <c r="AS47" s="625"/>
      <c r="AT47" s="625"/>
      <c r="AU47" s="625"/>
      <c r="AV47" s="625"/>
      <c r="AW47" s="625"/>
      <c r="AX47" s="625"/>
      <c r="AY47" s="625"/>
      <c r="AZ47" s="625"/>
      <c r="BA47" s="625"/>
      <c r="BB47" s="625"/>
      <c r="BC47" s="625"/>
      <c r="BD47" s="625"/>
      <c r="BE47" s="625"/>
      <c r="BF47" s="625"/>
      <c r="BG47" s="625"/>
      <c r="BH47" s="625"/>
      <c r="BI47" s="625"/>
      <c r="BJ47" s="625"/>
      <c r="BK47" s="625"/>
      <c r="BL47" s="625"/>
      <c r="BM47" s="625"/>
      <c r="BN47" s="625"/>
      <c r="BO47" s="625"/>
      <c r="BP47" s="625"/>
      <c r="BQ47" s="625"/>
      <c r="BR47" s="625"/>
      <c r="BS47" s="625"/>
      <c r="BT47" s="625"/>
      <c r="BU47" s="625"/>
      <c r="BV47" s="625"/>
    </row>
    <row r="48" spans="1:74" s="623" customFormat="1" ht="24.75" customHeight="1">
      <c r="A48" s="620"/>
      <c r="B48" s="621" t="s">
        <v>547</v>
      </c>
      <c r="C48" s="622"/>
      <c r="D48" s="622"/>
      <c r="E48" s="622"/>
      <c r="F48" s="622"/>
      <c r="G48" s="622"/>
      <c r="H48" s="622"/>
      <c r="I48" s="622"/>
      <c r="J48" s="622"/>
      <c r="K48" s="622"/>
      <c r="L48" s="622"/>
      <c r="M48" s="622"/>
      <c r="N48" s="622"/>
      <c r="O48" s="622"/>
      <c r="P48" s="622"/>
      <c r="Q48" s="622"/>
      <c r="R48" s="622"/>
      <c r="S48" s="622"/>
      <c r="T48" s="622"/>
      <c r="U48" s="622"/>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622"/>
      <c r="BH48" s="622"/>
      <c r="BI48" s="622"/>
      <c r="BJ48" s="622"/>
      <c r="BK48" s="622"/>
      <c r="BL48" s="622"/>
      <c r="BM48" s="622"/>
      <c r="BN48" s="622"/>
      <c r="BO48" s="622"/>
      <c r="BP48" s="622"/>
      <c r="BQ48" s="622"/>
      <c r="BR48" s="622"/>
      <c r="BS48" s="622"/>
      <c r="BT48" s="622"/>
      <c r="BU48" s="622"/>
      <c r="BV48" s="622"/>
    </row>
    <row r="49" spans="1:74" s="623" customFormat="1" ht="12" customHeight="1">
      <c r="A49" s="620"/>
      <c r="B49" s="626" t="s">
        <v>548</v>
      </c>
      <c r="C49" s="622"/>
      <c r="D49" s="622"/>
      <c r="E49" s="622"/>
      <c r="F49" s="622"/>
      <c r="G49" s="622"/>
      <c r="H49" s="622"/>
      <c r="I49" s="622"/>
      <c r="J49" s="622"/>
      <c r="K49" s="622"/>
      <c r="L49" s="622"/>
      <c r="M49" s="622"/>
      <c r="N49" s="622"/>
      <c r="O49" s="622"/>
      <c r="P49" s="622"/>
      <c r="Q49" s="622"/>
      <c r="R49" s="622"/>
      <c r="S49" s="622"/>
      <c r="T49" s="622"/>
      <c r="U49" s="622"/>
      <c r="V49" s="622"/>
      <c r="W49" s="622"/>
      <c r="X49" s="622"/>
      <c r="Y49" s="622"/>
      <c r="Z49" s="622"/>
      <c r="AA49" s="622"/>
      <c r="AB49" s="622"/>
      <c r="AC49" s="622"/>
      <c r="AD49" s="622"/>
      <c r="AE49" s="622"/>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row>
    <row r="50" spans="1:74" s="623" customFormat="1" ht="22.15" customHeight="1">
      <c r="A50" s="620"/>
      <c r="B50" s="627" t="s">
        <v>549</v>
      </c>
      <c r="C50" s="622"/>
      <c r="D50" s="622"/>
      <c r="E50" s="622"/>
      <c r="F50" s="622"/>
      <c r="G50" s="622"/>
      <c r="H50" s="622"/>
      <c r="I50" s="622"/>
      <c r="J50" s="622"/>
      <c r="K50" s="622"/>
      <c r="L50" s="622"/>
      <c r="M50" s="622"/>
      <c r="N50" s="622"/>
      <c r="O50" s="622"/>
      <c r="P50" s="622"/>
      <c r="Q50" s="622"/>
      <c r="R50" s="622"/>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22"/>
      <c r="BD50" s="622"/>
      <c r="BE50" s="622"/>
      <c r="BF50" s="622"/>
      <c r="BG50" s="622"/>
      <c r="BH50" s="622"/>
      <c r="BI50" s="622"/>
      <c r="BJ50" s="622"/>
      <c r="BK50" s="622"/>
      <c r="BL50" s="622"/>
      <c r="BM50" s="622"/>
      <c r="BN50" s="622"/>
      <c r="BO50" s="622"/>
      <c r="BP50" s="622"/>
      <c r="BQ50" s="622"/>
      <c r="BR50" s="622"/>
      <c r="BS50" s="622"/>
      <c r="BT50" s="622"/>
      <c r="BU50" s="622"/>
      <c r="BV50" s="622"/>
    </row>
    <row r="51" spans="1:74" s="623" customFormat="1" ht="12" customHeight="1">
      <c r="A51" s="620"/>
      <c r="B51" s="628" t="s">
        <v>1186</v>
      </c>
      <c r="C51" s="629"/>
      <c r="D51" s="629"/>
      <c r="E51" s="629"/>
      <c r="F51" s="629"/>
      <c r="G51" s="629"/>
      <c r="H51" s="629"/>
      <c r="I51" s="629"/>
      <c r="J51" s="629"/>
      <c r="K51" s="629"/>
      <c r="L51" s="629"/>
      <c r="M51" s="629"/>
      <c r="N51" s="629"/>
      <c r="O51" s="629"/>
      <c r="P51" s="629"/>
      <c r="Q51" s="629"/>
      <c r="R51" s="629"/>
      <c r="S51" s="629"/>
      <c r="T51" s="629"/>
      <c r="U51" s="629"/>
      <c r="V51" s="629"/>
      <c r="W51" s="629"/>
      <c r="X51" s="629"/>
      <c r="Y51" s="629"/>
      <c r="Z51" s="629"/>
      <c r="AA51" s="629"/>
      <c r="AB51" s="629"/>
      <c r="AC51" s="629"/>
      <c r="AD51" s="629"/>
      <c r="AE51" s="629"/>
      <c r="AF51" s="629"/>
      <c r="AG51" s="629"/>
      <c r="AH51" s="629"/>
      <c r="AI51" s="629"/>
      <c r="AJ51" s="629"/>
      <c r="AK51" s="629"/>
      <c r="AL51" s="629"/>
      <c r="AM51" s="629"/>
      <c r="AN51" s="629"/>
      <c r="AO51" s="629"/>
      <c r="AP51" s="629"/>
      <c r="AQ51" s="629"/>
      <c r="AR51" s="629"/>
      <c r="AS51" s="629"/>
      <c r="AT51" s="629"/>
      <c r="AU51" s="629"/>
      <c r="AV51" s="629"/>
      <c r="AW51" s="629"/>
      <c r="AX51" s="629"/>
      <c r="AY51" s="629"/>
      <c r="AZ51" s="629"/>
      <c r="BA51" s="629"/>
      <c r="BB51" s="629"/>
      <c r="BC51" s="629"/>
      <c r="BD51" s="629"/>
      <c r="BE51" s="629"/>
      <c r="BF51" s="629"/>
      <c r="BG51" s="629"/>
      <c r="BH51" s="629"/>
      <c r="BI51" s="629"/>
      <c r="BJ51" s="629"/>
      <c r="BK51" s="629"/>
      <c r="BL51" s="629"/>
      <c r="BM51" s="629"/>
      <c r="BN51" s="629"/>
      <c r="BO51" s="629"/>
      <c r="BP51" s="629"/>
      <c r="BQ51" s="629"/>
      <c r="BR51" s="629"/>
      <c r="BS51" s="629"/>
      <c r="BT51" s="629"/>
      <c r="BU51" s="629"/>
      <c r="BV51" s="629"/>
    </row>
    <row r="52" spans="1:74" s="623" customFormat="1" ht="12" customHeight="1">
      <c r="A52" s="620"/>
      <c r="B52" s="630" t="s">
        <v>550</v>
      </c>
      <c r="C52" s="631"/>
      <c r="D52" s="631"/>
      <c r="E52" s="631"/>
      <c r="F52" s="631"/>
      <c r="G52" s="631"/>
      <c r="H52" s="631"/>
      <c r="I52" s="631"/>
      <c r="J52" s="631"/>
      <c r="K52" s="631"/>
      <c r="L52" s="631"/>
      <c r="M52" s="631"/>
      <c r="N52" s="631"/>
      <c r="O52" s="631"/>
      <c r="P52" s="631"/>
      <c r="Q52" s="631"/>
      <c r="R52" s="631"/>
      <c r="S52" s="631"/>
      <c r="T52" s="631"/>
      <c r="U52" s="631"/>
      <c r="V52" s="631"/>
      <c r="W52" s="631"/>
      <c r="X52" s="631"/>
      <c r="Y52" s="631"/>
      <c r="Z52" s="631"/>
      <c r="AA52" s="631"/>
      <c r="AB52" s="631"/>
      <c r="AC52" s="631"/>
      <c r="AD52" s="631"/>
      <c r="AE52" s="631"/>
      <c r="AF52" s="631"/>
      <c r="AG52" s="631"/>
      <c r="AH52" s="631"/>
      <c r="AI52" s="631"/>
      <c r="AJ52" s="631"/>
      <c r="AK52" s="631"/>
      <c r="AL52" s="631"/>
      <c r="AM52" s="631"/>
      <c r="AN52" s="631"/>
      <c r="AO52" s="631"/>
      <c r="AP52" s="631"/>
      <c r="AQ52" s="631"/>
      <c r="AR52" s="631"/>
      <c r="AS52" s="631"/>
      <c r="AT52" s="631"/>
      <c r="AU52" s="631"/>
      <c r="AV52" s="631"/>
      <c r="AW52" s="631"/>
      <c r="AX52" s="631"/>
      <c r="AY52" s="631"/>
      <c r="AZ52" s="631"/>
      <c r="BA52" s="631"/>
      <c r="BB52" s="631"/>
      <c r="BC52" s="631"/>
      <c r="BD52" s="631"/>
      <c r="BE52" s="631"/>
      <c r="BF52" s="631"/>
      <c r="BG52" s="631"/>
      <c r="BH52" s="631"/>
      <c r="BI52" s="631"/>
      <c r="BJ52" s="631"/>
      <c r="BK52" s="631"/>
      <c r="BL52" s="631"/>
      <c r="BM52" s="631"/>
      <c r="BN52" s="631"/>
      <c r="BO52" s="631"/>
      <c r="BP52" s="631"/>
      <c r="BQ52" s="631"/>
      <c r="BR52" s="631"/>
      <c r="BS52" s="631"/>
      <c r="BT52" s="631"/>
      <c r="BU52" s="631"/>
      <c r="BV52" s="631"/>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S5" transitionEvaluation="1" transitionEntry="1" codeName="Sheet6">
    <pageSetUpPr fitToPage="1"/>
  </sheetPr>
  <dimension ref="A1:BV154"/>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BA68" sqref="BA68"/>
    </sheetView>
  </sheetViews>
  <sheetFormatPr defaultColWidth="9.85546875" defaultRowHeight="11.25"/>
  <cols>
    <col min="1" max="1" width="8.28515625" style="135" customWidth="1"/>
    <col min="2" max="2" width="42.85546875" style="135" customWidth="1"/>
    <col min="3" max="50" width="7.28515625" style="135" customWidth="1"/>
    <col min="51" max="62" width="7.28515625" style="366" customWidth="1"/>
    <col min="63" max="74" width="7.28515625" style="135" customWidth="1"/>
    <col min="75" max="16384" width="9.85546875" style="135"/>
  </cols>
  <sheetData>
    <row r="1" spans="1:74" ht="13.15" customHeight="1">
      <c r="A1" s="657" t="s">
        <v>1118</v>
      </c>
      <c r="B1" s="709" t="s">
        <v>112</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264"/>
    </row>
    <row r="2" spans="1:74" s="47"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5"/>
      <c r="AY2" s="415"/>
      <c r="AZ2" s="415"/>
      <c r="BA2" s="415"/>
      <c r="BB2" s="415"/>
      <c r="BC2" s="415"/>
      <c r="BD2" s="415"/>
      <c r="BE2" s="415"/>
      <c r="BF2" s="415"/>
      <c r="BG2" s="415"/>
      <c r="BH2" s="415"/>
      <c r="BI2" s="415"/>
      <c r="BJ2" s="415"/>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40"/>
      <c r="B5" s="136" t="s">
        <v>1113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c r="A6" s="140"/>
      <c r="B6" s="36" t="s">
        <v>785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8"/>
      <c r="AZ6" s="428"/>
      <c r="BA6" s="428"/>
      <c r="BB6" s="428"/>
      <c r="BC6" s="428"/>
      <c r="BD6" s="428"/>
      <c r="BE6" s="557"/>
      <c r="BF6" s="428"/>
      <c r="BG6" s="428"/>
      <c r="BH6" s="428"/>
      <c r="BI6" s="428"/>
      <c r="BJ6" s="428"/>
      <c r="BK6" s="428"/>
      <c r="BL6" s="428"/>
      <c r="BM6" s="428"/>
      <c r="BN6" s="428"/>
      <c r="BO6" s="428"/>
      <c r="BP6" s="428"/>
      <c r="BQ6" s="428"/>
      <c r="BR6" s="428"/>
      <c r="BS6" s="428"/>
      <c r="BT6" s="428"/>
      <c r="BU6" s="428"/>
      <c r="BV6" s="428"/>
    </row>
    <row r="7" spans="1:74" ht="11.1" customHeight="1">
      <c r="A7" s="140" t="s">
        <v>786</v>
      </c>
      <c r="B7" s="39" t="s">
        <v>1044</v>
      </c>
      <c r="C7" s="243">
        <v>12744.425926</v>
      </c>
      <c r="D7" s="243">
        <v>12704.981481000001</v>
      </c>
      <c r="E7" s="243">
        <v>12683.592592999999</v>
      </c>
      <c r="F7" s="243">
        <v>12696.081480999999</v>
      </c>
      <c r="G7" s="243">
        <v>12698.937037</v>
      </c>
      <c r="H7" s="243">
        <v>12707.981481000001</v>
      </c>
      <c r="I7" s="243">
        <v>12719.511111</v>
      </c>
      <c r="J7" s="243">
        <v>12743.711111000001</v>
      </c>
      <c r="K7" s="243">
        <v>12776.877778</v>
      </c>
      <c r="L7" s="243">
        <v>12838.655556</v>
      </c>
      <c r="M7" s="243">
        <v>12875.022222</v>
      </c>
      <c r="N7" s="243">
        <v>12905.622222</v>
      </c>
      <c r="O7" s="243">
        <v>12923.137037</v>
      </c>
      <c r="P7" s="243">
        <v>12947.692593</v>
      </c>
      <c r="Q7" s="243">
        <v>12971.970369999999</v>
      </c>
      <c r="R7" s="243">
        <v>12993.837036999999</v>
      </c>
      <c r="S7" s="243">
        <v>13019.159259</v>
      </c>
      <c r="T7" s="243">
        <v>13045.803704</v>
      </c>
      <c r="U7" s="243">
        <v>13076.451852</v>
      </c>
      <c r="V7" s="243">
        <v>13103.72963</v>
      </c>
      <c r="W7" s="243">
        <v>13130.318519</v>
      </c>
      <c r="X7" s="243">
        <v>13166.425926</v>
      </c>
      <c r="Y7" s="243">
        <v>13183.981481000001</v>
      </c>
      <c r="Z7" s="243">
        <v>13193.192593</v>
      </c>
      <c r="AA7" s="243">
        <v>13171.333333</v>
      </c>
      <c r="AB7" s="243">
        <v>13180.9</v>
      </c>
      <c r="AC7" s="243">
        <v>13199.166667</v>
      </c>
      <c r="AD7" s="243">
        <v>13243.466667000001</v>
      </c>
      <c r="AE7" s="243">
        <v>13266.133333</v>
      </c>
      <c r="AF7" s="243">
        <v>13284.5</v>
      </c>
      <c r="AG7" s="243">
        <v>13279.218519</v>
      </c>
      <c r="AH7" s="243">
        <v>13303.496295999999</v>
      </c>
      <c r="AI7" s="243">
        <v>13337.985185</v>
      </c>
      <c r="AJ7" s="243">
        <v>13406.477778</v>
      </c>
      <c r="AK7" s="243">
        <v>13443.544443999999</v>
      </c>
      <c r="AL7" s="243">
        <v>13472.977778</v>
      </c>
      <c r="AM7" s="243">
        <v>13488.051852000001</v>
      </c>
      <c r="AN7" s="243">
        <v>13507.262962999999</v>
      </c>
      <c r="AO7" s="243">
        <v>13523.885184999999</v>
      </c>
      <c r="AP7" s="243">
        <v>13525.296296</v>
      </c>
      <c r="AQ7" s="243">
        <v>13546.207407</v>
      </c>
      <c r="AR7" s="243">
        <v>13573.996295999999</v>
      </c>
      <c r="AS7" s="243">
        <v>13631.32963</v>
      </c>
      <c r="AT7" s="243">
        <v>13655.874073999999</v>
      </c>
      <c r="AU7" s="243">
        <v>13670.296296</v>
      </c>
      <c r="AV7" s="243">
        <v>13654.077778000001</v>
      </c>
      <c r="AW7" s="243">
        <v>13663.644444</v>
      </c>
      <c r="AX7" s="243">
        <v>13678.477778</v>
      </c>
      <c r="AY7" s="243">
        <v>13698.577778000001</v>
      </c>
      <c r="AZ7" s="243">
        <v>13723.944444000001</v>
      </c>
      <c r="BA7" s="243">
        <v>13754.577778000001</v>
      </c>
      <c r="BB7" s="243">
        <v>13775.086667</v>
      </c>
      <c r="BC7" s="243">
        <v>13791.513333000001</v>
      </c>
      <c r="BD7" s="243">
        <v>13809.13</v>
      </c>
      <c r="BE7" s="339">
        <v>13827.14</v>
      </c>
      <c r="BF7" s="339">
        <v>13847.73</v>
      </c>
      <c r="BG7" s="339">
        <v>13870.12</v>
      </c>
      <c r="BH7" s="339">
        <v>13890.68</v>
      </c>
      <c r="BI7" s="339">
        <v>13919.37</v>
      </c>
      <c r="BJ7" s="339">
        <v>13952.56</v>
      </c>
      <c r="BK7" s="339">
        <v>13994.94</v>
      </c>
      <c r="BL7" s="339">
        <v>14033.63</v>
      </c>
      <c r="BM7" s="339">
        <v>14073.31</v>
      </c>
      <c r="BN7" s="339">
        <v>14115.64</v>
      </c>
      <c r="BO7" s="339">
        <v>14156.08</v>
      </c>
      <c r="BP7" s="339">
        <v>14196.28</v>
      </c>
      <c r="BQ7" s="339">
        <v>14235.49</v>
      </c>
      <c r="BR7" s="339">
        <v>14275.76</v>
      </c>
      <c r="BS7" s="339">
        <v>14316.34</v>
      </c>
      <c r="BT7" s="339">
        <v>14355.93</v>
      </c>
      <c r="BU7" s="339">
        <v>14398.12</v>
      </c>
      <c r="BV7" s="339">
        <v>14441.61</v>
      </c>
    </row>
    <row r="8" spans="1:74" ht="11.1" customHeight="1">
      <c r="A8" s="140"/>
      <c r="B8" s="36" t="s">
        <v>789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1"/>
      <c r="AZ8" s="641"/>
      <c r="BA8" s="641"/>
      <c r="BB8" s="641"/>
      <c r="BC8" s="641"/>
      <c r="BD8" s="641"/>
      <c r="BE8" s="359"/>
      <c r="BF8" s="359"/>
      <c r="BG8" s="359"/>
      <c r="BH8" s="359"/>
      <c r="BI8" s="359"/>
      <c r="BJ8" s="359"/>
      <c r="BK8" s="359"/>
      <c r="BL8" s="359"/>
      <c r="BM8" s="359"/>
      <c r="BN8" s="359"/>
      <c r="BO8" s="359"/>
      <c r="BP8" s="359"/>
      <c r="BQ8" s="359"/>
      <c r="BR8" s="359"/>
      <c r="BS8" s="359"/>
      <c r="BT8" s="359"/>
      <c r="BU8" s="359"/>
      <c r="BV8" s="359"/>
    </row>
    <row r="9" spans="1:74" ht="11.1" customHeight="1">
      <c r="A9" s="140" t="s">
        <v>790</v>
      </c>
      <c r="B9" s="39" t="s">
        <v>1045</v>
      </c>
      <c r="C9" s="243">
        <v>10025.6</v>
      </c>
      <c r="D9" s="243">
        <v>9895.9</v>
      </c>
      <c r="E9" s="243">
        <v>9860.6</v>
      </c>
      <c r="F9" s="243">
        <v>9889.7000000000007</v>
      </c>
      <c r="G9" s="243">
        <v>10024</v>
      </c>
      <c r="H9" s="243">
        <v>9833.7999999999993</v>
      </c>
      <c r="I9" s="243">
        <v>9786.1</v>
      </c>
      <c r="J9" s="243">
        <v>9752.5</v>
      </c>
      <c r="K9" s="243">
        <v>9742</v>
      </c>
      <c r="L9" s="243">
        <v>9707.6</v>
      </c>
      <c r="M9" s="243">
        <v>9736.2000000000007</v>
      </c>
      <c r="N9" s="243">
        <v>9795.2000000000007</v>
      </c>
      <c r="O9" s="243">
        <v>9854.7999999999993</v>
      </c>
      <c r="P9" s="243">
        <v>9875.6</v>
      </c>
      <c r="Q9" s="243">
        <v>9914.4</v>
      </c>
      <c r="R9" s="243">
        <v>9989.7000000000007</v>
      </c>
      <c r="S9" s="243">
        <v>10050.6</v>
      </c>
      <c r="T9" s="243">
        <v>10062.299999999999</v>
      </c>
      <c r="U9" s="243">
        <v>10054.9</v>
      </c>
      <c r="V9" s="243">
        <v>10079.4</v>
      </c>
      <c r="W9" s="243">
        <v>10055.700000000001</v>
      </c>
      <c r="X9" s="243">
        <v>10065.200000000001</v>
      </c>
      <c r="Y9" s="243">
        <v>10076.700000000001</v>
      </c>
      <c r="Z9" s="243">
        <v>10120.299999999999</v>
      </c>
      <c r="AA9" s="243">
        <v>10204.5</v>
      </c>
      <c r="AB9" s="243">
        <v>10209</v>
      </c>
      <c r="AC9" s="243">
        <v>10174</v>
      </c>
      <c r="AD9" s="243">
        <v>10170.700000000001</v>
      </c>
      <c r="AE9" s="243">
        <v>10147.200000000001</v>
      </c>
      <c r="AF9" s="243">
        <v>10155.6</v>
      </c>
      <c r="AG9" s="243">
        <v>10148.5</v>
      </c>
      <c r="AH9" s="243">
        <v>10119.700000000001</v>
      </c>
      <c r="AI9" s="243">
        <v>10108.700000000001</v>
      </c>
      <c r="AJ9" s="243">
        <v>10137.6</v>
      </c>
      <c r="AK9" s="243">
        <v>10103.5</v>
      </c>
      <c r="AL9" s="243">
        <v>10123.6</v>
      </c>
      <c r="AM9" s="243">
        <v>10185</v>
      </c>
      <c r="AN9" s="243">
        <v>10216.4</v>
      </c>
      <c r="AO9" s="243">
        <v>10240.4</v>
      </c>
      <c r="AP9" s="243">
        <v>10242</v>
      </c>
      <c r="AQ9" s="243">
        <v>10277.200000000001</v>
      </c>
      <c r="AR9" s="243">
        <v>10292.6</v>
      </c>
      <c r="AS9" s="243">
        <v>10301.9</v>
      </c>
      <c r="AT9" s="243">
        <v>10279.6</v>
      </c>
      <c r="AU9" s="243">
        <v>10285.1</v>
      </c>
      <c r="AV9" s="243">
        <v>10300.700000000001</v>
      </c>
      <c r="AW9" s="243">
        <v>10454.6</v>
      </c>
      <c r="AX9" s="243">
        <v>10776.4</v>
      </c>
      <c r="AY9" s="243">
        <v>10214.1</v>
      </c>
      <c r="AZ9" s="243">
        <v>10291.6</v>
      </c>
      <c r="BA9" s="243">
        <v>10322.9</v>
      </c>
      <c r="BB9" s="243">
        <v>10354.799999999999</v>
      </c>
      <c r="BC9" s="243">
        <v>10395.200000000001</v>
      </c>
      <c r="BD9" s="243">
        <v>10340.615926</v>
      </c>
      <c r="BE9" s="339">
        <v>10367.83</v>
      </c>
      <c r="BF9" s="339">
        <v>10388.93</v>
      </c>
      <c r="BG9" s="339">
        <v>10409.02</v>
      </c>
      <c r="BH9" s="339">
        <v>10415.85</v>
      </c>
      <c r="BI9" s="339">
        <v>10443.120000000001</v>
      </c>
      <c r="BJ9" s="339">
        <v>10478.58</v>
      </c>
      <c r="BK9" s="339">
        <v>10538.22</v>
      </c>
      <c r="BL9" s="339">
        <v>10578.06</v>
      </c>
      <c r="BM9" s="339">
        <v>10614.09</v>
      </c>
      <c r="BN9" s="339">
        <v>10643.59</v>
      </c>
      <c r="BO9" s="339">
        <v>10674.06</v>
      </c>
      <c r="BP9" s="339">
        <v>10702.76</v>
      </c>
      <c r="BQ9" s="339">
        <v>10725.91</v>
      </c>
      <c r="BR9" s="339">
        <v>10753.92</v>
      </c>
      <c r="BS9" s="339">
        <v>10783.01</v>
      </c>
      <c r="BT9" s="339">
        <v>10812.43</v>
      </c>
      <c r="BU9" s="339">
        <v>10844.24</v>
      </c>
      <c r="BV9" s="339">
        <v>10877.69</v>
      </c>
    </row>
    <row r="10" spans="1:74" ht="11.1" customHeight="1">
      <c r="A10" s="140"/>
      <c r="B10" s="36" t="s">
        <v>1156</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339"/>
      <c r="BF10" s="339"/>
      <c r="BG10" s="339"/>
      <c r="BH10" s="339"/>
      <c r="BI10" s="339"/>
      <c r="BJ10" s="339"/>
      <c r="BK10" s="339"/>
      <c r="BL10" s="339"/>
      <c r="BM10" s="339"/>
      <c r="BN10" s="339"/>
      <c r="BO10" s="339"/>
      <c r="BP10" s="339"/>
      <c r="BQ10" s="339"/>
      <c r="BR10" s="339"/>
      <c r="BS10" s="339"/>
      <c r="BT10" s="339"/>
      <c r="BU10" s="339"/>
      <c r="BV10" s="339"/>
    </row>
    <row r="11" spans="1:74" ht="11.1" customHeight="1">
      <c r="A11" s="140" t="s">
        <v>1157</v>
      </c>
      <c r="B11" s="39" t="s">
        <v>1045</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339"/>
      <c r="BF11" s="339"/>
      <c r="BG11" s="339"/>
      <c r="BH11" s="339"/>
      <c r="BI11" s="339"/>
      <c r="BJ11" s="339"/>
      <c r="BK11" s="339"/>
      <c r="BL11" s="339"/>
      <c r="BM11" s="339"/>
      <c r="BN11" s="339"/>
      <c r="BO11" s="339"/>
      <c r="BP11" s="339"/>
      <c r="BQ11" s="339"/>
      <c r="BR11" s="339"/>
      <c r="BS11" s="339"/>
      <c r="BT11" s="339"/>
      <c r="BU11" s="339"/>
      <c r="BV11" s="339"/>
    </row>
    <row r="12" spans="1:74" ht="11.1" customHeight="1">
      <c r="A12" s="140"/>
      <c r="B12" s="139" t="s">
        <v>801</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360"/>
      <c r="BF12" s="360"/>
      <c r="BG12" s="360"/>
      <c r="BH12" s="360"/>
      <c r="BI12" s="360"/>
      <c r="BJ12" s="360"/>
      <c r="BK12" s="360"/>
      <c r="BL12" s="360"/>
      <c r="BM12" s="360"/>
      <c r="BN12" s="360"/>
      <c r="BO12" s="360"/>
      <c r="BP12" s="360"/>
      <c r="BQ12" s="360"/>
      <c r="BR12" s="360"/>
      <c r="BS12" s="360"/>
      <c r="BT12" s="360"/>
      <c r="BU12" s="360"/>
      <c r="BV12" s="360"/>
    </row>
    <row r="13" spans="1:74" ht="11.1" customHeight="1">
      <c r="A13" s="140" t="s">
        <v>802</v>
      </c>
      <c r="B13" s="211" t="s">
        <v>1046</v>
      </c>
      <c r="C13" s="243">
        <v>1718.9756666999999</v>
      </c>
      <c r="D13" s="243">
        <v>1674.5573333</v>
      </c>
      <c r="E13" s="243">
        <v>1638.412</v>
      </c>
      <c r="F13" s="243">
        <v>1611.0404074</v>
      </c>
      <c r="G13" s="243">
        <v>1591.0655185000001</v>
      </c>
      <c r="H13" s="243">
        <v>1578.9880740999999</v>
      </c>
      <c r="I13" s="243">
        <v>1587.0925185000001</v>
      </c>
      <c r="J13" s="243">
        <v>1581.5966295999999</v>
      </c>
      <c r="K13" s="243">
        <v>1574.7848518999999</v>
      </c>
      <c r="L13" s="243">
        <v>1561.8325926</v>
      </c>
      <c r="M13" s="243">
        <v>1556.0074815</v>
      </c>
      <c r="N13" s="243">
        <v>1552.4849259</v>
      </c>
      <c r="O13" s="243">
        <v>1545.8815185000001</v>
      </c>
      <c r="P13" s="243">
        <v>1551.0016295999999</v>
      </c>
      <c r="Q13" s="243">
        <v>1562.4618519000001</v>
      </c>
      <c r="R13" s="243">
        <v>1597.1964074</v>
      </c>
      <c r="S13" s="243">
        <v>1608.6361852</v>
      </c>
      <c r="T13" s="243">
        <v>1613.7154074</v>
      </c>
      <c r="U13" s="243">
        <v>1598.9888888999999</v>
      </c>
      <c r="V13" s="243">
        <v>1601.4308888999999</v>
      </c>
      <c r="W13" s="243">
        <v>1607.5962222000001</v>
      </c>
      <c r="X13" s="243">
        <v>1627.6394074</v>
      </c>
      <c r="Y13" s="243">
        <v>1633.6355185</v>
      </c>
      <c r="Z13" s="243">
        <v>1635.7390740999999</v>
      </c>
      <c r="AA13" s="243">
        <v>1620.7894815</v>
      </c>
      <c r="AB13" s="243">
        <v>1624.9783703999999</v>
      </c>
      <c r="AC13" s="243">
        <v>1635.1451480999999</v>
      </c>
      <c r="AD13" s="243">
        <v>1657.3403333000001</v>
      </c>
      <c r="AE13" s="243">
        <v>1674.925</v>
      </c>
      <c r="AF13" s="243">
        <v>1693.9496667000001</v>
      </c>
      <c r="AG13" s="243">
        <v>1719.2284073999999</v>
      </c>
      <c r="AH13" s="243">
        <v>1737.5225184999999</v>
      </c>
      <c r="AI13" s="243">
        <v>1753.6460741000001</v>
      </c>
      <c r="AJ13" s="243">
        <v>1764.6875184999999</v>
      </c>
      <c r="AK13" s="243">
        <v>1778.6536295999999</v>
      </c>
      <c r="AL13" s="243">
        <v>1792.6328519000001</v>
      </c>
      <c r="AM13" s="243">
        <v>1809.9075556</v>
      </c>
      <c r="AN13" s="243">
        <v>1821.4512222000001</v>
      </c>
      <c r="AO13" s="243">
        <v>1830.5462222000001</v>
      </c>
      <c r="AP13" s="243">
        <v>1836.2564073999999</v>
      </c>
      <c r="AQ13" s="243">
        <v>1841.1561852</v>
      </c>
      <c r="AR13" s="243">
        <v>1844.3094074000001</v>
      </c>
      <c r="AS13" s="243">
        <v>1834.904963</v>
      </c>
      <c r="AT13" s="243">
        <v>1842.6734074000001</v>
      </c>
      <c r="AU13" s="243">
        <v>1856.8036296</v>
      </c>
      <c r="AV13" s="243">
        <v>1892.7938518999999</v>
      </c>
      <c r="AW13" s="243">
        <v>1908.0239630000001</v>
      </c>
      <c r="AX13" s="243">
        <v>1917.9921852</v>
      </c>
      <c r="AY13" s="243">
        <v>1922.6985185000001</v>
      </c>
      <c r="AZ13" s="243">
        <v>1922.142963</v>
      </c>
      <c r="BA13" s="243">
        <v>1916.3255185</v>
      </c>
      <c r="BB13" s="243">
        <v>1940.9194815000001</v>
      </c>
      <c r="BC13" s="243">
        <v>1949.5107037</v>
      </c>
      <c r="BD13" s="243">
        <v>1958.6608148</v>
      </c>
      <c r="BE13" s="339">
        <v>1968.15</v>
      </c>
      <c r="BF13" s="339">
        <v>1978.5830000000001</v>
      </c>
      <c r="BG13" s="339">
        <v>1989.739</v>
      </c>
      <c r="BH13" s="339">
        <v>2001.4690000000001</v>
      </c>
      <c r="BI13" s="339">
        <v>2014.184</v>
      </c>
      <c r="BJ13" s="339">
        <v>2027.7349999999999</v>
      </c>
      <c r="BK13" s="339">
        <v>2041.9259999999999</v>
      </c>
      <c r="BL13" s="339">
        <v>2057.2950000000001</v>
      </c>
      <c r="BM13" s="339">
        <v>2073.6460000000002</v>
      </c>
      <c r="BN13" s="339">
        <v>2092.873</v>
      </c>
      <c r="BO13" s="339">
        <v>2109.7689999999998</v>
      </c>
      <c r="BP13" s="339">
        <v>2126.2269999999999</v>
      </c>
      <c r="BQ13" s="339">
        <v>2140.3829999999998</v>
      </c>
      <c r="BR13" s="339">
        <v>2157.3649999999998</v>
      </c>
      <c r="BS13" s="339">
        <v>2175.308</v>
      </c>
      <c r="BT13" s="339">
        <v>2194.0250000000001</v>
      </c>
      <c r="BU13" s="339">
        <v>2214.0320000000002</v>
      </c>
      <c r="BV13" s="339">
        <v>2235.1410000000001</v>
      </c>
    </row>
    <row r="14" spans="1:74" ht="11.1" customHeight="1">
      <c r="A14" s="140"/>
      <c r="B14" s="141" t="s">
        <v>807</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8"/>
      <c r="BK14" s="338"/>
      <c r="BL14" s="338"/>
      <c r="BM14" s="338"/>
      <c r="BN14" s="338"/>
      <c r="BO14" s="338"/>
      <c r="BP14" s="338"/>
      <c r="BQ14" s="338"/>
      <c r="BR14" s="338"/>
      <c r="BS14" s="338"/>
      <c r="BT14" s="338"/>
      <c r="BU14" s="338"/>
      <c r="BV14" s="338"/>
    </row>
    <row r="15" spans="1:74" ht="11.1" customHeight="1">
      <c r="A15" s="140" t="s">
        <v>808</v>
      </c>
      <c r="B15" s="211" t="s">
        <v>1046</v>
      </c>
      <c r="C15" s="217">
        <v>-145.77407407000001</v>
      </c>
      <c r="D15" s="217">
        <v>-168.48518519000001</v>
      </c>
      <c r="E15" s="217">
        <v>-185.84074074</v>
      </c>
      <c r="F15" s="217">
        <v>-196.35925925999999</v>
      </c>
      <c r="G15" s="217">
        <v>-204.11481481000001</v>
      </c>
      <c r="H15" s="217">
        <v>-207.62592592999999</v>
      </c>
      <c r="I15" s="217">
        <v>-223.67777778000001</v>
      </c>
      <c r="J15" s="217">
        <v>-206.11111111</v>
      </c>
      <c r="K15" s="217">
        <v>-171.71111110999999</v>
      </c>
      <c r="L15" s="217">
        <v>-87.114814815000003</v>
      </c>
      <c r="M15" s="217">
        <v>-44.070370369999999</v>
      </c>
      <c r="N15" s="217">
        <v>-9.2148148148000004</v>
      </c>
      <c r="O15" s="217">
        <v>17.125925926000001</v>
      </c>
      <c r="P15" s="217">
        <v>35.848148148</v>
      </c>
      <c r="Q15" s="217">
        <v>46.625925926000001</v>
      </c>
      <c r="R15" s="217">
        <v>30.081481481000001</v>
      </c>
      <c r="S15" s="217">
        <v>39.503703704000003</v>
      </c>
      <c r="T15" s="217">
        <v>55.514814815000001</v>
      </c>
      <c r="U15" s="217">
        <v>105.90740741</v>
      </c>
      <c r="V15" s="217">
        <v>114.25185184999999</v>
      </c>
      <c r="W15" s="217">
        <v>108.34074074</v>
      </c>
      <c r="X15" s="217">
        <v>62.470370369999998</v>
      </c>
      <c r="Y15" s="217">
        <v>47.325925925999996</v>
      </c>
      <c r="Z15" s="217">
        <v>37.203703703999999</v>
      </c>
      <c r="AA15" s="217">
        <v>36.370370370000003</v>
      </c>
      <c r="AB15" s="217">
        <v>33.092592592999999</v>
      </c>
      <c r="AC15" s="217">
        <v>31.637037036999999</v>
      </c>
      <c r="AD15" s="217">
        <v>40.359259258999998</v>
      </c>
      <c r="AE15" s="217">
        <v>36.281481481</v>
      </c>
      <c r="AF15" s="217">
        <v>27.759259259</v>
      </c>
      <c r="AG15" s="217">
        <v>-9.6666666666999994</v>
      </c>
      <c r="AH15" s="217">
        <v>-8.7333333332999992</v>
      </c>
      <c r="AI15" s="217">
        <v>6.1</v>
      </c>
      <c r="AJ15" s="217">
        <v>67.544444444000007</v>
      </c>
      <c r="AK15" s="217">
        <v>85.644444444000001</v>
      </c>
      <c r="AL15" s="217">
        <v>93.111111111</v>
      </c>
      <c r="AM15" s="217">
        <v>76.996296295999997</v>
      </c>
      <c r="AN15" s="217">
        <v>72.907407406999994</v>
      </c>
      <c r="AO15" s="217">
        <v>67.896296296000003</v>
      </c>
      <c r="AP15" s="217">
        <v>54.022222222000003</v>
      </c>
      <c r="AQ15" s="217">
        <v>53.122222221999998</v>
      </c>
      <c r="AR15" s="217">
        <v>57.255555555999997</v>
      </c>
      <c r="AS15" s="217">
        <v>86.037037037000005</v>
      </c>
      <c r="AT15" s="217">
        <v>85.525925925999999</v>
      </c>
      <c r="AU15" s="217">
        <v>75.337037037000002</v>
      </c>
      <c r="AV15" s="217">
        <v>30.255555556000001</v>
      </c>
      <c r="AW15" s="217">
        <v>19.622222222000001</v>
      </c>
      <c r="AX15" s="217">
        <v>18.222222221999999</v>
      </c>
      <c r="AY15" s="217">
        <v>26.055555556000002</v>
      </c>
      <c r="AZ15" s="217">
        <v>43.122222221999998</v>
      </c>
      <c r="BA15" s="217">
        <v>69.422222222000002</v>
      </c>
      <c r="BB15" s="217">
        <v>64.208388889000005</v>
      </c>
      <c r="BC15" s="217">
        <v>67.691788888999994</v>
      </c>
      <c r="BD15" s="217">
        <v>68.492712221999994</v>
      </c>
      <c r="BE15" s="361">
        <v>62.605524815000003</v>
      </c>
      <c r="BF15" s="361">
        <v>61.045720369999998</v>
      </c>
      <c r="BG15" s="361">
        <v>59.807664815000003</v>
      </c>
      <c r="BH15" s="361">
        <v>59.350854443999999</v>
      </c>
      <c r="BI15" s="361">
        <v>58.411674443999999</v>
      </c>
      <c r="BJ15" s="361">
        <v>57.449621110999999</v>
      </c>
      <c r="BK15" s="361">
        <v>56.265688519000001</v>
      </c>
      <c r="BL15" s="361">
        <v>55.407142962999998</v>
      </c>
      <c r="BM15" s="361">
        <v>54.674978519</v>
      </c>
      <c r="BN15" s="361">
        <v>53.577593704000002</v>
      </c>
      <c r="BO15" s="361">
        <v>53.466892592999997</v>
      </c>
      <c r="BP15" s="361">
        <v>53.851273704</v>
      </c>
      <c r="BQ15" s="361">
        <v>55.169713332999997</v>
      </c>
      <c r="BR15" s="361">
        <v>56.215026666999997</v>
      </c>
      <c r="BS15" s="361">
        <v>57.426189999999998</v>
      </c>
      <c r="BT15" s="361">
        <v>58.868581110999997</v>
      </c>
      <c r="BU15" s="361">
        <v>60.362411111</v>
      </c>
      <c r="BV15" s="361">
        <v>61.973057777999998</v>
      </c>
    </row>
    <row r="16" spans="1:74" ht="11.1" customHeight="1">
      <c r="A16" s="140"/>
      <c r="B16" s="139" t="s">
        <v>1161</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362"/>
      <c r="BF16" s="362"/>
      <c r="BG16" s="362"/>
      <c r="BH16" s="362"/>
      <c r="BI16" s="362"/>
      <c r="BJ16" s="362"/>
      <c r="BK16" s="362"/>
      <c r="BL16" s="362"/>
      <c r="BM16" s="362"/>
      <c r="BN16" s="362"/>
      <c r="BO16" s="362"/>
      <c r="BP16" s="362"/>
      <c r="BQ16" s="362"/>
      <c r="BR16" s="362"/>
      <c r="BS16" s="362"/>
      <c r="BT16" s="362"/>
      <c r="BU16" s="362"/>
      <c r="BV16" s="362"/>
    </row>
    <row r="17" spans="1:74" ht="11.1" customHeight="1">
      <c r="A17" s="140" t="s">
        <v>1162</v>
      </c>
      <c r="B17" s="211" t="s">
        <v>1163</v>
      </c>
      <c r="C17" s="496">
        <v>0.49</v>
      </c>
      <c r="D17" s="496">
        <v>0.58199999999999996</v>
      </c>
      <c r="E17" s="496">
        <v>0.505</v>
      </c>
      <c r="F17" s="496">
        <v>0.47799999999999998</v>
      </c>
      <c r="G17" s="496">
        <v>0.54</v>
      </c>
      <c r="H17" s="496">
        <v>0.58499999999999996</v>
      </c>
      <c r="I17" s="496">
        <v>0.59399999999999997</v>
      </c>
      <c r="J17" s="496">
        <v>0.58599999999999997</v>
      </c>
      <c r="K17" s="496">
        <v>0.58499999999999996</v>
      </c>
      <c r="L17" s="496">
        <v>0.53400000000000003</v>
      </c>
      <c r="M17" s="496">
        <v>0.58799999999999997</v>
      </c>
      <c r="N17" s="496">
        <v>0.58099999999999996</v>
      </c>
      <c r="O17" s="496">
        <v>0.61399999999999999</v>
      </c>
      <c r="P17" s="496">
        <v>0.60399999999999998</v>
      </c>
      <c r="Q17" s="496">
        <v>0.63600000000000001</v>
      </c>
      <c r="R17" s="496">
        <v>0.68700000000000006</v>
      </c>
      <c r="S17" s="496">
        <v>0.58299999999999996</v>
      </c>
      <c r="T17" s="496">
        <v>0.53600000000000003</v>
      </c>
      <c r="U17" s="496">
        <v>0.54600000000000004</v>
      </c>
      <c r="V17" s="496">
        <v>0.59899999999999998</v>
      </c>
      <c r="W17" s="496">
        <v>0.59399999999999997</v>
      </c>
      <c r="X17" s="496">
        <v>0.54300000000000004</v>
      </c>
      <c r="Y17" s="496">
        <v>0.54500000000000004</v>
      </c>
      <c r="Z17" s="496">
        <v>0.53900000000000003</v>
      </c>
      <c r="AA17" s="496">
        <v>0.63</v>
      </c>
      <c r="AB17" s="496">
        <v>0.51700000000000002</v>
      </c>
      <c r="AC17" s="496">
        <v>0.6</v>
      </c>
      <c r="AD17" s="496">
        <v>0.55400000000000005</v>
      </c>
      <c r="AE17" s="496">
        <v>0.56100000000000005</v>
      </c>
      <c r="AF17" s="496">
        <v>0.60799999999999998</v>
      </c>
      <c r="AG17" s="496">
        <v>0.623</v>
      </c>
      <c r="AH17" s="496">
        <v>0.58499999999999996</v>
      </c>
      <c r="AI17" s="496">
        <v>0.65</v>
      </c>
      <c r="AJ17" s="496">
        <v>0.61</v>
      </c>
      <c r="AK17" s="496">
        <v>0.71099999999999997</v>
      </c>
      <c r="AL17" s="496">
        <v>0.69399999999999995</v>
      </c>
      <c r="AM17" s="496">
        <v>0.72299999999999998</v>
      </c>
      <c r="AN17" s="496">
        <v>0.71299999999999997</v>
      </c>
      <c r="AO17" s="496">
        <v>0.70699999999999996</v>
      </c>
      <c r="AP17" s="496">
        <v>0.754</v>
      </c>
      <c r="AQ17" s="496">
        <v>0.71099999999999997</v>
      </c>
      <c r="AR17" s="496">
        <v>0.75700000000000001</v>
      </c>
      <c r="AS17" s="496">
        <v>0.74099999999999999</v>
      </c>
      <c r="AT17" s="496">
        <v>0.749</v>
      </c>
      <c r="AU17" s="496">
        <v>0.85399999999999998</v>
      </c>
      <c r="AV17" s="496">
        <v>0.86399999999999999</v>
      </c>
      <c r="AW17" s="496">
        <v>0.84199999999999997</v>
      </c>
      <c r="AX17" s="496">
        <v>0.98299999999999998</v>
      </c>
      <c r="AY17" s="496">
        <v>0.89800000000000002</v>
      </c>
      <c r="AZ17" s="496">
        <v>0.96899999999999997</v>
      </c>
      <c r="BA17" s="496">
        <v>1.0049999999999999</v>
      </c>
      <c r="BB17" s="496">
        <v>0.85599999999999998</v>
      </c>
      <c r="BC17" s="496">
        <v>0.91400000000000003</v>
      </c>
      <c r="BD17" s="496">
        <v>0.91928636419999998</v>
      </c>
      <c r="BE17" s="497">
        <v>0.95286769999999998</v>
      </c>
      <c r="BF17" s="497">
        <v>0.97189619999999999</v>
      </c>
      <c r="BG17" s="497">
        <v>0.99122860000000002</v>
      </c>
      <c r="BH17" s="497">
        <v>1.0108839999999999</v>
      </c>
      <c r="BI17" s="497">
        <v>1.03081</v>
      </c>
      <c r="BJ17" s="497">
        <v>1.051024</v>
      </c>
      <c r="BK17" s="497">
        <v>1.067661</v>
      </c>
      <c r="BL17" s="497">
        <v>1.0913539999999999</v>
      </c>
      <c r="BM17" s="497">
        <v>1.118236</v>
      </c>
      <c r="BN17" s="497">
        <v>1.1553249999999999</v>
      </c>
      <c r="BO17" s="497">
        <v>1.183322</v>
      </c>
      <c r="BP17" s="497">
        <v>1.2092449999999999</v>
      </c>
      <c r="BQ17" s="497">
        <v>1.226518</v>
      </c>
      <c r="BR17" s="497">
        <v>1.2532239999999999</v>
      </c>
      <c r="BS17" s="497">
        <v>1.2827869999999999</v>
      </c>
      <c r="BT17" s="497">
        <v>1.316268</v>
      </c>
      <c r="BU17" s="497">
        <v>1.350751</v>
      </c>
      <c r="BV17" s="497">
        <v>1.3872949999999999</v>
      </c>
    </row>
    <row r="18" spans="1:74" ht="11.1" customHeight="1">
      <c r="A18" s="140"/>
      <c r="B18" s="139" t="s">
        <v>812</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338"/>
      <c r="BF18" s="338"/>
      <c r="BG18" s="338"/>
      <c r="BH18" s="338"/>
      <c r="BI18" s="338"/>
      <c r="BJ18" s="338"/>
      <c r="BK18" s="338"/>
      <c r="BL18" s="338"/>
      <c r="BM18" s="338"/>
      <c r="BN18" s="338"/>
      <c r="BO18" s="338"/>
      <c r="BP18" s="338"/>
      <c r="BQ18" s="338"/>
      <c r="BR18" s="338"/>
      <c r="BS18" s="338"/>
      <c r="BT18" s="338"/>
      <c r="BU18" s="338"/>
      <c r="BV18" s="338"/>
    </row>
    <row r="19" spans="1:74" ht="11.1" customHeight="1">
      <c r="A19" s="140" t="s">
        <v>813</v>
      </c>
      <c r="B19" s="211" t="s">
        <v>666</v>
      </c>
      <c r="C19" s="262">
        <v>133.631</v>
      </c>
      <c r="D19" s="262">
        <v>132.93600000000001</v>
      </c>
      <c r="E19" s="262">
        <v>132.10599999999999</v>
      </c>
      <c r="F19" s="262">
        <v>131.40199999999999</v>
      </c>
      <c r="G19" s="262">
        <v>131.05000000000001</v>
      </c>
      <c r="H19" s="262">
        <v>130.578</v>
      </c>
      <c r="I19" s="262">
        <v>130.227</v>
      </c>
      <c r="J19" s="262">
        <v>130.017</v>
      </c>
      <c r="K19" s="262">
        <v>129.78399999999999</v>
      </c>
      <c r="L19" s="262">
        <v>129.614</v>
      </c>
      <c r="M19" s="262">
        <v>129.59299999999999</v>
      </c>
      <c r="N19" s="262">
        <v>129.37299999999999</v>
      </c>
      <c r="O19" s="262">
        <v>129.36000000000001</v>
      </c>
      <c r="P19" s="262">
        <v>129.32</v>
      </c>
      <c r="Q19" s="262">
        <v>129.47399999999999</v>
      </c>
      <c r="R19" s="262">
        <v>129.703</v>
      </c>
      <c r="S19" s="262">
        <v>130.22399999999999</v>
      </c>
      <c r="T19" s="262">
        <v>130.09399999999999</v>
      </c>
      <c r="U19" s="262">
        <v>130.00800000000001</v>
      </c>
      <c r="V19" s="262">
        <v>129.971</v>
      </c>
      <c r="W19" s="262">
        <v>129.928</v>
      </c>
      <c r="X19" s="262">
        <v>130.15600000000001</v>
      </c>
      <c r="Y19" s="262">
        <v>130.30000000000001</v>
      </c>
      <c r="Z19" s="262">
        <v>130.39500000000001</v>
      </c>
      <c r="AA19" s="262">
        <v>130.464</v>
      </c>
      <c r="AB19" s="262">
        <v>130.66</v>
      </c>
      <c r="AC19" s="262">
        <v>130.86500000000001</v>
      </c>
      <c r="AD19" s="262">
        <v>131.16900000000001</v>
      </c>
      <c r="AE19" s="262">
        <v>131.28399999999999</v>
      </c>
      <c r="AF19" s="262">
        <v>131.49299999999999</v>
      </c>
      <c r="AG19" s="262">
        <v>131.571</v>
      </c>
      <c r="AH19" s="262">
        <v>131.703</v>
      </c>
      <c r="AI19" s="262">
        <v>131.928</v>
      </c>
      <c r="AJ19" s="262">
        <v>132.09399999999999</v>
      </c>
      <c r="AK19" s="262">
        <v>132.268</v>
      </c>
      <c r="AL19" s="262">
        <v>132.49799999999999</v>
      </c>
      <c r="AM19" s="262">
        <v>132.809</v>
      </c>
      <c r="AN19" s="262">
        <v>133.08000000000001</v>
      </c>
      <c r="AO19" s="262">
        <v>133.285</v>
      </c>
      <c r="AP19" s="262">
        <v>133.39699999999999</v>
      </c>
      <c r="AQ19" s="262">
        <v>133.52199999999999</v>
      </c>
      <c r="AR19" s="262">
        <v>133.60900000000001</v>
      </c>
      <c r="AS19" s="262">
        <v>133.762</v>
      </c>
      <c r="AT19" s="262">
        <v>133.92699999999999</v>
      </c>
      <c r="AU19" s="262">
        <v>134.065</v>
      </c>
      <c r="AV19" s="262">
        <v>134.22499999999999</v>
      </c>
      <c r="AW19" s="262">
        <v>134.47200000000001</v>
      </c>
      <c r="AX19" s="262">
        <v>134.691</v>
      </c>
      <c r="AY19" s="262">
        <v>134.839</v>
      </c>
      <c r="AZ19" s="262">
        <v>135.17099999999999</v>
      </c>
      <c r="BA19" s="262">
        <v>135.31299999999999</v>
      </c>
      <c r="BB19" s="262">
        <v>135.512</v>
      </c>
      <c r="BC19" s="262">
        <v>135.70699999999999</v>
      </c>
      <c r="BD19" s="262">
        <v>135.90199999999999</v>
      </c>
      <c r="BE19" s="352">
        <v>135.87520000000001</v>
      </c>
      <c r="BF19" s="352">
        <v>136.01009999999999</v>
      </c>
      <c r="BG19" s="352">
        <v>136.1474</v>
      </c>
      <c r="BH19" s="352">
        <v>136.2747</v>
      </c>
      <c r="BI19" s="352">
        <v>136.4264</v>
      </c>
      <c r="BJ19" s="352">
        <v>136.5898</v>
      </c>
      <c r="BK19" s="352">
        <v>136.7698</v>
      </c>
      <c r="BL19" s="352">
        <v>136.95339999999999</v>
      </c>
      <c r="BM19" s="352">
        <v>137.1454</v>
      </c>
      <c r="BN19" s="352">
        <v>137.3486</v>
      </c>
      <c r="BO19" s="352">
        <v>137.55510000000001</v>
      </c>
      <c r="BP19" s="352">
        <v>137.76779999999999</v>
      </c>
      <c r="BQ19" s="352">
        <v>137.99180000000001</v>
      </c>
      <c r="BR19" s="352">
        <v>138.21299999999999</v>
      </c>
      <c r="BS19" s="352">
        <v>138.4366</v>
      </c>
      <c r="BT19" s="352">
        <v>138.6611</v>
      </c>
      <c r="BU19" s="352">
        <v>138.8905</v>
      </c>
      <c r="BV19" s="352">
        <v>139.12350000000001</v>
      </c>
    </row>
    <row r="20" spans="1:74" ht="11.1" customHeight="1">
      <c r="A20" s="140"/>
      <c r="B20" s="139" t="s">
        <v>814</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363"/>
      <c r="BF20" s="363"/>
      <c r="BG20" s="363"/>
      <c r="BH20" s="363"/>
      <c r="BI20" s="363"/>
      <c r="BJ20" s="363"/>
      <c r="BK20" s="363"/>
      <c r="BL20" s="363"/>
      <c r="BM20" s="363"/>
      <c r="BN20" s="363"/>
      <c r="BO20" s="363"/>
      <c r="BP20" s="363"/>
      <c r="BQ20" s="363"/>
      <c r="BR20" s="363"/>
      <c r="BS20" s="363"/>
      <c r="BT20" s="363"/>
      <c r="BU20" s="363"/>
      <c r="BV20" s="363"/>
    </row>
    <row r="21" spans="1:74" s="143" customFormat="1" ht="11.1" customHeight="1">
      <c r="A21" s="140" t="s">
        <v>815</v>
      </c>
      <c r="B21" s="211" t="s">
        <v>666</v>
      </c>
      <c r="C21" s="262">
        <v>89.327100000000002</v>
      </c>
      <c r="D21" s="262">
        <v>88.9285</v>
      </c>
      <c r="E21" s="262">
        <v>88.473699999999994</v>
      </c>
      <c r="F21" s="262">
        <v>88.006699999999995</v>
      </c>
      <c r="G21" s="262">
        <v>87.955500000000001</v>
      </c>
      <c r="H21" s="262">
        <v>87.772800000000004</v>
      </c>
      <c r="I21" s="262">
        <v>87.6374</v>
      </c>
      <c r="J21" s="262">
        <v>87.5351</v>
      </c>
      <c r="K21" s="262">
        <v>87.488799999999998</v>
      </c>
      <c r="L21" s="262">
        <v>87.370699999999999</v>
      </c>
      <c r="M21" s="262">
        <v>87.396600000000007</v>
      </c>
      <c r="N21" s="262">
        <v>87.308000000000007</v>
      </c>
      <c r="O21" s="262">
        <v>87.363900000000001</v>
      </c>
      <c r="P21" s="262">
        <v>87.388400000000004</v>
      </c>
      <c r="Q21" s="262">
        <v>87.464699999999993</v>
      </c>
      <c r="R21" s="262">
        <v>87.5809</v>
      </c>
      <c r="S21" s="262">
        <v>87.663700000000006</v>
      </c>
      <c r="T21" s="262">
        <v>87.755300000000005</v>
      </c>
      <c r="U21" s="262">
        <v>87.846199999999996</v>
      </c>
      <c r="V21" s="262">
        <v>87.948999999999998</v>
      </c>
      <c r="W21" s="262">
        <v>88.061899999999994</v>
      </c>
      <c r="X21" s="262">
        <v>88.236000000000004</v>
      </c>
      <c r="Y21" s="262">
        <v>88.362700000000004</v>
      </c>
      <c r="Z21" s="262">
        <v>88.489800000000002</v>
      </c>
      <c r="AA21" s="262">
        <v>88.565100000000001</v>
      </c>
      <c r="AB21" s="262">
        <v>88.721299999999999</v>
      </c>
      <c r="AC21" s="262">
        <v>88.897199999999998</v>
      </c>
      <c r="AD21" s="262">
        <v>89.142200000000003</v>
      </c>
      <c r="AE21" s="262">
        <v>89.266599999999997</v>
      </c>
      <c r="AF21" s="262">
        <v>89.415099999999995</v>
      </c>
      <c r="AG21" s="262">
        <v>89.563599999999994</v>
      </c>
      <c r="AH21" s="262">
        <v>89.668300000000002</v>
      </c>
      <c r="AI21" s="262">
        <v>89.867599999999996</v>
      </c>
      <c r="AJ21" s="262">
        <v>90.022999999999996</v>
      </c>
      <c r="AK21" s="262">
        <v>90.210400000000007</v>
      </c>
      <c r="AL21" s="262">
        <v>90.378200000000007</v>
      </c>
      <c r="AM21" s="262">
        <v>90.619900000000001</v>
      </c>
      <c r="AN21" s="262">
        <v>90.8292</v>
      </c>
      <c r="AO21" s="262">
        <v>90.992999999999995</v>
      </c>
      <c r="AP21" s="262">
        <v>91.1036</v>
      </c>
      <c r="AQ21" s="262">
        <v>91.2667</v>
      </c>
      <c r="AR21" s="262">
        <v>91.326999999999998</v>
      </c>
      <c r="AS21" s="262">
        <v>91.473699999999994</v>
      </c>
      <c r="AT21" s="262">
        <v>91.616600000000005</v>
      </c>
      <c r="AU21" s="262">
        <v>91.749399999999994</v>
      </c>
      <c r="AV21" s="262">
        <v>91.946700000000007</v>
      </c>
      <c r="AW21" s="262">
        <v>92.159400000000005</v>
      </c>
      <c r="AX21" s="262">
        <v>92.3249</v>
      </c>
      <c r="AY21" s="262">
        <v>92.440899999999999</v>
      </c>
      <c r="AZ21" s="262">
        <v>92.681100000000001</v>
      </c>
      <c r="BA21" s="262">
        <v>92.822199999999995</v>
      </c>
      <c r="BB21" s="262">
        <v>93.040700000000001</v>
      </c>
      <c r="BC21" s="262">
        <v>93.236599999999996</v>
      </c>
      <c r="BD21" s="262">
        <v>93.130820299999996</v>
      </c>
      <c r="BE21" s="352">
        <v>93.463939999999994</v>
      </c>
      <c r="BF21" s="352">
        <v>93.463939999999994</v>
      </c>
      <c r="BG21" s="352">
        <v>93.463939999999994</v>
      </c>
      <c r="BH21" s="352">
        <v>93.804929999999999</v>
      </c>
      <c r="BI21" s="352">
        <v>93.804929999999999</v>
      </c>
      <c r="BJ21" s="352">
        <v>93.804929999999999</v>
      </c>
      <c r="BK21" s="352">
        <v>94.181319999999999</v>
      </c>
      <c r="BL21" s="352">
        <v>94.181319999999999</v>
      </c>
      <c r="BM21" s="352">
        <v>94.181319999999999</v>
      </c>
      <c r="BN21" s="352">
        <v>94.595609999999994</v>
      </c>
      <c r="BO21" s="352">
        <v>94.595609999999994</v>
      </c>
      <c r="BP21" s="352">
        <v>94.595609999999994</v>
      </c>
      <c r="BQ21" s="352">
        <v>95.001230000000007</v>
      </c>
      <c r="BR21" s="352">
        <v>95.001230000000007</v>
      </c>
      <c r="BS21" s="352">
        <v>95.001230000000007</v>
      </c>
      <c r="BT21" s="352">
        <v>95.461939999999998</v>
      </c>
      <c r="BU21" s="352">
        <v>95.461939999999998</v>
      </c>
      <c r="BV21" s="352">
        <v>95.461939999999998</v>
      </c>
    </row>
    <row r="22" spans="1:74" s="143" customFormat="1" ht="11.1" customHeight="1">
      <c r="A22" s="140"/>
      <c r="B22" s="139" t="s">
        <v>1158</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352"/>
      <c r="BF22" s="352"/>
      <c r="BG22" s="352"/>
      <c r="BH22" s="352"/>
      <c r="BI22" s="352"/>
      <c r="BJ22" s="352"/>
      <c r="BK22" s="352"/>
      <c r="BL22" s="352"/>
      <c r="BM22" s="352"/>
      <c r="BN22" s="352"/>
      <c r="BO22" s="352"/>
      <c r="BP22" s="352"/>
      <c r="BQ22" s="352"/>
      <c r="BR22" s="352"/>
      <c r="BS22" s="352"/>
      <c r="BT22" s="352"/>
      <c r="BU22" s="352"/>
      <c r="BV22" s="352"/>
    </row>
    <row r="23" spans="1:74" s="143" customFormat="1" ht="11.1" customHeight="1">
      <c r="A23" s="140" t="s">
        <v>1160</v>
      </c>
      <c r="B23" s="211" t="s">
        <v>1159</v>
      </c>
      <c r="C23" s="262">
        <v>7.8</v>
      </c>
      <c r="D23" s="262">
        <v>8.3000000000000007</v>
      </c>
      <c r="E23" s="262">
        <v>8.6999999999999993</v>
      </c>
      <c r="F23" s="262">
        <v>9</v>
      </c>
      <c r="G23" s="262">
        <v>9.4</v>
      </c>
      <c r="H23" s="262">
        <v>9.5</v>
      </c>
      <c r="I23" s="262">
        <v>9.5</v>
      </c>
      <c r="J23" s="262">
        <v>9.6</v>
      </c>
      <c r="K23" s="262">
        <v>9.8000000000000007</v>
      </c>
      <c r="L23" s="262">
        <v>10</v>
      </c>
      <c r="M23" s="262">
        <v>9.9</v>
      </c>
      <c r="N23" s="262">
        <v>9.9</v>
      </c>
      <c r="O23" s="262">
        <v>9.8000000000000007</v>
      </c>
      <c r="P23" s="262">
        <v>9.8000000000000007</v>
      </c>
      <c r="Q23" s="262">
        <v>9.9</v>
      </c>
      <c r="R23" s="262">
        <v>9.9</v>
      </c>
      <c r="S23" s="262">
        <v>9.6</v>
      </c>
      <c r="T23" s="262">
        <v>9.4</v>
      </c>
      <c r="U23" s="262">
        <v>9.5</v>
      </c>
      <c r="V23" s="262">
        <v>9.5</v>
      </c>
      <c r="W23" s="262">
        <v>9.5</v>
      </c>
      <c r="X23" s="262">
        <v>9.5</v>
      </c>
      <c r="Y23" s="262">
        <v>9.8000000000000007</v>
      </c>
      <c r="Z23" s="262">
        <v>9.3000000000000007</v>
      </c>
      <c r="AA23" s="262">
        <v>9.1</v>
      </c>
      <c r="AB23" s="262">
        <v>9</v>
      </c>
      <c r="AC23" s="262">
        <v>8.9</v>
      </c>
      <c r="AD23" s="262">
        <v>9</v>
      </c>
      <c r="AE23" s="262">
        <v>9</v>
      </c>
      <c r="AF23" s="262">
        <v>9.1</v>
      </c>
      <c r="AG23" s="262">
        <v>9</v>
      </c>
      <c r="AH23" s="262">
        <v>9</v>
      </c>
      <c r="AI23" s="262">
        <v>9</v>
      </c>
      <c r="AJ23" s="262">
        <v>8.9</v>
      </c>
      <c r="AK23" s="262">
        <v>8.6</v>
      </c>
      <c r="AL23" s="262">
        <v>8.5</v>
      </c>
      <c r="AM23" s="262">
        <v>8.3000000000000007</v>
      </c>
      <c r="AN23" s="262">
        <v>8.3000000000000007</v>
      </c>
      <c r="AO23" s="262">
        <v>8.1999999999999993</v>
      </c>
      <c r="AP23" s="262">
        <v>8.1</v>
      </c>
      <c r="AQ23" s="262">
        <v>8.1999999999999993</v>
      </c>
      <c r="AR23" s="262">
        <v>8.1999999999999993</v>
      </c>
      <c r="AS23" s="262">
        <v>8.1999999999999993</v>
      </c>
      <c r="AT23" s="262">
        <v>8.1</v>
      </c>
      <c r="AU23" s="262">
        <v>7.8</v>
      </c>
      <c r="AV23" s="262">
        <v>7.9</v>
      </c>
      <c r="AW23" s="262">
        <v>7.8</v>
      </c>
      <c r="AX23" s="262">
        <v>7.8</v>
      </c>
      <c r="AY23" s="262">
        <v>7.9</v>
      </c>
      <c r="AZ23" s="262">
        <v>7.7</v>
      </c>
      <c r="BA23" s="262">
        <v>7.6</v>
      </c>
      <c r="BB23" s="262">
        <v>7.5</v>
      </c>
      <c r="BC23" s="262">
        <v>7.6</v>
      </c>
      <c r="BD23" s="262">
        <v>7.6</v>
      </c>
      <c r="BE23" s="352">
        <v>7.5853789999999996</v>
      </c>
      <c r="BF23" s="352">
        <v>7.5984429999999996</v>
      </c>
      <c r="BG23" s="352">
        <v>7.6056600000000003</v>
      </c>
      <c r="BH23" s="352">
        <v>7.6152930000000003</v>
      </c>
      <c r="BI23" s="352">
        <v>7.6046230000000001</v>
      </c>
      <c r="BJ23" s="352">
        <v>7.5819109999999998</v>
      </c>
      <c r="BK23" s="352">
        <v>7.5339229999999997</v>
      </c>
      <c r="BL23" s="352">
        <v>7.4970549999999996</v>
      </c>
      <c r="BM23" s="352">
        <v>7.4580719999999996</v>
      </c>
      <c r="BN23" s="352">
        <v>7.4184000000000001</v>
      </c>
      <c r="BO23" s="352">
        <v>7.374117</v>
      </c>
      <c r="BP23" s="352">
        <v>7.3266489999999997</v>
      </c>
      <c r="BQ23" s="352">
        <v>7.2735979999999998</v>
      </c>
      <c r="BR23" s="352">
        <v>7.2215590000000001</v>
      </c>
      <c r="BS23" s="352">
        <v>7.1681340000000002</v>
      </c>
      <c r="BT23" s="352">
        <v>7.1145160000000001</v>
      </c>
      <c r="BU23" s="352">
        <v>7.057423</v>
      </c>
      <c r="BV23" s="352">
        <v>6.998049</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352"/>
      <c r="BF24" s="352"/>
      <c r="BG24" s="352"/>
      <c r="BH24" s="352"/>
      <c r="BI24" s="352"/>
      <c r="BJ24" s="352"/>
      <c r="BK24" s="352"/>
      <c r="BL24" s="352"/>
      <c r="BM24" s="352"/>
      <c r="BN24" s="352"/>
      <c r="BO24" s="352"/>
      <c r="BP24" s="352"/>
      <c r="BQ24" s="352"/>
      <c r="BR24" s="352"/>
      <c r="BS24" s="352"/>
      <c r="BT24" s="352"/>
      <c r="BU24" s="352"/>
      <c r="BV24" s="352"/>
    </row>
    <row r="25" spans="1:74" ht="11.1" customHeight="1">
      <c r="A25" s="134"/>
      <c r="B25" s="328" t="s">
        <v>1055</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340"/>
      <c r="BF25" s="340"/>
      <c r="BG25" s="340"/>
      <c r="BH25" s="340"/>
      <c r="BI25" s="340"/>
      <c r="BJ25" s="340"/>
      <c r="BK25" s="340"/>
      <c r="BL25" s="340"/>
      <c r="BM25" s="340"/>
      <c r="BN25" s="340"/>
      <c r="BO25" s="340"/>
      <c r="BP25" s="340"/>
      <c r="BQ25" s="340"/>
      <c r="BR25" s="340"/>
      <c r="BS25" s="340"/>
      <c r="BT25" s="340"/>
      <c r="BU25" s="340"/>
      <c r="BV25" s="340"/>
    </row>
    <row r="26" spans="1:74" ht="11.1" customHeight="1">
      <c r="A26" s="140" t="s">
        <v>817</v>
      </c>
      <c r="B26" s="211" t="s">
        <v>816</v>
      </c>
      <c r="C26" s="262">
        <v>87.548100000000005</v>
      </c>
      <c r="D26" s="262">
        <v>86.987099999999998</v>
      </c>
      <c r="E26" s="262">
        <v>85.650899999999993</v>
      </c>
      <c r="F26" s="262">
        <v>84.933199999999999</v>
      </c>
      <c r="G26" s="262">
        <v>84.066699999999997</v>
      </c>
      <c r="H26" s="262">
        <v>83.757199999999997</v>
      </c>
      <c r="I26" s="262">
        <v>84.4816</v>
      </c>
      <c r="J26" s="262">
        <v>85.371399999999994</v>
      </c>
      <c r="K26" s="262">
        <v>85.953199999999995</v>
      </c>
      <c r="L26" s="262">
        <v>86.223100000000002</v>
      </c>
      <c r="M26" s="262">
        <v>86.639399999999995</v>
      </c>
      <c r="N26" s="262">
        <v>87.043599999999998</v>
      </c>
      <c r="O26" s="262">
        <v>87.963999999999999</v>
      </c>
      <c r="P26" s="262">
        <v>88.302099999999996</v>
      </c>
      <c r="Q26" s="262">
        <v>88.970500000000001</v>
      </c>
      <c r="R26" s="262">
        <v>89.267399999999995</v>
      </c>
      <c r="S26" s="262">
        <v>90.675399999999996</v>
      </c>
      <c r="T26" s="262">
        <v>90.874399999999994</v>
      </c>
      <c r="U26" s="262">
        <v>91.405900000000003</v>
      </c>
      <c r="V26" s="262">
        <v>91.649100000000004</v>
      </c>
      <c r="W26" s="262">
        <v>91.882900000000006</v>
      </c>
      <c r="X26" s="262">
        <v>91.5685</v>
      </c>
      <c r="Y26" s="262">
        <v>91.8155</v>
      </c>
      <c r="Z26" s="262">
        <v>92.722499999999997</v>
      </c>
      <c r="AA26" s="262">
        <v>92.608800000000002</v>
      </c>
      <c r="AB26" s="262">
        <v>92.174800000000005</v>
      </c>
      <c r="AC26" s="262">
        <v>93.113699999999994</v>
      </c>
      <c r="AD26" s="262">
        <v>92.576499999999996</v>
      </c>
      <c r="AE26" s="262">
        <v>92.912599999999998</v>
      </c>
      <c r="AF26" s="262">
        <v>93.077399999999997</v>
      </c>
      <c r="AG26" s="262">
        <v>93.608800000000002</v>
      </c>
      <c r="AH26" s="262">
        <v>94.121200000000002</v>
      </c>
      <c r="AI26" s="262">
        <v>94.221599999999995</v>
      </c>
      <c r="AJ26" s="262">
        <v>94.747399999999999</v>
      </c>
      <c r="AK26" s="262">
        <v>94.959800000000001</v>
      </c>
      <c r="AL26" s="262">
        <v>95.523899999999998</v>
      </c>
      <c r="AM26" s="262">
        <v>96.195899999999995</v>
      </c>
      <c r="AN26" s="262">
        <v>96.667199999999994</v>
      </c>
      <c r="AO26" s="262">
        <v>96.139300000000006</v>
      </c>
      <c r="AP26" s="262">
        <v>96.857200000000006</v>
      </c>
      <c r="AQ26" s="262">
        <v>97.104200000000006</v>
      </c>
      <c r="AR26" s="262">
        <v>97.132199999999997</v>
      </c>
      <c r="AS26" s="262">
        <v>97.557100000000005</v>
      </c>
      <c r="AT26" s="262">
        <v>96.784999999999997</v>
      </c>
      <c r="AU26" s="262">
        <v>96.954899999999995</v>
      </c>
      <c r="AV26" s="262">
        <v>96.840900000000005</v>
      </c>
      <c r="AW26" s="262">
        <v>98.111800000000002</v>
      </c>
      <c r="AX26" s="262">
        <v>98.150199999999998</v>
      </c>
      <c r="AY26" s="262">
        <v>98.163600000000002</v>
      </c>
      <c r="AZ26" s="262">
        <v>98.873599999999996</v>
      </c>
      <c r="BA26" s="262">
        <v>99.058400000000006</v>
      </c>
      <c r="BB26" s="262">
        <v>98.635499999999993</v>
      </c>
      <c r="BC26" s="262">
        <v>98.670900000000003</v>
      </c>
      <c r="BD26" s="262">
        <v>99.045062716000004</v>
      </c>
      <c r="BE26" s="352">
        <v>99.473960000000005</v>
      </c>
      <c r="BF26" s="352">
        <v>99.796610000000001</v>
      </c>
      <c r="BG26" s="352">
        <v>100.1277</v>
      </c>
      <c r="BH26" s="352">
        <v>100.5108</v>
      </c>
      <c r="BI26" s="352">
        <v>100.8263</v>
      </c>
      <c r="BJ26" s="352">
        <v>101.1177</v>
      </c>
      <c r="BK26" s="352">
        <v>101.3314</v>
      </c>
      <c r="BL26" s="352">
        <v>101.6147</v>
      </c>
      <c r="BM26" s="352">
        <v>101.91419999999999</v>
      </c>
      <c r="BN26" s="352">
        <v>102.2424</v>
      </c>
      <c r="BO26" s="352">
        <v>102.56440000000001</v>
      </c>
      <c r="BP26" s="352">
        <v>102.893</v>
      </c>
      <c r="BQ26" s="352">
        <v>103.2246</v>
      </c>
      <c r="BR26" s="352">
        <v>103.569</v>
      </c>
      <c r="BS26" s="352">
        <v>103.92270000000001</v>
      </c>
      <c r="BT26" s="352">
        <v>104.28449999999999</v>
      </c>
      <c r="BU26" s="352">
        <v>104.6575</v>
      </c>
      <c r="BV26" s="352">
        <v>105.0406</v>
      </c>
    </row>
    <row r="27" spans="1:74" ht="11.1" customHeight="1">
      <c r="A27" s="329" t="s">
        <v>791</v>
      </c>
      <c r="B27" s="41" t="s">
        <v>263</v>
      </c>
      <c r="C27" s="262">
        <v>83.689499999999995</v>
      </c>
      <c r="D27" s="262">
        <v>83.584500000000006</v>
      </c>
      <c r="E27" s="262">
        <v>82.067999999999998</v>
      </c>
      <c r="F27" s="262">
        <v>81.460599999999999</v>
      </c>
      <c r="G27" s="262">
        <v>80.562700000000007</v>
      </c>
      <c r="H27" s="262">
        <v>80.332999999999998</v>
      </c>
      <c r="I27" s="262">
        <v>81.357500000000002</v>
      </c>
      <c r="J27" s="262">
        <v>82.296700000000001</v>
      </c>
      <c r="K27" s="262">
        <v>82.926000000000002</v>
      </c>
      <c r="L27" s="262">
        <v>83.025300000000001</v>
      </c>
      <c r="M27" s="262">
        <v>83.986699999999999</v>
      </c>
      <c r="N27" s="262">
        <v>84.014300000000006</v>
      </c>
      <c r="O27" s="262">
        <v>84.924300000000002</v>
      </c>
      <c r="P27" s="262">
        <v>84.981499999999997</v>
      </c>
      <c r="Q27" s="262">
        <v>86.120800000000003</v>
      </c>
      <c r="R27" s="262">
        <v>86.966399999999993</v>
      </c>
      <c r="S27" s="262">
        <v>88.258899999999997</v>
      </c>
      <c r="T27" s="262">
        <v>88.270099999999999</v>
      </c>
      <c r="U27" s="262">
        <v>88.920500000000004</v>
      </c>
      <c r="V27" s="262">
        <v>89.036900000000003</v>
      </c>
      <c r="W27" s="262">
        <v>89.1357</v>
      </c>
      <c r="X27" s="262">
        <v>89.204499999999996</v>
      </c>
      <c r="Y27" s="262">
        <v>89.359099999999998</v>
      </c>
      <c r="Z27" s="262">
        <v>89.889099999999999</v>
      </c>
      <c r="AA27" s="262">
        <v>90.068600000000004</v>
      </c>
      <c r="AB27" s="262">
        <v>90.090199999999996</v>
      </c>
      <c r="AC27" s="262">
        <v>90.728200000000001</v>
      </c>
      <c r="AD27" s="262">
        <v>90.028899999999993</v>
      </c>
      <c r="AE27" s="262">
        <v>90.293599999999998</v>
      </c>
      <c r="AF27" s="262">
        <v>90.386399999999995</v>
      </c>
      <c r="AG27" s="262">
        <v>91.035499999999999</v>
      </c>
      <c r="AH27" s="262">
        <v>91.351699999999994</v>
      </c>
      <c r="AI27" s="262">
        <v>91.685199999999995</v>
      </c>
      <c r="AJ27" s="262">
        <v>92.243899999999996</v>
      </c>
      <c r="AK27" s="262">
        <v>92.234899999999996</v>
      </c>
      <c r="AL27" s="262">
        <v>93.190100000000001</v>
      </c>
      <c r="AM27" s="262">
        <v>94.190100000000001</v>
      </c>
      <c r="AN27" s="262">
        <v>94.792199999999994</v>
      </c>
      <c r="AO27" s="262">
        <v>94.3292</v>
      </c>
      <c r="AP27" s="262">
        <v>94.944400000000002</v>
      </c>
      <c r="AQ27" s="262">
        <v>94.731999999999999</v>
      </c>
      <c r="AR27" s="262">
        <v>95.119900000000001</v>
      </c>
      <c r="AS27" s="262">
        <v>95.360200000000006</v>
      </c>
      <c r="AT27" s="262">
        <v>94.700100000000006</v>
      </c>
      <c r="AU27" s="262">
        <v>94.799400000000006</v>
      </c>
      <c r="AV27" s="262">
        <v>94.392600000000002</v>
      </c>
      <c r="AW27" s="262">
        <v>95.750399999999999</v>
      </c>
      <c r="AX27" s="262">
        <v>96.619600000000005</v>
      </c>
      <c r="AY27" s="262">
        <v>96.508499999999998</v>
      </c>
      <c r="AZ27" s="262">
        <v>97.2286</v>
      </c>
      <c r="BA27" s="262">
        <v>96.936599999999999</v>
      </c>
      <c r="BB27" s="262">
        <v>96.622799999999998</v>
      </c>
      <c r="BC27" s="262">
        <v>96.777100000000004</v>
      </c>
      <c r="BD27" s="262">
        <v>96.870259505999996</v>
      </c>
      <c r="BE27" s="352">
        <v>97.357830000000007</v>
      </c>
      <c r="BF27" s="352">
        <v>97.677229999999994</v>
      </c>
      <c r="BG27" s="352">
        <v>97.994320000000002</v>
      </c>
      <c r="BH27" s="352">
        <v>98.33229</v>
      </c>
      <c r="BI27" s="352">
        <v>98.627359999999996</v>
      </c>
      <c r="BJ27" s="352">
        <v>98.902720000000002</v>
      </c>
      <c r="BK27" s="352">
        <v>99.093010000000007</v>
      </c>
      <c r="BL27" s="352">
        <v>99.377989999999997</v>
      </c>
      <c r="BM27" s="352">
        <v>99.692279999999997</v>
      </c>
      <c r="BN27" s="352">
        <v>100.05759999999999</v>
      </c>
      <c r="BO27" s="352">
        <v>100.41419999999999</v>
      </c>
      <c r="BP27" s="352">
        <v>100.78400000000001</v>
      </c>
      <c r="BQ27" s="352">
        <v>101.1709</v>
      </c>
      <c r="BR27" s="352">
        <v>101.5637</v>
      </c>
      <c r="BS27" s="352">
        <v>101.96639999999999</v>
      </c>
      <c r="BT27" s="352">
        <v>102.38249999999999</v>
      </c>
      <c r="BU27" s="352">
        <v>102.8026</v>
      </c>
      <c r="BV27" s="352">
        <v>103.2302</v>
      </c>
    </row>
    <row r="28" spans="1:74" ht="10.9" customHeight="1">
      <c r="A28" s="330" t="s">
        <v>257</v>
      </c>
      <c r="B28" s="331" t="s">
        <v>264</v>
      </c>
      <c r="C28" s="262">
        <v>97.535904938000002</v>
      </c>
      <c r="D28" s="262">
        <v>97.502690122999994</v>
      </c>
      <c r="E28" s="262">
        <v>97.667104937999994</v>
      </c>
      <c r="F28" s="262">
        <v>98.536151852000003</v>
      </c>
      <c r="G28" s="262">
        <v>98.715574074000003</v>
      </c>
      <c r="H28" s="262">
        <v>98.712374073999996</v>
      </c>
      <c r="I28" s="262">
        <v>98.167144444000002</v>
      </c>
      <c r="J28" s="262">
        <v>98.068255555999997</v>
      </c>
      <c r="K28" s="262">
        <v>98.056299999999993</v>
      </c>
      <c r="L28" s="262">
        <v>98.268329629999997</v>
      </c>
      <c r="M28" s="262">
        <v>98.327451851999996</v>
      </c>
      <c r="N28" s="262">
        <v>98.370718518999993</v>
      </c>
      <c r="O28" s="262">
        <v>98.427759258999998</v>
      </c>
      <c r="P28" s="262">
        <v>98.417092593000007</v>
      </c>
      <c r="Q28" s="262">
        <v>98.368348147999995</v>
      </c>
      <c r="R28" s="262">
        <v>98.072582715999999</v>
      </c>
      <c r="S28" s="262">
        <v>98.104390123000002</v>
      </c>
      <c r="T28" s="262">
        <v>98.254827160000005</v>
      </c>
      <c r="U28" s="262">
        <v>98.813311111000004</v>
      </c>
      <c r="V28" s="262">
        <v>98.983944444000002</v>
      </c>
      <c r="W28" s="262">
        <v>99.056144443999997</v>
      </c>
      <c r="X28" s="262">
        <v>98.983130864000003</v>
      </c>
      <c r="Y28" s="262">
        <v>98.893549383000007</v>
      </c>
      <c r="Z28" s="262">
        <v>98.740619753000004</v>
      </c>
      <c r="AA28" s="262">
        <v>98.318188888999998</v>
      </c>
      <c r="AB28" s="262">
        <v>98.193177778000006</v>
      </c>
      <c r="AC28" s="262">
        <v>98.159433332999996</v>
      </c>
      <c r="AD28" s="262">
        <v>98.407059258999993</v>
      </c>
      <c r="AE28" s="262">
        <v>98.413270370000006</v>
      </c>
      <c r="AF28" s="262">
        <v>98.368170370000001</v>
      </c>
      <c r="AG28" s="262">
        <v>98.013141974999996</v>
      </c>
      <c r="AH28" s="262">
        <v>98.059382716000002</v>
      </c>
      <c r="AI28" s="262">
        <v>98.248275308999993</v>
      </c>
      <c r="AJ28" s="262">
        <v>98.673474073999998</v>
      </c>
      <c r="AK28" s="262">
        <v>99.077429629999997</v>
      </c>
      <c r="AL28" s="262">
        <v>99.553796296000002</v>
      </c>
      <c r="AM28" s="262">
        <v>100.31569012</v>
      </c>
      <c r="AN28" s="262">
        <v>100.77704198000001</v>
      </c>
      <c r="AO28" s="262">
        <v>101.1509679</v>
      </c>
      <c r="AP28" s="262">
        <v>101.14412962999999</v>
      </c>
      <c r="AQ28" s="262">
        <v>101.56320741</v>
      </c>
      <c r="AR28" s="262">
        <v>102.11486296</v>
      </c>
      <c r="AS28" s="262">
        <v>103.48355556</v>
      </c>
      <c r="AT28" s="262">
        <v>103.78702222</v>
      </c>
      <c r="AU28" s="262">
        <v>103.70972222</v>
      </c>
      <c r="AV28" s="262">
        <v>102.41408025</v>
      </c>
      <c r="AW28" s="262">
        <v>102.20342840000001</v>
      </c>
      <c r="AX28" s="262">
        <v>102.24019136</v>
      </c>
      <c r="AY28" s="262">
        <v>102.9066358</v>
      </c>
      <c r="AZ28" s="262">
        <v>103.1515284</v>
      </c>
      <c r="BA28" s="262">
        <v>103.35713579999999</v>
      </c>
      <c r="BB28" s="262">
        <v>103.47434690999999</v>
      </c>
      <c r="BC28" s="262">
        <v>103.63821728000001</v>
      </c>
      <c r="BD28" s="262">
        <v>103.7996358</v>
      </c>
      <c r="BE28" s="352">
        <v>103.9543</v>
      </c>
      <c r="BF28" s="352">
        <v>104.114</v>
      </c>
      <c r="BG28" s="352">
        <v>104.2745</v>
      </c>
      <c r="BH28" s="352">
        <v>104.4101</v>
      </c>
      <c r="BI28" s="352">
        <v>104.5913</v>
      </c>
      <c r="BJ28" s="352">
        <v>104.79259999999999</v>
      </c>
      <c r="BK28" s="352">
        <v>105.0467</v>
      </c>
      <c r="BL28" s="352">
        <v>105.2633</v>
      </c>
      <c r="BM28" s="352">
        <v>105.4752</v>
      </c>
      <c r="BN28" s="352">
        <v>105.6816</v>
      </c>
      <c r="BO28" s="352">
        <v>105.8848</v>
      </c>
      <c r="BP28" s="352">
        <v>106.08410000000001</v>
      </c>
      <c r="BQ28" s="352">
        <v>106.2824</v>
      </c>
      <c r="BR28" s="352">
        <v>106.47150000000001</v>
      </c>
      <c r="BS28" s="352">
        <v>106.65430000000001</v>
      </c>
      <c r="BT28" s="352">
        <v>106.83880000000001</v>
      </c>
      <c r="BU28" s="352">
        <v>107.00320000000001</v>
      </c>
      <c r="BV28" s="352">
        <v>107.1553</v>
      </c>
    </row>
    <row r="29" spans="1:74" ht="10.9" customHeight="1">
      <c r="A29" s="330" t="s">
        <v>258</v>
      </c>
      <c r="B29" s="331" t="s">
        <v>265</v>
      </c>
      <c r="C29" s="262">
        <v>86.015874073999996</v>
      </c>
      <c r="D29" s="262">
        <v>85.304751851999995</v>
      </c>
      <c r="E29" s="262">
        <v>84.704374074</v>
      </c>
      <c r="F29" s="262">
        <v>83.827679012000004</v>
      </c>
      <c r="G29" s="262">
        <v>83.739086420000007</v>
      </c>
      <c r="H29" s="262">
        <v>84.051534567999994</v>
      </c>
      <c r="I29" s="262">
        <v>85.540727160000003</v>
      </c>
      <c r="J29" s="262">
        <v>86.073479012000007</v>
      </c>
      <c r="K29" s="262">
        <v>86.425493826999997</v>
      </c>
      <c r="L29" s="262">
        <v>86.368312345999996</v>
      </c>
      <c r="M29" s="262">
        <v>86.530197530999999</v>
      </c>
      <c r="N29" s="262">
        <v>86.682690123</v>
      </c>
      <c r="O29" s="262">
        <v>86.799770370000005</v>
      </c>
      <c r="P29" s="262">
        <v>86.952992593000005</v>
      </c>
      <c r="Q29" s="262">
        <v>87.116337036999994</v>
      </c>
      <c r="R29" s="262">
        <v>87.441635801999993</v>
      </c>
      <c r="S29" s="262">
        <v>87.511350617000005</v>
      </c>
      <c r="T29" s="262">
        <v>87.477313580000001</v>
      </c>
      <c r="U29" s="262">
        <v>87.106798764999994</v>
      </c>
      <c r="V29" s="262">
        <v>87.039802468999994</v>
      </c>
      <c r="W29" s="262">
        <v>87.043598764999999</v>
      </c>
      <c r="X29" s="262">
        <v>87.124548148000002</v>
      </c>
      <c r="Y29" s="262">
        <v>87.265159259000001</v>
      </c>
      <c r="Z29" s="262">
        <v>87.471792593000004</v>
      </c>
      <c r="AA29" s="262">
        <v>88.077223457000002</v>
      </c>
      <c r="AB29" s="262">
        <v>88.166319752999996</v>
      </c>
      <c r="AC29" s="262">
        <v>88.071856789999998</v>
      </c>
      <c r="AD29" s="262">
        <v>87.468669136000003</v>
      </c>
      <c r="AE29" s="262">
        <v>87.250961727999993</v>
      </c>
      <c r="AF29" s="262">
        <v>87.093569135999999</v>
      </c>
      <c r="AG29" s="262">
        <v>87.051671604999996</v>
      </c>
      <c r="AH29" s="262">
        <v>86.973523456999999</v>
      </c>
      <c r="AI29" s="262">
        <v>86.914304938000001</v>
      </c>
      <c r="AJ29" s="262">
        <v>86.923996295999999</v>
      </c>
      <c r="AK29" s="262">
        <v>86.865151851999997</v>
      </c>
      <c r="AL29" s="262">
        <v>86.787751852</v>
      </c>
      <c r="AM29" s="262">
        <v>86.808280246999999</v>
      </c>
      <c r="AN29" s="262">
        <v>86.606406172999996</v>
      </c>
      <c r="AO29" s="262">
        <v>86.298613579999994</v>
      </c>
      <c r="AP29" s="262">
        <v>85.744556790000004</v>
      </c>
      <c r="AQ29" s="262">
        <v>85.330186420000004</v>
      </c>
      <c r="AR29" s="262">
        <v>84.915156789999997</v>
      </c>
      <c r="AS29" s="262">
        <v>84.198687653999997</v>
      </c>
      <c r="AT29" s="262">
        <v>84.007924690999999</v>
      </c>
      <c r="AU29" s="262">
        <v>84.042087653999999</v>
      </c>
      <c r="AV29" s="262">
        <v>84.620070369999993</v>
      </c>
      <c r="AW29" s="262">
        <v>84.864914815000006</v>
      </c>
      <c r="AX29" s="262">
        <v>85.095514815000001</v>
      </c>
      <c r="AY29" s="262">
        <v>85.465320740999999</v>
      </c>
      <c r="AZ29" s="262">
        <v>85.552344074000004</v>
      </c>
      <c r="BA29" s="262">
        <v>85.510035185000007</v>
      </c>
      <c r="BB29" s="262">
        <v>85.088974320999995</v>
      </c>
      <c r="BC29" s="262">
        <v>84.975065802000003</v>
      </c>
      <c r="BD29" s="262">
        <v>84.918889876999998</v>
      </c>
      <c r="BE29" s="352">
        <v>84.947810000000004</v>
      </c>
      <c r="BF29" s="352">
        <v>84.986580000000004</v>
      </c>
      <c r="BG29" s="352">
        <v>85.062550000000002</v>
      </c>
      <c r="BH29" s="352">
        <v>85.236199999999997</v>
      </c>
      <c r="BI29" s="352">
        <v>85.341239999999999</v>
      </c>
      <c r="BJ29" s="352">
        <v>85.438149999999993</v>
      </c>
      <c r="BK29" s="352">
        <v>85.489590000000007</v>
      </c>
      <c r="BL29" s="352">
        <v>85.598219999999998</v>
      </c>
      <c r="BM29" s="352">
        <v>85.726709999999997</v>
      </c>
      <c r="BN29" s="352">
        <v>85.880690000000001</v>
      </c>
      <c r="BO29" s="352">
        <v>86.04468</v>
      </c>
      <c r="BP29" s="352">
        <v>86.224299999999999</v>
      </c>
      <c r="BQ29" s="352">
        <v>86.441929999999999</v>
      </c>
      <c r="BR29" s="352">
        <v>86.636060000000001</v>
      </c>
      <c r="BS29" s="352">
        <v>86.829049999999995</v>
      </c>
      <c r="BT29" s="352">
        <v>87.020070000000004</v>
      </c>
      <c r="BU29" s="352">
        <v>87.211420000000004</v>
      </c>
      <c r="BV29" s="352">
        <v>87.402249999999995</v>
      </c>
    </row>
    <row r="30" spans="1:74" ht="10.9" customHeight="1">
      <c r="A30" s="330" t="s">
        <v>259</v>
      </c>
      <c r="B30" s="331" t="s">
        <v>266</v>
      </c>
      <c r="C30" s="262">
        <v>83.322051852000001</v>
      </c>
      <c r="D30" s="262">
        <v>82.567629629999999</v>
      </c>
      <c r="E30" s="262">
        <v>82.199418519000005</v>
      </c>
      <c r="F30" s="262">
        <v>82.635606172999999</v>
      </c>
      <c r="G30" s="262">
        <v>82.726176542999994</v>
      </c>
      <c r="H30" s="262">
        <v>82.889317284000001</v>
      </c>
      <c r="I30" s="262">
        <v>83.085517284000005</v>
      </c>
      <c r="J30" s="262">
        <v>83.423432098999996</v>
      </c>
      <c r="K30" s="262">
        <v>83.863550617000001</v>
      </c>
      <c r="L30" s="262">
        <v>84.651028394999997</v>
      </c>
      <c r="M30" s="262">
        <v>85.111687653999994</v>
      </c>
      <c r="N30" s="262">
        <v>85.490683950999994</v>
      </c>
      <c r="O30" s="262">
        <v>85.710111111000003</v>
      </c>
      <c r="P30" s="262">
        <v>85.984211110999993</v>
      </c>
      <c r="Q30" s="262">
        <v>86.235077778000004</v>
      </c>
      <c r="R30" s="262">
        <v>86.564795062000002</v>
      </c>
      <c r="S30" s="262">
        <v>86.692632098999994</v>
      </c>
      <c r="T30" s="262">
        <v>86.720672840000006</v>
      </c>
      <c r="U30" s="262">
        <v>86.535104938000003</v>
      </c>
      <c r="V30" s="262">
        <v>86.448912346</v>
      </c>
      <c r="W30" s="262">
        <v>86.348282716</v>
      </c>
      <c r="X30" s="262">
        <v>86.095472839999999</v>
      </c>
      <c r="Y30" s="262">
        <v>86.069276543000001</v>
      </c>
      <c r="Z30" s="262">
        <v>86.131950617000001</v>
      </c>
      <c r="AA30" s="262">
        <v>86.565554320999993</v>
      </c>
      <c r="AB30" s="262">
        <v>86.594424691</v>
      </c>
      <c r="AC30" s="262">
        <v>86.500620987999994</v>
      </c>
      <c r="AD30" s="262">
        <v>85.951525926000002</v>
      </c>
      <c r="AE30" s="262">
        <v>85.861837037000001</v>
      </c>
      <c r="AF30" s="262">
        <v>85.898937036999996</v>
      </c>
      <c r="AG30" s="262">
        <v>86.310914815000004</v>
      </c>
      <c r="AH30" s="262">
        <v>86.415525926000001</v>
      </c>
      <c r="AI30" s="262">
        <v>86.460859259000003</v>
      </c>
      <c r="AJ30" s="262">
        <v>86.289616049000003</v>
      </c>
      <c r="AK30" s="262">
        <v>86.334367900999993</v>
      </c>
      <c r="AL30" s="262">
        <v>86.437816049000006</v>
      </c>
      <c r="AM30" s="262">
        <v>86.846083950999997</v>
      </c>
      <c r="AN30" s="262">
        <v>86.882332098999996</v>
      </c>
      <c r="AO30" s="262">
        <v>86.792683951000001</v>
      </c>
      <c r="AP30" s="262">
        <v>86.376670369999999</v>
      </c>
      <c r="AQ30" s="262">
        <v>86.185581481</v>
      </c>
      <c r="AR30" s="262">
        <v>86.018948148000007</v>
      </c>
      <c r="AS30" s="262">
        <v>85.670646914000002</v>
      </c>
      <c r="AT30" s="262">
        <v>85.707517284000005</v>
      </c>
      <c r="AU30" s="262">
        <v>85.923435802</v>
      </c>
      <c r="AV30" s="262">
        <v>86.703271604999998</v>
      </c>
      <c r="AW30" s="262">
        <v>86.988634567999995</v>
      </c>
      <c r="AX30" s="262">
        <v>87.164393826999998</v>
      </c>
      <c r="AY30" s="262">
        <v>87.044334567999996</v>
      </c>
      <c r="AZ30" s="262">
        <v>87.140547530999996</v>
      </c>
      <c r="BA30" s="262">
        <v>87.266817900999996</v>
      </c>
      <c r="BB30" s="262">
        <v>87.462406419999994</v>
      </c>
      <c r="BC30" s="262">
        <v>87.619346049000001</v>
      </c>
      <c r="BD30" s="262">
        <v>87.776897531000003</v>
      </c>
      <c r="BE30" s="352">
        <v>87.910839999999993</v>
      </c>
      <c r="BF30" s="352">
        <v>88.087779999999995</v>
      </c>
      <c r="BG30" s="352">
        <v>88.283500000000004</v>
      </c>
      <c r="BH30" s="352">
        <v>88.538899999999998</v>
      </c>
      <c r="BI30" s="352">
        <v>88.741510000000005</v>
      </c>
      <c r="BJ30" s="352">
        <v>88.932239999999993</v>
      </c>
      <c r="BK30" s="352">
        <v>89.065479999999994</v>
      </c>
      <c r="BL30" s="352">
        <v>89.266639999999995</v>
      </c>
      <c r="BM30" s="352">
        <v>89.490120000000005</v>
      </c>
      <c r="BN30" s="352">
        <v>89.741900000000001</v>
      </c>
      <c r="BO30" s="352">
        <v>90.005529999999993</v>
      </c>
      <c r="BP30" s="352">
        <v>90.286990000000003</v>
      </c>
      <c r="BQ30" s="352">
        <v>90.62567</v>
      </c>
      <c r="BR30" s="352">
        <v>90.913259999999994</v>
      </c>
      <c r="BS30" s="352">
        <v>91.189149999999998</v>
      </c>
      <c r="BT30" s="352">
        <v>91.436049999999994</v>
      </c>
      <c r="BU30" s="352">
        <v>91.70147</v>
      </c>
      <c r="BV30" s="352">
        <v>91.968149999999994</v>
      </c>
    </row>
    <row r="31" spans="1:74" ht="10.9" customHeight="1">
      <c r="A31" s="330" t="s">
        <v>1119</v>
      </c>
      <c r="B31" s="331" t="s">
        <v>852</v>
      </c>
      <c r="C31" s="262">
        <v>93.969076543</v>
      </c>
      <c r="D31" s="262">
        <v>93.845735801999993</v>
      </c>
      <c r="E31" s="262">
        <v>93.987787654000002</v>
      </c>
      <c r="F31" s="262">
        <v>94.920871605000002</v>
      </c>
      <c r="G31" s="262">
        <v>95.199479011999998</v>
      </c>
      <c r="H31" s="262">
        <v>95.349249383</v>
      </c>
      <c r="I31" s="262">
        <v>95.527782716000004</v>
      </c>
      <c r="J31" s="262">
        <v>95.301679011999994</v>
      </c>
      <c r="K31" s="262">
        <v>94.828538272000003</v>
      </c>
      <c r="L31" s="262">
        <v>93.692809877000002</v>
      </c>
      <c r="M31" s="262">
        <v>93.037258025</v>
      </c>
      <c r="N31" s="262">
        <v>92.446332099000003</v>
      </c>
      <c r="O31" s="262">
        <v>91.329691358000005</v>
      </c>
      <c r="P31" s="262">
        <v>91.310772839999998</v>
      </c>
      <c r="Q31" s="262">
        <v>91.799235801999998</v>
      </c>
      <c r="R31" s="262">
        <v>93.937791357999998</v>
      </c>
      <c r="S31" s="262">
        <v>94.583983950999993</v>
      </c>
      <c r="T31" s="262">
        <v>94.880524691000005</v>
      </c>
      <c r="U31" s="262">
        <v>94.429937037000002</v>
      </c>
      <c r="V31" s="262">
        <v>94.325281481000005</v>
      </c>
      <c r="W31" s="262">
        <v>94.169081481000006</v>
      </c>
      <c r="X31" s="262">
        <v>93.964769136000001</v>
      </c>
      <c r="Y31" s="262">
        <v>93.702906173000002</v>
      </c>
      <c r="Z31" s="262">
        <v>93.386924691000004</v>
      </c>
      <c r="AA31" s="262">
        <v>92.691150617000005</v>
      </c>
      <c r="AB31" s="262">
        <v>92.511187653999997</v>
      </c>
      <c r="AC31" s="262">
        <v>92.521361728000002</v>
      </c>
      <c r="AD31" s="262">
        <v>92.579361727999995</v>
      </c>
      <c r="AE31" s="262">
        <v>93.076543209999997</v>
      </c>
      <c r="AF31" s="262">
        <v>93.870595062000007</v>
      </c>
      <c r="AG31" s="262">
        <v>95.800391357999999</v>
      </c>
      <c r="AH31" s="262">
        <v>96.559028394999999</v>
      </c>
      <c r="AI31" s="262">
        <v>96.985380246999995</v>
      </c>
      <c r="AJ31" s="262">
        <v>96.605585184999995</v>
      </c>
      <c r="AK31" s="262">
        <v>96.722762962999994</v>
      </c>
      <c r="AL31" s="262">
        <v>96.863051851999998</v>
      </c>
      <c r="AM31" s="262">
        <v>97.354516048999997</v>
      </c>
      <c r="AN31" s="262">
        <v>97.294979011999999</v>
      </c>
      <c r="AO31" s="262">
        <v>97.012504938000006</v>
      </c>
      <c r="AP31" s="262">
        <v>96.213765432000002</v>
      </c>
      <c r="AQ31" s="262">
        <v>95.705413579999998</v>
      </c>
      <c r="AR31" s="262">
        <v>95.194120987999995</v>
      </c>
      <c r="AS31" s="262">
        <v>94.247734567999998</v>
      </c>
      <c r="AT31" s="262">
        <v>94.054675309000004</v>
      </c>
      <c r="AU31" s="262">
        <v>94.182790123000004</v>
      </c>
      <c r="AV31" s="262">
        <v>94.889560493999994</v>
      </c>
      <c r="AW31" s="262">
        <v>95.466912346000001</v>
      </c>
      <c r="AX31" s="262">
        <v>96.172327159999995</v>
      </c>
      <c r="AY31" s="262">
        <v>97.669386173000007</v>
      </c>
      <c r="AZ31" s="262">
        <v>98.133240987999997</v>
      </c>
      <c r="BA31" s="262">
        <v>98.227472840000004</v>
      </c>
      <c r="BB31" s="262">
        <v>97.260401728000005</v>
      </c>
      <c r="BC31" s="262">
        <v>97.134147654000003</v>
      </c>
      <c r="BD31" s="262">
        <v>97.157030617000004</v>
      </c>
      <c r="BE31" s="352">
        <v>97.580489999999998</v>
      </c>
      <c r="BF31" s="352">
        <v>97.713070000000002</v>
      </c>
      <c r="BG31" s="352">
        <v>97.806209999999993</v>
      </c>
      <c r="BH31" s="352">
        <v>97.810929999999999</v>
      </c>
      <c r="BI31" s="352">
        <v>97.861919999999998</v>
      </c>
      <c r="BJ31" s="352">
        <v>97.910210000000006</v>
      </c>
      <c r="BK31" s="352">
        <v>97.929400000000001</v>
      </c>
      <c r="BL31" s="352">
        <v>97.992050000000006</v>
      </c>
      <c r="BM31" s="352">
        <v>98.071770000000001</v>
      </c>
      <c r="BN31" s="352">
        <v>98.194180000000003</v>
      </c>
      <c r="BO31" s="352">
        <v>98.288849999999996</v>
      </c>
      <c r="BP31" s="352">
        <v>98.381379999999993</v>
      </c>
      <c r="BQ31" s="352">
        <v>98.470879999999994</v>
      </c>
      <c r="BR31" s="352">
        <v>98.559820000000002</v>
      </c>
      <c r="BS31" s="352">
        <v>98.647319999999993</v>
      </c>
      <c r="BT31" s="352">
        <v>98.730990000000006</v>
      </c>
      <c r="BU31" s="352">
        <v>98.817340000000002</v>
      </c>
      <c r="BV31" s="352">
        <v>98.904020000000003</v>
      </c>
    </row>
    <row r="32" spans="1:74" ht="10.9" customHeight="1">
      <c r="A32" s="330" t="s">
        <v>260</v>
      </c>
      <c r="B32" s="331" t="s">
        <v>267</v>
      </c>
      <c r="C32" s="262">
        <v>72.074179012000002</v>
      </c>
      <c r="D32" s="262">
        <v>69.721053085999998</v>
      </c>
      <c r="E32" s="262">
        <v>67.855267901000005</v>
      </c>
      <c r="F32" s="262">
        <v>66.408048148000006</v>
      </c>
      <c r="G32" s="262">
        <v>65.568525926000007</v>
      </c>
      <c r="H32" s="262">
        <v>65.267925926000004</v>
      </c>
      <c r="I32" s="262">
        <v>66.657225925999995</v>
      </c>
      <c r="J32" s="262">
        <v>66.571237037000003</v>
      </c>
      <c r="K32" s="262">
        <v>66.160937036999997</v>
      </c>
      <c r="L32" s="262">
        <v>64.506409876999996</v>
      </c>
      <c r="M32" s="262">
        <v>64.137424691000007</v>
      </c>
      <c r="N32" s="262">
        <v>64.134065432</v>
      </c>
      <c r="O32" s="262">
        <v>64.634460493999995</v>
      </c>
      <c r="P32" s="262">
        <v>65.258756790000007</v>
      </c>
      <c r="Q32" s="262">
        <v>66.145082716000005</v>
      </c>
      <c r="R32" s="262">
        <v>67.976154320999996</v>
      </c>
      <c r="S32" s="262">
        <v>68.874502469000006</v>
      </c>
      <c r="T32" s="262">
        <v>69.522843210000005</v>
      </c>
      <c r="U32" s="262">
        <v>69.709058025000004</v>
      </c>
      <c r="V32" s="262">
        <v>70.016472840000006</v>
      </c>
      <c r="W32" s="262">
        <v>70.232969135999994</v>
      </c>
      <c r="X32" s="262">
        <v>70.551198764999995</v>
      </c>
      <c r="Y32" s="262">
        <v>70.441369136000006</v>
      </c>
      <c r="Z32" s="262">
        <v>70.096132099000002</v>
      </c>
      <c r="AA32" s="262">
        <v>68.659650616999997</v>
      </c>
      <c r="AB32" s="262">
        <v>68.485476543000004</v>
      </c>
      <c r="AC32" s="262">
        <v>68.717772839999995</v>
      </c>
      <c r="AD32" s="262">
        <v>70.056351852000006</v>
      </c>
      <c r="AE32" s="262">
        <v>70.576729630000003</v>
      </c>
      <c r="AF32" s="262">
        <v>70.978718518999997</v>
      </c>
      <c r="AG32" s="262">
        <v>71.404590123000006</v>
      </c>
      <c r="AH32" s="262">
        <v>71.463097531000003</v>
      </c>
      <c r="AI32" s="262">
        <v>71.296512346</v>
      </c>
      <c r="AJ32" s="262">
        <v>70.241323456999993</v>
      </c>
      <c r="AK32" s="262">
        <v>70.122186420000006</v>
      </c>
      <c r="AL32" s="262">
        <v>70.275590123000001</v>
      </c>
      <c r="AM32" s="262">
        <v>71.310709876999994</v>
      </c>
      <c r="AN32" s="262">
        <v>71.552313580000003</v>
      </c>
      <c r="AO32" s="262">
        <v>71.609576543000003</v>
      </c>
      <c r="AP32" s="262">
        <v>71.328528395000006</v>
      </c>
      <c r="AQ32" s="262">
        <v>71.132587654000005</v>
      </c>
      <c r="AR32" s="262">
        <v>70.867783951000007</v>
      </c>
      <c r="AS32" s="262">
        <v>70.136117283999994</v>
      </c>
      <c r="AT32" s="262">
        <v>70.032087653999994</v>
      </c>
      <c r="AU32" s="262">
        <v>70.157695062000002</v>
      </c>
      <c r="AV32" s="262">
        <v>70.698030864000003</v>
      </c>
      <c r="AW32" s="262">
        <v>71.144093827000006</v>
      </c>
      <c r="AX32" s="262">
        <v>71.680975309000004</v>
      </c>
      <c r="AY32" s="262">
        <v>72.734580988000005</v>
      </c>
      <c r="AZ32" s="262">
        <v>73.133670246999998</v>
      </c>
      <c r="BA32" s="262">
        <v>73.304148764999994</v>
      </c>
      <c r="BB32" s="262">
        <v>72.775974567999995</v>
      </c>
      <c r="BC32" s="262">
        <v>72.841763086</v>
      </c>
      <c r="BD32" s="262">
        <v>73.031472346000001</v>
      </c>
      <c r="BE32" s="352">
        <v>73.450559999999996</v>
      </c>
      <c r="BF32" s="352">
        <v>73.809020000000004</v>
      </c>
      <c r="BG32" s="352">
        <v>74.212299999999999</v>
      </c>
      <c r="BH32" s="352">
        <v>74.637879999999996</v>
      </c>
      <c r="BI32" s="352">
        <v>75.1477</v>
      </c>
      <c r="BJ32" s="352">
        <v>75.719229999999996</v>
      </c>
      <c r="BK32" s="352">
        <v>76.350710000000007</v>
      </c>
      <c r="BL32" s="352">
        <v>77.046989999999994</v>
      </c>
      <c r="BM32" s="352">
        <v>77.806299999999993</v>
      </c>
      <c r="BN32" s="352">
        <v>78.683000000000007</v>
      </c>
      <c r="BO32" s="352">
        <v>79.527630000000002</v>
      </c>
      <c r="BP32" s="352">
        <v>80.394540000000006</v>
      </c>
      <c r="BQ32" s="352">
        <v>81.299859999999995</v>
      </c>
      <c r="BR32" s="352">
        <v>82.199240000000003</v>
      </c>
      <c r="BS32" s="352">
        <v>83.108789999999999</v>
      </c>
      <c r="BT32" s="352">
        <v>83.98827</v>
      </c>
      <c r="BU32" s="352">
        <v>84.94838</v>
      </c>
      <c r="BV32" s="352">
        <v>85.948869999999999</v>
      </c>
    </row>
    <row r="33" spans="1:74" ht="10.9" customHeight="1">
      <c r="A33" s="330" t="s">
        <v>261</v>
      </c>
      <c r="B33" s="331" t="s">
        <v>268</v>
      </c>
      <c r="C33" s="262">
        <v>74.103966666999995</v>
      </c>
      <c r="D33" s="262">
        <v>70.553766667000005</v>
      </c>
      <c r="E33" s="262">
        <v>68.083766667000006</v>
      </c>
      <c r="F33" s="262">
        <v>66.179462963000006</v>
      </c>
      <c r="G33" s="262">
        <v>66.255740740999997</v>
      </c>
      <c r="H33" s="262">
        <v>67.798096295999997</v>
      </c>
      <c r="I33" s="262">
        <v>73.100638271999998</v>
      </c>
      <c r="J33" s="262">
        <v>75.854567900999996</v>
      </c>
      <c r="K33" s="262">
        <v>78.353993826999996</v>
      </c>
      <c r="L33" s="262">
        <v>80.329987654000007</v>
      </c>
      <c r="M33" s="262">
        <v>82.522102469000004</v>
      </c>
      <c r="N33" s="262">
        <v>84.661409876999997</v>
      </c>
      <c r="O33" s="262">
        <v>87.085045679000004</v>
      </c>
      <c r="P33" s="262">
        <v>88.865886419999995</v>
      </c>
      <c r="Q33" s="262">
        <v>90.341067901000002</v>
      </c>
      <c r="R33" s="262">
        <v>91.850244443999998</v>
      </c>
      <c r="S33" s="262">
        <v>92.459366666999998</v>
      </c>
      <c r="T33" s="262">
        <v>92.508088889000007</v>
      </c>
      <c r="U33" s="262">
        <v>90.741477778000004</v>
      </c>
      <c r="V33" s="262">
        <v>90.610600000000005</v>
      </c>
      <c r="W33" s="262">
        <v>90.860522222</v>
      </c>
      <c r="X33" s="262">
        <v>91.831362963000004</v>
      </c>
      <c r="Y33" s="262">
        <v>92.587796295999993</v>
      </c>
      <c r="Z33" s="262">
        <v>93.469940741000002</v>
      </c>
      <c r="AA33" s="262">
        <v>95.057361728000004</v>
      </c>
      <c r="AB33" s="262">
        <v>95.756254321</v>
      </c>
      <c r="AC33" s="262">
        <v>96.146183950999998</v>
      </c>
      <c r="AD33" s="262">
        <v>95.659639506000005</v>
      </c>
      <c r="AE33" s="262">
        <v>95.857276542999998</v>
      </c>
      <c r="AF33" s="262">
        <v>96.171583951000002</v>
      </c>
      <c r="AG33" s="262">
        <v>96.422156790000003</v>
      </c>
      <c r="AH33" s="262">
        <v>97.105108642000005</v>
      </c>
      <c r="AI33" s="262">
        <v>98.040034567999996</v>
      </c>
      <c r="AJ33" s="262">
        <v>99.970579012000002</v>
      </c>
      <c r="AK33" s="262">
        <v>100.85171975</v>
      </c>
      <c r="AL33" s="262">
        <v>101.42710123000001</v>
      </c>
      <c r="AM33" s="262">
        <v>101.69655062</v>
      </c>
      <c r="AN33" s="262">
        <v>101.66054321</v>
      </c>
      <c r="AO33" s="262">
        <v>101.31890617000001</v>
      </c>
      <c r="AP33" s="262">
        <v>100.17216790000001</v>
      </c>
      <c r="AQ33" s="262">
        <v>99.593875308999998</v>
      </c>
      <c r="AR33" s="262">
        <v>99.084556789999993</v>
      </c>
      <c r="AS33" s="262">
        <v>98.572646914000003</v>
      </c>
      <c r="AT33" s="262">
        <v>98.254950617000006</v>
      </c>
      <c r="AU33" s="262">
        <v>98.059902468999994</v>
      </c>
      <c r="AV33" s="262">
        <v>97.904030864000006</v>
      </c>
      <c r="AW33" s="262">
        <v>98.016882715999998</v>
      </c>
      <c r="AX33" s="262">
        <v>98.314986419999997</v>
      </c>
      <c r="AY33" s="262">
        <v>99.539797284000002</v>
      </c>
      <c r="AZ33" s="262">
        <v>99.652313210000003</v>
      </c>
      <c r="BA33" s="262">
        <v>99.393989505999997</v>
      </c>
      <c r="BB33" s="262">
        <v>98.051837036999999</v>
      </c>
      <c r="BC33" s="262">
        <v>97.586575925999995</v>
      </c>
      <c r="BD33" s="262">
        <v>97.285217036999995</v>
      </c>
      <c r="BE33" s="352">
        <v>97.153809999999993</v>
      </c>
      <c r="BF33" s="352">
        <v>97.175719999999998</v>
      </c>
      <c r="BG33" s="352">
        <v>97.356989999999996</v>
      </c>
      <c r="BH33" s="352">
        <v>97.939539999999994</v>
      </c>
      <c r="BI33" s="352">
        <v>98.258089999999996</v>
      </c>
      <c r="BJ33" s="352">
        <v>98.554559999999995</v>
      </c>
      <c r="BK33" s="352">
        <v>98.656220000000005</v>
      </c>
      <c r="BL33" s="352">
        <v>99.038079999999994</v>
      </c>
      <c r="BM33" s="352">
        <v>99.527410000000003</v>
      </c>
      <c r="BN33" s="352">
        <v>100.2304</v>
      </c>
      <c r="BO33" s="352">
        <v>100.855</v>
      </c>
      <c r="BP33" s="352">
        <v>101.5074</v>
      </c>
      <c r="BQ33" s="352">
        <v>102.2878</v>
      </c>
      <c r="BR33" s="352">
        <v>102.9207</v>
      </c>
      <c r="BS33" s="352">
        <v>103.50620000000001</v>
      </c>
      <c r="BT33" s="352">
        <v>103.97920000000001</v>
      </c>
      <c r="BU33" s="352">
        <v>104.51909999999999</v>
      </c>
      <c r="BV33" s="352">
        <v>105.0608</v>
      </c>
    </row>
    <row r="34" spans="1:74" ht="10.9" customHeight="1">
      <c r="A34" s="330" t="s">
        <v>1120</v>
      </c>
      <c r="B34" s="331" t="s">
        <v>1121</v>
      </c>
      <c r="C34" s="262">
        <v>71.13872963</v>
      </c>
      <c r="D34" s="262">
        <v>71.179718519000005</v>
      </c>
      <c r="E34" s="262">
        <v>71.485251852000005</v>
      </c>
      <c r="F34" s="262">
        <v>72.563709876999994</v>
      </c>
      <c r="G34" s="262">
        <v>73.017046914000005</v>
      </c>
      <c r="H34" s="262">
        <v>73.353643210000001</v>
      </c>
      <c r="I34" s="262">
        <v>72.947009876999999</v>
      </c>
      <c r="J34" s="262">
        <v>73.519991357999999</v>
      </c>
      <c r="K34" s="262">
        <v>74.446098765000002</v>
      </c>
      <c r="L34" s="262">
        <v>76.216023457000006</v>
      </c>
      <c r="M34" s="262">
        <v>77.480364198000004</v>
      </c>
      <c r="N34" s="262">
        <v>78.729812346000003</v>
      </c>
      <c r="O34" s="262">
        <v>80.154348147999997</v>
      </c>
      <c r="P34" s="262">
        <v>81.231525926000003</v>
      </c>
      <c r="Q34" s="262">
        <v>82.151325925999998</v>
      </c>
      <c r="R34" s="262">
        <v>82.372962963000006</v>
      </c>
      <c r="S34" s="262">
        <v>83.383596295999993</v>
      </c>
      <c r="T34" s="262">
        <v>84.642440741000001</v>
      </c>
      <c r="U34" s="262">
        <v>87.044483951000004</v>
      </c>
      <c r="V34" s="262">
        <v>88.128509876999999</v>
      </c>
      <c r="W34" s="262">
        <v>88.789506173000007</v>
      </c>
      <c r="X34" s="262">
        <v>89.205151852</v>
      </c>
      <c r="Y34" s="262">
        <v>88.886829629999994</v>
      </c>
      <c r="Z34" s="262">
        <v>88.012218519000001</v>
      </c>
      <c r="AA34" s="262">
        <v>85.624365432000005</v>
      </c>
      <c r="AB34" s="262">
        <v>84.354891358000003</v>
      </c>
      <c r="AC34" s="262">
        <v>83.246843209999994</v>
      </c>
      <c r="AD34" s="262">
        <v>82.324502468999995</v>
      </c>
      <c r="AE34" s="262">
        <v>81.521095062000001</v>
      </c>
      <c r="AF34" s="262">
        <v>80.860902468999996</v>
      </c>
      <c r="AG34" s="262">
        <v>80.267653085999996</v>
      </c>
      <c r="AH34" s="262">
        <v>79.951093826999994</v>
      </c>
      <c r="AI34" s="262">
        <v>79.834953085999999</v>
      </c>
      <c r="AJ34" s="262">
        <v>79.924974074000005</v>
      </c>
      <c r="AK34" s="262">
        <v>80.205362962999999</v>
      </c>
      <c r="AL34" s="262">
        <v>80.681862963</v>
      </c>
      <c r="AM34" s="262">
        <v>82.114301234999999</v>
      </c>
      <c r="AN34" s="262">
        <v>82.413153085999994</v>
      </c>
      <c r="AO34" s="262">
        <v>82.338245678999996</v>
      </c>
      <c r="AP34" s="262">
        <v>80.760650616999996</v>
      </c>
      <c r="AQ34" s="262">
        <v>80.784920987999996</v>
      </c>
      <c r="AR34" s="262">
        <v>81.282128395000001</v>
      </c>
      <c r="AS34" s="262">
        <v>82.930045679000003</v>
      </c>
      <c r="AT34" s="262">
        <v>83.864797530999994</v>
      </c>
      <c r="AU34" s="262">
        <v>84.764156790000001</v>
      </c>
      <c r="AV34" s="262">
        <v>86.316908642000001</v>
      </c>
      <c r="AW34" s="262">
        <v>86.628893826999999</v>
      </c>
      <c r="AX34" s="262">
        <v>86.388897530999998</v>
      </c>
      <c r="AY34" s="262">
        <v>84.452463456999993</v>
      </c>
      <c r="AZ34" s="262">
        <v>83.966846419999996</v>
      </c>
      <c r="BA34" s="262">
        <v>83.787590123000001</v>
      </c>
      <c r="BB34" s="262">
        <v>84.321961235000003</v>
      </c>
      <c r="BC34" s="262">
        <v>84.449976419999999</v>
      </c>
      <c r="BD34" s="262">
        <v>84.578902346000007</v>
      </c>
      <c r="BE34" s="352">
        <v>84.65522</v>
      </c>
      <c r="BF34" s="352">
        <v>84.82611</v>
      </c>
      <c r="BG34" s="352">
        <v>85.038049999999998</v>
      </c>
      <c r="BH34" s="352">
        <v>85.364230000000006</v>
      </c>
      <c r="BI34" s="352">
        <v>85.603390000000005</v>
      </c>
      <c r="BJ34" s="352">
        <v>85.828720000000004</v>
      </c>
      <c r="BK34" s="352">
        <v>85.998800000000003</v>
      </c>
      <c r="BL34" s="352">
        <v>86.227530000000002</v>
      </c>
      <c r="BM34" s="352">
        <v>86.473479999999995</v>
      </c>
      <c r="BN34" s="352">
        <v>86.718040000000002</v>
      </c>
      <c r="BO34" s="352">
        <v>87.012429999999995</v>
      </c>
      <c r="BP34" s="352">
        <v>87.33802</v>
      </c>
      <c r="BQ34" s="352">
        <v>87.762500000000003</v>
      </c>
      <c r="BR34" s="352">
        <v>88.09975</v>
      </c>
      <c r="BS34" s="352">
        <v>88.417450000000002</v>
      </c>
      <c r="BT34" s="352">
        <v>88.704149999999998</v>
      </c>
      <c r="BU34" s="352">
        <v>88.991339999999994</v>
      </c>
      <c r="BV34" s="352">
        <v>89.26755</v>
      </c>
    </row>
    <row r="35" spans="1:74" ht="10.9" customHeight="1">
      <c r="A35" s="330" t="s">
        <v>1122</v>
      </c>
      <c r="B35" s="331" t="s">
        <v>1123</v>
      </c>
      <c r="C35" s="262">
        <v>77.690428394999998</v>
      </c>
      <c r="D35" s="262">
        <v>78.817387654000001</v>
      </c>
      <c r="E35" s="262">
        <v>81.428683950999996</v>
      </c>
      <c r="F35" s="262">
        <v>88.977280246999996</v>
      </c>
      <c r="G35" s="262">
        <v>91.967528395000002</v>
      </c>
      <c r="H35" s="262">
        <v>93.852391358000006</v>
      </c>
      <c r="I35" s="262">
        <v>92.732308642000007</v>
      </c>
      <c r="J35" s="262">
        <v>93.831071605000005</v>
      </c>
      <c r="K35" s="262">
        <v>95.249119753000002</v>
      </c>
      <c r="L35" s="262">
        <v>97.734808642000004</v>
      </c>
      <c r="M35" s="262">
        <v>99.230160494000003</v>
      </c>
      <c r="N35" s="262">
        <v>100.48353086</v>
      </c>
      <c r="O35" s="262">
        <v>102.59019383</v>
      </c>
      <c r="P35" s="262">
        <v>102.53814568</v>
      </c>
      <c r="Q35" s="262">
        <v>101.42266049</v>
      </c>
      <c r="R35" s="262">
        <v>97.529007406999995</v>
      </c>
      <c r="S35" s="262">
        <v>95.572696296000004</v>
      </c>
      <c r="T35" s="262">
        <v>93.838996296000005</v>
      </c>
      <c r="U35" s="262">
        <v>91.992030864</v>
      </c>
      <c r="V35" s="262">
        <v>90.955460493999993</v>
      </c>
      <c r="W35" s="262">
        <v>90.393408641999997</v>
      </c>
      <c r="X35" s="262">
        <v>90.833751852000006</v>
      </c>
      <c r="Y35" s="262">
        <v>90.824829629999996</v>
      </c>
      <c r="Z35" s="262">
        <v>90.894518519000002</v>
      </c>
      <c r="AA35" s="262">
        <v>91.804512345999996</v>
      </c>
      <c r="AB35" s="262">
        <v>91.460153086000005</v>
      </c>
      <c r="AC35" s="262">
        <v>90.623134567999998</v>
      </c>
      <c r="AD35" s="262">
        <v>87.825920987999993</v>
      </c>
      <c r="AE35" s="262">
        <v>87.104235802000005</v>
      </c>
      <c r="AF35" s="262">
        <v>86.990543209999998</v>
      </c>
      <c r="AG35" s="262">
        <v>88.356492592999999</v>
      </c>
      <c r="AH35" s="262">
        <v>88.805048147999997</v>
      </c>
      <c r="AI35" s="262">
        <v>89.207859259000003</v>
      </c>
      <c r="AJ35" s="262">
        <v>89.732851851999996</v>
      </c>
      <c r="AK35" s="262">
        <v>89.918229629999999</v>
      </c>
      <c r="AL35" s="262">
        <v>89.931918519000007</v>
      </c>
      <c r="AM35" s="262">
        <v>90.009661727999998</v>
      </c>
      <c r="AN35" s="262">
        <v>89.503165432000003</v>
      </c>
      <c r="AO35" s="262">
        <v>88.648172840000001</v>
      </c>
      <c r="AP35" s="262">
        <v>86.523908641999995</v>
      </c>
      <c r="AQ35" s="262">
        <v>85.662504937999998</v>
      </c>
      <c r="AR35" s="262">
        <v>85.143186420000006</v>
      </c>
      <c r="AS35" s="262">
        <v>85.318930863999995</v>
      </c>
      <c r="AT35" s="262">
        <v>85.219049382999998</v>
      </c>
      <c r="AU35" s="262">
        <v>85.196519753000004</v>
      </c>
      <c r="AV35" s="262">
        <v>85.335830864000002</v>
      </c>
      <c r="AW35" s="262">
        <v>85.404638272</v>
      </c>
      <c r="AX35" s="262">
        <v>85.487430864000004</v>
      </c>
      <c r="AY35" s="262">
        <v>85.504838765000002</v>
      </c>
      <c r="AZ35" s="262">
        <v>85.675129135999995</v>
      </c>
      <c r="BA35" s="262">
        <v>85.918932099000003</v>
      </c>
      <c r="BB35" s="262">
        <v>86.337386914000007</v>
      </c>
      <c r="BC35" s="262">
        <v>86.652360616999999</v>
      </c>
      <c r="BD35" s="262">
        <v>86.964992468999995</v>
      </c>
      <c r="BE35" s="352">
        <v>87.317040000000006</v>
      </c>
      <c r="BF35" s="352">
        <v>87.593670000000003</v>
      </c>
      <c r="BG35" s="352">
        <v>87.836640000000003</v>
      </c>
      <c r="BH35" s="352">
        <v>88.036029999999997</v>
      </c>
      <c r="BI35" s="352">
        <v>88.219110000000001</v>
      </c>
      <c r="BJ35" s="352">
        <v>88.375969999999995</v>
      </c>
      <c r="BK35" s="352">
        <v>88.451390000000004</v>
      </c>
      <c r="BL35" s="352">
        <v>88.597210000000004</v>
      </c>
      <c r="BM35" s="352">
        <v>88.758210000000005</v>
      </c>
      <c r="BN35" s="352">
        <v>88.936009999999996</v>
      </c>
      <c r="BO35" s="352">
        <v>89.126170000000002</v>
      </c>
      <c r="BP35" s="352">
        <v>89.330309999999997</v>
      </c>
      <c r="BQ35" s="352">
        <v>89.605410000000006</v>
      </c>
      <c r="BR35" s="352">
        <v>89.794749999999993</v>
      </c>
      <c r="BS35" s="352">
        <v>89.95532</v>
      </c>
      <c r="BT35" s="352">
        <v>90.047449999999998</v>
      </c>
      <c r="BU35" s="352">
        <v>90.180220000000006</v>
      </c>
      <c r="BV35" s="352">
        <v>90.313980000000001</v>
      </c>
    </row>
    <row r="36" spans="1:74" ht="10.9" customHeight="1">
      <c r="A36" s="329" t="s">
        <v>262</v>
      </c>
      <c r="B36" s="41" t="s">
        <v>1124</v>
      </c>
      <c r="C36" s="262">
        <v>81.021111394000002</v>
      </c>
      <c r="D36" s="262">
        <v>80.189667911000001</v>
      </c>
      <c r="E36" s="262">
        <v>79.731999690999999</v>
      </c>
      <c r="F36" s="262">
        <v>80.761467655000004</v>
      </c>
      <c r="G36" s="262">
        <v>80.866984621</v>
      </c>
      <c r="H36" s="262">
        <v>81.161911511</v>
      </c>
      <c r="I36" s="262">
        <v>82.414716467999995</v>
      </c>
      <c r="J36" s="262">
        <v>82.852628877000001</v>
      </c>
      <c r="K36" s="262">
        <v>83.244116882</v>
      </c>
      <c r="L36" s="262">
        <v>84.340658734000002</v>
      </c>
      <c r="M36" s="262">
        <v>84.710693957000004</v>
      </c>
      <c r="N36" s="262">
        <v>85.105700799999994</v>
      </c>
      <c r="O36" s="262">
        <v>86.223782278000002</v>
      </c>
      <c r="P36" s="262">
        <v>86.638259445000003</v>
      </c>
      <c r="Q36" s="262">
        <v>87.047235313000002</v>
      </c>
      <c r="R36" s="262">
        <v>88.186016120999994</v>
      </c>
      <c r="S36" s="262">
        <v>88.484361092</v>
      </c>
      <c r="T36" s="262">
        <v>88.677576462999994</v>
      </c>
      <c r="U36" s="262">
        <v>88.913694543999995</v>
      </c>
      <c r="V36" s="262">
        <v>89.004808772999993</v>
      </c>
      <c r="W36" s="262">
        <v>89.098951459000006</v>
      </c>
      <c r="X36" s="262">
        <v>89.004404191000006</v>
      </c>
      <c r="Y36" s="262">
        <v>89.039247079000006</v>
      </c>
      <c r="Z36" s="262">
        <v>89.011761714000002</v>
      </c>
      <c r="AA36" s="262">
        <v>88.702624301</v>
      </c>
      <c r="AB36" s="262">
        <v>88.626432105000006</v>
      </c>
      <c r="AC36" s="262">
        <v>88.563861330999998</v>
      </c>
      <c r="AD36" s="262">
        <v>87.697232464999999</v>
      </c>
      <c r="AE36" s="262">
        <v>87.743720171999996</v>
      </c>
      <c r="AF36" s="262">
        <v>87.885644936000006</v>
      </c>
      <c r="AG36" s="262">
        <v>88.327254640000007</v>
      </c>
      <c r="AH36" s="262">
        <v>88.553685974999993</v>
      </c>
      <c r="AI36" s="262">
        <v>88.769186822999998</v>
      </c>
      <c r="AJ36" s="262">
        <v>88.992930720000004</v>
      </c>
      <c r="AK36" s="262">
        <v>89.212005989999994</v>
      </c>
      <c r="AL36" s="262">
        <v>89.445586168999995</v>
      </c>
      <c r="AM36" s="262">
        <v>90.066390983999995</v>
      </c>
      <c r="AN36" s="262">
        <v>90.146340284999994</v>
      </c>
      <c r="AO36" s="262">
        <v>90.058153799999999</v>
      </c>
      <c r="AP36" s="262">
        <v>89.264527466000004</v>
      </c>
      <c r="AQ36" s="262">
        <v>89.081675828000002</v>
      </c>
      <c r="AR36" s="262">
        <v>88.972294822999999</v>
      </c>
      <c r="AS36" s="262">
        <v>89.141751061999997</v>
      </c>
      <c r="AT36" s="262">
        <v>89.168462568999999</v>
      </c>
      <c r="AU36" s="262">
        <v>89.257795954000002</v>
      </c>
      <c r="AV36" s="262">
        <v>89.809062363999999</v>
      </c>
      <c r="AW36" s="262">
        <v>90.003841081000004</v>
      </c>
      <c r="AX36" s="262">
        <v>90.241443250000003</v>
      </c>
      <c r="AY36" s="262">
        <v>90.613546439999993</v>
      </c>
      <c r="AZ36" s="262">
        <v>90.769091278000005</v>
      </c>
      <c r="BA36" s="262">
        <v>90.799755329999996</v>
      </c>
      <c r="BB36" s="262">
        <v>90.476971219000006</v>
      </c>
      <c r="BC36" s="262">
        <v>90.444287054</v>
      </c>
      <c r="BD36" s="262">
        <v>90.473135455999994</v>
      </c>
      <c r="BE36" s="352">
        <v>90.708759999999998</v>
      </c>
      <c r="BF36" s="352">
        <v>90.822699999999998</v>
      </c>
      <c r="BG36" s="352">
        <v>90.960220000000007</v>
      </c>
      <c r="BH36" s="352">
        <v>91.330200000000005</v>
      </c>
      <c r="BI36" s="352">
        <v>91.494720000000001</v>
      </c>
      <c r="BJ36" s="352">
        <v>91.662660000000002</v>
      </c>
      <c r="BK36" s="352">
        <v>91.915610000000001</v>
      </c>
      <c r="BL36" s="352">
        <v>92.113039999999998</v>
      </c>
      <c r="BM36" s="352">
        <v>92.336510000000004</v>
      </c>
      <c r="BN36" s="352">
        <v>92.778700000000001</v>
      </c>
      <c r="BO36" s="352">
        <v>93.039209999999997</v>
      </c>
      <c r="BP36" s="352">
        <v>93.31071</v>
      </c>
      <c r="BQ36" s="352">
        <v>93.854960000000005</v>
      </c>
      <c r="BR36" s="352">
        <v>94.128879999999995</v>
      </c>
      <c r="BS36" s="352">
        <v>94.394210000000001</v>
      </c>
      <c r="BT36" s="352">
        <v>94.782560000000004</v>
      </c>
      <c r="BU36" s="352">
        <v>95.041089999999997</v>
      </c>
      <c r="BV36" s="352">
        <v>95.301379999999995</v>
      </c>
    </row>
    <row r="37" spans="1:74" ht="10.9" customHeight="1">
      <c r="A37" s="37"/>
      <c r="B37" s="41"/>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62"/>
      <c r="AN37" s="262"/>
      <c r="AO37" s="262"/>
      <c r="AP37" s="262"/>
      <c r="AQ37" s="262"/>
      <c r="AR37" s="262"/>
      <c r="AS37" s="262"/>
      <c r="AT37" s="262"/>
      <c r="AU37" s="262"/>
      <c r="AV37" s="262"/>
      <c r="AW37" s="262"/>
      <c r="AX37" s="262"/>
      <c r="AY37" s="262"/>
      <c r="AZ37" s="262"/>
      <c r="BA37" s="262"/>
      <c r="BB37" s="262"/>
      <c r="BC37" s="262"/>
      <c r="BD37" s="262"/>
      <c r="BE37" s="352"/>
      <c r="BF37" s="352"/>
      <c r="BG37" s="352"/>
      <c r="BH37" s="352"/>
      <c r="BI37" s="352"/>
      <c r="BJ37" s="352"/>
      <c r="BK37" s="352"/>
      <c r="BL37" s="352"/>
      <c r="BM37" s="352"/>
      <c r="BN37" s="352"/>
      <c r="BO37" s="352"/>
      <c r="BP37" s="352"/>
      <c r="BQ37" s="352"/>
      <c r="BR37" s="352"/>
      <c r="BS37" s="352"/>
      <c r="BT37" s="352"/>
      <c r="BU37" s="352"/>
      <c r="BV37" s="352"/>
    </row>
    <row r="38" spans="1:74" ht="11.1" customHeight="1">
      <c r="A38" s="140"/>
      <c r="B38" s="144" t="s">
        <v>23</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335"/>
      <c r="BF38" s="335"/>
      <c r="BG38" s="335"/>
      <c r="BH38" s="335"/>
      <c r="BI38" s="335"/>
      <c r="BJ38" s="335"/>
      <c r="BK38" s="335"/>
      <c r="BL38" s="335"/>
      <c r="BM38" s="335"/>
      <c r="BN38" s="335"/>
      <c r="BO38" s="335"/>
      <c r="BP38" s="335"/>
      <c r="BQ38" s="335"/>
      <c r="BR38" s="335"/>
      <c r="BS38" s="335"/>
      <c r="BT38" s="335"/>
      <c r="BU38" s="335"/>
      <c r="BV38" s="335"/>
    </row>
    <row r="39" spans="1:74" ht="11.1" customHeight="1">
      <c r="A39" s="134"/>
      <c r="B39" s="139" t="s">
        <v>1257</v>
      </c>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364"/>
      <c r="BF39" s="364"/>
      <c r="BG39" s="364"/>
      <c r="BH39" s="364"/>
      <c r="BI39" s="364"/>
      <c r="BJ39" s="364"/>
      <c r="BK39" s="364"/>
      <c r="BL39" s="364"/>
      <c r="BM39" s="364"/>
      <c r="BN39" s="364"/>
      <c r="BO39" s="364"/>
      <c r="BP39" s="364"/>
      <c r="BQ39" s="364"/>
      <c r="BR39" s="364"/>
      <c r="BS39" s="364"/>
      <c r="BT39" s="364"/>
      <c r="BU39" s="364"/>
      <c r="BV39" s="364"/>
    </row>
    <row r="40" spans="1:74" ht="11.1" customHeight="1">
      <c r="A40" s="140" t="s">
        <v>810</v>
      </c>
      <c r="B40" s="211" t="s">
        <v>667</v>
      </c>
      <c r="C40" s="217">
        <v>2.1195200000000001</v>
      </c>
      <c r="D40" s="217">
        <v>2.1282299999999998</v>
      </c>
      <c r="E40" s="217">
        <v>2.1252300000000002</v>
      </c>
      <c r="F40" s="217">
        <v>2.1265700000000001</v>
      </c>
      <c r="G40" s="217">
        <v>2.1299800000000002</v>
      </c>
      <c r="H40" s="217">
        <v>2.14791</v>
      </c>
      <c r="I40" s="217">
        <v>2.1472000000000002</v>
      </c>
      <c r="J40" s="217">
        <v>2.15442</v>
      </c>
      <c r="K40" s="217">
        <v>2.1587999999999998</v>
      </c>
      <c r="L40" s="217">
        <v>2.1648200000000002</v>
      </c>
      <c r="M40" s="217">
        <v>2.1716500000000001</v>
      </c>
      <c r="N40" s="217">
        <v>2.1736499999999999</v>
      </c>
      <c r="O40" s="217">
        <v>2.1747800000000002</v>
      </c>
      <c r="P40" s="217">
        <v>2.1735600000000002</v>
      </c>
      <c r="Q40" s="217">
        <v>2.1738</v>
      </c>
      <c r="R40" s="217">
        <v>2.1728100000000001</v>
      </c>
      <c r="S40" s="217">
        <v>2.1722999999999999</v>
      </c>
      <c r="T40" s="217">
        <v>2.1732900000000002</v>
      </c>
      <c r="U40" s="217">
        <v>2.1768999999999998</v>
      </c>
      <c r="V40" s="217">
        <v>2.1802000000000001</v>
      </c>
      <c r="W40" s="217">
        <v>2.1831900000000002</v>
      </c>
      <c r="X40" s="217">
        <v>2.1899600000000001</v>
      </c>
      <c r="Y40" s="217">
        <v>2.1947100000000002</v>
      </c>
      <c r="Z40" s="217">
        <v>2.2046800000000002</v>
      </c>
      <c r="AA40" s="217">
        <v>2.2106699999999999</v>
      </c>
      <c r="AB40" s="217">
        <v>2.2190799999999999</v>
      </c>
      <c r="AC40" s="217">
        <v>2.2310599999999998</v>
      </c>
      <c r="AD40" s="217">
        <v>2.2387899999999998</v>
      </c>
      <c r="AE40" s="217">
        <v>2.2474699999999999</v>
      </c>
      <c r="AF40" s="217">
        <v>2.2507000000000001</v>
      </c>
      <c r="AG40" s="217">
        <v>2.2559399999999998</v>
      </c>
      <c r="AH40" s="217">
        <v>2.26187</v>
      </c>
      <c r="AI40" s="217">
        <v>2.2675299999999998</v>
      </c>
      <c r="AJ40" s="217">
        <v>2.26728</v>
      </c>
      <c r="AK40" s="217">
        <v>2.2704900000000001</v>
      </c>
      <c r="AL40" s="217">
        <v>2.2713700000000001</v>
      </c>
      <c r="AM40" s="217">
        <v>2.2760500000000001</v>
      </c>
      <c r="AN40" s="217">
        <v>2.2825299999999999</v>
      </c>
      <c r="AO40" s="217">
        <v>2.2894999999999999</v>
      </c>
      <c r="AP40" s="217">
        <v>2.2895099999999999</v>
      </c>
      <c r="AQ40" s="217">
        <v>2.2864800000000001</v>
      </c>
      <c r="AR40" s="217">
        <v>2.2892399999999999</v>
      </c>
      <c r="AS40" s="217">
        <v>2.2883599999999999</v>
      </c>
      <c r="AT40" s="217">
        <v>2.3002600000000002</v>
      </c>
      <c r="AU40" s="217">
        <v>2.3122699999999998</v>
      </c>
      <c r="AV40" s="217">
        <v>2.31623</v>
      </c>
      <c r="AW40" s="217">
        <v>2.3107099999999998</v>
      </c>
      <c r="AX40" s="217">
        <v>2.3113700000000001</v>
      </c>
      <c r="AY40" s="217">
        <v>2.3119800000000001</v>
      </c>
      <c r="AZ40" s="217">
        <v>2.3277000000000001</v>
      </c>
      <c r="BA40" s="217">
        <v>2.3233999999999999</v>
      </c>
      <c r="BB40" s="217">
        <v>2.3148499999999999</v>
      </c>
      <c r="BC40" s="217">
        <v>2.3183099999999999</v>
      </c>
      <c r="BD40" s="217">
        <v>2.3251936048999999</v>
      </c>
      <c r="BE40" s="361">
        <v>2.3293879999999998</v>
      </c>
      <c r="BF40" s="361">
        <v>2.3330690000000001</v>
      </c>
      <c r="BG40" s="361">
        <v>2.3370470000000001</v>
      </c>
      <c r="BH40" s="361">
        <v>2.3424100000000001</v>
      </c>
      <c r="BI40" s="361">
        <v>2.3461699999999999</v>
      </c>
      <c r="BJ40" s="361">
        <v>2.3494139999999999</v>
      </c>
      <c r="BK40" s="361">
        <v>2.3512050000000002</v>
      </c>
      <c r="BL40" s="361">
        <v>2.35412</v>
      </c>
      <c r="BM40" s="361">
        <v>2.357221</v>
      </c>
      <c r="BN40" s="361">
        <v>2.3605330000000002</v>
      </c>
      <c r="BO40" s="361">
        <v>2.363991</v>
      </c>
      <c r="BP40" s="361">
        <v>2.3676170000000001</v>
      </c>
      <c r="BQ40" s="361">
        <v>2.3718240000000002</v>
      </c>
      <c r="BR40" s="361">
        <v>2.37548</v>
      </c>
      <c r="BS40" s="361">
        <v>2.3789959999999999</v>
      </c>
      <c r="BT40" s="361">
        <v>2.3820739999999998</v>
      </c>
      <c r="BU40" s="361">
        <v>2.385535</v>
      </c>
      <c r="BV40" s="361">
        <v>2.3890799999999999</v>
      </c>
    </row>
    <row r="41" spans="1:74" ht="11.1" customHeight="1">
      <c r="A41" s="145"/>
      <c r="B41" s="139" t="s">
        <v>24</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338"/>
      <c r="BF41" s="338"/>
      <c r="BG41" s="338"/>
      <c r="BH41" s="338"/>
      <c r="BI41" s="338"/>
      <c r="BJ41" s="338"/>
      <c r="BK41" s="338"/>
      <c r="BL41" s="338"/>
      <c r="BM41" s="338"/>
      <c r="BN41" s="338"/>
      <c r="BO41" s="338"/>
      <c r="BP41" s="338"/>
      <c r="BQ41" s="338"/>
      <c r="BR41" s="338"/>
      <c r="BS41" s="338"/>
      <c r="BT41" s="338"/>
      <c r="BU41" s="338"/>
      <c r="BV41" s="338"/>
    </row>
    <row r="42" spans="1:74" ht="11.1" customHeight="1">
      <c r="A42" s="140" t="s">
        <v>809</v>
      </c>
      <c r="B42" s="211" t="s">
        <v>668</v>
      </c>
      <c r="C42" s="217">
        <v>1.7274888489</v>
      </c>
      <c r="D42" s="217">
        <v>1.7068493195000001</v>
      </c>
      <c r="E42" s="217">
        <v>1.6944826023999999</v>
      </c>
      <c r="F42" s="217">
        <v>1.6954707388000001</v>
      </c>
      <c r="G42" s="217">
        <v>1.6958381155</v>
      </c>
      <c r="H42" s="217">
        <v>1.7006667737000001</v>
      </c>
      <c r="I42" s="217">
        <v>1.7108590275</v>
      </c>
      <c r="J42" s="217">
        <v>1.7239335129</v>
      </c>
      <c r="K42" s="217">
        <v>1.7407925440000001</v>
      </c>
      <c r="L42" s="217">
        <v>1.7689379968000001</v>
      </c>
      <c r="M42" s="217">
        <v>1.7877397127000001</v>
      </c>
      <c r="N42" s="217">
        <v>1.8046995673999999</v>
      </c>
      <c r="O42" s="217">
        <v>1.8252376325999999</v>
      </c>
      <c r="P42" s="217">
        <v>1.8344487115000001</v>
      </c>
      <c r="Q42" s="217">
        <v>1.8377528755999999</v>
      </c>
      <c r="R42" s="217">
        <v>1.8245494656000001</v>
      </c>
      <c r="S42" s="217">
        <v>1.8239902948</v>
      </c>
      <c r="T42" s="217">
        <v>1.8254747037000001</v>
      </c>
      <c r="U42" s="217">
        <v>1.8237403123</v>
      </c>
      <c r="V42" s="217">
        <v>1.8332586659000001</v>
      </c>
      <c r="W42" s="217">
        <v>1.8487673845000001</v>
      </c>
      <c r="X42" s="217">
        <v>1.8777453777999999</v>
      </c>
      <c r="Y42" s="217">
        <v>1.8996256439000001</v>
      </c>
      <c r="Z42" s="217">
        <v>1.9218870927</v>
      </c>
      <c r="AA42" s="217">
        <v>1.9477030993</v>
      </c>
      <c r="AB42" s="217">
        <v>1.9683468819000001</v>
      </c>
      <c r="AC42" s="217">
        <v>1.9869918155999999</v>
      </c>
      <c r="AD42" s="217">
        <v>2.0066163485000001</v>
      </c>
      <c r="AE42" s="217">
        <v>2.0190297484999999</v>
      </c>
      <c r="AF42" s="217">
        <v>2.0272104636999999</v>
      </c>
      <c r="AG42" s="217">
        <v>2.0274413039999999</v>
      </c>
      <c r="AH42" s="217">
        <v>2.029944542</v>
      </c>
      <c r="AI42" s="217">
        <v>2.0310029876</v>
      </c>
      <c r="AJ42" s="217">
        <v>2.0285364482000001</v>
      </c>
      <c r="AK42" s="217">
        <v>2.0282654536</v>
      </c>
      <c r="AL42" s="217">
        <v>2.0281098111999998</v>
      </c>
      <c r="AM42" s="217">
        <v>2.0325328762999999</v>
      </c>
      <c r="AN42" s="217">
        <v>2.0292604218000001</v>
      </c>
      <c r="AO42" s="217">
        <v>2.0227558029999999</v>
      </c>
      <c r="AP42" s="217">
        <v>2.0016724825000001</v>
      </c>
      <c r="AQ42" s="217">
        <v>1.9972134382</v>
      </c>
      <c r="AR42" s="217">
        <v>1.9980321327999999</v>
      </c>
      <c r="AS42" s="217">
        <v>2.0101699745000001</v>
      </c>
      <c r="AT42" s="217">
        <v>2.0170130903999999</v>
      </c>
      <c r="AU42" s="217">
        <v>2.0246028890000001</v>
      </c>
      <c r="AV42" s="217">
        <v>2.0377763111</v>
      </c>
      <c r="AW42" s="217">
        <v>2.0432317690000001</v>
      </c>
      <c r="AX42" s="217">
        <v>2.0458062036000002</v>
      </c>
      <c r="AY42" s="217">
        <v>2.0402379389999998</v>
      </c>
      <c r="AZ42" s="217">
        <v>2.0409965842000002</v>
      </c>
      <c r="BA42" s="217">
        <v>2.0428204631</v>
      </c>
      <c r="BB42" s="217">
        <v>2.0480606040999998</v>
      </c>
      <c r="BC42" s="217">
        <v>2.0502516792000001</v>
      </c>
      <c r="BD42" s="217">
        <v>2.0517447167</v>
      </c>
      <c r="BE42" s="361">
        <v>2.050278</v>
      </c>
      <c r="BF42" s="361">
        <v>2.0520710000000002</v>
      </c>
      <c r="BG42" s="361">
        <v>2.0548630000000001</v>
      </c>
      <c r="BH42" s="361">
        <v>2.0617730000000001</v>
      </c>
      <c r="BI42" s="361">
        <v>2.0642209999999999</v>
      </c>
      <c r="BJ42" s="361">
        <v>2.0653280000000001</v>
      </c>
      <c r="BK42" s="361">
        <v>2.0635819999999998</v>
      </c>
      <c r="BL42" s="361">
        <v>2.0631400000000002</v>
      </c>
      <c r="BM42" s="361">
        <v>2.0624910000000001</v>
      </c>
      <c r="BN42" s="361">
        <v>2.059723</v>
      </c>
      <c r="BO42" s="361">
        <v>2.0600909999999999</v>
      </c>
      <c r="BP42" s="361">
        <v>2.0616829999999999</v>
      </c>
      <c r="BQ42" s="361">
        <v>2.0662379999999998</v>
      </c>
      <c r="BR42" s="361">
        <v>2.068975</v>
      </c>
      <c r="BS42" s="361">
        <v>2.0716329999999998</v>
      </c>
      <c r="BT42" s="361">
        <v>2.0733220000000001</v>
      </c>
      <c r="BU42" s="361">
        <v>2.076489</v>
      </c>
      <c r="BV42" s="361">
        <v>2.080244</v>
      </c>
    </row>
    <row r="43" spans="1:74" ht="11.1" customHeight="1">
      <c r="A43" s="134"/>
      <c r="B43" s="139" t="s">
        <v>977</v>
      </c>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364"/>
      <c r="BF43" s="364"/>
      <c r="BG43" s="364"/>
      <c r="BH43" s="364"/>
      <c r="BI43" s="364"/>
      <c r="BJ43" s="364"/>
      <c r="BK43" s="364"/>
      <c r="BL43" s="364"/>
      <c r="BM43" s="364"/>
      <c r="BN43" s="364"/>
      <c r="BO43" s="364"/>
      <c r="BP43" s="364"/>
      <c r="BQ43" s="364"/>
      <c r="BR43" s="364"/>
      <c r="BS43" s="364"/>
      <c r="BT43" s="364"/>
      <c r="BU43" s="364"/>
      <c r="BV43" s="364"/>
    </row>
    <row r="44" spans="1:74" ht="11.1" customHeight="1">
      <c r="A44" s="140" t="s">
        <v>811</v>
      </c>
      <c r="B44" s="211" t="s">
        <v>668</v>
      </c>
      <c r="C44" s="217">
        <v>1.411</v>
      </c>
      <c r="D44" s="217">
        <v>1.3919999999999999</v>
      </c>
      <c r="E44" s="217">
        <v>1.3169999999999999</v>
      </c>
      <c r="F44" s="217">
        <v>1.4810000000000001</v>
      </c>
      <c r="G44" s="217">
        <v>1.66</v>
      </c>
      <c r="H44" s="217">
        <v>1.9379999999999999</v>
      </c>
      <c r="I44" s="217">
        <v>1.8080000000000001</v>
      </c>
      <c r="J44" s="217">
        <v>2.0449999999999999</v>
      </c>
      <c r="K44" s="217">
        <v>1.944</v>
      </c>
      <c r="L44" s="217">
        <v>1.94</v>
      </c>
      <c r="M44" s="217">
        <v>2.0920000000000001</v>
      </c>
      <c r="N44" s="217">
        <v>2.0369999999999999</v>
      </c>
      <c r="O44" s="217">
        <v>2.2269999999999999</v>
      </c>
      <c r="P44" s="217">
        <v>2.0579999999999998</v>
      </c>
      <c r="Q44" s="217">
        <v>2.2250000000000001</v>
      </c>
      <c r="R44" s="217">
        <v>2.3159999999999998</v>
      </c>
      <c r="S44" s="217">
        <v>2.29</v>
      </c>
      <c r="T44" s="217">
        <v>2.169</v>
      </c>
      <c r="U44" s="217">
        <v>2.17</v>
      </c>
      <c r="V44" s="217">
        <v>2.2290000000000001</v>
      </c>
      <c r="W44" s="217">
        <v>2.198</v>
      </c>
      <c r="X44" s="217">
        <v>2.3170000000000002</v>
      </c>
      <c r="Y44" s="217">
        <v>2.3740000000000001</v>
      </c>
      <c r="Z44" s="217">
        <v>2.456</v>
      </c>
      <c r="AA44" s="217">
        <v>2.5590000000000002</v>
      </c>
      <c r="AB44" s="217">
        <v>2.6629999999999998</v>
      </c>
      <c r="AC44" s="217">
        <v>2.988</v>
      </c>
      <c r="AD44" s="217">
        <v>3.1960000000000002</v>
      </c>
      <c r="AE44" s="217">
        <v>3.3180000000000001</v>
      </c>
      <c r="AF44" s="217">
        <v>3.1379999999999999</v>
      </c>
      <c r="AG44" s="217">
        <v>3.141</v>
      </c>
      <c r="AH44" s="217">
        <v>2.996</v>
      </c>
      <c r="AI44" s="217">
        <v>3.06</v>
      </c>
      <c r="AJ44" s="217">
        <v>2.9460000000000002</v>
      </c>
      <c r="AK44" s="217">
        <v>2.9940000000000002</v>
      </c>
      <c r="AL44" s="217">
        <v>2.871</v>
      </c>
      <c r="AM44" s="217">
        <v>2.95</v>
      </c>
      <c r="AN44" s="217">
        <v>3.0670000000000002</v>
      </c>
      <c r="AO44" s="217">
        <v>3.2429999999999999</v>
      </c>
      <c r="AP44" s="217">
        <v>3.27</v>
      </c>
      <c r="AQ44" s="217">
        <v>3.1309999999999998</v>
      </c>
      <c r="AR44" s="217">
        <v>2.9169999999999998</v>
      </c>
      <c r="AS44" s="217">
        <v>2.863</v>
      </c>
      <c r="AT44" s="217">
        <v>3.097</v>
      </c>
      <c r="AU44" s="217">
        <v>3.278</v>
      </c>
      <c r="AV44" s="217">
        <v>3.2080000000000002</v>
      </c>
      <c r="AW44" s="217">
        <v>2.9239999999999999</v>
      </c>
      <c r="AX44" s="217">
        <v>2.8330000000000002</v>
      </c>
      <c r="AY44" s="217">
        <v>2.8759999999999999</v>
      </c>
      <c r="AZ44" s="217">
        <v>3.105</v>
      </c>
      <c r="BA44" s="217">
        <v>3.0379999999999998</v>
      </c>
      <c r="BB44" s="217">
        <v>2.9769999999999999</v>
      </c>
      <c r="BC44" s="217">
        <v>2.9580519999999999</v>
      </c>
      <c r="BD44" s="217">
        <v>2.9657529999999999</v>
      </c>
      <c r="BE44" s="361">
        <v>2.9484900000000001</v>
      </c>
      <c r="BF44" s="361">
        <v>2.9477380000000002</v>
      </c>
      <c r="BG44" s="361">
        <v>2.9178470000000001</v>
      </c>
      <c r="BH44" s="361">
        <v>2.9003290000000002</v>
      </c>
      <c r="BI44" s="361">
        <v>2.8935360000000001</v>
      </c>
      <c r="BJ44" s="361">
        <v>2.849993</v>
      </c>
      <c r="BK44" s="361">
        <v>2.875121</v>
      </c>
      <c r="BL44" s="361">
        <v>2.8785400000000001</v>
      </c>
      <c r="BM44" s="361">
        <v>2.9098869999999999</v>
      </c>
      <c r="BN44" s="361">
        <v>2.9258299999999999</v>
      </c>
      <c r="BO44" s="361">
        <v>2.944928</v>
      </c>
      <c r="BP44" s="361">
        <v>2.9315799999999999</v>
      </c>
      <c r="BQ44" s="361">
        <v>2.895537</v>
      </c>
      <c r="BR44" s="361">
        <v>2.8889830000000001</v>
      </c>
      <c r="BS44" s="361">
        <v>2.8514469999999998</v>
      </c>
      <c r="BT44" s="361">
        <v>2.8120409999999998</v>
      </c>
      <c r="BU44" s="361">
        <v>2.8016700000000001</v>
      </c>
      <c r="BV44" s="361">
        <v>2.734407</v>
      </c>
    </row>
    <row r="45" spans="1:74" ht="11.1" customHeight="1">
      <c r="A45" s="140"/>
      <c r="B45" s="139" t="s">
        <v>787</v>
      </c>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335"/>
      <c r="BF45" s="335"/>
      <c r="BG45" s="335"/>
      <c r="BH45" s="335"/>
      <c r="BI45" s="335"/>
      <c r="BJ45" s="335"/>
      <c r="BK45" s="335"/>
      <c r="BL45" s="335"/>
      <c r="BM45" s="335"/>
      <c r="BN45" s="335"/>
      <c r="BO45" s="335"/>
      <c r="BP45" s="335"/>
      <c r="BQ45" s="335"/>
      <c r="BR45" s="335"/>
      <c r="BS45" s="335"/>
      <c r="BT45" s="335"/>
      <c r="BU45" s="335"/>
      <c r="BV45" s="335"/>
    </row>
    <row r="46" spans="1:74" ht="11.1" customHeight="1">
      <c r="A46" s="37" t="s">
        <v>788</v>
      </c>
      <c r="B46" s="211" t="s">
        <v>669</v>
      </c>
      <c r="C46" s="262">
        <v>109.50514815</v>
      </c>
      <c r="D46" s="262">
        <v>109.54403704000001</v>
      </c>
      <c r="E46" s="262">
        <v>109.52881481</v>
      </c>
      <c r="F46" s="262">
        <v>109.33503704</v>
      </c>
      <c r="G46" s="262">
        <v>109.30492593</v>
      </c>
      <c r="H46" s="262">
        <v>109.31403704</v>
      </c>
      <c r="I46" s="262">
        <v>109.38325926</v>
      </c>
      <c r="J46" s="262">
        <v>109.45514815</v>
      </c>
      <c r="K46" s="262">
        <v>109.55059258999999</v>
      </c>
      <c r="L46" s="262">
        <v>109.69255556</v>
      </c>
      <c r="M46" s="262">
        <v>109.81788889000001</v>
      </c>
      <c r="N46" s="262">
        <v>109.94955555999999</v>
      </c>
      <c r="O46" s="262">
        <v>110.09037037</v>
      </c>
      <c r="P46" s="262">
        <v>110.23259259</v>
      </c>
      <c r="Q46" s="262">
        <v>110.37903704</v>
      </c>
      <c r="R46" s="262">
        <v>110.51903704</v>
      </c>
      <c r="S46" s="262">
        <v>110.68192593000001</v>
      </c>
      <c r="T46" s="262">
        <v>110.85703703999999</v>
      </c>
      <c r="U46" s="262">
        <v>111.05651852</v>
      </c>
      <c r="V46" s="262">
        <v>111.24696296</v>
      </c>
      <c r="W46" s="262">
        <v>111.44051852</v>
      </c>
      <c r="X46" s="262">
        <v>111.64711111</v>
      </c>
      <c r="Y46" s="262">
        <v>111.83944443999999</v>
      </c>
      <c r="Z46" s="262">
        <v>112.02744444</v>
      </c>
      <c r="AA46" s="262">
        <v>112.18029629999999</v>
      </c>
      <c r="AB46" s="262">
        <v>112.38274074</v>
      </c>
      <c r="AC46" s="262">
        <v>112.60396296</v>
      </c>
      <c r="AD46" s="262">
        <v>112.85299999999999</v>
      </c>
      <c r="AE46" s="262">
        <v>113.105</v>
      </c>
      <c r="AF46" s="262">
        <v>113.369</v>
      </c>
      <c r="AG46" s="262">
        <v>113.76825925999999</v>
      </c>
      <c r="AH46" s="262">
        <v>113.96381481</v>
      </c>
      <c r="AI46" s="262">
        <v>114.07892593</v>
      </c>
      <c r="AJ46" s="262">
        <v>113.93774074</v>
      </c>
      <c r="AK46" s="262">
        <v>114.02385185</v>
      </c>
      <c r="AL46" s="262">
        <v>114.16140741</v>
      </c>
      <c r="AM46" s="262">
        <v>114.43751852</v>
      </c>
      <c r="AN46" s="262">
        <v>114.61262963</v>
      </c>
      <c r="AO46" s="262">
        <v>114.77385185</v>
      </c>
      <c r="AP46" s="262">
        <v>114.85599999999999</v>
      </c>
      <c r="AQ46" s="262">
        <v>115.03833333</v>
      </c>
      <c r="AR46" s="262">
        <v>115.25566667</v>
      </c>
      <c r="AS46" s="262">
        <v>115.62562963000001</v>
      </c>
      <c r="AT46" s="262">
        <v>115.82474074</v>
      </c>
      <c r="AU46" s="262">
        <v>115.97062963</v>
      </c>
      <c r="AV46" s="262">
        <v>115.98092593</v>
      </c>
      <c r="AW46" s="262">
        <v>116.08214814999999</v>
      </c>
      <c r="AX46" s="262">
        <v>116.19192593</v>
      </c>
      <c r="AY46" s="262">
        <v>116.31025926</v>
      </c>
      <c r="AZ46" s="262">
        <v>116.43714815</v>
      </c>
      <c r="BA46" s="262">
        <v>116.57259259</v>
      </c>
      <c r="BB46" s="262">
        <v>116.44455556</v>
      </c>
      <c r="BC46" s="262">
        <v>116.54855556</v>
      </c>
      <c r="BD46" s="262">
        <v>116.70638889</v>
      </c>
      <c r="BE46" s="352">
        <v>117.005</v>
      </c>
      <c r="BF46" s="352">
        <v>117.20529999999999</v>
      </c>
      <c r="BG46" s="352">
        <v>117.3942</v>
      </c>
      <c r="BH46" s="352">
        <v>117.56959999999999</v>
      </c>
      <c r="BI46" s="352">
        <v>117.73739999999999</v>
      </c>
      <c r="BJ46" s="352">
        <v>117.8956</v>
      </c>
      <c r="BK46" s="352">
        <v>118.0305</v>
      </c>
      <c r="BL46" s="352">
        <v>118.1795</v>
      </c>
      <c r="BM46" s="352">
        <v>118.3291</v>
      </c>
      <c r="BN46" s="352">
        <v>118.4697</v>
      </c>
      <c r="BO46" s="352">
        <v>118.6275</v>
      </c>
      <c r="BP46" s="352">
        <v>118.7928</v>
      </c>
      <c r="BQ46" s="352">
        <v>118.9849</v>
      </c>
      <c r="BR46" s="352">
        <v>119.1511</v>
      </c>
      <c r="BS46" s="352">
        <v>119.3107</v>
      </c>
      <c r="BT46" s="352">
        <v>119.4419</v>
      </c>
      <c r="BU46" s="352">
        <v>119.60420000000001</v>
      </c>
      <c r="BV46" s="352">
        <v>119.7761</v>
      </c>
    </row>
    <row r="47" spans="1:74" ht="11.1" customHeight="1">
      <c r="A47" s="134"/>
      <c r="B47" s="139" t="s">
        <v>711</v>
      </c>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338"/>
      <c r="BF47" s="338"/>
      <c r="BG47" s="338"/>
      <c r="BH47" s="338"/>
      <c r="BI47" s="338"/>
      <c r="BJ47" s="338"/>
      <c r="BK47" s="338"/>
      <c r="BL47" s="338"/>
      <c r="BM47" s="338"/>
      <c r="BN47" s="338"/>
      <c r="BO47" s="338"/>
      <c r="BP47" s="338"/>
      <c r="BQ47" s="338"/>
      <c r="BR47" s="338"/>
      <c r="BS47" s="338"/>
      <c r="BT47" s="338"/>
      <c r="BU47" s="338"/>
      <c r="BV47" s="338"/>
    </row>
    <row r="48" spans="1:74" ht="11.1" customHeight="1">
      <c r="A48" s="134"/>
      <c r="B48" s="144" t="s">
        <v>818</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338"/>
      <c r="BF48" s="338"/>
      <c r="BG48" s="338"/>
      <c r="BH48" s="338"/>
      <c r="BI48" s="338"/>
      <c r="BJ48" s="338"/>
      <c r="BK48" s="338"/>
      <c r="BL48" s="338"/>
      <c r="BM48" s="338"/>
      <c r="BN48" s="338"/>
      <c r="BO48" s="338"/>
      <c r="BP48" s="338"/>
      <c r="BQ48" s="338"/>
      <c r="BR48" s="338"/>
      <c r="BS48" s="338"/>
      <c r="BT48" s="338"/>
      <c r="BU48" s="338"/>
      <c r="BV48" s="338"/>
    </row>
    <row r="49" spans="1:74" ht="11.1" customHeight="1">
      <c r="A49" s="134"/>
      <c r="B49" s="139" t="s">
        <v>57</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338"/>
      <c r="BF49" s="338"/>
      <c r="BG49" s="338"/>
      <c r="BH49" s="338"/>
      <c r="BI49" s="338"/>
      <c r="BJ49" s="338"/>
      <c r="BK49" s="338"/>
      <c r="BL49" s="338"/>
      <c r="BM49" s="338"/>
      <c r="BN49" s="338"/>
      <c r="BO49" s="338"/>
      <c r="BP49" s="338"/>
      <c r="BQ49" s="338"/>
      <c r="BR49" s="338"/>
      <c r="BS49" s="338"/>
      <c r="BT49" s="338"/>
      <c r="BU49" s="338"/>
      <c r="BV49" s="338"/>
    </row>
    <row r="50" spans="1:74" ht="11.1" customHeight="1">
      <c r="A50" s="146" t="s">
        <v>819</v>
      </c>
      <c r="B50" s="211" t="s">
        <v>670</v>
      </c>
      <c r="C50" s="243">
        <v>7252.9081317999999</v>
      </c>
      <c r="D50" s="243">
        <v>7786.8266956999996</v>
      </c>
      <c r="E50" s="243">
        <v>7981.7150763999998</v>
      </c>
      <c r="F50" s="243">
        <v>8382.7056702000009</v>
      </c>
      <c r="G50" s="243">
        <v>8348.1669371000007</v>
      </c>
      <c r="H50" s="243">
        <v>8616.2391614999997</v>
      </c>
      <c r="I50" s="243">
        <v>8549.2315892999995</v>
      </c>
      <c r="J50" s="243">
        <v>8414.1347237000009</v>
      </c>
      <c r="K50" s="243">
        <v>8067.8054572000001</v>
      </c>
      <c r="L50" s="243">
        <v>8151.0700296000005</v>
      </c>
      <c r="M50" s="243">
        <v>7911.4053513999997</v>
      </c>
      <c r="N50" s="243">
        <v>7734.6503930999997</v>
      </c>
      <c r="O50" s="243">
        <v>7103.1575171000004</v>
      </c>
      <c r="P50" s="243">
        <v>7535.2307729000004</v>
      </c>
      <c r="Q50" s="243">
        <v>8125.2326397999996</v>
      </c>
      <c r="R50" s="243">
        <v>8467.9259488000007</v>
      </c>
      <c r="S50" s="243">
        <v>8303.8602405000001</v>
      </c>
      <c r="T50" s="243">
        <v>8672.9798510000001</v>
      </c>
      <c r="U50" s="243">
        <v>8577.0933550999998</v>
      </c>
      <c r="V50" s="243">
        <v>8528.6612690000002</v>
      </c>
      <c r="W50" s="243">
        <v>8158.1778592000001</v>
      </c>
      <c r="X50" s="243">
        <v>8286.9525701999992</v>
      </c>
      <c r="Y50" s="243">
        <v>7989.4001595999998</v>
      </c>
      <c r="Z50" s="243">
        <v>7772.6238211</v>
      </c>
      <c r="AA50" s="243">
        <v>7183.5979592000003</v>
      </c>
      <c r="AB50" s="243">
        <v>7628.2178623999998</v>
      </c>
      <c r="AC50" s="243">
        <v>8080.5379653</v>
      </c>
      <c r="AD50" s="243">
        <v>8313.3493933000009</v>
      </c>
      <c r="AE50" s="243">
        <v>8201.6741770000008</v>
      </c>
      <c r="AF50" s="243">
        <v>8602.5839968</v>
      </c>
      <c r="AG50" s="243">
        <v>8396.4523814999993</v>
      </c>
      <c r="AH50" s="243">
        <v>8407.6122252999994</v>
      </c>
      <c r="AI50" s="243">
        <v>8059.4478068999997</v>
      </c>
      <c r="AJ50" s="243">
        <v>8130.6599383000002</v>
      </c>
      <c r="AK50" s="243">
        <v>7941.1794154999998</v>
      </c>
      <c r="AL50" s="243">
        <v>7891.2099171</v>
      </c>
      <c r="AM50" s="243">
        <v>7281.0967742000003</v>
      </c>
      <c r="AN50" s="243">
        <v>7505.3793102999998</v>
      </c>
      <c r="AO50" s="243">
        <v>8146.2903225999999</v>
      </c>
      <c r="AP50" s="243">
        <v>8275.3666666999998</v>
      </c>
      <c r="AQ50" s="243">
        <v>8383.4838710000004</v>
      </c>
      <c r="AR50" s="243">
        <v>8634.7333333000006</v>
      </c>
      <c r="AS50" s="243">
        <v>8369.1290322999994</v>
      </c>
      <c r="AT50" s="243">
        <v>8503.2580644999998</v>
      </c>
      <c r="AU50" s="243">
        <v>7932.3333333</v>
      </c>
      <c r="AV50" s="243">
        <v>8158.0322581</v>
      </c>
      <c r="AW50" s="243">
        <v>7993.0333332999999</v>
      </c>
      <c r="AX50" s="243">
        <v>7664.3548387000001</v>
      </c>
      <c r="AY50" s="243">
        <v>7322.2580644999998</v>
      </c>
      <c r="AZ50" s="243">
        <v>7661.1785713999998</v>
      </c>
      <c r="BA50" s="243">
        <v>8026</v>
      </c>
      <c r="BB50" s="243">
        <v>8371.2333333000006</v>
      </c>
      <c r="BC50" s="243">
        <v>8389.6859999999997</v>
      </c>
      <c r="BD50" s="243">
        <v>8634.8050000000003</v>
      </c>
      <c r="BE50" s="339">
        <v>8421.8029999999999</v>
      </c>
      <c r="BF50" s="339">
        <v>8466.1959999999999</v>
      </c>
      <c r="BG50" s="339">
        <v>7990.6170000000002</v>
      </c>
      <c r="BH50" s="339">
        <v>8164.0330000000004</v>
      </c>
      <c r="BI50" s="339">
        <v>7938.8050000000003</v>
      </c>
      <c r="BJ50" s="339">
        <v>7786.7969999999996</v>
      </c>
      <c r="BK50" s="339">
        <v>7367.67</v>
      </c>
      <c r="BL50" s="339">
        <v>7697.7539999999999</v>
      </c>
      <c r="BM50" s="339">
        <v>8126.08</v>
      </c>
      <c r="BN50" s="339">
        <v>8404.9940000000006</v>
      </c>
      <c r="BO50" s="339">
        <v>8393.991</v>
      </c>
      <c r="BP50" s="339">
        <v>8684.6090000000004</v>
      </c>
      <c r="BQ50" s="339">
        <v>8492.5110000000004</v>
      </c>
      <c r="BR50" s="339">
        <v>8523.098</v>
      </c>
      <c r="BS50" s="339">
        <v>8071.8670000000002</v>
      </c>
      <c r="BT50" s="339">
        <v>8231.2819999999992</v>
      </c>
      <c r="BU50" s="339">
        <v>8006.232</v>
      </c>
      <c r="BV50" s="339">
        <v>7849.4610000000002</v>
      </c>
    </row>
    <row r="51" spans="1:74" ht="11.1" customHeight="1">
      <c r="A51" s="134"/>
      <c r="B51" s="139" t="s">
        <v>820</v>
      </c>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338"/>
      <c r="BF51" s="338"/>
      <c r="BG51" s="338"/>
      <c r="BH51" s="338"/>
      <c r="BI51" s="338"/>
      <c r="BJ51" s="338"/>
      <c r="BK51" s="338"/>
      <c r="BL51" s="338"/>
      <c r="BM51" s="338"/>
      <c r="BN51" s="338"/>
      <c r="BO51" s="338"/>
      <c r="BP51" s="338"/>
      <c r="BQ51" s="338"/>
      <c r="BR51" s="338"/>
      <c r="BS51" s="338"/>
      <c r="BT51" s="338"/>
      <c r="BU51" s="338"/>
      <c r="BV51" s="338"/>
    </row>
    <row r="52" spans="1:74" ht="11.1" customHeight="1">
      <c r="A52" s="140" t="s">
        <v>821</v>
      </c>
      <c r="B52" s="211" t="s">
        <v>1132</v>
      </c>
      <c r="C52" s="243">
        <v>483.60861693999999</v>
      </c>
      <c r="D52" s="243">
        <v>491.33365924999998</v>
      </c>
      <c r="E52" s="243">
        <v>502.48855193999998</v>
      </c>
      <c r="F52" s="243">
        <v>510.20491872999997</v>
      </c>
      <c r="G52" s="243">
        <v>495.96578426000002</v>
      </c>
      <c r="H52" s="243">
        <v>529.42141860000004</v>
      </c>
      <c r="I52" s="243">
        <v>533.04105000000004</v>
      </c>
      <c r="J52" s="243">
        <v>524.74950200000001</v>
      </c>
      <c r="K52" s="243">
        <v>492.65756707000003</v>
      </c>
      <c r="L52" s="243">
        <v>493.82824545</v>
      </c>
      <c r="M52" s="243">
        <v>492.81364280000003</v>
      </c>
      <c r="N52" s="243">
        <v>503.67373061000001</v>
      </c>
      <c r="O52" s="243">
        <v>480.91103041999997</v>
      </c>
      <c r="P52" s="243">
        <v>480.18973470999998</v>
      </c>
      <c r="Q52" s="243">
        <v>511.06383176999998</v>
      </c>
      <c r="R52" s="243">
        <v>514.85439670000005</v>
      </c>
      <c r="S52" s="243">
        <v>521.47142157999997</v>
      </c>
      <c r="T52" s="243">
        <v>552.67991176999999</v>
      </c>
      <c r="U52" s="243">
        <v>558.76337865000005</v>
      </c>
      <c r="V52" s="243">
        <v>551.77883035000002</v>
      </c>
      <c r="W52" s="243">
        <v>525.48919020000005</v>
      </c>
      <c r="X52" s="243">
        <v>527.82215760999998</v>
      </c>
      <c r="Y52" s="243">
        <v>523.53775253000003</v>
      </c>
      <c r="Z52" s="243">
        <v>526.05989973999999</v>
      </c>
      <c r="AA52" s="243">
        <v>502.02495248000002</v>
      </c>
      <c r="AB52" s="243">
        <v>505.35600106999999</v>
      </c>
      <c r="AC52" s="243">
        <v>548.16227184000002</v>
      </c>
      <c r="AD52" s="243">
        <v>544.51301986999999</v>
      </c>
      <c r="AE52" s="243">
        <v>534.35968018999995</v>
      </c>
      <c r="AF52" s="243">
        <v>568.90726637</v>
      </c>
      <c r="AG52" s="243">
        <v>571.29091745000005</v>
      </c>
      <c r="AH52" s="243">
        <v>560.44789825999999</v>
      </c>
      <c r="AI52" s="243">
        <v>530.26248907000002</v>
      </c>
      <c r="AJ52" s="243">
        <v>524.66674354999998</v>
      </c>
      <c r="AK52" s="243">
        <v>518.83598327000004</v>
      </c>
      <c r="AL52" s="243">
        <v>537.37413409999999</v>
      </c>
      <c r="AM52" s="243">
        <v>494.55286371</v>
      </c>
      <c r="AN52" s="243">
        <v>510.18470279000002</v>
      </c>
      <c r="AO52" s="243">
        <v>541.38212625999995</v>
      </c>
      <c r="AP52" s="243">
        <v>535.35471213000005</v>
      </c>
      <c r="AQ52" s="243">
        <v>538.43974648000005</v>
      </c>
      <c r="AR52" s="243">
        <v>566.49187670000003</v>
      </c>
      <c r="AS52" s="243">
        <v>563.47175013000003</v>
      </c>
      <c r="AT52" s="243">
        <v>555.93321229000003</v>
      </c>
      <c r="AU52" s="243">
        <v>523.74519846999999</v>
      </c>
      <c r="AV52" s="243">
        <v>510.64491286999998</v>
      </c>
      <c r="AW52" s="243">
        <v>511.54237207</v>
      </c>
      <c r="AX52" s="243">
        <v>513.02487797000003</v>
      </c>
      <c r="AY52" s="243">
        <v>495.71452681</v>
      </c>
      <c r="AZ52" s="243">
        <v>500.48311138999998</v>
      </c>
      <c r="BA52" s="243">
        <v>523.01606255000002</v>
      </c>
      <c r="BB52" s="243">
        <v>545.98080000000004</v>
      </c>
      <c r="BC52" s="243">
        <v>537.78899999999999</v>
      </c>
      <c r="BD52" s="243">
        <v>561.87829999999997</v>
      </c>
      <c r="BE52" s="339">
        <v>556.57439999999997</v>
      </c>
      <c r="BF52" s="339">
        <v>543.55100000000004</v>
      </c>
      <c r="BG52" s="339">
        <v>512.60929999999996</v>
      </c>
      <c r="BH52" s="339">
        <v>508.80450000000002</v>
      </c>
      <c r="BI52" s="339">
        <v>504.55070000000001</v>
      </c>
      <c r="BJ52" s="339">
        <v>515.63459999999998</v>
      </c>
      <c r="BK52" s="339">
        <v>516.60140000000001</v>
      </c>
      <c r="BL52" s="339">
        <v>518.61689999999999</v>
      </c>
      <c r="BM52" s="339">
        <v>557.57740000000001</v>
      </c>
      <c r="BN52" s="339">
        <v>554.99879999999996</v>
      </c>
      <c r="BO52" s="339">
        <v>545.14530000000002</v>
      </c>
      <c r="BP52" s="339">
        <v>567.83590000000004</v>
      </c>
      <c r="BQ52" s="339">
        <v>561.5557</v>
      </c>
      <c r="BR52" s="339">
        <v>547.98509999999999</v>
      </c>
      <c r="BS52" s="339">
        <v>517.90750000000003</v>
      </c>
      <c r="BT52" s="339">
        <v>514.44179999999994</v>
      </c>
      <c r="BU52" s="339">
        <v>510.9162</v>
      </c>
      <c r="BV52" s="339">
        <v>523.08870000000002</v>
      </c>
    </row>
    <row r="53" spans="1:74" ht="11.1" customHeight="1">
      <c r="A53" s="134"/>
      <c r="B53" s="139" t="s">
        <v>822</v>
      </c>
      <c r="C53" s="245"/>
      <c r="D53" s="245"/>
      <c r="E53" s="245"/>
      <c r="F53" s="245"/>
      <c r="G53" s="245"/>
      <c r="H53" s="245"/>
      <c r="I53" s="245"/>
      <c r="J53" s="245"/>
      <c r="K53" s="245"/>
      <c r="L53" s="245"/>
      <c r="M53" s="245"/>
      <c r="N53" s="245"/>
      <c r="O53" s="245"/>
      <c r="P53" s="245"/>
      <c r="Q53" s="245"/>
      <c r="R53" s="245"/>
      <c r="S53" s="245"/>
      <c r="T53" s="245"/>
      <c r="U53" s="245"/>
      <c r="V53" s="245"/>
      <c r="W53" s="245"/>
      <c r="X53" s="245"/>
      <c r="Y53" s="245"/>
      <c r="Z53" s="245"/>
      <c r="AA53" s="245"/>
      <c r="AB53" s="245"/>
      <c r="AC53" s="245"/>
      <c r="AD53" s="245"/>
      <c r="AE53" s="245"/>
      <c r="AF53" s="245"/>
      <c r="AG53" s="245"/>
      <c r="AH53" s="245"/>
      <c r="AI53" s="245"/>
      <c r="AJ53" s="245"/>
      <c r="AK53" s="245"/>
      <c r="AL53" s="245"/>
      <c r="AM53" s="245"/>
      <c r="AN53" s="245"/>
      <c r="AO53" s="245"/>
      <c r="AP53" s="245"/>
      <c r="AQ53" s="245"/>
      <c r="AR53" s="245"/>
      <c r="AS53" s="245"/>
      <c r="AT53" s="245"/>
      <c r="AU53" s="245"/>
      <c r="AV53" s="245"/>
      <c r="AW53" s="245"/>
      <c r="AX53" s="245"/>
      <c r="AY53" s="245"/>
      <c r="AZ53" s="245"/>
      <c r="BA53" s="245"/>
      <c r="BB53" s="245"/>
      <c r="BC53" s="245"/>
      <c r="BD53" s="245"/>
      <c r="BE53" s="360"/>
      <c r="BF53" s="360"/>
      <c r="BG53" s="360"/>
      <c r="BH53" s="360"/>
      <c r="BI53" s="360"/>
      <c r="BJ53" s="360"/>
      <c r="BK53" s="360"/>
      <c r="BL53" s="360"/>
      <c r="BM53" s="360"/>
      <c r="BN53" s="360"/>
      <c r="BO53" s="360"/>
      <c r="BP53" s="360"/>
      <c r="BQ53" s="360"/>
      <c r="BR53" s="360"/>
      <c r="BS53" s="360"/>
      <c r="BT53" s="360"/>
      <c r="BU53" s="360"/>
      <c r="BV53" s="360"/>
    </row>
    <row r="54" spans="1:74" ht="11.1" customHeight="1">
      <c r="A54" s="140" t="s">
        <v>823</v>
      </c>
      <c r="B54" s="211" t="s">
        <v>1133</v>
      </c>
      <c r="C54" s="243">
        <v>261.12931448000001</v>
      </c>
      <c r="D54" s="243">
        <v>269.33673554000001</v>
      </c>
      <c r="E54" s="243">
        <v>293.43605881000002</v>
      </c>
      <c r="F54" s="243">
        <v>299.71162613000001</v>
      </c>
      <c r="G54" s="243">
        <v>290.78054177000001</v>
      </c>
      <c r="H54" s="243">
        <v>324.94440582999999</v>
      </c>
      <c r="I54" s="243">
        <v>333.28203518999999</v>
      </c>
      <c r="J54" s="243">
        <v>324.96441593999998</v>
      </c>
      <c r="K54" s="243">
        <v>296.36971640000002</v>
      </c>
      <c r="L54" s="243">
        <v>305.58631671000001</v>
      </c>
      <c r="M54" s="243">
        <v>298.46531893000002</v>
      </c>
      <c r="N54" s="243">
        <v>304.87096771</v>
      </c>
      <c r="O54" s="243">
        <v>277.21658035000002</v>
      </c>
      <c r="P54" s="243">
        <v>281.74516399999999</v>
      </c>
      <c r="Q54" s="243">
        <v>318.95688699999999</v>
      </c>
      <c r="R54" s="243">
        <v>316.1371097</v>
      </c>
      <c r="S54" s="243">
        <v>322.8686371</v>
      </c>
      <c r="T54" s="243">
        <v>351.03463842999997</v>
      </c>
      <c r="U54" s="243">
        <v>354.85020551999997</v>
      </c>
      <c r="V54" s="243">
        <v>346.13833129</v>
      </c>
      <c r="W54" s="243">
        <v>320.69991752999999</v>
      </c>
      <c r="X54" s="243">
        <v>329.75900416000002</v>
      </c>
      <c r="Y54" s="243">
        <v>319.04878632999998</v>
      </c>
      <c r="Z54" s="243">
        <v>318.73809834999997</v>
      </c>
      <c r="AA54" s="243">
        <v>291.45719273999998</v>
      </c>
      <c r="AB54" s="243">
        <v>292.91043221000001</v>
      </c>
      <c r="AC54" s="243">
        <v>336.32659790000002</v>
      </c>
      <c r="AD54" s="243">
        <v>331.58009677000001</v>
      </c>
      <c r="AE54" s="243">
        <v>330.75645623000003</v>
      </c>
      <c r="AF54" s="243">
        <v>356.19378282999998</v>
      </c>
      <c r="AG54" s="243">
        <v>361.34288497</v>
      </c>
      <c r="AH54" s="243">
        <v>348.00201664999997</v>
      </c>
      <c r="AI54" s="243">
        <v>321.60946226999999</v>
      </c>
      <c r="AJ54" s="243">
        <v>322.33046252000003</v>
      </c>
      <c r="AK54" s="243">
        <v>316.34410546999999</v>
      </c>
      <c r="AL54" s="243">
        <v>320.02830734999998</v>
      </c>
      <c r="AM54" s="243">
        <v>285.90885876999999</v>
      </c>
      <c r="AN54" s="243">
        <v>297.70296717000002</v>
      </c>
      <c r="AO54" s="243">
        <v>337.94432984000002</v>
      </c>
      <c r="AP54" s="243">
        <v>328.55188129999999</v>
      </c>
      <c r="AQ54" s="243">
        <v>332.70012696999999</v>
      </c>
      <c r="AR54" s="243">
        <v>358.88414492999999</v>
      </c>
      <c r="AS54" s="243">
        <v>356.40185858000001</v>
      </c>
      <c r="AT54" s="243">
        <v>350.93069032</v>
      </c>
      <c r="AU54" s="243">
        <v>319.00152946999998</v>
      </c>
      <c r="AV54" s="243">
        <v>315.30030526000002</v>
      </c>
      <c r="AW54" s="243">
        <v>316.77141667000001</v>
      </c>
      <c r="AX54" s="243">
        <v>314.22105615999999</v>
      </c>
      <c r="AY54" s="243">
        <v>294.75983267999999</v>
      </c>
      <c r="AZ54" s="243">
        <v>299.08686428999999</v>
      </c>
      <c r="BA54" s="243">
        <v>332.63392012999998</v>
      </c>
      <c r="BB54" s="243">
        <v>341.50709999999998</v>
      </c>
      <c r="BC54" s="243">
        <v>337.78320000000002</v>
      </c>
      <c r="BD54" s="243">
        <v>359.02210000000002</v>
      </c>
      <c r="BE54" s="339">
        <v>354.72770000000003</v>
      </c>
      <c r="BF54" s="339">
        <v>341.2527</v>
      </c>
      <c r="BG54" s="339">
        <v>311.88029999999998</v>
      </c>
      <c r="BH54" s="339">
        <v>312.44740000000002</v>
      </c>
      <c r="BI54" s="339">
        <v>308.52</v>
      </c>
      <c r="BJ54" s="339">
        <v>313.53699999999998</v>
      </c>
      <c r="BK54" s="339">
        <v>303.5539</v>
      </c>
      <c r="BL54" s="339">
        <v>310.75310000000002</v>
      </c>
      <c r="BM54" s="339">
        <v>350.91199999999998</v>
      </c>
      <c r="BN54" s="339">
        <v>346.37279999999998</v>
      </c>
      <c r="BO54" s="339">
        <v>341.41629999999998</v>
      </c>
      <c r="BP54" s="339">
        <v>364.22820000000002</v>
      </c>
      <c r="BQ54" s="339">
        <v>360.97890000000001</v>
      </c>
      <c r="BR54" s="339">
        <v>346.84690000000001</v>
      </c>
      <c r="BS54" s="339">
        <v>315.97879999999998</v>
      </c>
      <c r="BT54" s="339">
        <v>318.36009999999999</v>
      </c>
      <c r="BU54" s="339">
        <v>315.47359999999998</v>
      </c>
      <c r="BV54" s="339">
        <v>321.70769999999999</v>
      </c>
    </row>
    <row r="55" spans="1:74" ht="11.1" customHeight="1">
      <c r="A55" s="134"/>
      <c r="B55" s="139" t="s">
        <v>824</v>
      </c>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338"/>
      <c r="BF55" s="338"/>
      <c r="BG55" s="338"/>
      <c r="BH55" s="338"/>
      <c r="BI55" s="338"/>
      <c r="BJ55" s="338"/>
      <c r="BK55" s="338"/>
      <c r="BL55" s="338"/>
      <c r="BM55" s="338"/>
      <c r="BN55" s="338"/>
      <c r="BO55" s="338"/>
      <c r="BP55" s="338"/>
      <c r="BQ55" s="338"/>
      <c r="BR55" s="338"/>
      <c r="BS55" s="338"/>
      <c r="BT55" s="338"/>
      <c r="BU55" s="338"/>
      <c r="BV55" s="338"/>
    </row>
    <row r="56" spans="1:74" ht="11.1" customHeight="1">
      <c r="A56" s="140" t="s">
        <v>825</v>
      </c>
      <c r="B56" s="211" t="s">
        <v>671</v>
      </c>
      <c r="C56" s="262">
        <v>255.62100000000001</v>
      </c>
      <c r="D56" s="262">
        <v>251.82900000000001</v>
      </c>
      <c r="E56" s="262">
        <v>250.56100000000001</v>
      </c>
      <c r="F56" s="262">
        <v>248.94300000000001</v>
      </c>
      <c r="G56" s="262">
        <v>247.60499999999999</v>
      </c>
      <c r="H56" s="262">
        <v>252.803</v>
      </c>
      <c r="I56" s="262">
        <v>259.58499999999998</v>
      </c>
      <c r="J56" s="262">
        <v>259.351</v>
      </c>
      <c r="K56" s="262">
        <v>262.84800000000001</v>
      </c>
      <c r="L56" s="262">
        <v>265.69600000000003</v>
      </c>
      <c r="M56" s="262">
        <v>270.06900000000002</v>
      </c>
      <c r="N56" s="262">
        <v>270.66699999999997</v>
      </c>
      <c r="O56" s="262">
        <v>264.33100000000002</v>
      </c>
      <c r="P56" s="262">
        <v>265.358</v>
      </c>
      <c r="Q56" s="262">
        <v>269.37700000000001</v>
      </c>
      <c r="R56" s="262">
        <v>275.69600000000003</v>
      </c>
      <c r="S56" s="262">
        <v>281.74</v>
      </c>
      <c r="T56" s="262">
        <v>288.517</v>
      </c>
      <c r="U56" s="262">
        <v>285.97899999999998</v>
      </c>
      <c r="V56" s="262">
        <v>281.93</v>
      </c>
      <c r="W56" s="262">
        <v>278.82799999999997</v>
      </c>
      <c r="X56" s="262">
        <v>277.34399999999999</v>
      </c>
      <c r="Y56" s="262">
        <v>282.69499999999999</v>
      </c>
      <c r="Z56" s="262">
        <v>286.43799999999999</v>
      </c>
      <c r="AA56" s="262">
        <v>290.24299999999999</v>
      </c>
      <c r="AB56" s="262">
        <v>298.09899999999999</v>
      </c>
      <c r="AC56" s="262">
        <v>306.25599999999997</v>
      </c>
      <c r="AD56" s="262">
        <v>309.08699999999999</v>
      </c>
      <c r="AE56" s="262">
        <v>307.31</v>
      </c>
      <c r="AF56" s="262">
        <v>307.80399999999997</v>
      </c>
      <c r="AG56" s="262">
        <v>307.798</v>
      </c>
      <c r="AH56" s="262">
        <v>308.67</v>
      </c>
      <c r="AI56" s="262">
        <v>307.065</v>
      </c>
      <c r="AJ56" s="262">
        <v>304.03100000000001</v>
      </c>
      <c r="AK56" s="262">
        <v>302.63499999999999</v>
      </c>
      <c r="AL56" s="262">
        <v>299.315</v>
      </c>
      <c r="AM56" s="262">
        <v>295.42899999999997</v>
      </c>
      <c r="AN56" s="262">
        <v>298.47699999999998</v>
      </c>
      <c r="AO56" s="262">
        <v>303.84300000000002</v>
      </c>
      <c r="AP56" s="262">
        <v>312.84500000000003</v>
      </c>
      <c r="AQ56" s="262">
        <v>317.06599999999997</v>
      </c>
      <c r="AR56" s="262">
        <v>313.92</v>
      </c>
      <c r="AS56" s="262">
        <v>305.68900000000002</v>
      </c>
      <c r="AT56" s="262">
        <v>299.28399999999999</v>
      </c>
      <c r="AU56" s="262">
        <v>299.22800000000001</v>
      </c>
      <c r="AV56" s="262">
        <v>302.53300000000002</v>
      </c>
      <c r="AW56" s="262">
        <v>305.35399999999998</v>
      </c>
      <c r="AX56" s="262">
        <v>305.733</v>
      </c>
      <c r="AY56" s="262">
        <v>306.60300000000001</v>
      </c>
      <c r="AZ56" s="262">
        <v>309.28300000000002</v>
      </c>
      <c r="BA56" s="262">
        <v>315.303</v>
      </c>
      <c r="BB56" s="262">
        <v>318.815</v>
      </c>
      <c r="BC56" s="262">
        <v>326.5</v>
      </c>
      <c r="BD56" s="262">
        <v>315.93200000000002</v>
      </c>
      <c r="BE56" s="352">
        <v>305.64069999999998</v>
      </c>
      <c r="BF56" s="352">
        <v>296.31939999999997</v>
      </c>
      <c r="BG56" s="352">
        <v>295.45690000000002</v>
      </c>
      <c r="BH56" s="352">
        <v>301.15640000000002</v>
      </c>
      <c r="BI56" s="352">
        <v>306.98880000000003</v>
      </c>
      <c r="BJ56" s="352">
        <v>311.41149999999999</v>
      </c>
      <c r="BK56" s="352">
        <v>315.88290000000001</v>
      </c>
      <c r="BL56" s="352">
        <v>324.03609999999998</v>
      </c>
      <c r="BM56" s="352">
        <v>331.21960000000001</v>
      </c>
      <c r="BN56" s="352">
        <v>332.02969999999999</v>
      </c>
      <c r="BO56" s="352">
        <v>330.1155</v>
      </c>
      <c r="BP56" s="352">
        <v>319.92219999999998</v>
      </c>
      <c r="BQ56" s="352">
        <v>310.31729999999999</v>
      </c>
      <c r="BR56" s="352">
        <v>301.5154</v>
      </c>
      <c r="BS56" s="352">
        <v>300.75110000000001</v>
      </c>
      <c r="BT56" s="352">
        <v>306.3338</v>
      </c>
      <c r="BU56" s="352">
        <v>312.40550000000002</v>
      </c>
      <c r="BV56" s="352">
        <v>317.20780000000002</v>
      </c>
    </row>
    <row r="57" spans="1:74" ht="11.1" customHeight="1">
      <c r="A57" s="134"/>
      <c r="B57" s="139" t="s">
        <v>826</v>
      </c>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340"/>
      <c r="BF57" s="340"/>
      <c r="BG57" s="340"/>
      <c r="BH57" s="340"/>
      <c r="BI57" s="340"/>
      <c r="BJ57" s="340"/>
      <c r="BK57" s="340"/>
      <c r="BL57" s="340"/>
      <c r="BM57" s="340"/>
      <c r="BN57" s="340"/>
      <c r="BO57" s="340"/>
      <c r="BP57" s="340"/>
      <c r="BQ57" s="340"/>
      <c r="BR57" s="340"/>
      <c r="BS57" s="340"/>
      <c r="BT57" s="340"/>
      <c r="BU57" s="340"/>
      <c r="BV57" s="340"/>
    </row>
    <row r="58" spans="1:74" ht="11.1" customHeight="1">
      <c r="A58" s="491" t="s">
        <v>827</v>
      </c>
      <c r="B58" s="492" t="s">
        <v>672</v>
      </c>
      <c r="C58" s="275">
        <v>0.14545622120000001</v>
      </c>
      <c r="D58" s="275">
        <v>0.14789285714</v>
      </c>
      <c r="E58" s="275">
        <v>0.14388940091999999</v>
      </c>
      <c r="F58" s="275">
        <v>0.14281904762</v>
      </c>
      <c r="G58" s="275">
        <v>0.15246543778999999</v>
      </c>
      <c r="H58" s="275">
        <v>0.16323333333000001</v>
      </c>
      <c r="I58" s="275">
        <v>0.17632718893999999</v>
      </c>
      <c r="J58" s="275">
        <v>0.18521658986</v>
      </c>
      <c r="K58" s="275">
        <v>0.19727142856999999</v>
      </c>
      <c r="L58" s="275">
        <v>0.21056221198</v>
      </c>
      <c r="M58" s="275">
        <v>0.21913333333000001</v>
      </c>
      <c r="N58" s="275">
        <v>0.21305069124000001</v>
      </c>
      <c r="O58" s="275">
        <v>0.22321658986000001</v>
      </c>
      <c r="P58" s="275">
        <v>0.23532653061</v>
      </c>
      <c r="Q58" s="275">
        <v>0.24483410138</v>
      </c>
      <c r="R58" s="275">
        <v>0.24957142857</v>
      </c>
      <c r="S58" s="275">
        <v>0.25440552994999999</v>
      </c>
      <c r="T58" s="275">
        <v>0.25500476189999999</v>
      </c>
      <c r="U58" s="275">
        <v>0.24667281106</v>
      </c>
      <c r="V58" s="275">
        <v>0.24396774194000001</v>
      </c>
      <c r="W58" s="275">
        <v>0.24474761905</v>
      </c>
      <c r="X58" s="275">
        <v>0.23336405530000001</v>
      </c>
      <c r="Y58" s="275">
        <v>0.23748571429000001</v>
      </c>
      <c r="Z58" s="275">
        <v>0.24000921658999999</v>
      </c>
      <c r="AA58" s="275">
        <v>0.25024423962999998</v>
      </c>
      <c r="AB58" s="275">
        <v>0.25963775509999998</v>
      </c>
      <c r="AC58" s="275">
        <v>0.26114746544</v>
      </c>
      <c r="AD58" s="275">
        <v>0.26081428570999998</v>
      </c>
      <c r="AE58" s="275">
        <v>0.25862211982</v>
      </c>
      <c r="AF58" s="275">
        <v>0.26464285714000002</v>
      </c>
      <c r="AG58" s="275">
        <v>0.26493087558</v>
      </c>
      <c r="AH58" s="275">
        <v>0.26782488479</v>
      </c>
      <c r="AI58" s="275">
        <v>0.26418571428999998</v>
      </c>
      <c r="AJ58" s="275">
        <v>0.25930875576000001</v>
      </c>
      <c r="AK58" s="275">
        <v>0.2621</v>
      </c>
      <c r="AL58" s="275">
        <v>0.26928571428999998</v>
      </c>
      <c r="AM58" s="275">
        <v>0.27097695852999998</v>
      </c>
      <c r="AN58" s="275">
        <v>0.27597536946000001</v>
      </c>
      <c r="AO58" s="275">
        <v>0.27591705069</v>
      </c>
      <c r="AP58" s="275">
        <v>0.28312857142999998</v>
      </c>
      <c r="AQ58" s="275">
        <v>0.28114746544000002</v>
      </c>
      <c r="AR58" s="275">
        <v>0.26838571429000002</v>
      </c>
      <c r="AS58" s="275">
        <v>0.26430414746999997</v>
      </c>
      <c r="AT58" s="275">
        <v>0.26775115207</v>
      </c>
      <c r="AU58" s="275">
        <v>0.25830952381</v>
      </c>
      <c r="AV58" s="275">
        <v>0.24575576036999999</v>
      </c>
      <c r="AW58" s="275">
        <v>0.25456190476000001</v>
      </c>
      <c r="AX58" s="275">
        <v>0.25991705068999998</v>
      </c>
      <c r="AY58" s="275">
        <v>0.25773271888999999</v>
      </c>
      <c r="AZ58" s="275">
        <v>0.26142857142999998</v>
      </c>
      <c r="BA58" s="275">
        <v>0.25925806452</v>
      </c>
      <c r="BB58" s="275">
        <v>0.26679999999999998</v>
      </c>
      <c r="BC58" s="275">
        <v>0.26748847926000002</v>
      </c>
      <c r="BD58" s="275">
        <v>0.26508374384</v>
      </c>
      <c r="BE58" s="372">
        <v>0.26220389999999999</v>
      </c>
      <c r="BF58" s="372">
        <v>0.2601309</v>
      </c>
      <c r="BG58" s="372">
        <v>0.25689770000000001</v>
      </c>
      <c r="BH58" s="372">
        <v>0.25102790000000003</v>
      </c>
      <c r="BI58" s="372">
        <v>0.25223190000000001</v>
      </c>
      <c r="BJ58" s="372">
        <v>0.26135700000000001</v>
      </c>
      <c r="BK58" s="372">
        <v>0.26267279999999998</v>
      </c>
      <c r="BL58" s="372">
        <v>0.2734973</v>
      </c>
      <c r="BM58" s="372">
        <v>0.27987790000000001</v>
      </c>
      <c r="BN58" s="372">
        <v>0.2855143</v>
      </c>
      <c r="BO58" s="372">
        <v>0.28433730000000002</v>
      </c>
      <c r="BP58" s="372">
        <v>0.27529399999999998</v>
      </c>
      <c r="BQ58" s="372">
        <v>0.27238269999999998</v>
      </c>
      <c r="BR58" s="372">
        <v>0.27206540000000001</v>
      </c>
      <c r="BS58" s="372">
        <v>0.27045920000000001</v>
      </c>
      <c r="BT58" s="372">
        <v>0.2649513</v>
      </c>
      <c r="BU58" s="372">
        <v>0.26712029999999998</v>
      </c>
      <c r="BV58" s="372">
        <v>0.27759610000000001</v>
      </c>
    </row>
    <row r="59" spans="1:74" ht="11.1" customHeight="1">
      <c r="A59" s="491"/>
      <c r="B59" s="492"/>
      <c r="C59" s="275"/>
      <c r="D59" s="275"/>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c r="AS59" s="275"/>
      <c r="AT59" s="275"/>
      <c r="AU59" s="275"/>
      <c r="AV59" s="275"/>
      <c r="AW59" s="275"/>
      <c r="AX59" s="275"/>
      <c r="AY59" s="275"/>
      <c r="AZ59" s="275"/>
      <c r="BA59" s="275"/>
      <c r="BB59" s="275"/>
      <c r="BC59" s="275"/>
      <c r="BD59" s="275"/>
      <c r="BE59" s="372"/>
      <c r="BF59" s="372"/>
      <c r="BG59" s="372"/>
      <c r="BH59" s="372"/>
      <c r="BI59" s="372"/>
      <c r="BJ59" s="372"/>
      <c r="BK59" s="372"/>
      <c r="BL59" s="372"/>
      <c r="BM59" s="372"/>
      <c r="BN59" s="372"/>
      <c r="BO59" s="372"/>
      <c r="BP59" s="372"/>
      <c r="BQ59" s="372"/>
      <c r="BR59" s="372"/>
      <c r="BS59" s="372"/>
      <c r="BT59" s="372"/>
      <c r="BU59" s="372"/>
      <c r="BV59" s="372"/>
    </row>
    <row r="60" spans="1:74" ht="11.1" customHeight="1">
      <c r="A60" s="491"/>
      <c r="B60" s="136" t="s">
        <v>982</v>
      </c>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372"/>
      <c r="BF60" s="372"/>
      <c r="BG60" s="372"/>
      <c r="BH60" s="372"/>
      <c r="BI60" s="372"/>
      <c r="BJ60" s="372"/>
      <c r="BK60" s="372"/>
      <c r="BL60" s="372"/>
      <c r="BM60" s="372"/>
      <c r="BN60" s="372"/>
      <c r="BO60" s="372"/>
      <c r="BP60" s="372"/>
      <c r="BQ60" s="372"/>
      <c r="BR60" s="372"/>
      <c r="BS60" s="372"/>
      <c r="BT60" s="372"/>
      <c r="BU60" s="372"/>
      <c r="BV60" s="372"/>
    </row>
    <row r="61" spans="1:74" ht="11.1" customHeight="1">
      <c r="A61" s="140" t="s">
        <v>1091</v>
      </c>
      <c r="B61" s="211" t="s">
        <v>852</v>
      </c>
      <c r="C61" s="262">
        <v>204.10445709999999</v>
      </c>
      <c r="D61" s="262">
        <v>179.88491930000001</v>
      </c>
      <c r="E61" s="262">
        <v>197.61270329999999</v>
      </c>
      <c r="F61" s="262">
        <v>190.5423083</v>
      </c>
      <c r="G61" s="262">
        <v>191.32352929999999</v>
      </c>
      <c r="H61" s="262">
        <v>190.5758324</v>
      </c>
      <c r="I61" s="262">
        <v>192.83347660000001</v>
      </c>
      <c r="J61" s="262">
        <v>195.26297009999999</v>
      </c>
      <c r="K61" s="262">
        <v>186.43018140000001</v>
      </c>
      <c r="L61" s="262">
        <v>193.57628589999999</v>
      </c>
      <c r="M61" s="262">
        <v>185.27885800000001</v>
      </c>
      <c r="N61" s="262">
        <v>199.68430960000001</v>
      </c>
      <c r="O61" s="262">
        <v>191.6708476</v>
      </c>
      <c r="P61" s="262">
        <v>175.3889369</v>
      </c>
      <c r="Q61" s="262">
        <v>198.90864790000001</v>
      </c>
      <c r="R61" s="262">
        <v>193.5050607</v>
      </c>
      <c r="S61" s="262">
        <v>196.53968710000001</v>
      </c>
      <c r="T61" s="262">
        <v>195.5565455</v>
      </c>
      <c r="U61" s="262">
        <v>199.34470659999999</v>
      </c>
      <c r="V61" s="262">
        <v>202.7052104</v>
      </c>
      <c r="W61" s="262">
        <v>195.11243469999999</v>
      </c>
      <c r="X61" s="262">
        <v>195.5633411</v>
      </c>
      <c r="Y61" s="262">
        <v>190.95257699999999</v>
      </c>
      <c r="Z61" s="262">
        <v>203.9897551</v>
      </c>
      <c r="AA61" s="262">
        <v>194.37012548000001</v>
      </c>
      <c r="AB61" s="262">
        <v>175.62720332000001</v>
      </c>
      <c r="AC61" s="262">
        <v>198.00238497000001</v>
      </c>
      <c r="AD61" s="262">
        <v>187.60096179999999</v>
      </c>
      <c r="AE61" s="262">
        <v>193.65313395999999</v>
      </c>
      <c r="AF61" s="262">
        <v>194.32680332999999</v>
      </c>
      <c r="AG61" s="262">
        <v>192.79460764999999</v>
      </c>
      <c r="AH61" s="262">
        <v>199.70102084999999</v>
      </c>
      <c r="AI61" s="262">
        <v>189.14022900000001</v>
      </c>
      <c r="AJ61" s="262">
        <v>194.28212259</v>
      </c>
      <c r="AK61" s="262">
        <v>189.48811981</v>
      </c>
      <c r="AL61" s="262">
        <v>192.50155222999999</v>
      </c>
      <c r="AM61" s="262">
        <v>187.04412955999999</v>
      </c>
      <c r="AN61" s="262">
        <v>179.71030059</v>
      </c>
      <c r="AO61" s="262">
        <v>188.36839501</v>
      </c>
      <c r="AP61" s="262">
        <v>183.99202677</v>
      </c>
      <c r="AQ61" s="262">
        <v>193.13540115000001</v>
      </c>
      <c r="AR61" s="262">
        <v>189.10400357</v>
      </c>
      <c r="AS61" s="262">
        <v>190.6435688</v>
      </c>
      <c r="AT61" s="262">
        <v>196.73304024999999</v>
      </c>
      <c r="AU61" s="262">
        <v>180.33569686000001</v>
      </c>
      <c r="AV61" s="262">
        <v>188.84297065999999</v>
      </c>
      <c r="AW61" s="262">
        <v>184.2232104</v>
      </c>
      <c r="AX61" s="262">
        <v>182.19138925999999</v>
      </c>
      <c r="AY61" s="262">
        <v>189.91535965</v>
      </c>
      <c r="AZ61" s="262">
        <v>170.10331399</v>
      </c>
      <c r="BA61" s="262">
        <v>190.04303385</v>
      </c>
      <c r="BB61" s="262">
        <v>184.02817612999999</v>
      </c>
      <c r="BC61" s="262">
        <v>193.00402506</v>
      </c>
      <c r="BD61" s="262">
        <v>190.21973825000001</v>
      </c>
      <c r="BE61" s="352">
        <v>190.7379</v>
      </c>
      <c r="BF61" s="352">
        <v>195.26169999999999</v>
      </c>
      <c r="BG61" s="352">
        <v>182.72309999999999</v>
      </c>
      <c r="BH61" s="352">
        <v>189.29669999999999</v>
      </c>
      <c r="BI61" s="352">
        <v>183.84880000000001</v>
      </c>
      <c r="BJ61" s="352">
        <v>188.57419999999999</v>
      </c>
      <c r="BK61" s="352">
        <v>188.0889</v>
      </c>
      <c r="BL61" s="352">
        <v>171.01499999999999</v>
      </c>
      <c r="BM61" s="352">
        <v>190.67169999999999</v>
      </c>
      <c r="BN61" s="352">
        <v>184.79650000000001</v>
      </c>
      <c r="BO61" s="352">
        <v>191.86420000000001</v>
      </c>
      <c r="BP61" s="352">
        <v>189.11709999999999</v>
      </c>
      <c r="BQ61" s="352">
        <v>190.9828</v>
      </c>
      <c r="BR61" s="352">
        <v>195.53149999999999</v>
      </c>
      <c r="BS61" s="352">
        <v>183.22069999999999</v>
      </c>
      <c r="BT61" s="352">
        <v>190.04509999999999</v>
      </c>
      <c r="BU61" s="352">
        <v>184.83600000000001</v>
      </c>
      <c r="BV61" s="352">
        <v>190.50049999999999</v>
      </c>
    </row>
    <row r="62" spans="1:74" ht="11.1" customHeight="1">
      <c r="A62" s="140" t="s">
        <v>1092</v>
      </c>
      <c r="B62" s="211" t="s">
        <v>853</v>
      </c>
      <c r="C62" s="262">
        <v>146.94552920000001</v>
      </c>
      <c r="D62" s="262">
        <v>125.4506135</v>
      </c>
      <c r="E62" s="262">
        <v>116.64205130000001</v>
      </c>
      <c r="F62" s="262">
        <v>93.403545930000007</v>
      </c>
      <c r="G62" s="262">
        <v>80.611670970000006</v>
      </c>
      <c r="H62" s="262">
        <v>81.927056680000007</v>
      </c>
      <c r="I62" s="262">
        <v>89.001766549999999</v>
      </c>
      <c r="J62" s="262">
        <v>93.218032669999999</v>
      </c>
      <c r="K62" s="262">
        <v>84.420754239999994</v>
      </c>
      <c r="L62" s="262">
        <v>89.267160619999999</v>
      </c>
      <c r="M62" s="262">
        <v>95.173086479999995</v>
      </c>
      <c r="N62" s="262">
        <v>133.96549450000001</v>
      </c>
      <c r="O62" s="262">
        <v>150.94803110000001</v>
      </c>
      <c r="P62" s="262">
        <v>133.2117959</v>
      </c>
      <c r="Q62" s="262">
        <v>114.83925410000001</v>
      </c>
      <c r="R62" s="262">
        <v>90.487161439999994</v>
      </c>
      <c r="S62" s="262">
        <v>86.416882279999996</v>
      </c>
      <c r="T62" s="262">
        <v>88.212495110000006</v>
      </c>
      <c r="U62" s="262">
        <v>97.755421729999995</v>
      </c>
      <c r="V62" s="262">
        <v>100.6342061</v>
      </c>
      <c r="W62" s="262">
        <v>87.542396580000002</v>
      </c>
      <c r="X62" s="262">
        <v>88.99288233</v>
      </c>
      <c r="Y62" s="262">
        <v>105.6709457</v>
      </c>
      <c r="Z62" s="262">
        <v>145.73729560000001</v>
      </c>
      <c r="AA62" s="262">
        <v>154.76749950000001</v>
      </c>
      <c r="AB62" s="262">
        <v>131.3736189</v>
      </c>
      <c r="AC62" s="262">
        <v>119.5712618</v>
      </c>
      <c r="AD62" s="262">
        <v>97.798463409999997</v>
      </c>
      <c r="AE62" s="262">
        <v>88.868583209999997</v>
      </c>
      <c r="AF62" s="262">
        <v>88.372010320000001</v>
      </c>
      <c r="AG62" s="262">
        <v>100.5163469</v>
      </c>
      <c r="AH62" s="262">
        <v>100.5138704</v>
      </c>
      <c r="AI62" s="262">
        <v>87.964374579999998</v>
      </c>
      <c r="AJ62" s="262">
        <v>93.027238639999993</v>
      </c>
      <c r="AK62" s="262">
        <v>107.8232158</v>
      </c>
      <c r="AL62" s="262">
        <v>135.3497007</v>
      </c>
      <c r="AM62" s="262">
        <v>147.7993534</v>
      </c>
      <c r="AN62" s="262">
        <v>134.3360644</v>
      </c>
      <c r="AO62" s="262">
        <v>113.9072379</v>
      </c>
      <c r="AP62" s="262">
        <v>104.740072</v>
      </c>
      <c r="AQ62" s="262">
        <v>100.1744805</v>
      </c>
      <c r="AR62" s="262">
        <v>99.976034339999998</v>
      </c>
      <c r="AS62" s="262">
        <v>111.1482444</v>
      </c>
      <c r="AT62" s="262">
        <v>107.3582201</v>
      </c>
      <c r="AU62" s="262">
        <v>96.500504899999996</v>
      </c>
      <c r="AV62" s="262">
        <v>101.5019413</v>
      </c>
      <c r="AW62" s="262">
        <v>115.7401203</v>
      </c>
      <c r="AX62" s="262">
        <v>133.33028970000001</v>
      </c>
      <c r="AY62" s="262">
        <v>153.7142595</v>
      </c>
      <c r="AZ62" s="262">
        <v>137.01261</v>
      </c>
      <c r="BA62" s="262">
        <v>134.48800679999999</v>
      </c>
      <c r="BB62" s="262">
        <v>104.24945157000001</v>
      </c>
      <c r="BC62" s="262">
        <v>94.032240365999996</v>
      </c>
      <c r="BD62" s="262">
        <v>91.904338363999997</v>
      </c>
      <c r="BE62" s="352">
        <v>102.0386</v>
      </c>
      <c r="BF62" s="352">
        <v>104.1626</v>
      </c>
      <c r="BG62" s="352">
        <v>93.980530000000002</v>
      </c>
      <c r="BH62" s="352">
        <v>99.032409999999999</v>
      </c>
      <c r="BI62" s="352">
        <v>112.45099999999999</v>
      </c>
      <c r="BJ62" s="352">
        <v>144.16929999999999</v>
      </c>
      <c r="BK62" s="352">
        <v>155.54769999999999</v>
      </c>
      <c r="BL62" s="352">
        <v>133.97030000000001</v>
      </c>
      <c r="BM62" s="352">
        <v>125.5519</v>
      </c>
      <c r="BN62" s="352">
        <v>100.64660000000001</v>
      </c>
      <c r="BO62" s="352">
        <v>95.02</v>
      </c>
      <c r="BP62" s="352">
        <v>93.424719999999994</v>
      </c>
      <c r="BQ62" s="352">
        <v>103.29349999999999</v>
      </c>
      <c r="BR62" s="352">
        <v>105.1396</v>
      </c>
      <c r="BS62" s="352">
        <v>94.197320000000005</v>
      </c>
      <c r="BT62" s="352">
        <v>100.2898</v>
      </c>
      <c r="BU62" s="352">
        <v>112.8141</v>
      </c>
      <c r="BV62" s="352">
        <v>143.20910000000001</v>
      </c>
    </row>
    <row r="63" spans="1:74" ht="11.1" customHeight="1">
      <c r="A63" s="140" t="s">
        <v>315</v>
      </c>
      <c r="B63" s="211" t="s">
        <v>1112</v>
      </c>
      <c r="C63" s="262">
        <v>181.33241039999999</v>
      </c>
      <c r="D63" s="262">
        <v>150.97911210000001</v>
      </c>
      <c r="E63" s="262">
        <v>146.67662000000001</v>
      </c>
      <c r="F63" s="262">
        <v>135.4107793</v>
      </c>
      <c r="G63" s="262">
        <v>141.53442190000001</v>
      </c>
      <c r="H63" s="262">
        <v>157.52557970000001</v>
      </c>
      <c r="I63" s="262">
        <v>167.35421590000001</v>
      </c>
      <c r="J63" s="262">
        <v>172.1180463</v>
      </c>
      <c r="K63" s="262">
        <v>148.15139909999999</v>
      </c>
      <c r="L63" s="262">
        <v>150.4565858</v>
      </c>
      <c r="M63" s="262">
        <v>147.82937190000001</v>
      </c>
      <c r="N63" s="262">
        <v>176.2926923</v>
      </c>
      <c r="O63" s="262">
        <v>181.7163022</v>
      </c>
      <c r="P63" s="262">
        <v>163.0327533</v>
      </c>
      <c r="Q63" s="262">
        <v>156.28424419999999</v>
      </c>
      <c r="R63" s="262">
        <v>137.93853569999999</v>
      </c>
      <c r="S63" s="262">
        <v>154.56789309999999</v>
      </c>
      <c r="T63" s="262">
        <v>175.8448516</v>
      </c>
      <c r="U63" s="262">
        <v>189.9949751</v>
      </c>
      <c r="V63" s="262">
        <v>189.81324889999999</v>
      </c>
      <c r="W63" s="262">
        <v>161.4957856</v>
      </c>
      <c r="X63" s="262">
        <v>144.76665560000001</v>
      </c>
      <c r="Y63" s="262">
        <v>148.3216261</v>
      </c>
      <c r="Z63" s="262">
        <v>178.23758380000001</v>
      </c>
      <c r="AA63" s="262">
        <v>179.83552839999999</v>
      </c>
      <c r="AB63" s="262">
        <v>148.8912071</v>
      </c>
      <c r="AC63" s="262">
        <v>147.70115480000001</v>
      </c>
      <c r="AD63" s="262">
        <v>135.70547930000001</v>
      </c>
      <c r="AE63" s="262">
        <v>148.19094559999999</v>
      </c>
      <c r="AF63" s="262">
        <v>167.62701999999999</v>
      </c>
      <c r="AG63" s="262">
        <v>185.78617009999999</v>
      </c>
      <c r="AH63" s="262">
        <v>182.92990570000001</v>
      </c>
      <c r="AI63" s="262">
        <v>154.0394489</v>
      </c>
      <c r="AJ63" s="262">
        <v>140.83135419999999</v>
      </c>
      <c r="AK63" s="262">
        <v>135.94921840000001</v>
      </c>
      <c r="AL63" s="262">
        <v>148.7885794</v>
      </c>
      <c r="AM63" s="262">
        <v>142.4457553</v>
      </c>
      <c r="AN63" s="262">
        <v>127.5130487</v>
      </c>
      <c r="AO63" s="262">
        <v>118.15424</v>
      </c>
      <c r="AP63" s="262">
        <v>107.26747589999999</v>
      </c>
      <c r="AQ63" s="262">
        <v>127.22898790000001</v>
      </c>
      <c r="AR63" s="262">
        <v>142.65339270000001</v>
      </c>
      <c r="AS63" s="262">
        <v>170.12045209999999</v>
      </c>
      <c r="AT63" s="262">
        <v>163.50709620000001</v>
      </c>
      <c r="AU63" s="262">
        <v>138.2844206</v>
      </c>
      <c r="AV63" s="262">
        <v>133.63824410000001</v>
      </c>
      <c r="AW63" s="262">
        <v>139.9445499</v>
      </c>
      <c r="AX63" s="262">
        <v>146.4483329</v>
      </c>
      <c r="AY63" s="262">
        <v>148.53751030000001</v>
      </c>
      <c r="AZ63" s="262">
        <v>134.21332659999999</v>
      </c>
      <c r="BA63" s="262">
        <v>140.9342585</v>
      </c>
      <c r="BB63" s="262">
        <v>123.33777892000001</v>
      </c>
      <c r="BC63" s="262">
        <v>136.12761633</v>
      </c>
      <c r="BD63" s="262">
        <v>154.94252978</v>
      </c>
      <c r="BE63" s="352">
        <v>171.39830000000001</v>
      </c>
      <c r="BF63" s="352">
        <v>173.53120000000001</v>
      </c>
      <c r="BG63" s="352">
        <v>149.75729999999999</v>
      </c>
      <c r="BH63" s="352">
        <v>145.10509999999999</v>
      </c>
      <c r="BI63" s="352">
        <v>139.42959999999999</v>
      </c>
      <c r="BJ63" s="352">
        <v>159.678</v>
      </c>
      <c r="BK63" s="352">
        <v>165.22319999999999</v>
      </c>
      <c r="BL63" s="352">
        <v>145.18770000000001</v>
      </c>
      <c r="BM63" s="352">
        <v>144.8297</v>
      </c>
      <c r="BN63" s="352">
        <v>127.2004</v>
      </c>
      <c r="BO63" s="352">
        <v>135.8938</v>
      </c>
      <c r="BP63" s="352">
        <v>152.36189999999999</v>
      </c>
      <c r="BQ63" s="352">
        <v>172.8366</v>
      </c>
      <c r="BR63" s="352">
        <v>174.3237</v>
      </c>
      <c r="BS63" s="352">
        <v>151.75069999999999</v>
      </c>
      <c r="BT63" s="352">
        <v>143.8407</v>
      </c>
      <c r="BU63" s="352">
        <v>140.2825</v>
      </c>
      <c r="BV63" s="352">
        <v>161.9607</v>
      </c>
    </row>
    <row r="64" spans="1:74" ht="11.1" customHeight="1">
      <c r="A64" s="140" t="s">
        <v>1093</v>
      </c>
      <c r="B64" s="212" t="s">
        <v>1090</v>
      </c>
      <c r="C64" s="332">
        <v>532.38239669999996</v>
      </c>
      <c r="D64" s="332">
        <v>456.31464490000002</v>
      </c>
      <c r="E64" s="332">
        <v>460.93137460000003</v>
      </c>
      <c r="F64" s="332">
        <v>419.35663353000001</v>
      </c>
      <c r="G64" s="332">
        <v>413.46962216999998</v>
      </c>
      <c r="H64" s="332">
        <v>430.02846878000003</v>
      </c>
      <c r="I64" s="332">
        <v>449.18945904999998</v>
      </c>
      <c r="J64" s="332">
        <v>460.59904906999998</v>
      </c>
      <c r="K64" s="332">
        <v>419.00233473999998</v>
      </c>
      <c r="L64" s="332">
        <v>433.30003232000001</v>
      </c>
      <c r="M64" s="332">
        <v>428.28131638000002</v>
      </c>
      <c r="N64" s="332">
        <v>509.94249639999998</v>
      </c>
      <c r="O64" s="332">
        <v>524.33518089999995</v>
      </c>
      <c r="P64" s="332">
        <v>471.63348610000003</v>
      </c>
      <c r="Q64" s="332">
        <v>470.0321462</v>
      </c>
      <c r="R64" s="332">
        <v>421.93075784000001</v>
      </c>
      <c r="S64" s="332">
        <v>437.52446248000001</v>
      </c>
      <c r="T64" s="332">
        <v>459.61389221000002</v>
      </c>
      <c r="U64" s="332">
        <v>487.09510342999999</v>
      </c>
      <c r="V64" s="332">
        <v>493.15266539999999</v>
      </c>
      <c r="W64" s="332">
        <v>444.15061687999997</v>
      </c>
      <c r="X64" s="332">
        <v>429.32287903000002</v>
      </c>
      <c r="Y64" s="332">
        <v>444.94514880000003</v>
      </c>
      <c r="Z64" s="332">
        <v>527.96463449999999</v>
      </c>
      <c r="AA64" s="332">
        <v>528.97315337999999</v>
      </c>
      <c r="AB64" s="332">
        <v>455.89202932000001</v>
      </c>
      <c r="AC64" s="332">
        <v>465.27480157000002</v>
      </c>
      <c r="AD64" s="332">
        <v>421.10490450999998</v>
      </c>
      <c r="AE64" s="332">
        <v>430.71266277000001</v>
      </c>
      <c r="AF64" s="332">
        <v>450.32583364999999</v>
      </c>
      <c r="AG64" s="332">
        <v>479.09712465000001</v>
      </c>
      <c r="AH64" s="332">
        <v>483.14479695</v>
      </c>
      <c r="AI64" s="332">
        <v>431.14405248000003</v>
      </c>
      <c r="AJ64" s="332">
        <v>428.14071543</v>
      </c>
      <c r="AK64" s="332">
        <v>433.26055401000002</v>
      </c>
      <c r="AL64" s="332">
        <v>476.63983232999999</v>
      </c>
      <c r="AM64" s="332">
        <v>477.28923825999999</v>
      </c>
      <c r="AN64" s="332">
        <v>441.55941368999999</v>
      </c>
      <c r="AO64" s="332">
        <v>420.42987290999997</v>
      </c>
      <c r="AP64" s="332">
        <v>395.99957467000002</v>
      </c>
      <c r="AQ64" s="332">
        <v>420.53886955000002</v>
      </c>
      <c r="AR64" s="332">
        <v>431.73343061000003</v>
      </c>
      <c r="AS64" s="332">
        <v>471.9122653</v>
      </c>
      <c r="AT64" s="332">
        <v>467.59835655000001</v>
      </c>
      <c r="AU64" s="332">
        <v>415.12062236000003</v>
      </c>
      <c r="AV64" s="332">
        <v>423.98315606</v>
      </c>
      <c r="AW64" s="332">
        <v>439.9078806</v>
      </c>
      <c r="AX64" s="332">
        <v>461.97001186</v>
      </c>
      <c r="AY64" s="332">
        <v>492.16712945</v>
      </c>
      <c r="AZ64" s="332">
        <v>441.32925059000002</v>
      </c>
      <c r="BA64" s="332">
        <v>465.46529915000002</v>
      </c>
      <c r="BB64" s="332">
        <v>411.61540661999999</v>
      </c>
      <c r="BC64" s="332">
        <v>423.16388175999998</v>
      </c>
      <c r="BD64" s="332">
        <v>437.06660640000001</v>
      </c>
      <c r="BE64" s="370">
        <v>464.1748</v>
      </c>
      <c r="BF64" s="370">
        <v>472.9556</v>
      </c>
      <c r="BG64" s="370">
        <v>426.46089999999998</v>
      </c>
      <c r="BH64" s="370">
        <v>433.43419999999998</v>
      </c>
      <c r="BI64" s="370">
        <v>435.7294</v>
      </c>
      <c r="BJ64" s="370">
        <v>492.42160000000001</v>
      </c>
      <c r="BK64" s="370">
        <v>508.85980000000001</v>
      </c>
      <c r="BL64" s="370">
        <v>450.173</v>
      </c>
      <c r="BM64" s="370">
        <v>461.05329999999998</v>
      </c>
      <c r="BN64" s="370">
        <v>412.64350000000002</v>
      </c>
      <c r="BO64" s="370">
        <v>422.77800000000002</v>
      </c>
      <c r="BP64" s="370">
        <v>434.90370000000001</v>
      </c>
      <c r="BQ64" s="370">
        <v>467.11279999999999</v>
      </c>
      <c r="BR64" s="370">
        <v>474.99470000000002</v>
      </c>
      <c r="BS64" s="370">
        <v>429.16879999999998</v>
      </c>
      <c r="BT64" s="370">
        <v>434.17570000000001</v>
      </c>
      <c r="BU64" s="370">
        <v>437.93259999999998</v>
      </c>
      <c r="BV64" s="370">
        <v>495.6703</v>
      </c>
    </row>
    <row r="65" spans="1:74" ht="11.1" customHeight="1">
      <c r="A65" s="491"/>
      <c r="B65" s="492"/>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5"/>
      <c r="AT65" s="275"/>
      <c r="AU65" s="275"/>
      <c r="AV65" s="275"/>
      <c r="AW65" s="275"/>
      <c r="AX65" s="27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ht="12" customHeight="1">
      <c r="A66" s="134"/>
      <c r="B66" s="647" t="s">
        <v>1151</v>
      </c>
      <c r="C66" s="648"/>
      <c r="D66" s="648"/>
      <c r="E66" s="648"/>
      <c r="F66" s="648"/>
      <c r="G66" s="648"/>
      <c r="H66" s="648"/>
      <c r="I66" s="648"/>
      <c r="J66" s="648"/>
      <c r="K66" s="648"/>
      <c r="L66" s="648"/>
      <c r="M66" s="648"/>
      <c r="N66" s="648"/>
      <c r="O66" s="648"/>
      <c r="P66" s="648"/>
      <c r="Q66" s="648"/>
    </row>
    <row r="67" spans="1:74" ht="12" customHeight="1">
      <c r="A67" s="134"/>
      <c r="B67" s="640" t="s">
        <v>1164</v>
      </c>
      <c r="C67" s="639"/>
      <c r="D67" s="639"/>
      <c r="E67" s="639"/>
      <c r="F67" s="639"/>
      <c r="G67" s="639"/>
      <c r="H67" s="639"/>
      <c r="I67" s="639"/>
      <c r="J67" s="639"/>
      <c r="K67" s="639"/>
      <c r="L67" s="639"/>
      <c r="M67" s="639"/>
      <c r="N67" s="639"/>
      <c r="O67" s="639"/>
      <c r="P67" s="639"/>
      <c r="Q67" s="639"/>
    </row>
    <row r="68" spans="1:74" s="477" customFormat="1" ht="12" customHeight="1">
      <c r="A68" s="476"/>
      <c r="B68" s="708" t="s">
        <v>491</v>
      </c>
      <c r="C68" s="666"/>
      <c r="D68" s="666"/>
      <c r="E68" s="666"/>
      <c r="F68" s="666"/>
      <c r="G68" s="666"/>
      <c r="H68" s="666"/>
      <c r="I68" s="666"/>
      <c r="J68" s="666"/>
      <c r="K68" s="666"/>
      <c r="L68" s="666"/>
      <c r="M68" s="666"/>
      <c r="N68" s="666"/>
      <c r="O68" s="666"/>
      <c r="P68" s="666"/>
      <c r="Q68" s="666"/>
      <c r="AY68" s="524"/>
      <c r="AZ68" s="524"/>
      <c r="BA68" s="524"/>
      <c r="BB68" s="524"/>
      <c r="BC68" s="524"/>
      <c r="BD68" s="524"/>
      <c r="BE68" s="524"/>
      <c r="BF68" s="524"/>
      <c r="BG68" s="524"/>
      <c r="BH68" s="524"/>
      <c r="BI68" s="524"/>
      <c r="BJ68" s="524"/>
    </row>
    <row r="69" spans="1:74" s="477" customFormat="1" ht="12" customHeight="1">
      <c r="A69" s="476"/>
      <c r="B69" s="708" t="s">
        <v>1</v>
      </c>
      <c r="C69" s="666"/>
      <c r="D69" s="666"/>
      <c r="E69" s="666"/>
      <c r="F69" s="666"/>
      <c r="G69" s="666"/>
      <c r="H69" s="666"/>
      <c r="I69" s="666"/>
      <c r="J69" s="666"/>
      <c r="K69" s="666"/>
      <c r="L69" s="666"/>
      <c r="M69" s="666"/>
      <c r="N69" s="666"/>
      <c r="O69" s="666"/>
      <c r="P69" s="666"/>
      <c r="Q69" s="666"/>
      <c r="AY69" s="524"/>
      <c r="AZ69" s="524"/>
      <c r="BA69" s="524"/>
      <c r="BB69" s="524"/>
      <c r="BC69" s="524"/>
      <c r="BD69" s="524"/>
      <c r="BE69" s="524"/>
      <c r="BF69" s="524"/>
      <c r="BG69" s="524"/>
      <c r="BH69" s="524"/>
      <c r="BI69" s="524"/>
      <c r="BJ69" s="524"/>
    </row>
    <row r="70" spans="1:74" s="477" customFormat="1" ht="12" customHeight="1">
      <c r="A70" s="476"/>
      <c r="B70" s="669" t="s">
        <v>1181</v>
      </c>
      <c r="C70" s="670"/>
      <c r="D70" s="670"/>
      <c r="E70" s="670"/>
      <c r="F70" s="670"/>
      <c r="G70" s="670"/>
      <c r="H70" s="670"/>
      <c r="I70" s="670"/>
      <c r="J70" s="670"/>
      <c r="K70" s="670"/>
      <c r="L70" s="670"/>
      <c r="M70" s="670"/>
      <c r="N70" s="670"/>
      <c r="O70" s="670"/>
      <c r="P70" s="670"/>
      <c r="Q70" s="666"/>
      <c r="AY70" s="524"/>
      <c r="AZ70" s="524"/>
      <c r="BA70" s="524"/>
      <c r="BB70" s="524"/>
      <c r="BC70" s="524"/>
      <c r="BD70" s="524"/>
      <c r="BE70" s="524"/>
      <c r="BF70" s="524"/>
      <c r="BG70" s="524"/>
      <c r="BH70" s="524"/>
      <c r="BI70" s="524"/>
      <c r="BJ70" s="524"/>
    </row>
    <row r="71" spans="1:74" s="477" customFormat="1" ht="12" customHeight="1">
      <c r="A71" s="476"/>
      <c r="B71" s="669" t="s">
        <v>2</v>
      </c>
      <c r="C71" s="670"/>
      <c r="D71" s="670"/>
      <c r="E71" s="670"/>
      <c r="F71" s="670"/>
      <c r="G71" s="670"/>
      <c r="H71" s="670"/>
      <c r="I71" s="670"/>
      <c r="J71" s="670"/>
      <c r="K71" s="670"/>
      <c r="L71" s="670"/>
      <c r="M71" s="670"/>
      <c r="N71" s="670"/>
      <c r="O71" s="670"/>
      <c r="P71" s="670"/>
      <c r="Q71" s="666"/>
      <c r="AY71" s="524"/>
      <c r="AZ71" s="524"/>
      <c r="BA71" s="524"/>
      <c r="BB71" s="524"/>
      <c r="BC71" s="524"/>
      <c r="BD71" s="524"/>
      <c r="BE71" s="524"/>
      <c r="BF71" s="524"/>
      <c r="BG71" s="524"/>
      <c r="BH71" s="524"/>
      <c r="BI71" s="524"/>
      <c r="BJ71" s="524"/>
    </row>
    <row r="72" spans="1:74" s="477" customFormat="1" ht="12" customHeight="1">
      <c r="A72" s="476"/>
      <c r="B72" s="664" t="s">
        <v>3</v>
      </c>
      <c r="C72" s="665"/>
      <c r="D72" s="665"/>
      <c r="E72" s="665"/>
      <c r="F72" s="665"/>
      <c r="G72" s="665"/>
      <c r="H72" s="665"/>
      <c r="I72" s="665"/>
      <c r="J72" s="665"/>
      <c r="K72" s="665"/>
      <c r="L72" s="665"/>
      <c r="M72" s="665"/>
      <c r="N72" s="665"/>
      <c r="O72" s="665"/>
      <c r="P72" s="665"/>
      <c r="Q72" s="666"/>
      <c r="AY72" s="524"/>
      <c r="AZ72" s="524"/>
      <c r="BA72" s="524"/>
      <c r="BB72" s="524"/>
      <c r="BC72" s="524"/>
      <c r="BD72" s="524"/>
      <c r="BE72" s="524"/>
      <c r="BF72" s="524"/>
      <c r="BG72" s="524"/>
      <c r="BH72" s="524"/>
      <c r="BI72" s="524"/>
      <c r="BJ72" s="524"/>
    </row>
    <row r="73" spans="1:74" s="477" customFormat="1" ht="12" customHeight="1">
      <c r="A73" s="476"/>
      <c r="B73" s="664" t="s">
        <v>1186</v>
      </c>
      <c r="C73" s="665"/>
      <c r="D73" s="665"/>
      <c r="E73" s="665"/>
      <c r="F73" s="665"/>
      <c r="G73" s="665"/>
      <c r="H73" s="665"/>
      <c r="I73" s="665"/>
      <c r="J73" s="665"/>
      <c r="K73" s="665"/>
      <c r="L73" s="665"/>
      <c r="M73" s="665"/>
      <c r="N73" s="665"/>
      <c r="O73" s="665"/>
      <c r="P73" s="665"/>
      <c r="Q73" s="666"/>
      <c r="AY73" s="524"/>
      <c r="AZ73" s="524"/>
      <c r="BA73" s="524"/>
      <c r="BB73" s="524"/>
      <c r="BC73" s="524"/>
      <c r="BD73" s="524"/>
      <c r="BE73" s="524"/>
      <c r="BF73" s="524"/>
      <c r="BG73" s="524"/>
      <c r="BH73" s="524"/>
      <c r="BI73" s="524"/>
      <c r="BJ73" s="524"/>
    </row>
    <row r="74" spans="1:74" s="477" customFormat="1" ht="22.15" customHeight="1">
      <c r="A74" s="476"/>
      <c r="B74" s="677" t="s">
        <v>4</v>
      </c>
      <c r="C74" s="677"/>
      <c r="D74" s="677"/>
      <c r="E74" s="677"/>
      <c r="F74" s="677"/>
      <c r="G74" s="677"/>
      <c r="H74" s="677"/>
      <c r="I74" s="677"/>
      <c r="J74" s="677"/>
      <c r="K74" s="677"/>
      <c r="L74" s="677"/>
      <c r="M74" s="677"/>
      <c r="N74" s="677"/>
      <c r="O74" s="677"/>
      <c r="P74" s="677"/>
      <c r="Q74" s="666"/>
      <c r="AY74" s="524"/>
      <c r="AZ74" s="524"/>
      <c r="BA74" s="524"/>
      <c r="BB74" s="524"/>
      <c r="BC74" s="524"/>
      <c r="BD74" s="524"/>
      <c r="BE74" s="524"/>
      <c r="BF74" s="524"/>
      <c r="BG74" s="524"/>
      <c r="BH74" s="524"/>
      <c r="BI74" s="524"/>
      <c r="BJ74" s="524"/>
    </row>
    <row r="75" spans="1:74">
      <c r="BK75" s="366"/>
      <c r="BL75" s="366"/>
      <c r="BM75" s="366"/>
      <c r="BN75" s="366"/>
      <c r="BO75" s="366"/>
      <c r="BP75" s="366"/>
      <c r="BQ75" s="366"/>
      <c r="BR75" s="366"/>
      <c r="BS75" s="366"/>
      <c r="BT75" s="366"/>
      <c r="BU75" s="366"/>
      <c r="BV75" s="366"/>
    </row>
    <row r="76" spans="1:74">
      <c r="BK76" s="366"/>
      <c r="BL76" s="366"/>
      <c r="BM76" s="366"/>
      <c r="BN76" s="366"/>
      <c r="BO76" s="366"/>
      <c r="BP76" s="366"/>
      <c r="BQ76" s="366"/>
      <c r="BR76" s="366"/>
      <c r="BS76" s="366"/>
      <c r="BT76" s="366"/>
      <c r="BU76" s="366"/>
      <c r="BV76" s="366"/>
    </row>
    <row r="77" spans="1:74">
      <c r="BK77" s="366"/>
      <c r="BL77" s="366"/>
      <c r="BM77" s="366"/>
      <c r="BN77" s="366"/>
      <c r="BO77" s="366"/>
      <c r="BP77" s="366"/>
      <c r="BQ77" s="366"/>
      <c r="BR77" s="366"/>
      <c r="BS77" s="366"/>
      <c r="BT77" s="366"/>
      <c r="BU77" s="366"/>
      <c r="BV77" s="366"/>
    </row>
    <row r="78" spans="1:74">
      <c r="BK78" s="366"/>
      <c r="BL78" s="366"/>
      <c r="BM78" s="366"/>
      <c r="BN78" s="366"/>
      <c r="BO78" s="366"/>
      <c r="BP78" s="366"/>
      <c r="BQ78" s="366"/>
      <c r="BR78" s="366"/>
      <c r="BS78" s="366"/>
      <c r="BT78" s="366"/>
      <c r="BU78" s="366"/>
      <c r="BV78" s="366"/>
    </row>
    <row r="79" spans="1:74">
      <c r="BK79" s="366"/>
      <c r="BL79" s="366"/>
      <c r="BM79" s="366"/>
      <c r="BN79" s="366"/>
      <c r="BO79" s="366"/>
      <c r="BP79" s="366"/>
      <c r="BQ79" s="366"/>
      <c r="BR79" s="366"/>
      <c r="BS79" s="366"/>
      <c r="BT79" s="366"/>
      <c r="BU79" s="366"/>
      <c r="BV79" s="366"/>
    </row>
    <row r="80" spans="1:74">
      <c r="BK80" s="366"/>
      <c r="BL80" s="366"/>
      <c r="BM80" s="366"/>
      <c r="BN80" s="366"/>
      <c r="BO80" s="366"/>
      <c r="BP80" s="366"/>
      <c r="BQ80" s="366"/>
      <c r="BR80" s="366"/>
      <c r="BS80" s="366"/>
      <c r="BT80" s="366"/>
      <c r="BU80" s="366"/>
      <c r="BV80" s="366"/>
    </row>
    <row r="81" spans="63:74">
      <c r="BK81" s="366"/>
      <c r="BL81" s="366"/>
      <c r="BM81" s="366"/>
      <c r="BN81" s="366"/>
      <c r="BO81" s="366"/>
      <c r="BP81" s="366"/>
      <c r="BQ81" s="366"/>
      <c r="BR81" s="366"/>
      <c r="BS81" s="366"/>
      <c r="BT81" s="366"/>
      <c r="BU81" s="366"/>
      <c r="BV81" s="366"/>
    </row>
    <row r="82" spans="63:74">
      <c r="BK82" s="366"/>
      <c r="BL82" s="366"/>
      <c r="BM82" s="366"/>
      <c r="BN82" s="366"/>
      <c r="BO82" s="366"/>
      <c r="BP82" s="366"/>
      <c r="BQ82" s="366"/>
      <c r="BR82" s="366"/>
      <c r="BS82" s="366"/>
      <c r="BT82" s="366"/>
      <c r="BU82" s="366"/>
      <c r="BV82" s="366"/>
    </row>
    <row r="83" spans="63:74">
      <c r="BK83" s="366"/>
      <c r="BL83" s="366"/>
      <c r="BM83" s="366"/>
      <c r="BN83" s="366"/>
      <c r="BO83" s="366"/>
      <c r="BP83" s="366"/>
      <c r="BQ83" s="366"/>
      <c r="BR83" s="366"/>
      <c r="BS83" s="366"/>
      <c r="BT83" s="366"/>
      <c r="BU83" s="366"/>
      <c r="BV83" s="366"/>
    </row>
    <row r="84" spans="63:74">
      <c r="BK84" s="366"/>
      <c r="BL84" s="366"/>
      <c r="BM84" s="366"/>
      <c r="BN84" s="366"/>
      <c r="BO84" s="366"/>
      <c r="BP84" s="366"/>
      <c r="BQ84" s="366"/>
      <c r="BR84" s="366"/>
      <c r="BS84" s="366"/>
      <c r="BT84" s="366"/>
      <c r="BU84" s="366"/>
      <c r="BV84" s="366"/>
    </row>
    <row r="85" spans="63:74">
      <c r="BK85" s="366"/>
      <c r="BL85" s="366"/>
      <c r="BM85" s="366"/>
      <c r="BN85" s="366"/>
      <c r="BO85" s="366"/>
      <c r="BP85" s="366"/>
      <c r="BQ85" s="366"/>
      <c r="BR85" s="366"/>
      <c r="BS85" s="366"/>
      <c r="BT85" s="366"/>
      <c r="BU85" s="366"/>
      <c r="BV85" s="366"/>
    </row>
    <row r="86" spans="63:74">
      <c r="BK86" s="366"/>
      <c r="BL86" s="366"/>
      <c r="BM86" s="366"/>
      <c r="BN86" s="366"/>
      <c r="BO86" s="366"/>
      <c r="BP86" s="366"/>
      <c r="BQ86" s="366"/>
      <c r="BR86" s="366"/>
      <c r="BS86" s="366"/>
      <c r="BT86" s="366"/>
      <c r="BU86" s="366"/>
      <c r="BV86" s="366"/>
    </row>
    <row r="87" spans="63:74">
      <c r="BK87" s="366"/>
      <c r="BL87" s="366"/>
      <c r="BM87" s="366"/>
      <c r="BN87" s="366"/>
      <c r="BO87" s="366"/>
      <c r="BP87" s="366"/>
      <c r="BQ87" s="366"/>
      <c r="BR87" s="366"/>
      <c r="BS87" s="366"/>
      <c r="BT87" s="366"/>
      <c r="BU87" s="366"/>
      <c r="BV87" s="366"/>
    </row>
    <row r="88" spans="63:74">
      <c r="BK88" s="366"/>
      <c r="BL88" s="366"/>
      <c r="BM88" s="366"/>
      <c r="BN88" s="366"/>
      <c r="BO88" s="366"/>
      <c r="BP88" s="366"/>
      <c r="BQ88" s="366"/>
      <c r="BR88" s="366"/>
      <c r="BS88" s="366"/>
      <c r="BT88" s="366"/>
      <c r="BU88" s="366"/>
      <c r="BV88" s="366"/>
    </row>
    <row r="89" spans="63:74">
      <c r="BK89" s="366"/>
      <c r="BL89" s="366"/>
      <c r="BM89" s="366"/>
      <c r="BN89" s="366"/>
      <c r="BO89" s="366"/>
      <c r="BP89" s="366"/>
      <c r="BQ89" s="366"/>
      <c r="BR89" s="366"/>
      <c r="BS89" s="366"/>
      <c r="BT89" s="366"/>
      <c r="BU89" s="366"/>
      <c r="BV89" s="366"/>
    </row>
    <row r="90" spans="63:74">
      <c r="BK90" s="366"/>
      <c r="BL90" s="366"/>
      <c r="BM90" s="366"/>
      <c r="BN90" s="366"/>
      <c r="BO90" s="366"/>
      <c r="BP90" s="366"/>
      <c r="BQ90" s="366"/>
      <c r="BR90" s="366"/>
      <c r="BS90" s="366"/>
      <c r="BT90" s="366"/>
      <c r="BU90" s="366"/>
      <c r="BV90" s="366"/>
    </row>
    <row r="91" spans="63:74">
      <c r="BK91" s="366"/>
      <c r="BL91" s="366"/>
      <c r="BM91" s="366"/>
      <c r="BN91" s="366"/>
      <c r="BO91" s="366"/>
      <c r="BP91" s="366"/>
      <c r="BQ91" s="366"/>
      <c r="BR91" s="366"/>
      <c r="BS91" s="366"/>
      <c r="BT91" s="366"/>
      <c r="BU91" s="366"/>
      <c r="BV91" s="366"/>
    </row>
    <row r="92" spans="63:74">
      <c r="BK92" s="366"/>
      <c r="BL92" s="366"/>
      <c r="BM92" s="366"/>
      <c r="BN92" s="366"/>
      <c r="BO92" s="366"/>
      <c r="BP92" s="366"/>
      <c r="BQ92" s="366"/>
      <c r="BR92" s="366"/>
      <c r="BS92" s="366"/>
      <c r="BT92" s="366"/>
      <c r="BU92" s="366"/>
      <c r="BV92" s="366"/>
    </row>
    <row r="93" spans="63:74">
      <c r="BK93" s="366"/>
      <c r="BL93" s="366"/>
      <c r="BM93" s="366"/>
      <c r="BN93" s="366"/>
      <c r="BO93" s="366"/>
      <c r="BP93" s="366"/>
      <c r="BQ93" s="366"/>
      <c r="BR93" s="366"/>
      <c r="BS93" s="366"/>
      <c r="BT93" s="366"/>
      <c r="BU93" s="366"/>
      <c r="BV93" s="366"/>
    </row>
    <row r="94" spans="63:74">
      <c r="BK94" s="366"/>
      <c r="BL94" s="366"/>
      <c r="BM94" s="366"/>
      <c r="BN94" s="366"/>
      <c r="BO94" s="366"/>
      <c r="BP94" s="366"/>
      <c r="BQ94" s="366"/>
      <c r="BR94" s="366"/>
      <c r="BS94" s="366"/>
      <c r="BT94" s="366"/>
      <c r="BU94" s="366"/>
      <c r="BV94" s="366"/>
    </row>
    <row r="95" spans="63:74">
      <c r="BK95" s="366"/>
      <c r="BL95" s="366"/>
      <c r="BM95" s="366"/>
      <c r="BN95" s="366"/>
      <c r="BO95" s="366"/>
      <c r="BP95" s="366"/>
      <c r="BQ95" s="366"/>
      <c r="BR95" s="366"/>
      <c r="BS95" s="366"/>
      <c r="BT95" s="366"/>
      <c r="BU95" s="366"/>
      <c r="BV95" s="366"/>
    </row>
    <row r="96" spans="63:74">
      <c r="BK96" s="366"/>
      <c r="BL96" s="366"/>
      <c r="BM96" s="366"/>
      <c r="BN96" s="366"/>
      <c r="BO96" s="366"/>
      <c r="BP96" s="366"/>
      <c r="BQ96" s="366"/>
      <c r="BR96" s="366"/>
      <c r="BS96" s="366"/>
      <c r="BT96" s="366"/>
      <c r="BU96" s="366"/>
      <c r="BV96" s="366"/>
    </row>
    <row r="97" spans="63:74">
      <c r="BK97" s="366"/>
      <c r="BL97" s="366"/>
      <c r="BM97" s="366"/>
      <c r="BN97" s="366"/>
      <c r="BO97" s="366"/>
      <c r="BP97" s="366"/>
      <c r="BQ97" s="366"/>
      <c r="BR97" s="366"/>
      <c r="BS97" s="366"/>
      <c r="BT97" s="366"/>
      <c r="BU97" s="366"/>
      <c r="BV97" s="366"/>
    </row>
    <row r="98" spans="63:74">
      <c r="BK98" s="366"/>
      <c r="BL98" s="366"/>
      <c r="BM98" s="366"/>
      <c r="BN98" s="366"/>
      <c r="BO98" s="366"/>
      <c r="BP98" s="366"/>
      <c r="BQ98" s="366"/>
      <c r="BR98" s="366"/>
      <c r="BS98" s="366"/>
      <c r="BT98" s="366"/>
      <c r="BU98" s="366"/>
      <c r="BV98" s="366"/>
    </row>
    <row r="99" spans="63:74">
      <c r="BK99" s="366"/>
      <c r="BL99" s="366"/>
      <c r="BM99" s="366"/>
      <c r="BN99" s="366"/>
      <c r="BO99" s="366"/>
      <c r="BP99" s="366"/>
      <c r="BQ99" s="366"/>
      <c r="BR99" s="366"/>
      <c r="BS99" s="366"/>
      <c r="BT99" s="366"/>
      <c r="BU99" s="366"/>
      <c r="BV99" s="366"/>
    </row>
    <row r="100" spans="63:74">
      <c r="BK100" s="366"/>
      <c r="BL100" s="366"/>
      <c r="BM100" s="366"/>
      <c r="BN100" s="366"/>
      <c r="BO100" s="366"/>
      <c r="BP100" s="366"/>
      <c r="BQ100" s="366"/>
      <c r="BR100" s="366"/>
      <c r="BS100" s="366"/>
      <c r="BT100" s="366"/>
      <c r="BU100" s="366"/>
      <c r="BV100" s="366"/>
    </row>
    <row r="101" spans="63:74">
      <c r="BK101" s="366"/>
      <c r="BL101" s="366"/>
      <c r="BM101" s="366"/>
      <c r="BN101" s="366"/>
      <c r="BO101" s="366"/>
      <c r="BP101" s="366"/>
      <c r="BQ101" s="366"/>
      <c r="BR101" s="366"/>
      <c r="BS101" s="366"/>
      <c r="BT101" s="366"/>
      <c r="BU101" s="366"/>
      <c r="BV101" s="366"/>
    </row>
    <row r="102" spans="63:74">
      <c r="BK102" s="366"/>
      <c r="BL102" s="366"/>
      <c r="BM102" s="366"/>
      <c r="BN102" s="366"/>
      <c r="BO102" s="366"/>
      <c r="BP102" s="366"/>
      <c r="BQ102" s="366"/>
      <c r="BR102" s="366"/>
      <c r="BS102" s="366"/>
      <c r="BT102" s="366"/>
      <c r="BU102" s="366"/>
      <c r="BV102" s="366"/>
    </row>
    <row r="103" spans="63:74">
      <c r="BK103" s="366"/>
      <c r="BL103" s="366"/>
      <c r="BM103" s="366"/>
      <c r="BN103" s="366"/>
      <c r="BO103" s="366"/>
      <c r="BP103" s="366"/>
      <c r="BQ103" s="366"/>
      <c r="BR103" s="366"/>
      <c r="BS103" s="366"/>
      <c r="BT103" s="366"/>
      <c r="BU103" s="366"/>
      <c r="BV103" s="366"/>
    </row>
    <row r="104" spans="63:74">
      <c r="BK104" s="366"/>
      <c r="BL104" s="366"/>
      <c r="BM104" s="366"/>
      <c r="BN104" s="366"/>
      <c r="BO104" s="366"/>
      <c r="BP104" s="366"/>
      <c r="BQ104" s="366"/>
      <c r="BR104" s="366"/>
      <c r="BS104" s="366"/>
      <c r="BT104" s="366"/>
      <c r="BU104" s="366"/>
      <c r="BV104" s="366"/>
    </row>
    <row r="105" spans="63:74">
      <c r="BK105" s="366"/>
      <c r="BL105" s="366"/>
      <c r="BM105" s="366"/>
      <c r="BN105" s="366"/>
      <c r="BO105" s="366"/>
      <c r="BP105" s="366"/>
      <c r="BQ105" s="366"/>
      <c r="BR105" s="366"/>
      <c r="BS105" s="366"/>
      <c r="BT105" s="366"/>
      <c r="BU105" s="366"/>
      <c r="BV105" s="366"/>
    </row>
    <row r="106" spans="63:74">
      <c r="BK106" s="366"/>
      <c r="BL106" s="366"/>
      <c r="BM106" s="366"/>
      <c r="BN106" s="366"/>
      <c r="BO106" s="366"/>
      <c r="BP106" s="366"/>
      <c r="BQ106" s="366"/>
      <c r="BR106" s="366"/>
      <c r="BS106" s="366"/>
      <c r="BT106" s="366"/>
      <c r="BU106" s="366"/>
      <c r="BV106" s="366"/>
    </row>
    <row r="107" spans="63:74">
      <c r="BK107" s="366"/>
      <c r="BL107" s="366"/>
      <c r="BM107" s="366"/>
      <c r="BN107" s="366"/>
      <c r="BO107" s="366"/>
      <c r="BP107" s="366"/>
      <c r="BQ107" s="366"/>
      <c r="BR107" s="366"/>
      <c r="BS107" s="366"/>
      <c r="BT107" s="366"/>
      <c r="BU107" s="366"/>
      <c r="BV107" s="366"/>
    </row>
    <row r="108" spans="63:74">
      <c r="BK108" s="366"/>
      <c r="BL108" s="366"/>
      <c r="BM108" s="366"/>
      <c r="BN108" s="366"/>
      <c r="BO108" s="366"/>
      <c r="BP108" s="366"/>
      <c r="BQ108" s="366"/>
      <c r="BR108" s="366"/>
      <c r="BS108" s="366"/>
      <c r="BT108" s="366"/>
      <c r="BU108" s="366"/>
      <c r="BV108" s="366"/>
    </row>
    <row r="109" spans="63:74">
      <c r="BK109" s="366"/>
      <c r="BL109" s="366"/>
      <c r="BM109" s="366"/>
      <c r="BN109" s="366"/>
      <c r="BO109" s="366"/>
      <c r="BP109" s="366"/>
      <c r="BQ109" s="366"/>
      <c r="BR109" s="366"/>
      <c r="BS109" s="366"/>
      <c r="BT109" s="366"/>
      <c r="BU109" s="366"/>
      <c r="BV109" s="366"/>
    </row>
    <row r="110" spans="63:74">
      <c r="BK110" s="366"/>
      <c r="BL110" s="366"/>
      <c r="BM110" s="366"/>
      <c r="BN110" s="366"/>
      <c r="BO110" s="366"/>
      <c r="BP110" s="366"/>
      <c r="BQ110" s="366"/>
      <c r="BR110" s="366"/>
      <c r="BS110" s="366"/>
      <c r="BT110" s="366"/>
      <c r="BU110" s="366"/>
      <c r="BV110" s="366"/>
    </row>
    <row r="111" spans="63:74">
      <c r="BK111" s="366"/>
      <c r="BL111" s="366"/>
      <c r="BM111" s="366"/>
      <c r="BN111" s="366"/>
      <c r="BO111" s="366"/>
      <c r="BP111" s="366"/>
      <c r="BQ111" s="366"/>
      <c r="BR111" s="366"/>
      <c r="BS111" s="366"/>
      <c r="BT111" s="366"/>
      <c r="BU111" s="366"/>
      <c r="BV111" s="366"/>
    </row>
    <row r="112" spans="63:74">
      <c r="BK112" s="366"/>
      <c r="BL112" s="366"/>
      <c r="BM112" s="366"/>
      <c r="BN112" s="366"/>
      <c r="BO112" s="366"/>
      <c r="BP112" s="366"/>
      <c r="BQ112" s="366"/>
      <c r="BR112" s="366"/>
      <c r="BS112" s="366"/>
      <c r="BT112" s="366"/>
      <c r="BU112" s="366"/>
      <c r="BV112" s="366"/>
    </row>
    <row r="113" spans="63:74">
      <c r="BK113" s="366"/>
      <c r="BL113" s="366"/>
      <c r="BM113" s="366"/>
      <c r="BN113" s="366"/>
      <c r="BO113" s="366"/>
      <c r="BP113" s="366"/>
      <c r="BQ113" s="366"/>
      <c r="BR113" s="366"/>
      <c r="BS113" s="366"/>
      <c r="BT113" s="366"/>
      <c r="BU113" s="366"/>
      <c r="BV113" s="366"/>
    </row>
    <row r="114" spans="63:74">
      <c r="BK114" s="366"/>
      <c r="BL114" s="366"/>
      <c r="BM114" s="366"/>
      <c r="BN114" s="366"/>
      <c r="BO114" s="366"/>
      <c r="BP114" s="366"/>
      <c r="BQ114" s="366"/>
      <c r="BR114" s="366"/>
      <c r="BS114" s="366"/>
      <c r="BT114" s="366"/>
      <c r="BU114" s="366"/>
      <c r="BV114" s="366"/>
    </row>
    <row r="115" spans="63:74">
      <c r="BK115" s="366"/>
      <c r="BL115" s="366"/>
      <c r="BM115" s="366"/>
      <c r="BN115" s="366"/>
      <c r="BO115" s="366"/>
      <c r="BP115" s="366"/>
      <c r="BQ115" s="366"/>
      <c r="BR115" s="366"/>
      <c r="BS115" s="366"/>
      <c r="BT115" s="366"/>
      <c r="BU115" s="366"/>
      <c r="BV115" s="366"/>
    </row>
    <row r="116" spans="63:74">
      <c r="BK116" s="366"/>
      <c r="BL116" s="366"/>
      <c r="BM116" s="366"/>
      <c r="BN116" s="366"/>
      <c r="BO116" s="366"/>
      <c r="BP116" s="366"/>
      <c r="BQ116" s="366"/>
      <c r="BR116" s="366"/>
      <c r="BS116" s="366"/>
      <c r="BT116" s="366"/>
      <c r="BU116" s="366"/>
      <c r="BV116" s="366"/>
    </row>
    <row r="117" spans="63:74">
      <c r="BK117" s="366"/>
      <c r="BL117" s="366"/>
      <c r="BM117" s="366"/>
      <c r="BN117" s="366"/>
      <c r="BO117" s="366"/>
      <c r="BP117" s="366"/>
      <c r="BQ117" s="366"/>
      <c r="BR117" s="366"/>
      <c r="BS117" s="366"/>
      <c r="BT117" s="366"/>
      <c r="BU117" s="366"/>
      <c r="BV117" s="366"/>
    </row>
    <row r="118" spans="63:74">
      <c r="BK118" s="366"/>
      <c r="BL118" s="366"/>
      <c r="BM118" s="366"/>
      <c r="BN118" s="366"/>
      <c r="BO118" s="366"/>
      <c r="BP118" s="366"/>
      <c r="BQ118" s="366"/>
      <c r="BR118" s="366"/>
      <c r="BS118" s="366"/>
      <c r="BT118" s="366"/>
      <c r="BU118" s="366"/>
      <c r="BV118" s="366"/>
    </row>
    <row r="119" spans="63:74">
      <c r="BK119" s="366"/>
      <c r="BL119" s="366"/>
      <c r="BM119" s="366"/>
      <c r="BN119" s="366"/>
      <c r="BO119" s="366"/>
      <c r="BP119" s="366"/>
      <c r="BQ119" s="366"/>
      <c r="BR119" s="366"/>
      <c r="BS119" s="366"/>
      <c r="BT119" s="366"/>
      <c r="BU119" s="366"/>
      <c r="BV119" s="366"/>
    </row>
    <row r="120" spans="63:74">
      <c r="BK120" s="366"/>
      <c r="BL120" s="366"/>
      <c r="BM120" s="366"/>
      <c r="BN120" s="366"/>
      <c r="BO120" s="366"/>
      <c r="BP120" s="366"/>
      <c r="BQ120" s="366"/>
      <c r="BR120" s="366"/>
      <c r="BS120" s="366"/>
      <c r="BT120" s="366"/>
      <c r="BU120" s="366"/>
      <c r="BV120" s="366"/>
    </row>
    <row r="121" spans="63:74">
      <c r="BK121" s="366"/>
      <c r="BL121" s="366"/>
      <c r="BM121" s="366"/>
      <c r="BN121" s="366"/>
      <c r="BO121" s="366"/>
      <c r="BP121" s="366"/>
      <c r="BQ121" s="366"/>
      <c r="BR121" s="366"/>
      <c r="BS121" s="366"/>
      <c r="BT121" s="366"/>
      <c r="BU121" s="366"/>
      <c r="BV121" s="366"/>
    </row>
    <row r="122" spans="63:74">
      <c r="BK122" s="366"/>
      <c r="BL122" s="366"/>
      <c r="BM122" s="366"/>
      <c r="BN122" s="366"/>
      <c r="BO122" s="366"/>
      <c r="BP122" s="366"/>
      <c r="BQ122" s="366"/>
      <c r="BR122" s="366"/>
      <c r="BS122" s="366"/>
      <c r="BT122" s="366"/>
      <c r="BU122" s="366"/>
      <c r="BV122" s="366"/>
    </row>
    <row r="123" spans="63:74">
      <c r="BK123" s="366"/>
      <c r="BL123" s="366"/>
      <c r="BM123" s="366"/>
      <c r="BN123" s="366"/>
      <c r="BO123" s="366"/>
      <c r="BP123" s="366"/>
      <c r="BQ123" s="366"/>
      <c r="BR123" s="366"/>
      <c r="BS123" s="366"/>
      <c r="BT123" s="366"/>
      <c r="BU123" s="366"/>
      <c r="BV123" s="366"/>
    </row>
    <row r="124" spans="63:74">
      <c r="BK124" s="366"/>
      <c r="BL124" s="366"/>
      <c r="BM124" s="366"/>
      <c r="BN124" s="366"/>
      <c r="BO124" s="366"/>
      <c r="BP124" s="366"/>
      <c r="BQ124" s="366"/>
      <c r="BR124" s="366"/>
      <c r="BS124" s="366"/>
      <c r="BT124" s="366"/>
      <c r="BU124" s="366"/>
      <c r="BV124" s="366"/>
    </row>
    <row r="125" spans="63:74">
      <c r="BK125" s="366"/>
      <c r="BL125" s="366"/>
      <c r="BM125" s="366"/>
      <c r="BN125" s="366"/>
      <c r="BO125" s="366"/>
      <c r="BP125" s="366"/>
      <c r="BQ125" s="366"/>
      <c r="BR125" s="366"/>
      <c r="BS125" s="366"/>
      <c r="BT125" s="366"/>
      <c r="BU125" s="366"/>
      <c r="BV125" s="366"/>
    </row>
    <row r="126" spans="63:74">
      <c r="BK126" s="366"/>
      <c r="BL126" s="366"/>
      <c r="BM126" s="366"/>
      <c r="BN126" s="366"/>
      <c r="BO126" s="366"/>
      <c r="BP126" s="366"/>
      <c r="BQ126" s="366"/>
      <c r="BR126" s="366"/>
      <c r="BS126" s="366"/>
      <c r="BT126" s="366"/>
      <c r="BU126" s="366"/>
      <c r="BV126" s="366"/>
    </row>
    <row r="127" spans="63:74">
      <c r="BK127" s="366"/>
      <c r="BL127" s="366"/>
      <c r="BM127" s="366"/>
      <c r="BN127" s="366"/>
      <c r="BO127" s="366"/>
      <c r="BP127" s="366"/>
      <c r="BQ127" s="366"/>
      <c r="BR127" s="366"/>
      <c r="BS127" s="366"/>
      <c r="BT127" s="366"/>
      <c r="BU127" s="366"/>
      <c r="BV127" s="366"/>
    </row>
    <row r="128" spans="63:74">
      <c r="BK128" s="366"/>
      <c r="BL128" s="366"/>
      <c r="BM128" s="366"/>
      <c r="BN128" s="366"/>
      <c r="BO128" s="366"/>
      <c r="BP128" s="366"/>
      <c r="BQ128" s="366"/>
      <c r="BR128" s="366"/>
      <c r="BS128" s="366"/>
      <c r="BT128" s="366"/>
      <c r="BU128" s="366"/>
      <c r="BV128" s="366"/>
    </row>
    <row r="129" spans="63:74">
      <c r="BK129" s="366"/>
      <c r="BL129" s="366"/>
      <c r="BM129" s="366"/>
      <c r="BN129" s="366"/>
      <c r="BO129" s="366"/>
      <c r="BP129" s="366"/>
      <c r="BQ129" s="366"/>
      <c r="BR129" s="366"/>
      <c r="BS129" s="366"/>
      <c r="BT129" s="366"/>
      <c r="BU129" s="366"/>
      <c r="BV129" s="366"/>
    </row>
    <row r="130" spans="63:74">
      <c r="BK130" s="366"/>
      <c r="BL130" s="366"/>
      <c r="BM130" s="366"/>
      <c r="BN130" s="366"/>
      <c r="BO130" s="366"/>
      <c r="BP130" s="366"/>
      <c r="BQ130" s="366"/>
      <c r="BR130" s="366"/>
      <c r="BS130" s="366"/>
      <c r="BT130" s="366"/>
      <c r="BU130" s="366"/>
      <c r="BV130" s="366"/>
    </row>
    <row r="131" spans="63:74">
      <c r="BK131" s="366"/>
      <c r="BL131" s="366"/>
      <c r="BM131" s="366"/>
      <c r="BN131" s="366"/>
      <c r="BO131" s="366"/>
      <c r="BP131" s="366"/>
      <c r="BQ131" s="366"/>
      <c r="BR131" s="366"/>
      <c r="BS131" s="366"/>
      <c r="BT131" s="366"/>
      <c r="BU131" s="366"/>
      <c r="BV131" s="366"/>
    </row>
    <row r="132" spans="63:74">
      <c r="BK132" s="366"/>
      <c r="BL132" s="366"/>
      <c r="BM132" s="366"/>
      <c r="BN132" s="366"/>
      <c r="BO132" s="366"/>
      <c r="BP132" s="366"/>
      <c r="BQ132" s="366"/>
      <c r="BR132" s="366"/>
      <c r="BS132" s="366"/>
      <c r="BT132" s="366"/>
      <c r="BU132" s="366"/>
      <c r="BV132" s="366"/>
    </row>
    <row r="133" spans="63:74">
      <c r="BK133" s="366"/>
      <c r="BL133" s="366"/>
      <c r="BM133" s="366"/>
      <c r="BN133" s="366"/>
      <c r="BO133" s="366"/>
      <c r="BP133" s="366"/>
      <c r="BQ133" s="366"/>
      <c r="BR133" s="366"/>
      <c r="BS133" s="366"/>
      <c r="BT133" s="366"/>
      <c r="BU133" s="366"/>
      <c r="BV133" s="366"/>
    </row>
    <row r="134" spans="63:74">
      <c r="BK134" s="366"/>
      <c r="BL134" s="366"/>
      <c r="BM134" s="366"/>
      <c r="BN134" s="366"/>
      <c r="BO134" s="366"/>
      <c r="BP134" s="366"/>
      <c r="BQ134" s="366"/>
      <c r="BR134" s="366"/>
      <c r="BS134" s="366"/>
      <c r="BT134" s="366"/>
      <c r="BU134" s="366"/>
      <c r="BV134" s="366"/>
    </row>
    <row r="135" spans="63:74">
      <c r="BK135" s="366"/>
      <c r="BL135" s="366"/>
      <c r="BM135" s="366"/>
      <c r="BN135" s="366"/>
      <c r="BO135" s="366"/>
      <c r="BP135" s="366"/>
      <c r="BQ135" s="366"/>
      <c r="BR135" s="366"/>
      <c r="BS135" s="366"/>
      <c r="BT135" s="366"/>
      <c r="BU135" s="366"/>
      <c r="BV135" s="366"/>
    </row>
    <row r="136" spans="63:74">
      <c r="BK136" s="366"/>
      <c r="BL136" s="366"/>
      <c r="BM136" s="366"/>
      <c r="BN136" s="366"/>
      <c r="BO136" s="366"/>
      <c r="BP136" s="366"/>
      <c r="BQ136" s="366"/>
      <c r="BR136" s="366"/>
      <c r="BS136" s="366"/>
      <c r="BT136" s="366"/>
      <c r="BU136" s="366"/>
      <c r="BV136" s="366"/>
    </row>
    <row r="137" spans="63:74">
      <c r="BK137" s="366"/>
      <c r="BL137" s="366"/>
      <c r="BM137" s="366"/>
      <c r="BN137" s="366"/>
      <c r="BO137" s="366"/>
      <c r="BP137" s="366"/>
      <c r="BQ137" s="366"/>
      <c r="BR137" s="366"/>
      <c r="BS137" s="366"/>
      <c r="BT137" s="366"/>
      <c r="BU137" s="366"/>
      <c r="BV137" s="366"/>
    </row>
    <row r="138" spans="63:74">
      <c r="BK138" s="366"/>
      <c r="BL138" s="366"/>
      <c r="BM138" s="366"/>
      <c r="BN138" s="366"/>
      <c r="BO138" s="366"/>
      <c r="BP138" s="366"/>
      <c r="BQ138" s="366"/>
      <c r="BR138" s="366"/>
      <c r="BS138" s="366"/>
      <c r="BT138" s="366"/>
      <c r="BU138" s="366"/>
      <c r="BV138" s="366"/>
    </row>
    <row r="139" spans="63:74">
      <c r="BK139" s="366"/>
      <c r="BL139" s="366"/>
      <c r="BM139" s="366"/>
      <c r="BN139" s="366"/>
      <c r="BO139" s="366"/>
      <c r="BP139" s="366"/>
      <c r="BQ139" s="366"/>
      <c r="BR139" s="366"/>
      <c r="BS139" s="366"/>
      <c r="BT139" s="366"/>
      <c r="BU139" s="366"/>
      <c r="BV139" s="366"/>
    </row>
    <row r="140" spans="63:74">
      <c r="BK140" s="366"/>
      <c r="BL140" s="366"/>
      <c r="BM140" s="366"/>
      <c r="BN140" s="366"/>
      <c r="BO140" s="366"/>
      <c r="BP140" s="366"/>
      <c r="BQ140" s="366"/>
      <c r="BR140" s="366"/>
      <c r="BS140" s="366"/>
      <c r="BT140" s="366"/>
      <c r="BU140" s="366"/>
      <c r="BV140" s="366"/>
    </row>
    <row r="141" spans="63:74">
      <c r="BK141" s="366"/>
      <c r="BL141" s="366"/>
      <c r="BM141" s="366"/>
      <c r="BN141" s="366"/>
      <c r="BO141" s="366"/>
      <c r="BP141" s="366"/>
      <c r="BQ141" s="366"/>
      <c r="BR141" s="366"/>
      <c r="BS141" s="366"/>
      <c r="BT141" s="366"/>
      <c r="BU141" s="366"/>
      <c r="BV141" s="366"/>
    </row>
    <row r="142" spans="63:74">
      <c r="BK142" s="366"/>
      <c r="BL142" s="366"/>
      <c r="BM142" s="366"/>
      <c r="BN142" s="366"/>
      <c r="BO142" s="366"/>
      <c r="BP142" s="366"/>
      <c r="BQ142" s="366"/>
      <c r="BR142" s="366"/>
      <c r="BS142" s="366"/>
      <c r="BT142" s="366"/>
      <c r="BU142" s="366"/>
      <c r="BV142" s="366"/>
    </row>
    <row r="143" spans="63:74">
      <c r="BK143" s="366"/>
      <c r="BL143" s="366"/>
      <c r="BM143" s="366"/>
      <c r="BN143" s="366"/>
      <c r="BO143" s="366"/>
      <c r="BP143" s="366"/>
      <c r="BQ143" s="366"/>
      <c r="BR143" s="366"/>
      <c r="BS143" s="366"/>
      <c r="BT143" s="366"/>
      <c r="BU143" s="366"/>
      <c r="BV143" s="366"/>
    </row>
    <row r="144" spans="63:74">
      <c r="BK144" s="366"/>
      <c r="BL144" s="366"/>
      <c r="BM144" s="366"/>
      <c r="BN144" s="366"/>
      <c r="BO144" s="366"/>
      <c r="BP144" s="366"/>
      <c r="BQ144" s="366"/>
      <c r="BR144" s="366"/>
      <c r="BS144" s="366"/>
      <c r="BT144" s="366"/>
      <c r="BU144" s="366"/>
      <c r="BV144" s="366"/>
    </row>
    <row r="145" spans="63:74">
      <c r="BK145" s="366"/>
      <c r="BL145" s="366"/>
      <c r="BM145" s="366"/>
      <c r="BN145" s="366"/>
      <c r="BO145" s="366"/>
      <c r="BP145" s="366"/>
      <c r="BQ145" s="366"/>
      <c r="BR145" s="366"/>
      <c r="BS145" s="366"/>
      <c r="BT145" s="366"/>
      <c r="BU145" s="366"/>
      <c r="BV145" s="366"/>
    </row>
    <row r="146" spans="63:74">
      <c r="BK146" s="366"/>
      <c r="BL146" s="366"/>
      <c r="BM146" s="366"/>
      <c r="BN146" s="366"/>
      <c r="BO146" s="366"/>
      <c r="BP146" s="366"/>
      <c r="BQ146" s="366"/>
      <c r="BR146" s="366"/>
      <c r="BS146" s="366"/>
      <c r="BT146" s="366"/>
      <c r="BU146" s="366"/>
      <c r="BV146" s="366"/>
    </row>
    <row r="147" spans="63:74">
      <c r="BK147" s="366"/>
      <c r="BL147" s="366"/>
      <c r="BM147" s="366"/>
      <c r="BN147" s="366"/>
      <c r="BO147" s="366"/>
      <c r="BP147" s="366"/>
      <c r="BQ147" s="366"/>
      <c r="BR147" s="366"/>
      <c r="BS147" s="366"/>
      <c r="BT147" s="366"/>
      <c r="BU147" s="366"/>
      <c r="BV147" s="366"/>
    </row>
    <row r="148" spans="63:74">
      <c r="BK148" s="366"/>
      <c r="BL148" s="366"/>
      <c r="BM148" s="366"/>
      <c r="BN148" s="366"/>
      <c r="BO148" s="366"/>
      <c r="BP148" s="366"/>
      <c r="BQ148" s="366"/>
      <c r="BR148" s="366"/>
      <c r="BS148" s="366"/>
      <c r="BT148" s="366"/>
      <c r="BU148" s="366"/>
      <c r="BV148" s="366"/>
    </row>
    <row r="149" spans="63:74">
      <c r="BK149" s="366"/>
      <c r="BL149" s="366"/>
      <c r="BM149" s="366"/>
      <c r="BN149" s="366"/>
      <c r="BO149" s="366"/>
      <c r="BP149" s="366"/>
      <c r="BQ149" s="366"/>
      <c r="BR149" s="366"/>
      <c r="BS149" s="366"/>
      <c r="BT149" s="366"/>
      <c r="BU149" s="366"/>
      <c r="BV149" s="366"/>
    </row>
    <row r="150" spans="63:74">
      <c r="BK150" s="366"/>
      <c r="BL150" s="366"/>
      <c r="BM150" s="366"/>
      <c r="BN150" s="366"/>
      <c r="BO150" s="366"/>
      <c r="BP150" s="366"/>
      <c r="BQ150" s="366"/>
      <c r="BR150" s="366"/>
      <c r="BS150" s="366"/>
      <c r="BT150" s="366"/>
      <c r="BU150" s="366"/>
      <c r="BV150" s="366"/>
    </row>
    <row r="151" spans="63:74">
      <c r="BK151" s="366"/>
      <c r="BL151" s="366"/>
      <c r="BM151" s="366"/>
      <c r="BN151" s="366"/>
      <c r="BO151" s="366"/>
      <c r="BP151" s="366"/>
      <c r="BQ151" s="366"/>
      <c r="BR151" s="366"/>
      <c r="BS151" s="366"/>
      <c r="BT151" s="366"/>
      <c r="BU151" s="366"/>
      <c r="BV151" s="366"/>
    </row>
    <row r="152" spans="63:74">
      <c r="BK152" s="366"/>
      <c r="BL152" s="366"/>
      <c r="BM152" s="366"/>
      <c r="BN152" s="366"/>
      <c r="BO152" s="366"/>
      <c r="BP152" s="366"/>
      <c r="BQ152" s="366"/>
      <c r="BR152" s="366"/>
      <c r="BS152" s="366"/>
      <c r="BT152" s="366"/>
      <c r="BU152" s="366"/>
      <c r="BV152" s="366"/>
    </row>
    <row r="153" spans="63:74">
      <c r="BK153" s="366"/>
      <c r="BL153" s="366"/>
      <c r="BM153" s="366"/>
      <c r="BN153" s="366"/>
      <c r="BO153" s="366"/>
      <c r="BP153" s="366"/>
      <c r="BQ153" s="366"/>
      <c r="BR153" s="366"/>
      <c r="BS153" s="366"/>
      <c r="BT153" s="366"/>
      <c r="BU153" s="366"/>
      <c r="BV153" s="366"/>
    </row>
    <row r="154" spans="63:74">
      <c r="BK154" s="366"/>
      <c r="BL154" s="366"/>
      <c r="BM154" s="366"/>
      <c r="BN154" s="366"/>
      <c r="BO154" s="366"/>
      <c r="BP154" s="366"/>
      <c r="BQ154" s="366"/>
      <c r="BR154" s="366"/>
      <c r="BS154" s="366"/>
      <c r="BT154" s="366"/>
      <c r="BU154" s="366"/>
      <c r="BV154" s="366"/>
    </row>
  </sheetData>
  <mergeCells count="16">
    <mergeCell ref="AM3:AX3"/>
    <mergeCell ref="AY3:BJ3"/>
    <mergeCell ref="BK3:BV3"/>
    <mergeCell ref="B1:AL1"/>
    <mergeCell ref="C3:N3"/>
    <mergeCell ref="O3:Z3"/>
    <mergeCell ref="AA3:AL3"/>
    <mergeCell ref="B73:Q73"/>
    <mergeCell ref="B74:Q74"/>
    <mergeCell ref="A1:A2"/>
    <mergeCell ref="B66:Q66"/>
    <mergeCell ref="B68:Q68"/>
    <mergeCell ref="B69:Q69"/>
    <mergeCell ref="B70:Q70"/>
    <mergeCell ref="B71:Q71"/>
    <mergeCell ref="B72:Q72"/>
  </mergeCells>
  <phoneticPr fontId="5" type="noConversion"/>
  <hyperlinks>
    <hyperlink ref="A1:A2" location="Contents!A1" display="Table of Contents"/>
  </hyperlinks>
  <pageMargins left="0.25" right="0.25" top="0.25" bottom="0.25" header="0.5" footer="0.5"/>
  <pageSetup scale="7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2" sqref="BB2"/>
    </sheetView>
  </sheetViews>
  <sheetFormatPr defaultColWidth="9.85546875" defaultRowHeight="11.25"/>
  <cols>
    <col min="1" max="1" width="12" style="165" customWidth="1"/>
    <col min="2" max="2" width="43.42578125" style="165" customWidth="1"/>
    <col min="3" max="50" width="8.7109375" style="165" customWidth="1"/>
    <col min="51" max="62" width="8.7109375" style="358" customWidth="1"/>
    <col min="63" max="74" width="8.7109375" style="165" customWidth="1"/>
    <col min="75" max="16384" width="9.85546875" style="165"/>
  </cols>
  <sheetData>
    <row r="1" spans="1:74" ht="13.15" customHeight="1">
      <c r="A1" s="657" t="s">
        <v>1118</v>
      </c>
      <c r="B1" s="711" t="s">
        <v>285</v>
      </c>
      <c r="C1" s="712"/>
      <c r="D1" s="712"/>
      <c r="E1" s="712"/>
      <c r="F1" s="712"/>
      <c r="G1" s="712"/>
      <c r="H1" s="712"/>
      <c r="I1" s="712"/>
      <c r="J1" s="712"/>
      <c r="K1" s="712"/>
      <c r="L1" s="712"/>
      <c r="M1" s="712"/>
      <c r="N1" s="712"/>
      <c r="O1" s="712"/>
      <c r="P1" s="712"/>
      <c r="Q1" s="712"/>
      <c r="R1" s="712"/>
      <c r="S1" s="712"/>
      <c r="T1" s="712"/>
      <c r="U1" s="712"/>
      <c r="V1" s="712"/>
      <c r="W1" s="712"/>
      <c r="X1" s="712"/>
      <c r="Y1" s="712"/>
      <c r="Z1" s="712"/>
      <c r="AA1" s="712"/>
      <c r="AB1" s="712"/>
      <c r="AC1" s="712"/>
      <c r="AD1" s="712"/>
      <c r="AE1" s="712"/>
      <c r="AF1" s="712"/>
      <c r="AG1" s="712"/>
      <c r="AH1" s="712"/>
      <c r="AI1" s="712"/>
      <c r="AJ1" s="712"/>
      <c r="AK1" s="712"/>
      <c r="AL1" s="712"/>
      <c r="AM1" s="164"/>
    </row>
    <row r="2" spans="1:74" s="166"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4"/>
      <c r="AY2" s="520"/>
      <c r="AZ2" s="520"/>
      <c r="BA2" s="520"/>
      <c r="BB2" s="520"/>
      <c r="BC2" s="520"/>
      <c r="BD2" s="520"/>
      <c r="BE2" s="520"/>
      <c r="BF2" s="520"/>
      <c r="BG2" s="520"/>
      <c r="BH2" s="520"/>
      <c r="BI2" s="520"/>
      <c r="BJ2" s="520"/>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47"/>
      <c r="B5" s="167" t="s">
        <v>1047</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6"/>
      <c r="AZ5" s="426"/>
      <c r="BA5" s="426"/>
      <c r="BB5" s="426"/>
      <c r="BC5" s="426"/>
      <c r="BD5" s="426"/>
      <c r="BE5" s="426"/>
      <c r="BF5" s="426"/>
      <c r="BG5" s="426"/>
      <c r="BH5" s="426"/>
      <c r="BI5" s="168"/>
      <c r="BJ5" s="426"/>
      <c r="BK5" s="426"/>
      <c r="BL5" s="426"/>
      <c r="BM5" s="426"/>
      <c r="BN5" s="426"/>
      <c r="BO5" s="426"/>
      <c r="BP5" s="426"/>
      <c r="BQ5" s="426"/>
      <c r="BR5" s="426"/>
      <c r="BS5" s="426"/>
      <c r="BT5" s="426"/>
      <c r="BU5" s="426"/>
      <c r="BV5" s="426"/>
    </row>
    <row r="6" spans="1:74" ht="11.1" customHeight="1">
      <c r="A6" s="148" t="s">
        <v>985</v>
      </c>
      <c r="B6" s="213" t="s">
        <v>638</v>
      </c>
      <c r="C6" s="243">
        <v>685.17099145999998</v>
      </c>
      <c r="D6" s="243">
        <v>683.54210823000005</v>
      </c>
      <c r="E6" s="243">
        <v>682.98253170999999</v>
      </c>
      <c r="F6" s="243">
        <v>684.65837385999998</v>
      </c>
      <c r="G6" s="243">
        <v>685.36282681</v>
      </c>
      <c r="H6" s="243">
        <v>686.26200251</v>
      </c>
      <c r="I6" s="243">
        <v>686.94818291000001</v>
      </c>
      <c r="J6" s="243">
        <v>688.54259265999997</v>
      </c>
      <c r="K6" s="243">
        <v>690.63751371000001</v>
      </c>
      <c r="L6" s="243">
        <v>694.41822734000004</v>
      </c>
      <c r="M6" s="243">
        <v>696.62521001000005</v>
      </c>
      <c r="N6" s="243">
        <v>698.44374301000005</v>
      </c>
      <c r="O6" s="243">
        <v>699.51263740000002</v>
      </c>
      <c r="P6" s="243">
        <v>700.82516277000002</v>
      </c>
      <c r="Q6" s="243">
        <v>702.02013018000002</v>
      </c>
      <c r="R6" s="243">
        <v>702.54001227000003</v>
      </c>
      <c r="S6" s="243">
        <v>703.91800927999998</v>
      </c>
      <c r="T6" s="243">
        <v>705.59659383999997</v>
      </c>
      <c r="U6" s="243">
        <v>708.20510673000001</v>
      </c>
      <c r="V6" s="243">
        <v>710.01286082000001</v>
      </c>
      <c r="W6" s="243">
        <v>711.64919688999998</v>
      </c>
      <c r="X6" s="243">
        <v>713.55960961999995</v>
      </c>
      <c r="Y6" s="243">
        <v>714.51898863999998</v>
      </c>
      <c r="Z6" s="243">
        <v>714.97282862999998</v>
      </c>
      <c r="AA6" s="243">
        <v>713.38457917999995</v>
      </c>
      <c r="AB6" s="243">
        <v>713.97975389999999</v>
      </c>
      <c r="AC6" s="243">
        <v>715.2218024</v>
      </c>
      <c r="AD6" s="243">
        <v>718.29575885999998</v>
      </c>
      <c r="AE6" s="243">
        <v>719.94277924999994</v>
      </c>
      <c r="AF6" s="243">
        <v>721.34789776000002</v>
      </c>
      <c r="AG6" s="243">
        <v>721.53737885999999</v>
      </c>
      <c r="AH6" s="243">
        <v>723.18899525999996</v>
      </c>
      <c r="AI6" s="243">
        <v>725.32901144000004</v>
      </c>
      <c r="AJ6" s="243">
        <v>729.29196364999996</v>
      </c>
      <c r="AK6" s="243">
        <v>731.40787717000001</v>
      </c>
      <c r="AL6" s="243">
        <v>733.01128825000001</v>
      </c>
      <c r="AM6" s="243">
        <v>733.76038431999996</v>
      </c>
      <c r="AN6" s="243">
        <v>734.59514997999997</v>
      </c>
      <c r="AO6" s="243">
        <v>735.17377264000004</v>
      </c>
      <c r="AP6" s="243">
        <v>734.58455113000002</v>
      </c>
      <c r="AQ6" s="243">
        <v>735.33466368999996</v>
      </c>
      <c r="AR6" s="243">
        <v>736.51240914000005</v>
      </c>
      <c r="AS6" s="243">
        <v>739.37032417</v>
      </c>
      <c r="AT6" s="243">
        <v>740.46393289000002</v>
      </c>
      <c r="AU6" s="243">
        <v>741.04577199000005</v>
      </c>
      <c r="AV6" s="243">
        <v>740.06784089999996</v>
      </c>
      <c r="AW6" s="243">
        <v>740.41214118000005</v>
      </c>
      <c r="AX6" s="243">
        <v>741.03067224999995</v>
      </c>
      <c r="AY6" s="243">
        <v>742.32526399999995</v>
      </c>
      <c r="AZ6" s="243">
        <v>743.19088424999995</v>
      </c>
      <c r="BA6" s="243">
        <v>744.02936288000001</v>
      </c>
      <c r="BB6" s="243">
        <v>744.76578591999998</v>
      </c>
      <c r="BC6" s="243">
        <v>745.60616676999996</v>
      </c>
      <c r="BD6" s="243">
        <v>746.47559148000005</v>
      </c>
      <c r="BE6" s="339">
        <v>747.35699999999997</v>
      </c>
      <c r="BF6" s="339">
        <v>748.29729999999995</v>
      </c>
      <c r="BG6" s="339">
        <v>749.27949999999998</v>
      </c>
      <c r="BH6" s="339">
        <v>750.0498</v>
      </c>
      <c r="BI6" s="339">
        <v>751.30600000000004</v>
      </c>
      <c r="BJ6" s="339">
        <v>752.7944</v>
      </c>
      <c r="BK6" s="339">
        <v>754.72630000000004</v>
      </c>
      <c r="BL6" s="339">
        <v>756.52059999999994</v>
      </c>
      <c r="BM6" s="339">
        <v>758.3886</v>
      </c>
      <c r="BN6" s="339">
        <v>760.46529999999996</v>
      </c>
      <c r="BO6" s="339">
        <v>762.37929999999994</v>
      </c>
      <c r="BP6" s="339">
        <v>764.26580000000001</v>
      </c>
      <c r="BQ6" s="339">
        <v>766.08219999999994</v>
      </c>
      <c r="BR6" s="339">
        <v>767.94529999999997</v>
      </c>
      <c r="BS6" s="339">
        <v>769.81259999999997</v>
      </c>
      <c r="BT6" s="339">
        <v>771.56060000000002</v>
      </c>
      <c r="BU6" s="339">
        <v>773.52919999999995</v>
      </c>
      <c r="BV6" s="339">
        <v>775.59479999999996</v>
      </c>
    </row>
    <row r="7" spans="1:74" ht="11.1" customHeight="1">
      <c r="A7" s="148" t="s">
        <v>986</v>
      </c>
      <c r="B7" s="213" t="s">
        <v>673</v>
      </c>
      <c r="C7" s="243">
        <v>1874.4266791</v>
      </c>
      <c r="D7" s="243">
        <v>1870.0223137999999</v>
      </c>
      <c r="E7" s="243">
        <v>1868.0892308</v>
      </c>
      <c r="F7" s="243">
        <v>1869.9902879000001</v>
      </c>
      <c r="G7" s="243">
        <v>1871.9776261</v>
      </c>
      <c r="H7" s="243">
        <v>1875.4141033000001</v>
      </c>
      <c r="I7" s="243">
        <v>1881.9324821</v>
      </c>
      <c r="J7" s="243">
        <v>1887.0426652000001</v>
      </c>
      <c r="K7" s="243">
        <v>1892.3774152000001</v>
      </c>
      <c r="L7" s="243">
        <v>1898.4393705</v>
      </c>
      <c r="M7" s="243">
        <v>1903.8462757</v>
      </c>
      <c r="N7" s="243">
        <v>1909.1007689999999</v>
      </c>
      <c r="O7" s="243">
        <v>1914.5713931</v>
      </c>
      <c r="P7" s="243">
        <v>1919.2446560000001</v>
      </c>
      <c r="Q7" s="243">
        <v>1923.4891004000001</v>
      </c>
      <c r="R7" s="243">
        <v>1927.3039922</v>
      </c>
      <c r="S7" s="243">
        <v>1930.6913496</v>
      </c>
      <c r="T7" s="243">
        <v>1933.6504387</v>
      </c>
      <c r="U7" s="243">
        <v>1935.4898106000001</v>
      </c>
      <c r="V7" s="243">
        <v>1938.11095</v>
      </c>
      <c r="W7" s="243">
        <v>1940.822408</v>
      </c>
      <c r="X7" s="243">
        <v>1945.4062187</v>
      </c>
      <c r="Y7" s="243">
        <v>1946.9617882</v>
      </c>
      <c r="Z7" s="243">
        <v>1947.2711506999999</v>
      </c>
      <c r="AA7" s="243">
        <v>1942.7700821000001</v>
      </c>
      <c r="AB7" s="243">
        <v>1943.2601987</v>
      </c>
      <c r="AC7" s="243">
        <v>1945.1772764</v>
      </c>
      <c r="AD7" s="243">
        <v>1951.8879598000001</v>
      </c>
      <c r="AE7" s="243">
        <v>1954.1339763000001</v>
      </c>
      <c r="AF7" s="243">
        <v>1955.2819704000001</v>
      </c>
      <c r="AG7" s="243">
        <v>1951.7650553000001</v>
      </c>
      <c r="AH7" s="243">
        <v>1953.3921699</v>
      </c>
      <c r="AI7" s="243">
        <v>1956.5964274999999</v>
      </c>
      <c r="AJ7" s="243">
        <v>1963.569416</v>
      </c>
      <c r="AK7" s="243">
        <v>1968.2842682</v>
      </c>
      <c r="AL7" s="243">
        <v>1972.9325722000001</v>
      </c>
      <c r="AM7" s="243">
        <v>1979.1132885</v>
      </c>
      <c r="AN7" s="243">
        <v>1982.4292757999999</v>
      </c>
      <c r="AO7" s="243">
        <v>1984.4794945000001</v>
      </c>
      <c r="AP7" s="243">
        <v>1981.7169613999999</v>
      </c>
      <c r="AQ7" s="243">
        <v>1983.8958803</v>
      </c>
      <c r="AR7" s="243">
        <v>1987.4692680000001</v>
      </c>
      <c r="AS7" s="243">
        <v>1996.5251243</v>
      </c>
      <c r="AT7" s="243">
        <v>1999.8214496000001</v>
      </c>
      <c r="AU7" s="243">
        <v>2001.4462438</v>
      </c>
      <c r="AV7" s="243">
        <v>1996.3870609000001</v>
      </c>
      <c r="AW7" s="243">
        <v>1998.4281274</v>
      </c>
      <c r="AX7" s="243">
        <v>2002.5569974</v>
      </c>
      <c r="AY7" s="243">
        <v>2013.2021999999999</v>
      </c>
      <c r="AZ7" s="243">
        <v>2018.1852799999999</v>
      </c>
      <c r="BA7" s="243">
        <v>2021.9347663999999</v>
      </c>
      <c r="BB7" s="243">
        <v>2023.2524521</v>
      </c>
      <c r="BC7" s="243">
        <v>2025.4334071999999</v>
      </c>
      <c r="BD7" s="243">
        <v>2027.2794243999999</v>
      </c>
      <c r="BE7" s="339">
        <v>2027.838</v>
      </c>
      <c r="BF7" s="339">
        <v>2029.729</v>
      </c>
      <c r="BG7" s="339">
        <v>2031.998</v>
      </c>
      <c r="BH7" s="339">
        <v>2034.25</v>
      </c>
      <c r="BI7" s="339">
        <v>2037.576</v>
      </c>
      <c r="BJ7" s="339">
        <v>2041.577</v>
      </c>
      <c r="BK7" s="339">
        <v>2047.076</v>
      </c>
      <c r="BL7" s="339">
        <v>2051.8159999999998</v>
      </c>
      <c r="BM7" s="339">
        <v>2056.6170000000002</v>
      </c>
      <c r="BN7" s="339">
        <v>2061.8110000000001</v>
      </c>
      <c r="BO7" s="339">
        <v>2066.4859999999999</v>
      </c>
      <c r="BP7" s="339">
        <v>2070.9749999999999</v>
      </c>
      <c r="BQ7" s="339">
        <v>2074.8670000000002</v>
      </c>
      <c r="BR7" s="339">
        <v>2079.288</v>
      </c>
      <c r="BS7" s="339">
        <v>2083.8270000000002</v>
      </c>
      <c r="BT7" s="339">
        <v>2088.056</v>
      </c>
      <c r="BU7" s="339">
        <v>2093.1570000000002</v>
      </c>
      <c r="BV7" s="339">
        <v>2098.6999999999998</v>
      </c>
    </row>
    <row r="8" spans="1:74" ht="11.1" customHeight="1">
      <c r="A8" s="148" t="s">
        <v>987</v>
      </c>
      <c r="B8" s="213" t="s">
        <v>639</v>
      </c>
      <c r="C8" s="243">
        <v>1738.1031086</v>
      </c>
      <c r="D8" s="243">
        <v>1727.9403393</v>
      </c>
      <c r="E8" s="243">
        <v>1721.1422739</v>
      </c>
      <c r="F8" s="243">
        <v>1720.0809781</v>
      </c>
      <c r="G8" s="243">
        <v>1718.2332713999999</v>
      </c>
      <c r="H8" s="243">
        <v>1717.9712193</v>
      </c>
      <c r="I8" s="243">
        <v>1719.0030320000001</v>
      </c>
      <c r="J8" s="243">
        <v>1722.1311317</v>
      </c>
      <c r="K8" s="243">
        <v>1727.0637286000001</v>
      </c>
      <c r="L8" s="243">
        <v>1736.0907275</v>
      </c>
      <c r="M8" s="243">
        <v>1742.9148898000001</v>
      </c>
      <c r="N8" s="243">
        <v>1749.8261204</v>
      </c>
      <c r="O8" s="243">
        <v>1758.8197700000001</v>
      </c>
      <c r="P8" s="243">
        <v>1764.4086242000001</v>
      </c>
      <c r="Q8" s="243">
        <v>1768.5880337000001</v>
      </c>
      <c r="R8" s="243">
        <v>1768.4278534</v>
      </c>
      <c r="S8" s="243">
        <v>1771.9859822999999</v>
      </c>
      <c r="T8" s="243">
        <v>1776.3322754000001</v>
      </c>
      <c r="U8" s="243">
        <v>1783.1229062</v>
      </c>
      <c r="V8" s="243">
        <v>1787.8033974</v>
      </c>
      <c r="W8" s="243">
        <v>1792.0299227</v>
      </c>
      <c r="X8" s="243">
        <v>1796.7821365</v>
      </c>
      <c r="Y8" s="243">
        <v>1799.3659888</v>
      </c>
      <c r="Z8" s="243">
        <v>1800.7611340999999</v>
      </c>
      <c r="AA8" s="243">
        <v>1798.1655008</v>
      </c>
      <c r="AB8" s="243">
        <v>1799.2847859000001</v>
      </c>
      <c r="AC8" s="243">
        <v>1801.3169178000001</v>
      </c>
      <c r="AD8" s="243">
        <v>1806.1919889000001</v>
      </c>
      <c r="AE8" s="243">
        <v>1808.6022449</v>
      </c>
      <c r="AF8" s="243">
        <v>1810.4777784</v>
      </c>
      <c r="AG8" s="243">
        <v>1809.6692318</v>
      </c>
      <c r="AH8" s="243">
        <v>1812.0873382</v>
      </c>
      <c r="AI8" s="243">
        <v>1815.5827400999999</v>
      </c>
      <c r="AJ8" s="243">
        <v>1822.1106033000001</v>
      </c>
      <c r="AK8" s="243">
        <v>1826.294222</v>
      </c>
      <c r="AL8" s="243">
        <v>1830.0887617999999</v>
      </c>
      <c r="AM8" s="243">
        <v>1834.0096034000001</v>
      </c>
      <c r="AN8" s="243">
        <v>1836.6394502999999</v>
      </c>
      <c r="AO8" s="243">
        <v>1838.4936831</v>
      </c>
      <c r="AP8" s="243">
        <v>1837.1958236</v>
      </c>
      <c r="AQ8" s="243">
        <v>1839.2811865000001</v>
      </c>
      <c r="AR8" s="243">
        <v>1842.3732938000001</v>
      </c>
      <c r="AS8" s="243">
        <v>1849.3223144999999</v>
      </c>
      <c r="AT8" s="243">
        <v>1852.2902835</v>
      </c>
      <c r="AU8" s="243">
        <v>1854.1273701</v>
      </c>
      <c r="AV8" s="243">
        <v>1853.0445657</v>
      </c>
      <c r="AW8" s="243">
        <v>1853.9616435</v>
      </c>
      <c r="AX8" s="243">
        <v>1855.0895951</v>
      </c>
      <c r="AY8" s="243">
        <v>1856.4303030999999</v>
      </c>
      <c r="AZ8" s="243">
        <v>1857.9785903</v>
      </c>
      <c r="BA8" s="243">
        <v>1859.7363393000001</v>
      </c>
      <c r="BB8" s="243">
        <v>1862.2028687</v>
      </c>
      <c r="BC8" s="243">
        <v>1864.0050524999999</v>
      </c>
      <c r="BD8" s="243">
        <v>1865.6422092</v>
      </c>
      <c r="BE8" s="339">
        <v>1866.769</v>
      </c>
      <c r="BF8" s="339">
        <v>1868.335</v>
      </c>
      <c r="BG8" s="339">
        <v>1869.9949999999999</v>
      </c>
      <c r="BH8" s="339">
        <v>1870.751</v>
      </c>
      <c r="BI8" s="339">
        <v>1873.3489999999999</v>
      </c>
      <c r="BJ8" s="339">
        <v>1876.79</v>
      </c>
      <c r="BK8" s="339">
        <v>1881.998</v>
      </c>
      <c r="BL8" s="339">
        <v>1886.434</v>
      </c>
      <c r="BM8" s="339">
        <v>1891.02</v>
      </c>
      <c r="BN8" s="339">
        <v>1896.116</v>
      </c>
      <c r="BO8" s="339">
        <v>1900.7360000000001</v>
      </c>
      <c r="BP8" s="339">
        <v>1905.2380000000001</v>
      </c>
      <c r="BQ8" s="339">
        <v>1909.3440000000001</v>
      </c>
      <c r="BR8" s="339">
        <v>1913.82</v>
      </c>
      <c r="BS8" s="339">
        <v>1918.386</v>
      </c>
      <c r="BT8" s="339">
        <v>1922.78</v>
      </c>
      <c r="BU8" s="339">
        <v>1927.7260000000001</v>
      </c>
      <c r="BV8" s="339">
        <v>1932.962</v>
      </c>
    </row>
    <row r="9" spans="1:74" ht="11.1" customHeight="1">
      <c r="A9" s="148" t="s">
        <v>988</v>
      </c>
      <c r="B9" s="213" t="s">
        <v>640</v>
      </c>
      <c r="C9" s="243">
        <v>821.55973846999996</v>
      </c>
      <c r="D9" s="243">
        <v>818.83128637000004</v>
      </c>
      <c r="E9" s="243">
        <v>817.36496820000002</v>
      </c>
      <c r="F9" s="243">
        <v>818.17756827999995</v>
      </c>
      <c r="G9" s="243">
        <v>818.47292972000002</v>
      </c>
      <c r="H9" s="243">
        <v>819.26783683999997</v>
      </c>
      <c r="I9" s="243">
        <v>820.60887696999998</v>
      </c>
      <c r="J9" s="243">
        <v>822.36793497999997</v>
      </c>
      <c r="K9" s="243">
        <v>824.59159820000002</v>
      </c>
      <c r="L9" s="243">
        <v>827.94879773000002</v>
      </c>
      <c r="M9" s="243">
        <v>830.59997300999999</v>
      </c>
      <c r="N9" s="243">
        <v>833.21405516000004</v>
      </c>
      <c r="O9" s="243">
        <v>836.44284112000003</v>
      </c>
      <c r="P9" s="243">
        <v>838.49388929999998</v>
      </c>
      <c r="Q9" s="243">
        <v>840.01899664999996</v>
      </c>
      <c r="R9" s="243">
        <v>839.77921088000005</v>
      </c>
      <c r="S9" s="243">
        <v>841.18165075000002</v>
      </c>
      <c r="T9" s="243">
        <v>842.98736398999995</v>
      </c>
      <c r="U9" s="243">
        <v>846.12822501999995</v>
      </c>
      <c r="V9" s="243">
        <v>848.04157917999999</v>
      </c>
      <c r="W9" s="243">
        <v>849.65930089999995</v>
      </c>
      <c r="X9" s="243">
        <v>851.32205346000001</v>
      </c>
      <c r="Y9" s="243">
        <v>852.09301282000001</v>
      </c>
      <c r="Z9" s="243">
        <v>852.31284228000004</v>
      </c>
      <c r="AA9" s="243">
        <v>850.40493608999998</v>
      </c>
      <c r="AB9" s="243">
        <v>850.70496002000004</v>
      </c>
      <c r="AC9" s="243">
        <v>851.63630834000003</v>
      </c>
      <c r="AD9" s="243">
        <v>854.63284947</v>
      </c>
      <c r="AE9" s="243">
        <v>855.75144523999995</v>
      </c>
      <c r="AF9" s="243">
        <v>856.42596407999997</v>
      </c>
      <c r="AG9" s="243">
        <v>855.12676432000001</v>
      </c>
      <c r="AH9" s="243">
        <v>856.06036053000003</v>
      </c>
      <c r="AI9" s="243">
        <v>857.69711107000001</v>
      </c>
      <c r="AJ9" s="243">
        <v>861.11532294000006</v>
      </c>
      <c r="AK9" s="243">
        <v>863.34965183999998</v>
      </c>
      <c r="AL9" s="243">
        <v>865.47840478000001</v>
      </c>
      <c r="AM9" s="243">
        <v>867.49292500000001</v>
      </c>
      <c r="AN9" s="243">
        <v>869.41701860000001</v>
      </c>
      <c r="AO9" s="243">
        <v>871.24202881999997</v>
      </c>
      <c r="AP9" s="243">
        <v>872.89680021000004</v>
      </c>
      <c r="AQ9" s="243">
        <v>874.57701024999994</v>
      </c>
      <c r="AR9" s="243">
        <v>876.21150350000005</v>
      </c>
      <c r="AS9" s="243">
        <v>878.62813944000004</v>
      </c>
      <c r="AT9" s="243">
        <v>879.55030448000002</v>
      </c>
      <c r="AU9" s="243">
        <v>879.80585812000004</v>
      </c>
      <c r="AV9" s="243">
        <v>878.13545509999994</v>
      </c>
      <c r="AW9" s="243">
        <v>878.00229486000001</v>
      </c>
      <c r="AX9" s="243">
        <v>878.14703216999999</v>
      </c>
      <c r="AY9" s="243">
        <v>878.49316411999996</v>
      </c>
      <c r="AZ9" s="243">
        <v>879.25107366999998</v>
      </c>
      <c r="BA9" s="243">
        <v>880.34425794000003</v>
      </c>
      <c r="BB9" s="243">
        <v>882.30997356</v>
      </c>
      <c r="BC9" s="243">
        <v>883.67076476</v>
      </c>
      <c r="BD9" s="243">
        <v>884.96388819000003</v>
      </c>
      <c r="BE9" s="339">
        <v>886.03719999999998</v>
      </c>
      <c r="BF9" s="339">
        <v>887.30909999999994</v>
      </c>
      <c r="BG9" s="339">
        <v>888.62750000000005</v>
      </c>
      <c r="BH9" s="339">
        <v>889.66949999999997</v>
      </c>
      <c r="BI9" s="339">
        <v>891.3229</v>
      </c>
      <c r="BJ9" s="339">
        <v>893.26490000000001</v>
      </c>
      <c r="BK9" s="339">
        <v>895.71379999999999</v>
      </c>
      <c r="BL9" s="339">
        <v>898.06899999999996</v>
      </c>
      <c r="BM9" s="339">
        <v>900.54880000000003</v>
      </c>
      <c r="BN9" s="339">
        <v>903.38610000000006</v>
      </c>
      <c r="BO9" s="339">
        <v>905.94060000000002</v>
      </c>
      <c r="BP9" s="339">
        <v>908.4452</v>
      </c>
      <c r="BQ9" s="339">
        <v>910.76369999999997</v>
      </c>
      <c r="BR9" s="339">
        <v>913.27049999999997</v>
      </c>
      <c r="BS9" s="339">
        <v>915.82950000000005</v>
      </c>
      <c r="BT9" s="339">
        <v>918.53110000000004</v>
      </c>
      <c r="BU9" s="339">
        <v>921.12660000000005</v>
      </c>
      <c r="BV9" s="339">
        <v>923.70630000000006</v>
      </c>
    </row>
    <row r="10" spans="1:74" ht="11.1" customHeight="1">
      <c r="A10" s="148" t="s">
        <v>989</v>
      </c>
      <c r="B10" s="213" t="s">
        <v>641</v>
      </c>
      <c r="C10" s="243">
        <v>2339.3216103</v>
      </c>
      <c r="D10" s="243">
        <v>2334.2315993000002</v>
      </c>
      <c r="E10" s="243">
        <v>2332.1238322999998</v>
      </c>
      <c r="F10" s="243">
        <v>2336.3490585</v>
      </c>
      <c r="G10" s="243">
        <v>2337.6927175000001</v>
      </c>
      <c r="H10" s="243">
        <v>2339.5055584000002</v>
      </c>
      <c r="I10" s="243">
        <v>2340.9125009999998</v>
      </c>
      <c r="J10" s="243">
        <v>2344.3200161999998</v>
      </c>
      <c r="K10" s="243">
        <v>2348.8530237999998</v>
      </c>
      <c r="L10" s="243">
        <v>2358.6230905000002</v>
      </c>
      <c r="M10" s="243">
        <v>2362.3234075</v>
      </c>
      <c r="N10" s="243">
        <v>2364.0655418000001</v>
      </c>
      <c r="O10" s="243">
        <v>2359.3968780999999</v>
      </c>
      <c r="P10" s="243">
        <v>2360.5621081999998</v>
      </c>
      <c r="Q10" s="243">
        <v>2363.1086169</v>
      </c>
      <c r="R10" s="243">
        <v>2368.5779106</v>
      </c>
      <c r="S10" s="243">
        <v>2372.7308466999998</v>
      </c>
      <c r="T10" s="243">
        <v>2377.1089317999999</v>
      </c>
      <c r="U10" s="243">
        <v>2382.5571224999999</v>
      </c>
      <c r="V10" s="243">
        <v>2386.7517876000002</v>
      </c>
      <c r="W10" s="243">
        <v>2390.5378839999998</v>
      </c>
      <c r="X10" s="243">
        <v>2395.1033698000001</v>
      </c>
      <c r="Y10" s="243">
        <v>2397.18136</v>
      </c>
      <c r="Z10" s="243">
        <v>2397.9598129000001</v>
      </c>
      <c r="AA10" s="243">
        <v>2393.5448808000001</v>
      </c>
      <c r="AB10" s="243">
        <v>2394.6446446999998</v>
      </c>
      <c r="AC10" s="243">
        <v>2397.3652568000002</v>
      </c>
      <c r="AD10" s="243">
        <v>2404.9350795</v>
      </c>
      <c r="AE10" s="243">
        <v>2408.4761165</v>
      </c>
      <c r="AF10" s="243">
        <v>2411.2167300999999</v>
      </c>
      <c r="AG10" s="243">
        <v>2409.3069833999998</v>
      </c>
      <c r="AH10" s="243">
        <v>2413.3342029</v>
      </c>
      <c r="AI10" s="243">
        <v>2419.4484517000001</v>
      </c>
      <c r="AJ10" s="243">
        <v>2432.7362607</v>
      </c>
      <c r="AK10" s="243">
        <v>2439.2096698</v>
      </c>
      <c r="AL10" s="243">
        <v>2443.9552097999999</v>
      </c>
      <c r="AM10" s="243">
        <v>2445.5024973</v>
      </c>
      <c r="AN10" s="243">
        <v>2447.8950871000002</v>
      </c>
      <c r="AO10" s="243">
        <v>2449.6625958</v>
      </c>
      <c r="AP10" s="243">
        <v>2448.1403986999999</v>
      </c>
      <c r="AQ10" s="243">
        <v>2450.6562133000002</v>
      </c>
      <c r="AR10" s="243">
        <v>2454.545415</v>
      </c>
      <c r="AS10" s="243">
        <v>2462.9195945000001</v>
      </c>
      <c r="AT10" s="243">
        <v>2467.2218773999998</v>
      </c>
      <c r="AU10" s="243">
        <v>2470.5638543999999</v>
      </c>
      <c r="AV10" s="243">
        <v>2471.1275676</v>
      </c>
      <c r="AW10" s="243">
        <v>2473.9124010999999</v>
      </c>
      <c r="AX10" s="243">
        <v>2477.1003971</v>
      </c>
      <c r="AY10" s="243">
        <v>2480.9142218000002</v>
      </c>
      <c r="AZ10" s="243">
        <v>2484.7415430999999</v>
      </c>
      <c r="BA10" s="243">
        <v>2488.8050272</v>
      </c>
      <c r="BB10" s="243">
        <v>2493.8235663</v>
      </c>
      <c r="BC10" s="243">
        <v>2497.8202068999999</v>
      </c>
      <c r="BD10" s="243">
        <v>2501.5138412000001</v>
      </c>
      <c r="BE10" s="339">
        <v>2503.8270000000002</v>
      </c>
      <c r="BF10" s="339">
        <v>2507.723</v>
      </c>
      <c r="BG10" s="339">
        <v>2512.1239999999998</v>
      </c>
      <c r="BH10" s="339">
        <v>2516.8249999999998</v>
      </c>
      <c r="BI10" s="339">
        <v>2522.39</v>
      </c>
      <c r="BJ10" s="339">
        <v>2528.614</v>
      </c>
      <c r="BK10" s="339">
        <v>2535.9360000000001</v>
      </c>
      <c r="BL10" s="339">
        <v>2543.1480000000001</v>
      </c>
      <c r="BM10" s="339">
        <v>2550.6889999999999</v>
      </c>
      <c r="BN10" s="339">
        <v>2559.0340000000001</v>
      </c>
      <c r="BO10" s="339">
        <v>2566.8760000000002</v>
      </c>
      <c r="BP10" s="339">
        <v>2574.6909999999998</v>
      </c>
      <c r="BQ10" s="339">
        <v>2582.3530000000001</v>
      </c>
      <c r="BR10" s="339">
        <v>2590.2060000000001</v>
      </c>
      <c r="BS10" s="339">
        <v>2598.125</v>
      </c>
      <c r="BT10" s="339">
        <v>2605.752</v>
      </c>
      <c r="BU10" s="339">
        <v>2614.0709999999999</v>
      </c>
      <c r="BV10" s="339">
        <v>2622.7249999999999</v>
      </c>
    </row>
    <row r="11" spans="1:74" ht="11.1" customHeight="1">
      <c r="A11" s="148" t="s">
        <v>990</v>
      </c>
      <c r="B11" s="213" t="s">
        <v>642</v>
      </c>
      <c r="C11" s="243">
        <v>591.65569340000002</v>
      </c>
      <c r="D11" s="243">
        <v>588.73322790999998</v>
      </c>
      <c r="E11" s="243">
        <v>587.16443627000001</v>
      </c>
      <c r="F11" s="243">
        <v>588.25078017999999</v>
      </c>
      <c r="G11" s="243">
        <v>588.41323998999997</v>
      </c>
      <c r="H11" s="243">
        <v>588.95327741000006</v>
      </c>
      <c r="I11" s="243">
        <v>589.84230221999997</v>
      </c>
      <c r="J11" s="243">
        <v>591.15893745999995</v>
      </c>
      <c r="K11" s="243">
        <v>592.87459294999996</v>
      </c>
      <c r="L11" s="243">
        <v>595.76967162999995</v>
      </c>
      <c r="M11" s="243">
        <v>597.69806539000001</v>
      </c>
      <c r="N11" s="243">
        <v>599.44017718999999</v>
      </c>
      <c r="O11" s="243">
        <v>600.75641175999999</v>
      </c>
      <c r="P11" s="243">
        <v>602.30565605000004</v>
      </c>
      <c r="Q11" s="243">
        <v>603.84831479000002</v>
      </c>
      <c r="R11" s="243">
        <v>605.57270990999996</v>
      </c>
      <c r="S11" s="243">
        <v>606.96095616000002</v>
      </c>
      <c r="T11" s="243">
        <v>608.20137543999999</v>
      </c>
      <c r="U11" s="243">
        <v>609.20799995000004</v>
      </c>
      <c r="V11" s="243">
        <v>610.21724115999996</v>
      </c>
      <c r="W11" s="243">
        <v>611.14313126000002</v>
      </c>
      <c r="X11" s="243">
        <v>612.60661178999999</v>
      </c>
      <c r="Y11" s="243">
        <v>612.90009351000003</v>
      </c>
      <c r="Z11" s="243">
        <v>612.64451797000004</v>
      </c>
      <c r="AA11" s="243">
        <v>610.40698413999996</v>
      </c>
      <c r="AB11" s="243">
        <v>610.12796981999998</v>
      </c>
      <c r="AC11" s="243">
        <v>610.37457399000004</v>
      </c>
      <c r="AD11" s="243">
        <v>612.09013703000005</v>
      </c>
      <c r="AE11" s="243">
        <v>612.68047292000006</v>
      </c>
      <c r="AF11" s="243">
        <v>613.08892202000004</v>
      </c>
      <c r="AG11" s="243">
        <v>612.57024818000002</v>
      </c>
      <c r="AH11" s="243">
        <v>613.17385085000001</v>
      </c>
      <c r="AI11" s="243">
        <v>614.15449384999999</v>
      </c>
      <c r="AJ11" s="243">
        <v>616.14129675000004</v>
      </c>
      <c r="AK11" s="243">
        <v>617.40418077000004</v>
      </c>
      <c r="AL11" s="243">
        <v>618.57226546000004</v>
      </c>
      <c r="AM11" s="243">
        <v>619.78255062999995</v>
      </c>
      <c r="AN11" s="243">
        <v>620.65828681999994</v>
      </c>
      <c r="AO11" s="243">
        <v>621.33647384999995</v>
      </c>
      <c r="AP11" s="243">
        <v>621.15444358000002</v>
      </c>
      <c r="AQ11" s="243">
        <v>621.93453335000004</v>
      </c>
      <c r="AR11" s="243">
        <v>623.01407503999997</v>
      </c>
      <c r="AS11" s="243">
        <v>625.27573473999996</v>
      </c>
      <c r="AT11" s="243">
        <v>626.29218072000003</v>
      </c>
      <c r="AU11" s="243">
        <v>626.94607905999999</v>
      </c>
      <c r="AV11" s="243">
        <v>626.55859215999999</v>
      </c>
      <c r="AW11" s="243">
        <v>626.99652344000003</v>
      </c>
      <c r="AX11" s="243">
        <v>627.58103529000005</v>
      </c>
      <c r="AY11" s="243">
        <v>628.44967572999997</v>
      </c>
      <c r="AZ11" s="243">
        <v>629.22418771000002</v>
      </c>
      <c r="BA11" s="243">
        <v>630.04211925000004</v>
      </c>
      <c r="BB11" s="243">
        <v>630.97245984000006</v>
      </c>
      <c r="BC11" s="243">
        <v>631.82548839000003</v>
      </c>
      <c r="BD11" s="243">
        <v>632.67019439000001</v>
      </c>
      <c r="BE11" s="339">
        <v>633.47919999999999</v>
      </c>
      <c r="BF11" s="339">
        <v>634.32780000000002</v>
      </c>
      <c r="BG11" s="339">
        <v>635.18859999999995</v>
      </c>
      <c r="BH11" s="339">
        <v>635.74249999999995</v>
      </c>
      <c r="BI11" s="339">
        <v>636.86689999999999</v>
      </c>
      <c r="BJ11" s="339">
        <v>638.24270000000001</v>
      </c>
      <c r="BK11" s="339">
        <v>640.07899999999995</v>
      </c>
      <c r="BL11" s="339">
        <v>641.80089999999996</v>
      </c>
      <c r="BM11" s="339">
        <v>643.6173</v>
      </c>
      <c r="BN11" s="339">
        <v>645.75379999999996</v>
      </c>
      <c r="BO11" s="339">
        <v>647.59029999999996</v>
      </c>
      <c r="BP11" s="339">
        <v>649.35230000000001</v>
      </c>
      <c r="BQ11" s="339">
        <v>650.91079999999999</v>
      </c>
      <c r="BR11" s="339">
        <v>652.62040000000002</v>
      </c>
      <c r="BS11" s="339">
        <v>654.35220000000004</v>
      </c>
      <c r="BT11" s="339">
        <v>656.02120000000002</v>
      </c>
      <c r="BU11" s="339">
        <v>657.86099999999999</v>
      </c>
      <c r="BV11" s="339">
        <v>659.78660000000002</v>
      </c>
    </row>
    <row r="12" spans="1:74" ht="11.1" customHeight="1">
      <c r="A12" s="148" t="s">
        <v>991</v>
      </c>
      <c r="B12" s="213" t="s">
        <v>643</v>
      </c>
      <c r="C12" s="243">
        <v>1463.7457718000001</v>
      </c>
      <c r="D12" s="243">
        <v>1462.1287565</v>
      </c>
      <c r="E12" s="243">
        <v>1462.0334806999999</v>
      </c>
      <c r="F12" s="243">
        <v>1464.0574466999999</v>
      </c>
      <c r="G12" s="243">
        <v>1466.5575229000001</v>
      </c>
      <c r="H12" s="243">
        <v>1470.1312115999999</v>
      </c>
      <c r="I12" s="243">
        <v>1475.0033779</v>
      </c>
      <c r="J12" s="243">
        <v>1480.5556432000001</v>
      </c>
      <c r="K12" s="243">
        <v>1487.0128723</v>
      </c>
      <c r="L12" s="243">
        <v>1495.8082958</v>
      </c>
      <c r="M12" s="243">
        <v>1503.0005298999999</v>
      </c>
      <c r="N12" s="243">
        <v>1510.0228050999999</v>
      </c>
      <c r="O12" s="243">
        <v>1517.5835225999999</v>
      </c>
      <c r="P12" s="243">
        <v>1523.7345788</v>
      </c>
      <c r="Q12" s="243">
        <v>1529.1843750999999</v>
      </c>
      <c r="R12" s="243">
        <v>1532.7717072999999</v>
      </c>
      <c r="S12" s="243">
        <v>1537.6898868000001</v>
      </c>
      <c r="T12" s="243">
        <v>1542.7777094999999</v>
      </c>
      <c r="U12" s="243">
        <v>1548.5156042000001</v>
      </c>
      <c r="V12" s="243">
        <v>1553.5823915999999</v>
      </c>
      <c r="W12" s="243">
        <v>1558.4585006</v>
      </c>
      <c r="X12" s="243">
        <v>1564.4985701000001</v>
      </c>
      <c r="Y12" s="243">
        <v>1567.977343</v>
      </c>
      <c r="Z12" s="243">
        <v>1570.2494583</v>
      </c>
      <c r="AA12" s="243">
        <v>1568.0453711</v>
      </c>
      <c r="AB12" s="243">
        <v>1570.3563297000001</v>
      </c>
      <c r="AC12" s="243">
        <v>1573.9127893</v>
      </c>
      <c r="AD12" s="243">
        <v>1581.1576098999999</v>
      </c>
      <c r="AE12" s="243">
        <v>1585.3729263</v>
      </c>
      <c r="AF12" s="243">
        <v>1589.0015986999999</v>
      </c>
      <c r="AG12" s="243">
        <v>1590.2305357</v>
      </c>
      <c r="AH12" s="243">
        <v>1594.0457383</v>
      </c>
      <c r="AI12" s="243">
        <v>1598.6341152</v>
      </c>
      <c r="AJ12" s="243">
        <v>1606.8676321999999</v>
      </c>
      <c r="AK12" s="243">
        <v>1610.8483834000001</v>
      </c>
      <c r="AL12" s="243">
        <v>1613.4483346</v>
      </c>
      <c r="AM12" s="243">
        <v>1611.4124672999999</v>
      </c>
      <c r="AN12" s="243">
        <v>1613.6920822</v>
      </c>
      <c r="AO12" s="243">
        <v>1617.0321609</v>
      </c>
      <c r="AP12" s="243">
        <v>1621.9721357999999</v>
      </c>
      <c r="AQ12" s="243">
        <v>1627.0285676999999</v>
      </c>
      <c r="AR12" s="243">
        <v>1632.7408892000001</v>
      </c>
      <c r="AS12" s="243">
        <v>1643.2888081999999</v>
      </c>
      <c r="AT12" s="243">
        <v>1647.1781277</v>
      </c>
      <c r="AU12" s="243">
        <v>1648.5885556000001</v>
      </c>
      <c r="AV12" s="243">
        <v>1642.8931548</v>
      </c>
      <c r="AW12" s="243">
        <v>1642.8160026</v>
      </c>
      <c r="AX12" s="243">
        <v>1643.7301619</v>
      </c>
      <c r="AY12" s="243">
        <v>1646.3221277</v>
      </c>
      <c r="AZ12" s="243">
        <v>1648.7040383000001</v>
      </c>
      <c r="BA12" s="243">
        <v>1651.5623888</v>
      </c>
      <c r="BB12" s="243">
        <v>1655.4196724000001</v>
      </c>
      <c r="BC12" s="243">
        <v>1658.8390328999999</v>
      </c>
      <c r="BD12" s="243">
        <v>1662.3429635</v>
      </c>
      <c r="BE12" s="339">
        <v>1665.6379999999999</v>
      </c>
      <c r="BF12" s="339">
        <v>1669.5309999999999</v>
      </c>
      <c r="BG12" s="339">
        <v>1673.729</v>
      </c>
      <c r="BH12" s="339">
        <v>1677.8620000000001</v>
      </c>
      <c r="BI12" s="339">
        <v>1682.9469999999999</v>
      </c>
      <c r="BJ12" s="339">
        <v>1688.6120000000001</v>
      </c>
      <c r="BK12" s="339">
        <v>1695.748</v>
      </c>
      <c r="BL12" s="339">
        <v>1701.9110000000001</v>
      </c>
      <c r="BM12" s="339">
        <v>1707.989</v>
      </c>
      <c r="BN12" s="339">
        <v>1713.8209999999999</v>
      </c>
      <c r="BO12" s="339">
        <v>1719.8520000000001</v>
      </c>
      <c r="BP12" s="339">
        <v>1725.9190000000001</v>
      </c>
      <c r="BQ12" s="339">
        <v>1732.018</v>
      </c>
      <c r="BR12" s="339">
        <v>1738.162</v>
      </c>
      <c r="BS12" s="339">
        <v>1744.3440000000001</v>
      </c>
      <c r="BT12" s="339">
        <v>1750.9349999999999</v>
      </c>
      <c r="BU12" s="339">
        <v>1756.92</v>
      </c>
      <c r="BV12" s="339">
        <v>1762.6690000000001</v>
      </c>
    </row>
    <row r="13" spans="1:74" ht="11.1" customHeight="1">
      <c r="A13" s="148" t="s">
        <v>992</v>
      </c>
      <c r="B13" s="213" t="s">
        <v>644</v>
      </c>
      <c r="C13" s="243">
        <v>851.52136425000003</v>
      </c>
      <c r="D13" s="243">
        <v>848.19992874000002</v>
      </c>
      <c r="E13" s="243">
        <v>845.98572827999999</v>
      </c>
      <c r="F13" s="243">
        <v>845.58776396999997</v>
      </c>
      <c r="G13" s="243">
        <v>845.05628275000004</v>
      </c>
      <c r="H13" s="243">
        <v>845.10028571999999</v>
      </c>
      <c r="I13" s="243">
        <v>845.86667406000004</v>
      </c>
      <c r="J13" s="243">
        <v>846.95146956999997</v>
      </c>
      <c r="K13" s="243">
        <v>848.50157342</v>
      </c>
      <c r="L13" s="243">
        <v>851.84372970000004</v>
      </c>
      <c r="M13" s="243">
        <v>853.32939214999999</v>
      </c>
      <c r="N13" s="243">
        <v>854.28530484999999</v>
      </c>
      <c r="O13" s="243">
        <v>853.97511153000005</v>
      </c>
      <c r="P13" s="243">
        <v>854.42379198000003</v>
      </c>
      <c r="Q13" s="243">
        <v>854.89498990000004</v>
      </c>
      <c r="R13" s="243">
        <v>855.10694427999999</v>
      </c>
      <c r="S13" s="243">
        <v>855.83449791999999</v>
      </c>
      <c r="T13" s="243">
        <v>856.79588980999995</v>
      </c>
      <c r="U13" s="243">
        <v>858.22336937</v>
      </c>
      <c r="V13" s="243">
        <v>859.47825066999997</v>
      </c>
      <c r="W13" s="243">
        <v>860.79278313999998</v>
      </c>
      <c r="X13" s="243">
        <v>862.70955576999995</v>
      </c>
      <c r="Y13" s="243">
        <v>863.73644883999998</v>
      </c>
      <c r="Z13" s="243">
        <v>864.41605133999997</v>
      </c>
      <c r="AA13" s="243">
        <v>863.66998149999995</v>
      </c>
      <c r="AB13" s="243">
        <v>864.46378919999995</v>
      </c>
      <c r="AC13" s="243">
        <v>865.71909266</v>
      </c>
      <c r="AD13" s="243">
        <v>868.35453152000002</v>
      </c>
      <c r="AE13" s="243">
        <v>869.84384679000004</v>
      </c>
      <c r="AF13" s="243">
        <v>871.10567809999998</v>
      </c>
      <c r="AG13" s="243">
        <v>870.75669370000003</v>
      </c>
      <c r="AH13" s="243">
        <v>872.60105592000002</v>
      </c>
      <c r="AI13" s="243">
        <v>875.25543301000005</v>
      </c>
      <c r="AJ13" s="243">
        <v>881.12077313999998</v>
      </c>
      <c r="AK13" s="243">
        <v>883.59446880999997</v>
      </c>
      <c r="AL13" s="243">
        <v>885.07746822000001</v>
      </c>
      <c r="AM13" s="243">
        <v>883.78300280999997</v>
      </c>
      <c r="AN13" s="243">
        <v>884.62468608999995</v>
      </c>
      <c r="AO13" s="243">
        <v>885.81574950000004</v>
      </c>
      <c r="AP13" s="243">
        <v>887.46696222000003</v>
      </c>
      <c r="AQ13" s="243">
        <v>889.27370903999997</v>
      </c>
      <c r="AR13" s="243">
        <v>891.34675913000001</v>
      </c>
      <c r="AS13" s="243">
        <v>894.68229343999997</v>
      </c>
      <c r="AT13" s="243">
        <v>896.54081436000001</v>
      </c>
      <c r="AU13" s="243">
        <v>897.91850281999996</v>
      </c>
      <c r="AV13" s="243">
        <v>897.87456497999995</v>
      </c>
      <c r="AW13" s="243">
        <v>898.99618396000005</v>
      </c>
      <c r="AX13" s="243">
        <v>900.34256588999995</v>
      </c>
      <c r="AY13" s="243">
        <v>902.09113939999997</v>
      </c>
      <c r="AZ13" s="243">
        <v>903.75397577000001</v>
      </c>
      <c r="BA13" s="243">
        <v>905.50850361000005</v>
      </c>
      <c r="BB13" s="243">
        <v>907.58479222000005</v>
      </c>
      <c r="BC13" s="243">
        <v>909.35015107000004</v>
      </c>
      <c r="BD13" s="243">
        <v>911.03464944999996</v>
      </c>
      <c r="BE13" s="339">
        <v>912.28340000000003</v>
      </c>
      <c r="BF13" s="339">
        <v>914.07240000000002</v>
      </c>
      <c r="BG13" s="339">
        <v>916.04650000000004</v>
      </c>
      <c r="BH13" s="339">
        <v>918.26689999999996</v>
      </c>
      <c r="BI13" s="339">
        <v>920.56600000000003</v>
      </c>
      <c r="BJ13" s="339">
        <v>923.00459999999998</v>
      </c>
      <c r="BK13" s="339">
        <v>925.55010000000004</v>
      </c>
      <c r="BL13" s="339">
        <v>928.29229999999995</v>
      </c>
      <c r="BM13" s="339">
        <v>931.19860000000006</v>
      </c>
      <c r="BN13" s="339">
        <v>934.49080000000004</v>
      </c>
      <c r="BO13" s="339">
        <v>937.55870000000004</v>
      </c>
      <c r="BP13" s="339">
        <v>940.62440000000004</v>
      </c>
      <c r="BQ13" s="339">
        <v>943.63220000000001</v>
      </c>
      <c r="BR13" s="339">
        <v>946.73469999999998</v>
      </c>
      <c r="BS13" s="339">
        <v>949.87639999999999</v>
      </c>
      <c r="BT13" s="339">
        <v>952.99549999999999</v>
      </c>
      <c r="BU13" s="339">
        <v>956.26199999999994</v>
      </c>
      <c r="BV13" s="339">
        <v>959.61429999999996</v>
      </c>
    </row>
    <row r="14" spans="1:74" ht="11.1" customHeight="1">
      <c r="A14" s="148" t="s">
        <v>993</v>
      </c>
      <c r="B14" s="213" t="s">
        <v>645</v>
      </c>
      <c r="C14" s="243">
        <v>2267.9834901999998</v>
      </c>
      <c r="D14" s="243">
        <v>2260.7577984999998</v>
      </c>
      <c r="E14" s="243">
        <v>2256.2981734</v>
      </c>
      <c r="F14" s="243">
        <v>2258.4125737999998</v>
      </c>
      <c r="G14" s="243">
        <v>2256.6291127999998</v>
      </c>
      <c r="H14" s="243">
        <v>2254.7557492000001</v>
      </c>
      <c r="I14" s="243">
        <v>2248.6730818999999</v>
      </c>
      <c r="J14" s="243">
        <v>2249.7094642000002</v>
      </c>
      <c r="K14" s="243">
        <v>2253.7454951</v>
      </c>
      <c r="L14" s="243">
        <v>2267.9559180000001</v>
      </c>
      <c r="M14" s="243">
        <v>2272.6101880000001</v>
      </c>
      <c r="N14" s="243">
        <v>2274.8830484999999</v>
      </c>
      <c r="O14" s="243">
        <v>2269.5853516000002</v>
      </c>
      <c r="P14" s="243">
        <v>2270.9872546000001</v>
      </c>
      <c r="Q14" s="243">
        <v>2273.8996093000001</v>
      </c>
      <c r="R14" s="243">
        <v>2280.6481481999999</v>
      </c>
      <c r="S14" s="243">
        <v>2284.8371072</v>
      </c>
      <c r="T14" s="243">
        <v>2288.7922185000002</v>
      </c>
      <c r="U14" s="243">
        <v>2291.1740150999999</v>
      </c>
      <c r="V14" s="243">
        <v>2295.6660317000001</v>
      </c>
      <c r="W14" s="243">
        <v>2300.928801</v>
      </c>
      <c r="X14" s="243">
        <v>2309.8269030000001</v>
      </c>
      <c r="Y14" s="243">
        <v>2314.4827430999999</v>
      </c>
      <c r="Z14" s="243">
        <v>2317.7609011</v>
      </c>
      <c r="AA14" s="243">
        <v>2316.2874025000001</v>
      </c>
      <c r="AB14" s="243">
        <v>2319.3406771999998</v>
      </c>
      <c r="AC14" s="243">
        <v>2323.5467508000002</v>
      </c>
      <c r="AD14" s="243">
        <v>2330.6392314999998</v>
      </c>
      <c r="AE14" s="243">
        <v>2335.8506963999998</v>
      </c>
      <c r="AF14" s="243">
        <v>2340.9147539000001</v>
      </c>
      <c r="AG14" s="243">
        <v>2342.6628947999998</v>
      </c>
      <c r="AH14" s="243">
        <v>2349.8085191999999</v>
      </c>
      <c r="AI14" s="243">
        <v>2359.1831178000002</v>
      </c>
      <c r="AJ14" s="243">
        <v>2376.8240123999999</v>
      </c>
      <c r="AK14" s="243">
        <v>2386.1285684999998</v>
      </c>
      <c r="AL14" s="243">
        <v>2393.1341077000002</v>
      </c>
      <c r="AM14" s="243">
        <v>2395.7845511</v>
      </c>
      <c r="AN14" s="243">
        <v>2399.7341160000001</v>
      </c>
      <c r="AO14" s="243">
        <v>2402.9267233</v>
      </c>
      <c r="AP14" s="243">
        <v>2402.4334333000002</v>
      </c>
      <c r="AQ14" s="243">
        <v>2406.3088302000001</v>
      </c>
      <c r="AR14" s="243">
        <v>2411.6239743000001</v>
      </c>
      <c r="AS14" s="243">
        <v>2422.6595127999999</v>
      </c>
      <c r="AT14" s="243">
        <v>2427.6436657999998</v>
      </c>
      <c r="AU14" s="243">
        <v>2430.8570804000001</v>
      </c>
      <c r="AV14" s="243">
        <v>2429.1331743000001</v>
      </c>
      <c r="AW14" s="243">
        <v>2431.1800492000002</v>
      </c>
      <c r="AX14" s="243">
        <v>2433.8311226000001</v>
      </c>
      <c r="AY14" s="243">
        <v>2437.1996789</v>
      </c>
      <c r="AZ14" s="243">
        <v>2440.9741861000002</v>
      </c>
      <c r="BA14" s="243">
        <v>2445.2679285999998</v>
      </c>
      <c r="BB14" s="243">
        <v>2451.0826877</v>
      </c>
      <c r="BC14" s="243">
        <v>2455.6635646999998</v>
      </c>
      <c r="BD14" s="243">
        <v>2460.0123410000001</v>
      </c>
      <c r="BE14" s="339">
        <v>2463.5439999999999</v>
      </c>
      <c r="BF14" s="339">
        <v>2467.8670000000002</v>
      </c>
      <c r="BG14" s="339">
        <v>2472.3969999999999</v>
      </c>
      <c r="BH14" s="339">
        <v>2476.35</v>
      </c>
      <c r="BI14" s="339">
        <v>2481.88</v>
      </c>
      <c r="BJ14" s="339">
        <v>2488.2049999999999</v>
      </c>
      <c r="BK14" s="339">
        <v>2496.2869999999998</v>
      </c>
      <c r="BL14" s="339">
        <v>2503.4780000000001</v>
      </c>
      <c r="BM14" s="339">
        <v>2510.741</v>
      </c>
      <c r="BN14" s="339">
        <v>2517.8910000000001</v>
      </c>
      <c r="BO14" s="339">
        <v>2525.4360000000001</v>
      </c>
      <c r="BP14" s="339">
        <v>2533.1909999999998</v>
      </c>
      <c r="BQ14" s="339">
        <v>2541.5990000000002</v>
      </c>
      <c r="BR14" s="339">
        <v>2549.442</v>
      </c>
      <c r="BS14" s="339">
        <v>2557.163</v>
      </c>
      <c r="BT14" s="339">
        <v>2564.33</v>
      </c>
      <c r="BU14" s="339">
        <v>2572.1329999999998</v>
      </c>
      <c r="BV14" s="339">
        <v>2580.1370000000002</v>
      </c>
    </row>
    <row r="15" spans="1:74" ht="11.1" customHeight="1">
      <c r="A15" s="148"/>
      <c r="B15" s="169" t="s">
        <v>1056</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351"/>
      <c r="BF15" s="351"/>
      <c r="BG15" s="351"/>
      <c r="BH15" s="351"/>
      <c r="BI15" s="351"/>
      <c r="BJ15" s="351"/>
      <c r="BK15" s="351"/>
      <c r="BL15" s="351"/>
      <c r="BM15" s="351"/>
      <c r="BN15" s="351"/>
      <c r="BO15" s="351"/>
      <c r="BP15" s="351"/>
      <c r="BQ15" s="351"/>
      <c r="BR15" s="351"/>
      <c r="BS15" s="351"/>
      <c r="BT15" s="351"/>
      <c r="BU15" s="351"/>
      <c r="BV15" s="351"/>
    </row>
    <row r="16" spans="1:74" ht="11.1" customHeight="1">
      <c r="A16" s="148" t="s">
        <v>995</v>
      </c>
      <c r="B16" s="213" t="s">
        <v>638</v>
      </c>
      <c r="C16" s="262">
        <v>85.881842055000007</v>
      </c>
      <c r="D16" s="262">
        <v>84.474517908999999</v>
      </c>
      <c r="E16" s="262">
        <v>83.507726384999998</v>
      </c>
      <c r="F16" s="262">
        <v>83.096934566000002</v>
      </c>
      <c r="G16" s="262">
        <v>82.924607976000004</v>
      </c>
      <c r="H16" s="262">
        <v>83.106213697000001</v>
      </c>
      <c r="I16" s="262">
        <v>84.127623111000005</v>
      </c>
      <c r="J16" s="262">
        <v>84.652689917999993</v>
      </c>
      <c r="K16" s="262">
        <v>85.167285499000002</v>
      </c>
      <c r="L16" s="262">
        <v>85.649853200999999</v>
      </c>
      <c r="M16" s="262">
        <v>86.159673820999998</v>
      </c>
      <c r="N16" s="262">
        <v>86.675190706999999</v>
      </c>
      <c r="O16" s="262">
        <v>87.090245612999993</v>
      </c>
      <c r="P16" s="262">
        <v>87.696773711999995</v>
      </c>
      <c r="Q16" s="262">
        <v>88.388616757999998</v>
      </c>
      <c r="R16" s="262">
        <v>89.450790208000001</v>
      </c>
      <c r="S16" s="262">
        <v>90.099501559000004</v>
      </c>
      <c r="T16" s="262">
        <v>90.619766265999999</v>
      </c>
      <c r="U16" s="262">
        <v>90.981842166000007</v>
      </c>
      <c r="V16" s="262">
        <v>91.267520207000004</v>
      </c>
      <c r="W16" s="262">
        <v>91.447058228000003</v>
      </c>
      <c r="X16" s="262">
        <v>91.365003845999993</v>
      </c>
      <c r="Y16" s="262">
        <v>91.448851110000007</v>
      </c>
      <c r="Z16" s="262">
        <v>91.543147638999997</v>
      </c>
      <c r="AA16" s="262">
        <v>91.788318015000002</v>
      </c>
      <c r="AB16" s="262">
        <v>91.798194636999995</v>
      </c>
      <c r="AC16" s="262">
        <v>91.713202085999995</v>
      </c>
      <c r="AD16" s="262">
        <v>91.203500331000001</v>
      </c>
      <c r="AE16" s="262">
        <v>91.176149460000005</v>
      </c>
      <c r="AF16" s="262">
        <v>91.301309442000004</v>
      </c>
      <c r="AG16" s="262">
        <v>91.828063477000001</v>
      </c>
      <c r="AH16" s="262">
        <v>92.071432763999994</v>
      </c>
      <c r="AI16" s="262">
        <v>92.280500502999999</v>
      </c>
      <c r="AJ16" s="262">
        <v>92.262602217999998</v>
      </c>
      <c r="AK16" s="262">
        <v>92.547565218000003</v>
      </c>
      <c r="AL16" s="262">
        <v>92.942725026999994</v>
      </c>
      <c r="AM16" s="262">
        <v>93.830521834999999</v>
      </c>
      <c r="AN16" s="262">
        <v>94.159245119999994</v>
      </c>
      <c r="AO16" s="262">
        <v>94.311335072000006</v>
      </c>
      <c r="AP16" s="262">
        <v>94.120782242000004</v>
      </c>
      <c r="AQ16" s="262">
        <v>94.044112615000003</v>
      </c>
      <c r="AR16" s="262">
        <v>93.915316740999998</v>
      </c>
      <c r="AS16" s="262">
        <v>93.559453219000005</v>
      </c>
      <c r="AT16" s="262">
        <v>93.457610904000006</v>
      </c>
      <c r="AU16" s="262">
        <v>93.434848393999999</v>
      </c>
      <c r="AV16" s="262">
        <v>93.433879644000001</v>
      </c>
      <c r="AW16" s="262">
        <v>93.612241276999995</v>
      </c>
      <c r="AX16" s="262">
        <v>93.912647250000006</v>
      </c>
      <c r="AY16" s="262">
        <v>94.730786656999996</v>
      </c>
      <c r="AZ16" s="262">
        <v>94.978514485000005</v>
      </c>
      <c r="BA16" s="262">
        <v>95.051519830999993</v>
      </c>
      <c r="BB16" s="262">
        <v>94.552761188999995</v>
      </c>
      <c r="BC16" s="262">
        <v>94.574102698000004</v>
      </c>
      <c r="BD16" s="262">
        <v>94.718502853000004</v>
      </c>
      <c r="BE16" s="352">
        <v>95.154629999999997</v>
      </c>
      <c r="BF16" s="352">
        <v>95.41865</v>
      </c>
      <c r="BG16" s="352">
        <v>95.679220000000001</v>
      </c>
      <c r="BH16" s="352">
        <v>95.967100000000002</v>
      </c>
      <c r="BI16" s="352">
        <v>96.197730000000007</v>
      </c>
      <c r="BJ16" s="352">
        <v>96.401859999999999</v>
      </c>
      <c r="BK16" s="352">
        <v>96.510599999999997</v>
      </c>
      <c r="BL16" s="352">
        <v>96.713409999999996</v>
      </c>
      <c r="BM16" s="352">
        <v>96.941379999999995</v>
      </c>
      <c r="BN16" s="352">
        <v>97.188410000000005</v>
      </c>
      <c r="BO16" s="352">
        <v>97.471310000000003</v>
      </c>
      <c r="BP16" s="352">
        <v>97.78398</v>
      </c>
      <c r="BQ16" s="352">
        <v>98.172030000000007</v>
      </c>
      <c r="BR16" s="352">
        <v>98.509990000000002</v>
      </c>
      <c r="BS16" s="352">
        <v>98.843490000000003</v>
      </c>
      <c r="BT16" s="352">
        <v>99.166759999999996</v>
      </c>
      <c r="BU16" s="352">
        <v>99.495649999999998</v>
      </c>
      <c r="BV16" s="352">
        <v>99.824389999999994</v>
      </c>
    </row>
    <row r="17" spans="1:74" ht="11.1" customHeight="1">
      <c r="A17" s="148" t="s">
        <v>996</v>
      </c>
      <c r="B17" s="213" t="s">
        <v>673</v>
      </c>
      <c r="C17" s="262">
        <v>85.048443220999999</v>
      </c>
      <c r="D17" s="262">
        <v>83.545142862999995</v>
      </c>
      <c r="E17" s="262">
        <v>82.446696395999993</v>
      </c>
      <c r="F17" s="262">
        <v>81.773016889999994</v>
      </c>
      <c r="G17" s="262">
        <v>81.469343405000004</v>
      </c>
      <c r="H17" s="262">
        <v>81.555589009000002</v>
      </c>
      <c r="I17" s="262">
        <v>82.532242784000005</v>
      </c>
      <c r="J17" s="262">
        <v>83.022959757999999</v>
      </c>
      <c r="K17" s="262">
        <v>83.528229010000004</v>
      </c>
      <c r="L17" s="262">
        <v>84.078311169000003</v>
      </c>
      <c r="M17" s="262">
        <v>84.589989508000002</v>
      </c>
      <c r="N17" s="262">
        <v>85.093524654999996</v>
      </c>
      <c r="O17" s="262">
        <v>85.458661317999997</v>
      </c>
      <c r="P17" s="262">
        <v>86.043601550999995</v>
      </c>
      <c r="Q17" s="262">
        <v>86.718090062000002</v>
      </c>
      <c r="R17" s="262">
        <v>87.807589378000003</v>
      </c>
      <c r="S17" s="262">
        <v>88.417077547000005</v>
      </c>
      <c r="T17" s="262">
        <v>88.872017096999997</v>
      </c>
      <c r="U17" s="262">
        <v>89.080550840000001</v>
      </c>
      <c r="V17" s="262">
        <v>89.295286042000001</v>
      </c>
      <c r="W17" s="262">
        <v>89.424365515999995</v>
      </c>
      <c r="X17" s="262">
        <v>89.318165222999994</v>
      </c>
      <c r="Y17" s="262">
        <v>89.388151268000001</v>
      </c>
      <c r="Z17" s="262">
        <v>89.484699613999993</v>
      </c>
      <c r="AA17" s="262">
        <v>89.763378506999999</v>
      </c>
      <c r="AB17" s="262">
        <v>89.796375267000002</v>
      </c>
      <c r="AC17" s="262">
        <v>89.739258143000001</v>
      </c>
      <c r="AD17" s="262">
        <v>89.307424147999996</v>
      </c>
      <c r="AE17" s="262">
        <v>89.283531492999998</v>
      </c>
      <c r="AF17" s="262">
        <v>89.382977193000002</v>
      </c>
      <c r="AG17" s="262">
        <v>89.778721712000007</v>
      </c>
      <c r="AH17" s="262">
        <v>89.995123773000003</v>
      </c>
      <c r="AI17" s="262">
        <v>90.205143840999995</v>
      </c>
      <c r="AJ17" s="262">
        <v>90.272285785999998</v>
      </c>
      <c r="AK17" s="262">
        <v>90.571913964999993</v>
      </c>
      <c r="AL17" s="262">
        <v>90.967532247999998</v>
      </c>
      <c r="AM17" s="262">
        <v>91.808647773000004</v>
      </c>
      <c r="AN17" s="262">
        <v>92.134115910000006</v>
      </c>
      <c r="AO17" s="262">
        <v>92.293443796999995</v>
      </c>
      <c r="AP17" s="262">
        <v>92.125569600999995</v>
      </c>
      <c r="AQ17" s="262">
        <v>92.073413363</v>
      </c>
      <c r="AR17" s="262">
        <v>91.975913250000005</v>
      </c>
      <c r="AS17" s="262">
        <v>91.675248812000007</v>
      </c>
      <c r="AT17" s="262">
        <v>91.605426287</v>
      </c>
      <c r="AU17" s="262">
        <v>91.608625223999994</v>
      </c>
      <c r="AV17" s="262">
        <v>91.660663912999993</v>
      </c>
      <c r="AW17" s="262">
        <v>91.828042061000005</v>
      </c>
      <c r="AX17" s="262">
        <v>92.086577955999999</v>
      </c>
      <c r="AY17" s="262">
        <v>92.750410446999993</v>
      </c>
      <c r="AZ17" s="262">
        <v>92.955657700000003</v>
      </c>
      <c r="BA17" s="262">
        <v>93.016458564000004</v>
      </c>
      <c r="BB17" s="262">
        <v>92.582852607000007</v>
      </c>
      <c r="BC17" s="262">
        <v>92.617231015000002</v>
      </c>
      <c r="BD17" s="262">
        <v>92.769633356</v>
      </c>
      <c r="BE17" s="352">
        <v>93.193950000000001</v>
      </c>
      <c r="BF17" s="352">
        <v>93.466980000000007</v>
      </c>
      <c r="BG17" s="352">
        <v>93.742630000000005</v>
      </c>
      <c r="BH17" s="352">
        <v>94.056240000000003</v>
      </c>
      <c r="BI17" s="352">
        <v>94.310580000000002</v>
      </c>
      <c r="BJ17" s="352">
        <v>94.54101</v>
      </c>
      <c r="BK17" s="352">
        <v>94.682010000000005</v>
      </c>
      <c r="BL17" s="352">
        <v>94.913730000000001</v>
      </c>
      <c r="BM17" s="352">
        <v>95.170659999999998</v>
      </c>
      <c r="BN17" s="352">
        <v>95.47439</v>
      </c>
      <c r="BO17" s="352">
        <v>95.765559999999994</v>
      </c>
      <c r="BP17" s="352">
        <v>96.065759999999997</v>
      </c>
      <c r="BQ17" s="352">
        <v>96.361149999999995</v>
      </c>
      <c r="BR17" s="352">
        <v>96.689760000000007</v>
      </c>
      <c r="BS17" s="352">
        <v>97.037769999999995</v>
      </c>
      <c r="BT17" s="352">
        <v>97.423100000000005</v>
      </c>
      <c r="BU17" s="352">
        <v>97.796449999999993</v>
      </c>
      <c r="BV17" s="352">
        <v>98.175740000000005</v>
      </c>
    </row>
    <row r="18" spans="1:74" ht="11.1" customHeight="1">
      <c r="A18" s="148" t="s">
        <v>997</v>
      </c>
      <c r="B18" s="213" t="s">
        <v>639</v>
      </c>
      <c r="C18" s="262">
        <v>81.907893208999994</v>
      </c>
      <c r="D18" s="262">
        <v>79.870760558000001</v>
      </c>
      <c r="E18" s="262">
        <v>78.288324959999997</v>
      </c>
      <c r="F18" s="262">
        <v>77.018355983999996</v>
      </c>
      <c r="G18" s="262">
        <v>76.451987312</v>
      </c>
      <c r="H18" s="262">
        <v>76.446988515000001</v>
      </c>
      <c r="I18" s="262">
        <v>77.673056459999998</v>
      </c>
      <c r="J18" s="262">
        <v>78.288524761999994</v>
      </c>
      <c r="K18" s="262">
        <v>78.963090287</v>
      </c>
      <c r="L18" s="262">
        <v>79.797088529999996</v>
      </c>
      <c r="M18" s="262">
        <v>80.514596883999999</v>
      </c>
      <c r="N18" s="262">
        <v>81.215950841999998</v>
      </c>
      <c r="O18" s="262">
        <v>81.743225299000002</v>
      </c>
      <c r="P18" s="262">
        <v>82.530714295999999</v>
      </c>
      <c r="Q18" s="262">
        <v>83.420492727999999</v>
      </c>
      <c r="R18" s="262">
        <v>84.733958221999998</v>
      </c>
      <c r="S18" s="262">
        <v>85.587267299999993</v>
      </c>
      <c r="T18" s="262">
        <v>86.301817591000002</v>
      </c>
      <c r="U18" s="262">
        <v>86.832363513999994</v>
      </c>
      <c r="V18" s="262">
        <v>87.303330415999994</v>
      </c>
      <c r="W18" s="262">
        <v>87.669472714999998</v>
      </c>
      <c r="X18" s="262">
        <v>87.713742508999999</v>
      </c>
      <c r="Y18" s="262">
        <v>88.033021529999999</v>
      </c>
      <c r="Z18" s="262">
        <v>88.410261876000007</v>
      </c>
      <c r="AA18" s="262">
        <v>89.066056489999994</v>
      </c>
      <c r="AB18" s="262">
        <v>89.393774777999994</v>
      </c>
      <c r="AC18" s="262">
        <v>89.614009680999999</v>
      </c>
      <c r="AD18" s="262">
        <v>89.437264482000003</v>
      </c>
      <c r="AE18" s="262">
        <v>89.659655158999996</v>
      </c>
      <c r="AF18" s="262">
        <v>89.991684993000007</v>
      </c>
      <c r="AG18" s="262">
        <v>90.538262635999999</v>
      </c>
      <c r="AH18" s="262">
        <v>91.010889293999995</v>
      </c>
      <c r="AI18" s="262">
        <v>91.514473619</v>
      </c>
      <c r="AJ18" s="262">
        <v>91.982410285</v>
      </c>
      <c r="AK18" s="262">
        <v>92.597863941</v>
      </c>
      <c r="AL18" s="262">
        <v>93.294229259000005</v>
      </c>
      <c r="AM18" s="262">
        <v>94.410420354999999</v>
      </c>
      <c r="AN18" s="262">
        <v>95.014423411999999</v>
      </c>
      <c r="AO18" s="262">
        <v>95.445152543999995</v>
      </c>
      <c r="AP18" s="262">
        <v>95.565993371000005</v>
      </c>
      <c r="AQ18" s="262">
        <v>95.752635440000006</v>
      </c>
      <c r="AR18" s="262">
        <v>95.868464369999998</v>
      </c>
      <c r="AS18" s="262">
        <v>95.722117212000001</v>
      </c>
      <c r="AT18" s="262">
        <v>95.839842075000007</v>
      </c>
      <c r="AU18" s="262">
        <v>96.030276010999998</v>
      </c>
      <c r="AV18" s="262">
        <v>96.252377749999994</v>
      </c>
      <c r="AW18" s="262">
        <v>96.619010782000004</v>
      </c>
      <c r="AX18" s="262">
        <v>97.089133837000006</v>
      </c>
      <c r="AY18" s="262">
        <v>98.072918541999996</v>
      </c>
      <c r="AZ18" s="262">
        <v>98.442392924999993</v>
      </c>
      <c r="BA18" s="262">
        <v>98.607728612000002</v>
      </c>
      <c r="BB18" s="262">
        <v>98.157507609999996</v>
      </c>
      <c r="BC18" s="262">
        <v>98.223129400000005</v>
      </c>
      <c r="BD18" s="262">
        <v>98.393175987999996</v>
      </c>
      <c r="BE18" s="352">
        <v>98.784459999999996</v>
      </c>
      <c r="BF18" s="352">
        <v>99.075749999999999</v>
      </c>
      <c r="BG18" s="352">
        <v>99.383849999999995</v>
      </c>
      <c r="BH18" s="352">
        <v>99.744249999999994</v>
      </c>
      <c r="BI18" s="352">
        <v>100.0594</v>
      </c>
      <c r="BJ18" s="352">
        <v>100.3647</v>
      </c>
      <c r="BK18" s="352">
        <v>100.6018</v>
      </c>
      <c r="BL18" s="352">
        <v>100.9315</v>
      </c>
      <c r="BM18" s="352">
        <v>101.2953</v>
      </c>
      <c r="BN18" s="352">
        <v>101.76479999999999</v>
      </c>
      <c r="BO18" s="352">
        <v>102.1433</v>
      </c>
      <c r="BP18" s="352">
        <v>102.50230000000001</v>
      </c>
      <c r="BQ18" s="352">
        <v>102.75530000000001</v>
      </c>
      <c r="BR18" s="352">
        <v>103.14019999999999</v>
      </c>
      <c r="BS18" s="352">
        <v>103.57040000000001</v>
      </c>
      <c r="BT18" s="352">
        <v>104.0989</v>
      </c>
      <c r="BU18" s="352">
        <v>104.58029999999999</v>
      </c>
      <c r="BV18" s="352">
        <v>105.0675</v>
      </c>
    </row>
    <row r="19" spans="1:74" ht="11.1" customHeight="1">
      <c r="A19" s="148" t="s">
        <v>998</v>
      </c>
      <c r="B19" s="213" t="s">
        <v>640</v>
      </c>
      <c r="C19" s="262">
        <v>87.262893415999997</v>
      </c>
      <c r="D19" s="262">
        <v>85.707169578000006</v>
      </c>
      <c r="E19" s="262">
        <v>84.432276795000007</v>
      </c>
      <c r="F19" s="262">
        <v>83.152862876</v>
      </c>
      <c r="G19" s="262">
        <v>82.653646344999999</v>
      </c>
      <c r="H19" s="262">
        <v>82.649275012000004</v>
      </c>
      <c r="I19" s="262">
        <v>83.842299744000002</v>
      </c>
      <c r="J19" s="262">
        <v>84.300705655000002</v>
      </c>
      <c r="K19" s="262">
        <v>84.727043610999999</v>
      </c>
      <c r="L19" s="262">
        <v>85.002815643999995</v>
      </c>
      <c r="M19" s="262">
        <v>85.453891170000006</v>
      </c>
      <c r="N19" s="262">
        <v>85.961772218999997</v>
      </c>
      <c r="O19" s="262">
        <v>86.456863866999996</v>
      </c>
      <c r="P19" s="262">
        <v>87.130552155999993</v>
      </c>
      <c r="Q19" s="262">
        <v>87.913242160999999</v>
      </c>
      <c r="R19" s="262">
        <v>89.110593898999994</v>
      </c>
      <c r="S19" s="262">
        <v>89.882042325</v>
      </c>
      <c r="T19" s="262">
        <v>90.533247457000002</v>
      </c>
      <c r="U19" s="262">
        <v>91.072878199000002</v>
      </c>
      <c r="V19" s="262">
        <v>91.477095061</v>
      </c>
      <c r="W19" s="262">
        <v>91.754566947000001</v>
      </c>
      <c r="X19" s="262">
        <v>91.668740592000006</v>
      </c>
      <c r="Y19" s="262">
        <v>91.870137479999997</v>
      </c>
      <c r="Z19" s="262">
        <v>92.122204343000007</v>
      </c>
      <c r="AA19" s="262">
        <v>92.633771960999994</v>
      </c>
      <c r="AB19" s="262">
        <v>92.830555688999993</v>
      </c>
      <c r="AC19" s="262">
        <v>92.921386307999995</v>
      </c>
      <c r="AD19" s="262">
        <v>92.577507159000007</v>
      </c>
      <c r="AE19" s="262">
        <v>92.702999051999996</v>
      </c>
      <c r="AF19" s="262">
        <v>92.969105329000001</v>
      </c>
      <c r="AG19" s="262">
        <v>93.562948191000004</v>
      </c>
      <c r="AH19" s="262">
        <v>93.969941586999994</v>
      </c>
      <c r="AI19" s="262">
        <v>94.377207717999994</v>
      </c>
      <c r="AJ19" s="262">
        <v>94.660774232999998</v>
      </c>
      <c r="AK19" s="262">
        <v>95.161565096999993</v>
      </c>
      <c r="AL19" s="262">
        <v>95.755607956999995</v>
      </c>
      <c r="AM19" s="262">
        <v>96.819095364000006</v>
      </c>
      <c r="AN19" s="262">
        <v>97.317497807999999</v>
      </c>
      <c r="AO19" s="262">
        <v>97.627007840000005</v>
      </c>
      <c r="AP19" s="262">
        <v>97.548568947000007</v>
      </c>
      <c r="AQ19" s="262">
        <v>97.629586533999998</v>
      </c>
      <c r="AR19" s="262">
        <v>97.671004089999997</v>
      </c>
      <c r="AS19" s="262">
        <v>97.491144625000004</v>
      </c>
      <c r="AT19" s="262">
        <v>97.589619861000003</v>
      </c>
      <c r="AU19" s="262">
        <v>97.784752808999997</v>
      </c>
      <c r="AV19" s="262">
        <v>98.088104126999994</v>
      </c>
      <c r="AW19" s="262">
        <v>98.467882004000003</v>
      </c>
      <c r="AX19" s="262">
        <v>98.935647098000004</v>
      </c>
      <c r="AY19" s="262">
        <v>99.858875744000002</v>
      </c>
      <c r="AZ19" s="262">
        <v>100.22700802</v>
      </c>
      <c r="BA19" s="262">
        <v>100.40752026</v>
      </c>
      <c r="BB19" s="262">
        <v>99.987581293000005</v>
      </c>
      <c r="BC19" s="262">
        <v>100.10247685</v>
      </c>
      <c r="BD19" s="262">
        <v>100.33937576</v>
      </c>
      <c r="BE19" s="352">
        <v>100.8691</v>
      </c>
      <c r="BF19" s="352">
        <v>101.22190000000001</v>
      </c>
      <c r="BG19" s="352">
        <v>101.5685</v>
      </c>
      <c r="BH19" s="352">
        <v>101.92449999999999</v>
      </c>
      <c r="BI19" s="352">
        <v>102.24720000000001</v>
      </c>
      <c r="BJ19" s="352">
        <v>102.5522</v>
      </c>
      <c r="BK19" s="352">
        <v>102.7735</v>
      </c>
      <c r="BL19" s="352">
        <v>103.0926</v>
      </c>
      <c r="BM19" s="352">
        <v>103.4434</v>
      </c>
      <c r="BN19" s="352">
        <v>103.8763</v>
      </c>
      <c r="BO19" s="352">
        <v>104.25279999999999</v>
      </c>
      <c r="BP19" s="352">
        <v>104.6233</v>
      </c>
      <c r="BQ19" s="352">
        <v>104.9431</v>
      </c>
      <c r="BR19" s="352">
        <v>105.3352</v>
      </c>
      <c r="BS19" s="352">
        <v>105.75490000000001</v>
      </c>
      <c r="BT19" s="352">
        <v>106.2366</v>
      </c>
      <c r="BU19" s="352">
        <v>106.68559999999999</v>
      </c>
      <c r="BV19" s="352">
        <v>107.13639999999999</v>
      </c>
    </row>
    <row r="20" spans="1:74" ht="11.1" customHeight="1">
      <c r="A20" s="148" t="s">
        <v>999</v>
      </c>
      <c r="B20" s="213" t="s">
        <v>641</v>
      </c>
      <c r="C20" s="262">
        <v>82.721304472</v>
      </c>
      <c r="D20" s="262">
        <v>81.214850451000004</v>
      </c>
      <c r="E20" s="262">
        <v>80.122658979999997</v>
      </c>
      <c r="F20" s="262">
        <v>79.519890359000001</v>
      </c>
      <c r="G20" s="262">
        <v>79.199853759999996</v>
      </c>
      <c r="H20" s="262">
        <v>79.237709484000007</v>
      </c>
      <c r="I20" s="262">
        <v>80.082748648999996</v>
      </c>
      <c r="J20" s="262">
        <v>80.499420681000004</v>
      </c>
      <c r="K20" s="262">
        <v>80.937016698999997</v>
      </c>
      <c r="L20" s="262">
        <v>81.461667851000001</v>
      </c>
      <c r="M20" s="262">
        <v>81.891513477000004</v>
      </c>
      <c r="N20" s="262">
        <v>82.292684726000005</v>
      </c>
      <c r="O20" s="262">
        <v>82.458608808999998</v>
      </c>
      <c r="P20" s="262">
        <v>82.957360895999997</v>
      </c>
      <c r="Q20" s="262">
        <v>83.582368197999998</v>
      </c>
      <c r="R20" s="262">
        <v>84.687899310999995</v>
      </c>
      <c r="S20" s="262">
        <v>85.299715597000002</v>
      </c>
      <c r="T20" s="262">
        <v>85.772085652000001</v>
      </c>
      <c r="U20" s="262">
        <v>86.045214490999996</v>
      </c>
      <c r="V20" s="262">
        <v>86.283538321999998</v>
      </c>
      <c r="W20" s="262">
        <v>86.427262158999994</v>
      </c>
      <c r="X20" s="262">
        <v>86.274242368000003</v>
      </c>
      <c r="Y20" s="262">
        <v>86.380373946000006</v>
      </c>
      <c r="Z20" s="262">
        <v>86.543513258000004</v>
      </c>
      <c r="AA20" s="262">
        <v>86.948637005999998</v>
      </c>
      <c r="AB20" s="262">
        <v>87.087059259</v>
      </c>
      <c r="AC20" s="262">
        <v>87.143756718999995</v>
      </c>
      <c r="AD20" s="262">
        <v>86.869746281000005</v>
      </c>
      <c r="AE20" s="262">
        <v>86.949731483999997</v>
      </c>
      <c r="AF20" s="262">
        <v>87.134729221000001</v>
      </c>
      <c r="AG20" s="262">
        <v>87.568247009999993</v>
      </c>
      <c r="AH20" s="262">
        <v>87.855639182000004</v>
      </c>
      <c r="AI20" s="262">
        <v>88.140413253000006</v>
      </c>
      <c r="AJ20" s="262">
        <v>88.290995914000007</v>
      </c>
      <c r="AK20" s="262">
        <v>88.669213764000006</v>
      </c>
      <c r="AL20" s="262">
        <v>89.143493492999994</v>
      </c>
      <c r="AM20" s="262">
        <v>90.075906224999997</v>
      </c>
      <c r="AN20" s="262">
        <v>90.470756370999993</v>
      </c>
      <c r="AO20" s="262">
        <v>90.690115054000003</v>
      </c>
      <c r="AP20" s="262">
        <v>90.543015870999994</v>
      </c>
      <c r="AQ20" s="262">
        <v>90.554616432000003</v>
      </c>
      <c r="AR20" s="262">
        <v>90.533950332000003</v>
      </c>
      <c r="AS20" s="262">
        <v>90.298489705999998</v>
      </c>
      <c r="AT20" s="262">
        <v>90.350186186000002</v>
      </c>
      <c r="AU20" s="262">
        <v>90.506511904999996</v>
      </c>
      <c r="AV20" s="262">
        <v>90.838616504000001</v>
      </c>
      <c r="AW20" s="262">
        <v>91.150838472999993</v>
      </c>
      <c r="AX20" s="262">
        <v>91.514327453000007</v>
      </c>
      <c r="AY20" s="262">
        <v>92.235000142999993</v>
      </c>
      <c r="AZ20" s="262">
        <v>92.471585618000006</v>
      </c>
      <c r="BA20" s="262">
        <v>92.530000577999999</v>
      </c>
      <c r="BB20" s="262">
        <v>91.997214263000004</v>
      </c>
      <c r="BC20" s="262">
        <v>92.009061263000007</v>
      </c>
      <c r="BD20" s="262">
        <v>92.152510817999996</v>
      </c>
      <c r="BE20" s="352">
        <v>92.606279999999998</v>
      </c>
      <c r="BF20" s="352">
        <v>92.878900000000002</v>
      </c>
      <c r="BG20" s="352">
        <v>93.149079999999998</v>
      </c>
      <c r="BH20" s="352">
        <v>93.432770000000005</v>
      </c>
      <c r="BI20" s="352">
        <v>93.686149999999998</v>
      </c>
      <c r="BJ20" s="352">
        <v>93.925160000000005</v>
      </c>
      <c r="BK20" s="352">
        <v>94.088740000000001</v>
      </c>
      <c r="BL20" s="352">
        <v>94.344790000000003</v>
      </c>
      <c r="BM20" s="352">
        <v>94.632239999999996</v>
      </c>
      <c r="BN20" s="352">
        <v>94.988510000000005</v>
      </c>
      <c r="BO20" s="352">
        <v>95.310720000000003</v>
      </c>
      <c r="BP20" s="352">
        <v>95.636279999999999</v>
      </c>
      <c r="BQ20" s="352">
        <v>95.943129999999996</v>
      </c>
      <c r="BR20" s="352">
        <v>96.291929999999994</v>
      </c>
      <c r="BS20" s="352">
        <v>96.660619999999994</v>
      </c>
      <c r="BT20" s="352">
        <v>97.066699999999997</v>
      </c>
      <c r="BU20" s="352">
        <v>97.462040000000002</v>
      </c>
      <c r="BV20" s="352">
        <v>97.864149999999995</v>
      </c>
    </row>
    <row r="21" spans="1:74" ht="11.1" customHeight="1">
      <c r="A21" s="148" t="s">
        <v>1000</v>
      </c>
      <c r="B21" s="213" t="s">
        <v>642</v>
      </c>
      <c r="C21" s="262">
        <v>81.738668488000002</v>
      </c>
      <c r="D21" s="262">
        <v>80.058667235000001</v>
      </c>
      <c r="E21" s="262">
        <v>78.806042274000006</v>
      </c>
      <c r="F21" s="262">
        <v>77.935588921000004</v>
      </c>
      <c r="G21" s="262">
        <v>77.571620057999993</v>
      </c>
      <c r="H21" s="262">
        <v>77.668931001000004</v>
      </c>
      <c r="I21" s="262">
        <v>78.905322777999999</v>
      </c>
      <c r="J21" s="262">
        <v>79.416842561999999</v>
      </c>
      <c r="K21" s="262">
        <v>79.881291382000001</v>
      </c>
      <c r="L21" s="262">
        <v>80.242340307999996</v>
      </c>
      <c r="M21" s="262">
        <v>80.654893895000001</v>
      </c>
      <c r="N21" s="262">
        <v>81.062623216000006</v>
      </c>
      <c r="O21" s="262">
        <v>81.264738750999996</v>
      </c>
      <c r="P21" s="262">
        <v>81.813411674999998</v>
      </c>
      <c r="Q21" s="262">
        <v>82.507852471000007</v>
      </c>
      <c r="R21" s="262">
        <v>83.775606515999996</v>
      </c>
      <c r="S21" s="262">
        <v>84.440924022000004</v>
      </c>
      <c r="T21" s="262">
        <v>84.931350366000004</v>
      </c>
      <c r="U21" s="262">
        <v>85.135019287999995</v>
      </c>
      <c r="V21" s="262">
        <v>85.359563004999998</v>
      </c>
      <c r="W21" s="262">
        <v>85.493115255000006</v>
      </c>
      <c r="X21" s="262">
        <v>85.350516669000001</v>
      </c>
      <c r="Y21" s="262">
        <v>85.440955513000006</v>
      </c>
      <c r="Z21" s="262">
        <v>85.579272418000002</v>
      </c>
      <c r="AA21" s="262">
        <v>85.952622509999998</v>
      </c>
      <c r="AB21" s="262">
        <v>86.046329190999998</v>
      </c>
      <c r="AC21" s="262">
        <v>86.047547588</v>
      </c>
      <c r="AD21" s="262">
        <v>85.65575441</v>
      </c>
      <c r="AE21" s="262">
        <v>85.697388707000002</v>
      </c>
      <c r="AF21" s="262">
        <v>85.871927188000001</v>
      </c>
      <c r="AG21" s="262">
        <v>86.261993118999996</v>
      </c>
      <c r="AH21" s="262">
        <v>86.640372518000007</v>
      </c>
      <c r="AI21" s="262">
        <v>87.089688652000007</v>
      </c>
      <c r="AJ21" s="262">
        <v>87.638702314</v>
      </c>
      <c r="AK21" s="262">
        <v>88.208321319000007</v>
      </c>
      <c r="AL21" s="262">
        <v>88.827306461999996</v>
      </c>
      <c r="AM21" s="262">
        <v>89.699740214000002</v>
      </c>
      <c r="AN21" s="262">
        <v>90.264395777000004</v>
      </c>
      <c r="AO21" s="262">
        <v>90.725355621999995</v>
      </c>
      <c r="AP21" s="262">
        <v>91.002188959999998</v>
      </c>
      <c r="AQ21" s="262">
        <v>91.316080463999995</v>
      </c>
      <c r="AR21" s="262">
        <v>91.586599343000003</v>
      </c>
      <c r="AS21" s="262">
        <v>91.744676247000001</v>
      </c>
      <c r="AT21" s="262">
        <v>91.980251891999998</v>
      </c>
      <c r="AU21" s="262">
        <v>92.224256925999995</v>
      </c>
      <c r="AV21" s="262">
        <v>92.337219344000005</v>
      </c>
      <c r="AW21" s="262">
        <v>92.702687161</v>
      </c>
      <c r="AX21" s="262">
        <v>93.181188372999998</v>
      </c>
      <c r="AY21" s="262">
        <v>94.183517608000002</v>
      </c>
      <c r="AZ21" s="262">
        <v>94.579989635999993</v>
      </c>
      <c r="BA21" s="262">
        <v>94.781399085999993</v>
      </c>
      <c r="BB21" s="262">
        <v>94.379147930000002</v>
      </c>
      <c r="BC21" s="262">
        <v>94.496880747000006</v>
      </c>
      <c r="BD21" s="262">
        <v>94.725999509000005</v>
      </c>
      <c r="BE21" s="352">
        <v>95.209680000000006</v>
      </c>
      <c r="BF21" s="352">
        <v>95.554190000000006</v>
      </c>
      <c r="BG21" s="352">
        <v>95.902699999999996</v>
      </c>
      <c r="BH21" s="352">
        <v>96.284779999999998</v>
      </c>
      <c r="BI21" s="352">
        <v>96.619140000000002</v>
      </c>
      <c r="BJ21" s="352">
        <v>96.935339999999997</v>
      </c>
      <c r="BK21" s="352">
        <v>97.165539999999993</v>
      </c>
      <c r="BL21" s="352">
        <v>97.496290000000002</v>
      </c>
      <c r="BM21" s="352">
        <v>97.859750000000005</v>
      </c>
      <c r="BN21" s="352">
        <v>98.313599999999994</v>
      </c>
      <c r="BO21" s="352">
        <v>98.699240000000003</v>
      </c>
      <c r="BP21" s="352">
        <v>99.074359999999999</v>
      </c>
      <c r="BQ21" s="352">
        <v>99.383110000000002</v>
      </c>
      <c r="BR21" s="352">
        <v>99.779020000000003</v>
      </c>
      <c r="BS21" s="352">
        <v>100.2063</v>
      </c>
      <c r="BT21" s="352">
        <v>100.69329999999999</v>
      </c>
      <c r="BU21" s="352">
        <v>101.1619</v>
      </c>
      <c r="BV21" s="352">
        <v>101.6405</v>
      </c>
    </row>
    <row r="22" spans="1:74" ht="11.1" customHeight="1">
      <c r="A22" s="148" t="s">
        <v>1001</v>
      </c>
      <c r="B22" s="213" t="s">
        <v>643</v>
      </c>
      <c r="C22" s="262">
        <v>87.787967902999995</v>
      </c>
      <c r="D22" s="262">
        <v>86.392819424999999</v>
      </c>
      <c r="E22" s="262">
        <v>85.297336740000006</v>
      </c>
      <c r="F22" s="262">
        <v>84.385251666000002</v>
      </c>
      <c r="G22" s="262">
        <v>83.976301704999997</v>
      </c>
      <c r="H22" s="262">
        <v>83.954218673</v>
      </c>
      <c r="I22" s="262">
        <v>84.834257870000002</v>
      </c>
      <c r="J22" s="262">
        <v>85.199467222999999</v>
      </c>
      <c r="K22" s="262">
        <v>85.565102030999995</v>
      </c>
      <c r="L22" s="262">
        <v>85.828565788000006</v>
      </c>
      <c r="M22" s="262">
        <v>86.271998886999995</v>
      </c>
      <c r="N22" s="262">
        <v>86.792804821000004</v>
      </c>
      <c r="O22" s="262">
        <v>87.382514650000005</v>
      </c>
      <c r="P22" s="262">
        <v>88.06441796</v>
      </c>
      <c r="Q22" s="262">
        <v>88.830045810000001</v>
      </c>
      <c r="R22" s="262">
        <v>89.984482967999995</v>
      </c>
      <c r="S22" s="262">
        <v>90.688746323999993</v>
      </c>
      <c r="T22" s="262">
        <v>91.247920645999997</v>
      </c>
      <c r="U22" s="262">
        <v>91.557055727999995</v>
      </c>
      <c r="V22" s="262">
        <v>91.904764635000006</v>
      </c>
      <c r="W22" s="262">
        <v>92.186097161000006</v>
      </c>
      <c r="X22" s="262">
        <v>92.275010160999997</v>
      </c>
      <c r="Y22" s="262">
        <v>92.518122284</v>
      </c>
      <c r="Z22" s="262">
        <v>92.789390384000001</v>
      </c>
      <c r="AA22" s="262">
        <v>93.245062273000002</v>
      </c>
      <c r="AB22" s="262">
        <v>93.455456470000001</v>
      </c>
      <c r="AC22" s="262">
        <v>93.576820787000003</v>
      </c>
      <c r="AD22" s="262">
        <v>93.263856255999997</v>
      </c>
      <c r="AE22" s="262">
        <v>93.466135037000001</v>
      </c>
      <c r="AF22" s="262">
        <v>93.838358162999995</v>
      </c>
      <c r="AG22" s="262">
        <v>94.617778114000004</v>
      </c>
      <c r="AH22" s="262">
        <v>95.151950569999997</v>
      </c>
      <c r="AI22" s="262">
        <v>95.678128010999998</v>
      </c>
      <c r="AJ22" s="262">
        <v>96.104060945000001</v>
      </c>
      <c r="AK22" s="262">
        <v>96.683435474999996</v>
      </c>
      <c r="AL22" s="262">
        <v>97.324002109000006</v>
      </c>
      <c r="AM22" s="262">
        <v>98.333938090999993</v>
      </c>
      <c r="AN22" s="262">
        <v>98.865755999000001</v>
      </c>
      <c r="AO22" s="262">
        <v>99.227633076000004</v>
      </c>
      <c r="AP22" s="262">
        <v>99.235782525999994</v>
      </c>
      <c r="AQ22" s="262">
        <v>99.395618041999995</v>
      </c>
      <c r="AR22" s="262">
        <v>99.523352826999997</v>
      </c>
      <c r="AS22" s="262">
        <v>99.558195624000007</v>
      </c>
      <c r="AT22" s="262">
        <v>99.667322386999999</v>
      </c>
      <c r="AU22" s="262">
        <v>99.789941862000006</v>
      </c>
      <c r="AV22" s="262">
        <v>99.799157288999993</v>
      </c>
      <c r="AW22" s="262">
        <v>100.04393475000001</v>
      </c>
      <c r="AX22" s="262">
        <v>100.3973775</v>
      </c>
      <c r="AY22" s="262">
        <v>101.19054195</v>
      </c>
      <c r="AZ22" s="262">
        <v>101.51302293000001</v>
      </c>
      <c r="BA22" s="262">
        <v>101.69587687000001</v>
      </c>
      <c r="BB22" s="262">
        <v>101.41673339</v>
      </c>
      <c r="BC22" s="262">
        <v>101.56211103</v>
      </c>
      <c r="BD22" s="262">
        <v>101.80963941</v>
      </c>
      <c r="BE22" s="352">
        <v>102.2914</v>
      </c>
      <c r="BF22" s="352">
        <v>102.6442</v>
      </c>
      <c r="BG22" s="352">
        <v>103</v>
      </c>
      <c r="BH22" s="352">
        <v>103.3959</v>
      </c>
      <c r="BI22" s="352">
        <v>103.73009999999999</v>
      </c>
      <c r="BJ22" s="352">
        <v>104.0397</v>
      </c>
      <c r="BK22" s="352">
        <v>104.2531</v>
      </c>
      <c r="BL22" s="352">
        <v>104.5669</v>
      </c>
      <c r="BM22" s="352">
        <v>104.9098</v>
      </c>
      <c r="BN22" s="352">
        <v>105.3028</v>
      </c>
      <c r="BO22" s="352">
        <v>105.68770000000001</v>
      </c>
      <c r="BP22" s="352">
        <v>106.08580000000001</v>
      </c>
      <c r="BQ22" s="352">
        <v>106.50239999999999</v>
      </c>
      <c r="BR22" s="352">
        <v>106.92270000000001</v>
      </c>
      <c r="BS22" s="352">
        <v>107.35209999999999</v>
      </c>
      <c r="BT22" s="352">
        <v>107.78789999999999</v>
      </c>
      <c r="BU22" s="352">
        <v>108.2375</v>
      </c>
      <c r="BV22" s="352">
        <v>108.6982</v>
      </c>
    </row>
    <row r="23" spans="1:74" ht="11.1" customHeight="1">
      <c r="A23" s="148" t="s">
        <v>1002</v>
      </c>
      <c r="B23" s="213" t="s">
        <v>644</v>
      </c>
      <c r="C23" s="262">
        <v>83.868949366999999</v>
      </c>
      <c r="D23" s="262">
        <v>82.377911951000002</v>
      </c>
      <c r="E23" s="262">
        <v>81.332939417999995</v>
      </c>
      <c r="F23" s="262">
        <v>80.817596262999999</v>
      </c>
      <c r="G23" s="262">
        <v>80.602080122000004</v>
      </c>
      <c r="H23" s="262">
        <v>80.769955491999994</v>
      </c>
      <c r="I23" s="262">
        <v>81.88003286</v>
      </c>
      <c r="J23" s="262">
        <v>82.395583384000005</v>
      </c>
      <c r="K23" s="262">
        <v>82.875417552000002</v>
      </c>
      <c r="L23" s="262">
        <v>83.277660324999999</v>
      </c>
      <c r="M23" s="262">
        <v>83.717468060000002</v>
      </c>
      <c r="N23" s="262">
        <v>84.152965718000004</v>
      </c>
      <c r="O23" s="262">
        <v>84.428861233000006</v>
      </c>
      <c r="P23" s="262">
        <v>84.972207787000002</v>
      </c>
      <c r="Q23" s="262">
        <v>85.627713315999998</v>
      </c>
      <c r="R23" s="262">
        <v>86.731722282000007</v>
      </c>
      <c r="S23" s="262">
        <v>87.359287409000004</v>
      </c>
      <c r="T23" s="262">
        <v>87.846753161999999</v>
      </c>
      <c r="U23" s="262">
        <v>88.083330320000002</v>
      </c>
      <c r="V23" s="262">
        <v>88.373689239000001</v>
      </c>
      <c r="W23" s="262">
        <v>88.607040698999995</v>
      </c>
      <c r="X23" s="262">
        <v>88.639396329999997</v>
      </c>
      <c r="Y23" s="262">
        <v>88.866724146999999</v>
      </c>
      <c r="Z23" s="262">
        <v>89.145035781000004</v>
      </c>
      <c r="AA23" s="262">
        <v>89.685683330000003</v>
      </c>
      <c r="AB23" s="262">
        <v>89.907448525000007</v>
      </c>
      <c r="AC23" s="262">
        <v>90.021683465999999</v>
      </c>
      <c r="AD23" s="262">
        <v>89.694393946999995</v>
      </c>
      <c r="AE23" s="262">
        <v>89.844064028000005</v>
      </c>
      <c r="AF23" s="262">
        <v>90.136699504999996</v>
      </c>
      <c r="AG23" s="262">
        <v>90.733106749000001</v>
      </c>
      <c r="AH23" s="262">
        <v>91.191068240999996</v>
      </c>
      <c r="AI23" s="262">
        <v>91.671390352000003</v>
      </c>
      <c r="AJ23" s="262">
        <v>92.119359032000006</v>
      </c>
      <c r="AK23" s="262">
        <v>92.685437918000005</v>
      </c>
      <c r="AL23" s="262">
        <v>93.314912958999997</v>
      </c>
      <c r="AM23" s="262">
        <v>94.304451858999997</v>
      </c>
      <c r="AN23" s="262">
        <v>94.838218435000002</v>
      </c>
      <c r="AO23" s="262">
        <v>95.212880389999995</v>
      </c>
      <c r="AP23" s="262">
        <v>95.283180287999997</v>
      </c>
      <c r="AQ23" s="262">
        <v>95.448576078000002</v>
      </c>
      <c r="AR23" s="262">
        <v>95.563810324000002</v>
      </c>
      <c r="AS23" s="262">
        <v>95.402884657000001</v>
      </c>
      <c r="AT23" s="262">
        <v>95.587294592000006</v>
      </c>
      <c r="AU23" s="262">
        <v>95.891041759000004</v>
      </c>
      <c r="AV23" s="262">
        <v>96.496318134000006</v>
      </c>
      <c r="AW23" s="262">
        <v>96.902095786000004</v>
      </c>
      <c r="AX23" s="262">
        <v>97.290566689000002</v>
      </c>
      <c r="AY23" s="262">
        <v>97.815875753</v>
      </c>
      <c r="AZ23" s="262">
        <v>98.054124477000002</v>
      </c>
      <c r="BA23" s="262">
        <v>98.159457770000003</v>
      </c>
      <c r="BB23" s="262">
        <v>97.778765500999995</v>
      </c>
      <c r="BC23" s="262">
        <v>97.883100529999993</v>
      </c>
      <c r="BD23" s="262">
        <v>98.119352727000006</v>
      </c>
      <c r="BE23" s="352">
        <v>98.679860000000005</v>
      </c>
      <c r="BF23" s="352">
        <v>99.035690000000002</v>
      </c>
      <c r="BG23" s="352">
        <v>99.379199999999997</v>
      </c>
      <c r="BH23" s="352">
        <v>99.721670000000003</v>
      </c>
      <c r="BI23" s="352">
        <v>100.032</v>
      </c>
      <c r="BJ23" s="352">
        <v>100.3216</v>
      </c>
      <c r="BK23" s="352">
        <v>100.52330000000001</v>
      </c>
      <c r="BL23" s="352">
        <v>100.8215</v>
      </c>
      <c r="BM23" s="352">
        <v>101.14919999999999</v>
      </c>
      <c r="BN23" s="352">
        <v>101.48439999999999</v>
      </c>
      <c r="BO23" s="352">
        <v>101.8873</v>
      </c>
      <c r="BP23" s="352">
        <v>102.3361</v>
      </c>
      <c r="BQ23" s="352">
        <v>102.91930000000001</v>
      </c>
      <c r="BR23" s="352">
        <v>103.3935</v>
      </c>
      <c r="BS23" s="352">
        <v>103.8473</v>
      </c>
      <c r="BT23" s="352">
        <v>104.2456</v>
      </c>
      <c r="BU23" s="352">
        <v>104.68470000000001</v>
      </c>
      <c r="BV23" s="352">
        <v>105.12949999999999</v>
      </c>
    </row>
    <row r="24" spans="1:74" ht="11.1" customHeight="1">
      <c r="A24" s="148" t="s">
        <v>1003</v>
      </c>
      <c r="B24" s="213" t="s">
        <v>645</v>
      </c>
      <c r="C24" s="262">
        <v>85.753364267999999</v>
      </c>
      <c r="D24" s="262">
        <v>84.427997242000004</v>
      </c>
      <c r="E24" s="262">
        <v>83.476997839000006</v>
      </c>
      <c r="F24" s="262">
        <v>82.948622279000006</v>
      </c>
      <c r="G24" s="262">
        <v>82.710165955999997</v>
      </c>
      <c r="H24" s="262">
        <v>82.809885089000005</v>
      </c>
      <c r="I24" s="262">
        <v>83.693628110000006</v>
      </c>
      <c r="J24" s="262">
        <v>84.135311833000003</v>
      </c>
      <c r="K24" s="262">
        <v>84.580784687999994</v>
      </c>
      <c r="L24" s="262">
        <v>84.962289709000004</v>
      </c>
      <c r="M24" s="262">
        <v>85.466158555999996</v>
      </c>
      <c r="N24" s="262">
        <v>86.024634261000003</v>
      </c>
      <c r="O24" s="262">
        <v>86.652870110999999</v>
      </c>
      <c r="P24" s="262">
        <v>87.309194568999999</v>
      </c>
      <c r="Q24" s="262">
        <v>88.008760922999997</v>
      </c>
      <c r="R24" s="262">
        <v>88.999143778000004</v>
      </c>
      <c r="S24" s="262">
        <v>89.599512965000002</v>
      </c>
      <c r="T24" s="262">
        <v>90.057443090999996</v>
      </c>
      <c r="U24" s="262">
        <v>90.254841330999994</v>
      </c>
      <c r="V24" s="262">
        <v>90.516462951999998</v>
      </c>
      <c r="W24" s="262">
        <v>90.724215130000005</v>
      </c>
      <c r="X24" s="262">
        <v>90.763189346000004</v>
      </c>
      <c r="Y24" s="262">
        <v>90.949384026000004</v>
      </c>
      <c r="Z24" s="262">
        <v>91.167890653000001</v>
      </c>
      <c r="AA24" s="262">
        <v>91.599616569999995</v>
      </c>
      <c r="AB24" s="262">
        <v>91.747066579000006</v>
      </c>
      <c r="AC24" s="262">
        <v>91.791148023999995</v>
      </c>
      <c r="AD24" s="262">
        <v>91.408181123000006</v>
      </c>
      <c r="AE24" s="262">
        <v>91.488285279999999</v>
      </c>
      <c r="AF24" s="262">
        <v>91.707780713000005</v>
      </c>
      <c r="AG24" s="262">
        <v>92.245941619999996</v>
      </c>
      <c r="AH24" s="262">
        <v>92.609763955000005</v>
      </c>
      <c r="AI24" s="262">
        <v>92.978521915000002</v>
      </c>
      <c r="AJ24" s="262">
        <v>93.287079767999998</v>
      </c>
      <c r="AK24" s="262">
        <v>93.714560779999999</v>
      </c>
      <c r="AL24" s="262">
        <v>94.195829218</v>
      </c>
      <c r="AM24" s="262">
        <v>94.952783713000002</v>
      </c>
      <c r="AN24" s="262">
        <v>95.375203028000001</v>
      </c>
      <c r="AO24" s="262">
        <v>95.684985793999999</v>
      </c>
      <c r="AP24" s="262">
        <v>95.835503078000002</v>
      </c>
      <c r="AQ24" s="262">
        <v>95.954984445999997</v>
      </c>
      <c r="AR24" s="262">
        <v>95.996800965999995</v>
      </c>
      <c r="AS24" s="262">
        <v>95.761666339000001</v>
      </c>
      <c r="AT24" s="262">
        <v>95.797617884000005</v>
      </c>
      <c r="AU24" s="262">
        <v>95.905369303000001</v>
      </c>
      <c r="AV24" s="262">
        <v>96.137329554999994</v>
      </c>
      <c r="AW24" s="262">
        <v>96.349374003999998</v>
      </c>
      <c r="AX24" s="262">
        <v>96.593911606999995</v>
      </c>
      <c r="AY24" s="262">
        <v>97.063817215</v>
      </c>
      <c r="AZ24" s="262">
        <v>97.228684990999994</v>
      </c>
      <c r="BA24" s="262">
        <v>97.281389786000005</v>
      </c>
      <c r="BB24" s="262">
        <v>96.912266216000006</v>
      </c>
      <c r="BC24" s="262">
        <v>96.972894084000004</v>
      </c>
      <c r="BD24" s="262">
        <v>97.153608007000003</v>
      </c>
      <c r="BE24" s="352">
        <v>97.612309999999994</v>
      </c>
      <c r="BF24" s="352">
        <v>97.914770000000004</v>
      </c>
      <c r="BG24" s="352">
        <v>98.218890000000002</v>
      </c>
      <c r="BH24" s="352">
        <v>98.562119999999993</v>
      </c>
      <c r="BI24" s="352">
        <v>98.841449999999995</v>
      </c>
      <c r="BJ24" s="352">
        <v>99.094350000000006</v>
      </c>
      <c r="BK24" s="352">
        <v>99.252470000000002</v>
      </c>
      <c r="BL24" s="352">
        <v>99.503749999999997</v>
      </c>
      <c r="BM24" s="352">
        <v>99.779859999999999</v>
      </c>
      <c r="BN24" s="352">
        <v>100.0471</v>
      </c>
      <c r="BO24" s="352">
        <v>100.3981</v>
      </c>
      <c r="BP24" s="352">
        <v>100.7992</v>
      </c>
      <c r="BQ24" s="352">
        <v>101.3575</v>
      </c>
      <c r="BR24" s="352">
        <v>101.7782</v>
      </c>
      <c r="BS24" s="352">
        <v>102.16849999999999</v>
      </c>
      <c r="BT24" s="352">
        <v>102.47329999999999</v>
      </c>
      <c r="BU24" s="352">
        <v>102.8443</v>
      </c>
      <c r="BV24" s="352">
        <v>103.2264</v>
      </c>
    </row>
    <row r="25" spans="1:74" ht="11.1" customHeight="1">
      <c r="A25" s="148"/>
      <c r="B25" s="169" t="s">
        <v>1048</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353"/>
      <c r="BF25" s="353"/>
      <c r="BG25" s="353"/>
      <c r="BH25" s="353"/>
      <c r="BI25" s="353"/>
      <c r="BJ25" s="353"/>
      <c r="BK25" s="353"/>
      <c r="BL25" s="353"/>
      <c r="BM25" s="353"/>
      <c r="BN25" s="353"/>
      <c r="BO25" s="353"/>
      <c r="BP25" s="353"/>
      <c r="BQ25" s="353"/>
      <c r="BR25" s="353"/>
      <c r="BS25" s="353"/>
      <c r="BT25" s="353"/>
      <c r="BU25" s="353"/>
      <c r="BV25" s="353"/>
    </row>
    <row r="26" spans="1:74" ht="11.1" customHeight="1">
      <c r="A26" s="148" t="s">
        <v>1004</v>
      </c>
      <c r="B26" s="213" t="s">
        <v>638</v>
      </c>
      <c r="C26" s="243">
        <v>636.60231652000004</v>
      </c>
      <c r="D26" s="243">
        <v>631.87633702000005</v>
      </c>
      <c r="E26" s="243">
        <v>628.82504903999995</v>
      </c>
      <c r="F26" s="243">
        <v>630.16631486000006</v>
      </c>
      <c r="G26" s="243">
        <v>628.42601323999997</v>
      </c>
      <c r="H26" s="243">
        <v>626.32200642999999</v>
      </c>
      <c r="I26" s="243">
        <v>622.13091725000004</v>
      </c>
      <c r="J26" s="243">
        <v>620.59203300000001</v>
      </c>
      <c r="K26" s="243">
        <v>619.98197647999996</v>
      </c>
      <c r="L26" s="243">
        <v>620.68045036000001</v>
      </c>
      <c r="M26" s="243">
        <v>621.64327230000004</v>
      </c>
      <c r="N26" s="243">
        <v>623.25014496999995</v>
      </c>
      <c r="O26" s="243">
        <v>625.84830571999998</v>
      </c>
      <c r="P26" s="243">
        <v>628.48285183999997</v>
      </c>
      <c r="Q26" s="243">
        <v>631.50102068000001</v>
      </c>
      <c r="R26" s="243">
        <v>636.36636692000002</v>
      </c>
      <c r="S26" s="243">
        <v>639.05411518000005</v>
      </c>
      <c r="T26" s="243">
        <v>641.02782017000004</v>
      </c>
      <c r="U26" s="243">
        <v>641.72901242</v>
      </c>
      <c r="V26" s="243">
        <v>642.69348290000005</v>
      </c>
      <c r="W26" s="243">
        <v>643.36276217</v>
      </c>
      <c r="X26" s="243">
        <v>641.98508317000005</v>
      </c>
      <c r="Y26" s="243">
        <v>643.37780531999999</v>
      </c>
      <c r="Z26" s="243">
        <v>645.78916156000003</v>
      </c>
      <c r="AA26" s="243">
        <v>651.68201393000004</v>
      </c>
      <c r="AB26" s="243">
        <v>654.28349179999998</v>
      </c>
      <c r="AC26" s="243">
        <v>656.05645720999996</v>
      </c>
      <c r="AD26" s="243">
        <v>657.47165809000001</v>
      </c>
      <c r="AE26" s="243">
        <v>657.23453766</v>
      </c>
      <c r="AF26" s="243">
        <v>655.81584383999996</v>
      </c>
      <c r="AG26" s="243">
        <v>650.38881845000003</v>
      </c>
      <c r="AH26" s="243">
        <v>648.72704648000001</v>
      </c>
      <c r="AI26" s="243">
        <v>648.00376975999995</v>
      </c>
      <c r="AJ26" s="243">
        <v>648.52055419999999</v>
      </c>
      <c r="AK26" s="243">
        <v>649.44809353000005</v>
      </c>
      <c r="AL26" s="243">
        <v>651.08795367000005</v>
      </c>
      <c r="AM26" s="243">
        <v>655.35122067999998</v>
      </c>
      <c r="AN26" s="243">
        <v>656.98240786999997</v>
      </c>
      <c r="AO26" s="243">
        <v>657.89260131000003</v>
      </c>
      <c r="AP26" s="243">
        <v>657.43362865999995</v>
      </c>
      <c r="AQ26" s="243">
        <v>657.38796384</v>
      </c>
      <c r="AR26" s="243">
        <v>657.10743451999997</v>
      </c>
      <c r="AS26" s="243">
        <v>653.62208026999997</v>
      </c>
      <c r="AT26" s="243">
        <v>655.09929224999996</v>
      </c>
      <c r="AU26" s="243">
        <v>658.56911003000005</v>
      </c>
      <c r="AV26" s="243">
        <v>670.73883725999997</v>
      </c>
      <c r="AW26" s="243">
        <v>673.16338891999999</v>
      </c>
      <c r="AX26" s="243">
        <v>672.55006864999996</v>
      </c>
      <c r="AY26" s="243">
        <v>662.18298566999999</v>
      </c>
      <c r="AZ26" s="243">
        <v>660.53083962999995</v>
      </c>
      <c r="BA26" s="243">
        <v>660.87773976000005</v>
      </c>
      <c r="BB26" s="243">
        <v>666.57295925000005</v>
      </c>
      <c r="BC26" s="243">
        <v>668.40599678000001</v>
      </c>
      <c r="BD26" s="243">
        <v>669.72612554</v>
      </c>
      <c r="BE26" s="339">
        <v>669.63900000000001</v>
      </c>
      <c r="BF26" s="339">
        <v>670.60410000000002</v>
      </c>
      <c r="BG26" s="339">
        <v>671.72699999999998</v>
      </c>
      <c r="BH26" s="339">
        <v>672.70680000000004</v>
      </c>
      <c r="BI26" s="339">
        <v>674.37120000000004</v>
      </c>
      <c r="BJ26" s="339">
        <v>676.41920000000005</v>
      </c>
      <c r="BK26" s="339">
        <v>679.69219999999996</v>
      </c>
      <c r="BL26" s="339">
        <v>681.87630000000001</v>
      </c>
      <c r="BM26" s="339">
        <v>683.81290000000001</v>
      </c>
      <c r="BN26" s="339">
        <v>685.23919999999998</v>
      </c>
      <c r="BO26" s="339">
        <v>686.87779999999998</v>
      </c>
      <c r="BP26" s="339">
        <v>688.46600000000001</v>
      </c>
      <c r="BQ26" s="339">
        <v>689.95519999999999</v>
      </c>
      <c r="BR26" s="339">
        <v>691.47900000000004</v>
      </c>
      <c r="BS26" s="339">
        <v>692.98879999999997</v>
      </c>
      <c r="BT26" s="339">
        <v>694.23099999999999</v>
      </c>
      <c r="BU26" s="339">
        <v>695.90309999999999</v>
      </c>
      <c r="BV26" s="339">
        <v>697.75130000000001</v>
      </c>
    </row>
    <row r="27" spans="1:74" ht="11.1" customHeight="1">
      <c r="A27" s="148" t="s">
        <v>1005</v>
      </c>
      <c r="B27" s="213" t="s">
        <v>673</v>
      </c>
      <c r="C27" s="243">
        <v>1695.8475036</v>
      </c>
      <c r="D27" s="243">
        <v>1682.7405629</v>
      </c>
      <c r="E27" s="243">
        <v>1677.0192921</v>
      </c>
      <c r="F27" s="243">
        <v>1692.4661292000001</v>
      </c>
      <c r="G27" s="243">
        <v>1691.1793696</v>
      </c>
      <c r="H27" s="243">
        <v>1686.9414512000001</v>
      </c>
      <c r="I27" s="243">
        <v>1671.7886401999999</v>
      </c>
      <c r="J27" s="243">
        <v>1667.6212049999999</v>
      </c>
      <c r="K27" s="243">
        <v>1666.4754115999999</v>
      </c>
      <c r="L27" s="243">
        <v>1669.7786524000001</v>
      </c>
      <c r="M27" s="243">
        <v>1673.6055983000001</v>
      </c>
      <c r="N27" s="243">
        <v>1679.3836415999999</v>
      </c>
      <c r="O27" s="243">
        <v>1688.4520649999999</v>
      </c>
      <c r="P27" s="243">
        <v>1697.1278411999999</v>
      </c>
      <c r="Q27" s="243">
        <v>1706.7502528</v>
      </c>
      <c r="R27" s="243">
        <v>1723.3478525999999</v>
      </c>
      <c r="S27" s="243">
        <v>1730.3421205</v>
      </c>
      <c r="T27" s="243">
        <v>1733.7616094</v>
      </c>
      <c r="U27" s="243">
        <v>1729.0493409999999</v>
      </c>
      <c r="V27" s="243">
        <v>1728.7370052000001</v>
      </c>
      <c r="W27" s="243">
        <v>1728.2676240000001</v>
      </c>
      <c r="X27" s="243">
        <v>1721.7984156</v>
      </c>
      <c r="Y27" s="243">
        <v>1725.3970297000001</v>
      </c>
      <c r="Z27" s="243">
        <v>1733.2206845999999</v>
      </c>
      <c r="AA27" s="243">
        <v>1757.4297653000001</v>
      </c>
      <c r="AB27" s="243">
        <v>1764.5832129999999</v>
      </c>
      <c r="AC27" s="243">
        <v>1766.8414126</v>
      </c>
      <c r="AD27" s="243">
        <v>1757.6607555999999</v>
      </c>
      <c r="AE27" s="243">
        <v>1755.0361654999999</v>
      </c>
      <c r="AF27" s="243">
        <v>1752.4240337000001</v>
      </c>
      <c r="AG27" s="243">
        <v>1748.8094642000001</v>
      </c>
      <c r="AH27" s="243">
        <v>1746.9834209000001</v>
      </c>
      <c r="AI27" s="243">
        <v>1745.931008</v>
      </c>
      <c r="AJ27" s="243">
        <v>1745.2488906000001</v>
      </c>
      <c r="AK27" s="243">
        <v>1746.0462394000001</v>
      </c>
      <c r="AL27" s="243">
        <v>1747.9197196</v>
      </c>
      <c r="AM27" s="243">
        <v>1752.4144236</v>
      </c>
      <c r="AN27" s="243">
        <v>1755.2813474</v>
      </c>
      <c r="AO27" s="243">
        <v>1758.0655833000001</v>
      </c>
      <c r="AP27" s="243">
        <v>1761.3020802000001</v>
      </c>
      <c r="AQ27" s="243">
        <v>1763.5197289</v>
      </c>
      <c r="AR27" s="243">
        <v>1765.2534780999999</v>
      </c>
      <c r="AS27" s="243">
        <v>1759.8961357999999</v>
      </c>
      <c r="AT27" s="243">
        <v>1765.6174802999999</v>
      </c>
      <c r="AU27" s="243">
        <v>1775.8103195000001</v>
      </c>
      <c r="AV27" s="243">
        <v>1806.3443092</v>
      </c>
      <c r="AW27" s="243">
        <v>1813.5778958999999</v>
      </c>
      <c r="AX27" s="243">
        <v>1813.3807354999999</v>
      </c>
      <c r="AY27" s="243">
        <v>1790.7208874999999</v>
      </c>
      <c r="AZ27" s="243">
        <v>1786.9361879999999</v>
      </c>
      <c r="BA27" s="243">
        <v>1786.9946966</v>
      </c>
      <c r="BB27" s="243">
        <v>1796.9258159999999</v>
      </c>
      <c r="BC27" s="243">
        <v>1800.1486886</v>
      </c>
      <c r="BD27" s="243">
        <v>1802.6927172000001</v>
      </c>
      <c r="BE27" s="339">
        <v>1802.952</v>
      </c>
      <c r="BF27" s="339">
        <v>1805.3430000000001</v>
      </c>
      <c r="BG27" s="339">
        <v>1808.259</v>
      </c>
      <c r="BH27" s="339">
        <v>1809.9760000000001</v>
      </c>
      <c r="BI27" s="339">
        <v>1815.2380000000001</v>
      </c>
      <c r="BJ27" s="339">
        <v>1822.32</v>
      </c>
      <c r="BK27" s="339">
        <v>1836.239</v>
      </c>
      <c r="BL27" s="339">
        <v>1843.1990000000001</v>
      </c>
      <c r="BM27" s="339">
        <v>1848.2180000000001</v>
      </c>
      <c r="BN27" s="339">
        <v>1848.4929999999999</v>
      </c>
      <c r="BO27" s="339">
        <v>1851.73</v>
      </c>
      <c r="BP27" s="339">
        <v>1855.125</v>
      </c>
      <c r="BQ27" s="339">
        <v>1858.68</v>
      </c>
      <c r="BR27" s="339">
        <v>1862.395</v>
      </c>
      <c r="BS27" s="339">
        <v>1866.27</v>
      </c>
      <c r="BT27" s="339">
        <v>1868.912</v>
      </c>
      <c r="BU27" s="339">
        <v>1874.1510000000001</v>
      </c>
      <c r="BV27" s="339">
        <v>1880.5940000000001</v>
      </c>
    </row>
    <row r="28" spans="1:74" ht="11.1" customHeight="1">
      <c r="A28" s="148" t="s">
        <v>1006</v>
      </c>
      <c r="B28" s="213" t="s">
        <v>639</v>
      </c>
      <c r="C28" s="243">
        <v>1570.8905916000001</v>
      </c>
      <c r="D28" s="243">
        <v>1559.6015167999999</v>
      </c>
      <c r="E28" s="243">
        <v>1552.1646112000001</v>
      </c>
      <c r="F28" s="243">
        <v>1555.4945051</v>
      </c>
      <c r="G28" s="243">
        <v>1550.5759654000001</v>
      </c>
      <c r="H28" s="243">
        <v>1544.3236222999999</v>
      </c>
      <c r="I28" s="243">
        <v>1532.0507986</v>
      </c>
      <c r="J28" s="243">
        <v>1526.6458564</v>
      </c>
      <c r="K28" s="243">
        <v>1523.4221187999999</v>
      </c>
      <c r="L28" s="243">
        <v>1523.2616276000001</v>
      </c>
      <c r="M28" s="243">
        <v>1523.7387673000001</v>
      </c>
      <c r="N28" s="243">
        <v>1525.7355797</v>
      </c>
      <c r="O28" s="243">
        <v>1529.3395446</v>
      </c>
      <c r="P28" s="243">
        <v>1534.3100930999999</v>
      </c>
      <c r="Q28" s="243">
        <v>1540.7347047000001</v>
      </c>
      <c r="R28" s="243">
        <v>1552.4690006999999</v>
      </c>
      <c r="S28" s="243">
        <v>1558.9100226</v>
      </c>
      <c r="T28" s="243">
        <v>1563.9133916999999</v>
      </c>
      <c r="U28" s="243">
        <v>1566.9634753</v>
      </c>
      <c r="V28" s="243">
        <v>1569.4782631</v>
      </c>
      <c r="W28" s="243">
        <v>1570.9421225999999</v>
      </c>
      <c r="X28" s="243">
        <v>1565.3962833000001</v>
      </c>
      <c r="Y28" s="243">
        <v>1569.2273637999999</v>
      </c>
      <c r="Z28" s="243">
        <v>1576.4765938</v>
      </c>
      <c r="AA28" s="243">
        <v>1597.6752489</v>
      </c>
      <c r="AB28" s="243">
        <v>1603.8623210999999</v>
      </c>
      <c r="AC28" s="243">
        <v>1605.5690858999999</v>
      </c>
      <c r="AD28" s="243">
        <v>1596.0719165999999</v>
      </c>
      <c r="AE28" s="243">
        <v>1593.8607870000001</v>
      </c>
      <c r="AF28" s="243">
        <v>1592.2120702</v>
      </c>
      <c r="AG28" s="243">
        <v>1591.3445380999999</v>
      </c>
      <c r="AH28" s="243">
        <v>1590.6565681</v>
      </c>
      <c r="AI28" s="243">
        <v>1590.3669319000001</v>
      </c>
      <c r="AJ28" s="243">
        <v>1588.8318876000001</v>
      </c>
      <c r="AK28" s="243">
        <v>1590.5717259</v>
      </c>
      <c r="AL28" s="243">
        <v>1593.9427048</v>
      </c>
      <c r="AM28" s="243">
        <v>1601.7197776</v>
      </c>
      <c r="AN28" s="243">
        <v>1606.2718224</v>
      </c>
      <c r="AO28" s="243">
        <v>1610.3737925999999</v>
      </c>
      <c r="AP28" s="243">
        <v>1615.4898516000001</v>
      </c>
      <c r="AQ28" s="243">
        <v>1617.5935503000001</v>
      </c>
      <c r="AR28" s="243">
        <v>1618.149052</v>
      </c>
      <c r="AS28" s="243">
        <v>1609.7711968999999</v>
      </c>
      <c r="AT28" s="243">
        <v>1612.7691745</v>
      </c>
      <c r="AU28" s="243">
        <v>1619.7578249999999</v>
      </c>
      <c r="AV28" s="243">
        <v>1644.4018031999999</v>
      </c>
      <c r="AW28" s="243">
        <v>1649.1233082000001</v>
      </c>
      <c r="AX28" s="243">
        <v>1647.5869949</v>
      </c>
      <c r="AY28" s="243">
        <v>1625.5183869</v>
      </c>
      <c r="AZ28" s="243">
        <v>1622.1722943</v>
      </c>
      <c r="BA28" s="243">
        <v>1623.2742407999999</v>
      </c>
      <c r="BB28" s="243">
        <v>1636.6288998</v>
      </c>
      <c r="BC28" s="243">
        <v>1640.7734194</v>
      </c>
      <c r="BD28" s="243">
        <v>1643.512473</v>
      </c>
      <c r="BE28" s="339">
        <v>1642.454</v>
      </c>
      <c r="BF28" s="339">
        <v>1644.1759999999999</v>
      </c>
      <c r="BG28" s="339">
        <v>1646.288</v>
      </c>
      <c r="BH28" s="339">
        <v>1647.88</v>
      </c>
      <c r="BI28" s="339">
        <v>1651.45</v>
      </c>
      <c r="BJ28" s="339">
        <v>1656.0909999999999</v>
      </c>
      <c r="BK28" s="339">
        <v>1664.0640000000001</v>
      </c>
      <c r="BL28" s="339">
        <v>1669.146</v>
      </c>
      <c r="BM28" s="339">
        <v>1673.6020000000001</v>
      </c>
      <c r="BN28" s="339">
        <v>1676.7429999999999</v>
      </c>
      <c r="BO28" s="339">
        <v>1680.4580000000001</v>
      </c>
      <c r="BP28" s="339">
        <v>1684.0619999999999</v>
      </c>
      <c r="BQ28" s="339">
        <v>1687.461</v>
      </c>
      <c r="BR28" s="339">
        <v>1690.91</v>
      </c>
      <c r="BS28" s="339">
        <v>1694.317</v>
      </c>
      <c r="BT28" s="339">
        <v>1696.877</v>
      </c>
      <c r="BU28" s="339">
        <v>1700.8009999999999</v>
      </c>
      <c r="BV28" s="339">
        <v>1705.2860000000001</v>
      </c>
    </row>
    <row r="29" spans="1:74" ht="11.1" customHeight="1">
      <c r="A29" s="148" t="s">
        <v>1007</v>
      </c>
      <c r="B29" s="213" t="s">
        <v>640</v>
      </c>
      <c r="C29" s="243">
        <v>726.24317790999999</v>
      </c>
      <c r="D29" s="243">
        <v>720.24922331000005</v>
      </c>
      <c r="E29" s="243">
        <v>716.39769871999999</v>
      </c>
      <c r="F29" s="243">
        <v>718.03715353999996</v>
      </c>
      <c r="G29" s="243">
        <v>715.95907695000005</v>
      </c>
      <c r="H29" s="243">
        <v>713.51201833000005</v>
      </c>
      <c r="I29" s="243">
        <v>709.18516737000004</v>
      </c>
      <c r="J29" s="243">
        <v>707.13325243999998</v>
      </c>
      <c r="K29" s="243">
        <v>705.84546322000006</v>
      </c>
      <c r="L29" s="243">
        <v>705.22142899000005</v>
      </c>
      <c r="M29" s="243">
        <v>705.53716922000001</v>
      </c>
      <c r="N29" s="243">
        <v>706.69231319000005</v>
      </c>
      <c r="O29" s="243">
        <v>709.27436612999998</v>
      </c>
      <c r="P29" s="243">
        <v>711.66768867999997</v>
      </c>
      <c r="Q29" s="243">
        <v>714.45978605000005</v>
      </c>
      <c r="R29" s="243">
        <v>718.66209981999998</v>
      </c>
      <c r="S29" s="243">
        <v>721.49316567999995</v>
      </c>
      <c r="T29" s="243">
        <v>723.96442520000005</v>
      </c>
      <c r="U29" s="243">
        <v>725.99594982999997</v>
      </c>
      <c r="V29" s="243">
        <v>727.80754306999995</v>
      </c>
      <c r="W29" s="243">
        <v>729.31927636</v>
      </c>
      <c r="X29" s="243">
        <v>727.51726600999996</v>
      </c>
      <c r="Y29" s="243">
        <v>730.68969221999998</v>
      </c>
      <c r="Z29" s="243">
        <v>735.82267127</v>
      </c>
      <c r="AA29" s="243">
        <v>748.74228918999995</v>
      </c>
      <c r="AB29" s="243">
        <v>753.42680943000005</v>
      </c>
      <c r="AC29" s="243">
        <v>755.70231801</v>
      </c>
      <c r="AD29" s="243">
        <v>752.50379758999998</v>
      </c>
      <c r="AE29" s="243">
        <v>752.26004584999998</v>
      </c>
      <c r="AF29" s="243">
        <v>751.90604544999997</v>
      </c>
      <c r="AG29" s="243">
        <v>750.75871158999996</v>
      </c>
      <c r="AH29" s="243">
        <v>750.69652745999997</v>
      </c>
      <c r="AI29" s="243">
        <v>751.03640828000005</v>
      </c>
      <c r="AJ29" s="243">
        <v>751.99765375000004</v>
      </c>
      <c r="AK29" s="243">
        <v>752.97718966000002</v>
      </c>
      <c r="AL29" s="243">
        <v>754.19431571999996</v>
      </c>
      <c r="AM29" s="243">
        <v>755.94603646999997</v>
      </c>
      <c r="AN29" s="243">
        <v>757.41558944999997</v>
      </c>
      <c r="AO29" s="243">
        <v>758.89997917000005</v>
      </c>
      <c r="AP29" s="243">
        <v>760.66734896000003</v>
      </c>
      <c r="AQ29" s="243">
        <v>761.98030471000004</v>
      </c>
      <c r="AR29" s="243">
        <v>763.10698974000002</v>
      </c>
      <c r="AS29" s="243">
        <v>761.44006320999995</v>
      </c>
      <c r="AT29" s="243">
        <v>764.1497124</v>
      </c>
      <c r="AU29" s="243">
        <v>768.62859647000005</v>
      </c>
      <c r="AV29" s="243">
        <v>781.14454968999996</v>
      </c>
      <c r="AW29" s="243">
        <v>784.46102785000005</v>
      </c>
      <c r="AX29" s="243">
        <v>784.84586521999995</v>
      </c>
      <c r="AY29" s="243">
        <v>775.98302575000002</v>
      </c>
      <c r="AZ29" s="243">
        <v>775.24160855000002</v>
      </c>
      <c r="BA29" s="243">
        <v>776.30557755999996</v>
      </c>
      <c r="BB29" s="243">
        <v>782.70497020000005</v>
      </c>
      <c r="BC29" s="243">
        <v>784.73218363000001</v>
      </c>
      <c r="BD29" s="243">
        <v>785.91725524000003</v>
      </c>
      <c r="BE29" s="339">
        <v>784.75250000000005</v>
      </c>
      <c r="BF29" s="339">
        <v>785.38409999999999</v>
      </c>
      <c r="BG29" s="339">
        <v>786.30420000000004</v>
      </c>
      <c r="BH29" s="339">
        <v>787.30280000000005</v>
      </c>
      <c r="BI29" s="339">
        <v>788.9579</v>
      </c>
      <c r="BJ29" s="339">
        <v>791.05930000000001</v>
      </c>
      <c r="BK29" s="339">
        <v>794.49189999999999</v>
      </c>
      <c r="BL29" s="339">
        <v>796.82219999999995</v>
      </c>
      <c r="BM29" s="339">
        <v>798.93529999999998</v>
      </c>
      <c r="BN29" s="339">
        <v>800.55499999999995</v>
      </c>
      <c r="BO29" s="339">
        <v>802.44039999999995</v>
      </c>
      <c r="BP29" s="339">
        <v>804.31550000000004</v>
      </c>
      <c r="BQ29" s="339">
        <v>806.17229999999995</v>
      </c>
      <c r="BR29" s="339">
        <v>808.03269999999998</v>
      </c>
      <c r="BS29" s="339">
        <v>809.88879999999995</v>
      </c>
      <c r="BT29" s="339">
        <v>811.42240000000004</v>
      </c>
      <c r="BU29" s="339">
        <v>813.50850000000003</v>
      </c>
      <c r="BV29" s="339">
        <v>815.82889999999998</v>
      </c>
    </row>
    <row r="30" spans="1:74" ht="11.1" customHeight="1">
      <c r="A30" s="148" t="s">
        <v>1008</v>
      </c>
      <c r="B30" s="213" t="s">
        <v>641</v>
      </c>
      <c r="C30" s="243">
        <v>2079.8614432999998</v>
      </c>
      <c r="D30" s="243">
        <v>2066.9051107</v>
      </c>
      <c r="E30" s="243">
        <v>2057.9461338000001</v>
      </c>
      <c r="F30" s="243">
        <v>2060.5978700000001</v>
      </c>
      <c r="G30" s="243">
        <v>2053.9235867000002</v>
      </c>
      <c r="H30" s="243">
        <v>2045.5366411</v>
      </c>
      <c r="I30" s="243">
        <v>2029.5826637</v>
      </c>
      <c r="J30" s="243">
        <v>2022.1611708</v>
      </c>
      <c r="K30" s="243">
        <v>2017.4177929</v>
      </c>
      <c r="L30" s="243">
        <v>2012.7816444</v>
      </c>
      <c r="M30" s="243">
        <v>2015.3226605</v>
      </c>
      <c r="N30" s="243">
        <v>2022.4699556999999</v>
      </c>
      <c r="O30" s="243">
        <v>2041.4351203000001</v>
      </c>
      <c r="P30" s="243">
        <v>2052.3862809000002</v>
      </c>
      <c r="Q30" s="243">
        <v>2062.5350278999999</v>
      </c>
      <c r="R30" s="243">
        <v>2073.2435350999999</v>
      </c>
      <c r="S30" s="243">
        <v>2080.7658244999998</v>
      </c>
      <c r="T30" s="243">
        <v>2086.46407</v>
      </c>
      <c r="U30" s="243">
        <v>2088.5871145000001</v>
      </c>
      <c r="V30" s="243">
        <v>2091.9506397999999</v>
      </c>
      <c r="W30" s="243">
        <v>2094.8034889</v>
      </c>
      <c r="X30" s="243">
        <v>2091.9753728000001</v>
      </c>
      <c r="Y30" s="243">
        <v>2097.6845861000002</v>
      </c>
      <c r="Z30" s="243">
        <v>2106.7608399999999</v>
      </c>
      <c r="AA30" s="243">
        <v>2129.6449017999998</v>
      </c>
      <c r="AB30" s="243">
        <v>2137.6246609</v>
      </c>
      <c r="AC30" s="243">
        <v>2141.1408848999999</v>
      </c>
      <c r="AD30" s="243">
        <v>2135.0406785</v>
      </c>
      <c r="AE30" s="243">
        <v>2133.4945037000002</v>
      </c>
      <c r="AF30" s="243">
        <v>2131.3494651000001</v>
      </c>
      <c r="AG30" s="243">
        <v>2126.4029820999999</v>
      </c>
      <c r="AH30" s="243">
        <v>2124.7121517</v>
      </c>
      <c r="AI30" s="243">
        <v>2124.0743932</v>
      </c>
      <c r="AJ30" s="243">
        <v>2122.8001411999999</v>
      </c>
      <c r="AK30" s="243">
        <v>2125.5357004000002</v>
      </c>
      <c r="AL30" s="243">
        <v>2130.5915055</v>
      </c>
      <c r="AM30" s="243">
        <v>2143.0978915000001</v>
      </c>
      <c r="AN30" s="243">
        <v>2148.9464370999999</v>
      </c>
      <c r="AO30" s="243">
        <v>2153.2674774000002</v>
      </c>
      <c r="AP30" s="243">
        <v>2154.4238836</v>
      </c>
      <c r="AQ30" s="243">
        <v>2156.9177596</v>
      </c>
      <c r="AR30" s="243">
        <v>2159.1119767</v>
      </c>
      <c r="AS30" s="243">
        <v>2154.1458017</v>
      </c>
      <c r="AT30" s="243">
        <v>2160.8862511000002</v>
      </c>
      <c r="AU30" s="243">
        <v>2172.4725917000001</v>
      </c>
      <c r="AV30" s="243">
        <v>2207.8498349000001</v>
      </c>
      <c r="AW30" s="243">
        <v>2214.9191992999999</v>
      </c>
      <c r="AX30" s="243">
        <v>2212.6256962000002</v>
      </c>
      <c r="AY30" s="243">
        <v>2179.7439843000002</v>
      </c>
      <c r="AZ30" s="243">
        <v>2174.6437523999998</v>
      </c>
      <c r="BA30" s="243">
        <v>2176.0996592000001</v>
      </c>
      <c r="BB30" s="243">
        <v>2195.0265242999999</v>
      </c>
      <c r="BC30" s="243">
        <v>2201.4085934</v>
      </c>
      <c r="BD30" s="243">
        <v>2206.1606864999999</v>
      </c>
      <c r="BE30" s="339">
        <v>2205.623</v>
      </c>
      <c r="BF30" s="339">
        <v>2209.86</v>
      </c>
      <c r="BG30" s="339">
        <v>2215.212</v>
      </c>
      <c r="BH30" s="339">
        <v>2221.9380000000001</v>
      </c>
      <c r="BI30" s="339">
        <v>2229.3249999999998</v>
      </c>
      <c r="BJ30" s="339">
        <v>2237.6320000000001</v>
      </c>
      <c r="BK30" s="339">
        <v>2249.1880000000001</v>
      </c>
      <c r="BL30" s="339">
        <v>2257.59</v>
      </c>
      <c r="BM30" s="339">
        <v>2265.1669999999999</v>
      </c>
      <c r="BN30" s="339">
        <v>2271.0439999999999</v>
      </c>
      <c r="BO30" s="339">
        <v>2277.6239999999998</v>
      </c>
      <c r="BP30" s="339">
        <v>2284.0329999999999</v>
      </c>
      <c r="BQ30" s="339">
        <v>2290.1089999999999</v>
      </c>
      <c r="BR30" s="339">
        <v>2296.297</v>
      </c>
      <c r="BS30" s="339">
        <v>2302.4369999999999</v>
      </c>
      <c r="BT30" s="339">
        <v>2307.3510000000001</v>
      </c>
      <c r="BU30" s="339">
        <v>2314.2750000000001</v>
      </c>
      <c r="BV30" s="339">
        <v>2322.0309999999999</v>
      </c>
    </row>
    <row r="31" spans="1:74" ht="11.1" customHeight="1">
      <c r="A31" s="148" t="s">
        <v>1009</v>
      </c>
      <c r="B31" s="213" t="s">
        <v>642</v>
      </c>
      <c r="C31" s="243">
        <v>550.10298086</v>
      </c>
      <c r="D31" s="243">
        <v>548.20828936999999</v>
      </c>
      <c r="E31" s="243">
        <v>547.10260502999995</v>
      </c>
      <c r="F31" s="243">
        <v>548.84511643999997</v>
      </c>
      <c r="G31" s="243">
        <v>547.77305492000005</v>
      </c>
      <c r="H31" s="243">
        <v>545.94560906000004</v>
      </c>
      <c r="I31" s="243">
        <v>541.17081526000004</v>
      </c>
      <c r="J31" s="243">
        <v>539.47657348999996</v>
      </c>
      <c r="K31" s="243">
        <v>538.67092011</v>
      </c>
      <c r="L31" s="243">
        <v>538.80182863000005</v>
      </c>
      <c r="M31" s="243">
        <v>539.73737194</v>
      </c>
      <c r="N31" s="243">
        <v>541.52552351999998</v>
      </c>
      <c r="O31" s="243">
        <v>545.24783873000001</v>
      </c>
      <c r="P31" s="243">
        <v>547.93004035000001</v>
      </c>
      <c r="Q31" s="243">
        <v>550.65368374000002</v>
      </c>
      <c r="R31" s="243">
        <v>554.21841755000003</v>
      </c>
      <c r="S31" s="243">
        <v>556.42520798999999</v>
      </c>
      <c r="T31" s="243">
        <v>558.07370371000002</v>
      </c>
      <c r="U31" s="243">
        <v>558.84069277000003</v>
      </c>
      <c r="V31" s="243">
        <v>559.61500802</v>
      </c>
      <c r="W31" s="243">
        <v>560.07343752999998</v>
      </c>
      <c r="X31" s="243">
        <v>558.59734990000004</v>
      </c>
      <c r="Y31" s="243">
        <v>559.63798143999998</v>
      </c>
      <c r="Z31" s="243">
        <v>561.57670077</v>
      </c>
      <c r="AA31" s="243">
        <v>567.12011108000002</v>
      </c>
      <c r="AB31" s="243">
        <v>568.82505359000004</v>
      </c>
      <c r="AC31" s="243">
        <v>569.39813148999997</v>
      </c>
      <c r="AD31" s="243">
        <v>567.22211728000002</v>
      </c>
      <c r="AE31" s="243">
        <v>566.74438658999998</v>
      </c>
      <c r="AF31" s="243">
        <v>566.34771191000004</v>
      </c>
      <c r="AG31" s="243">
        <v>566.00627757999996</v>
      </c>
      <c r="AH31" s="243">
        <v>565.79107669999996</v>
      </c>
      <c r="AI31" s="243">
        <v>565.67629357999999</v>
      </c>
      <c r="AJ31" s="243">
        <v>564.92781945000002</v>
      </c>
      <c r="AK31" s="243">
        <v>565.56445346999999</v>
      </c>
      <c r="AL31" s="243">
        <v>566.85208684999998</v>
      </c>
      <c r="AM31" s="243">
        <v>569.79854358</v>
      </c>
      <c r="AN31" s="243">
        <v>571.63230768999995</v>
      </c>
      <c r="AO31" s="243">
        <v>573.36120316999995</v>
      </c>
      <c r="AP31" s="243">
        <v>575.84736608000003</v>
      </c>
      <c r="AQ31" s="243">
        <v>576.71992225999998</v>
      </c>
      <c r="AR31" s="243">
        <v>576.84100777000003</v>
      </c>
      <c r="AS31" s="243">
        <v>573.30945204</v>
      </c>
      <c r="AT31" s="243">
        <v>574.10347415000001</v>
      </c>
      <c r="AU31" s="243">
        <v>576.32190352999999</v>
      </c>
      <c r="AV31" s="243">
        <v>584.70026989999997</v>
      </c>
      <c r="AW31" s="243">
        <v>586.21586651999996</v>
      </c>
      <c r="AX31" s="243">
        <v>585.60422310000001</v>
      </c>
      <c r="AY31" s="243">
        <v>577.92149483000003</v>
      </c>
      <c r="AZ31" s="243">
        <v>576.76325498000006</v>
      </c>
      <c r="BA31" s="243">
        <v>577.18565874000001</v>
      </c>
      <c r="BB31" s="243">
        <v>581.88008763000005</v>
      </c>
      <c r="BC31" s="243">
        <v>583.44524243000001</v>
      </c>
      <c r="BD31" s="243">
        <v>584.57250466999994</v>
      </c>
      <c r="BE31" s="339">
        <v>584.44069999999999</v>
      </c>
      <c r="BF31" s="339">
        <v>585.30799999999999</v>
      </c>
      <c r="BG31" s="339">
        <v>586.35350000000005</v>
      </c>
      <c r="BH31" s="339">
        <v>587.3098</v>
      </c>
      <c r="BI31" s="339">
        <v>588.91150000000005</v>
      </c>
      <c r="BJ31" s="339">
        <v>590.89160000000004</v>
      </c>
      <c r="BK31" s="339">
        <v>594.11770000000001</v>
      </c>
      <c r="BL31" s="339">
        <v>596.20360000000005</v>
      </c>
      <c r="BM31" s="339">
        <v>598.01700000000005</v>
      </c>
      <c r="BN31" s="339">
        <v>599.279</v>
      </c>
      <c r="BO31" s="339">
        <v>600.7568</v>
      </c>
      <c r="BP31" s="339">
        <v>602.17150000000004</v>
      </c>
      <c r="BQ31" s="339">
        <v>603.43169999999998</v>
      </c>
      <c r="BR31" s="339">
        <v>604.78859999999997</v>
      </c>
      <c r="BS31" s="339">
        <v>606.15070000000003</v>
      </c>
      <c r="BT31" s="339">
        <v>607.19150000000002</v>
      </c>
      <c r="BU31" s="339">
        <v>608.80920000000003</v>
      </c>
      <c r="BV31" s="339">
        <v>610.67729999999995</v>
      </c>
    </row>
    <row r="32" spans="1:74" ht="11.1" customHeight="1">
      <c r="A32" s="148" t="s">
        <v>1010</v>
      </c>
      <c r="B32" s="213" t="s">
        <v>643</v>
      </c>
      <c r="C32" s="243">
        <v>1219.8729051</v>
      </c>
      <c r="D32" s="243">
        <v>1209.059064</v>
      </c>
      <c r="E32" s="243">
        <v>1199.6742277999999</v>
      </c>
      <c r="F32" s="243">
        <v>1192.8075186000001</v>
      </c>
      <c r="G32" s="243">
        <v>1185.4638507</v>
      </c>
      <c r="H32" s="243">
        <v>1178.7323461999999</v>
      </c>
      <c r="I32" s="243">
        <v>1170.8072420999999</v>
      </c>
      <c r="J32" s="243">
        <v>1166.6543865000001</v>
      </c>
      <c r="K32" s="243">
        <v>1164.4680166000001</v>
      </c>
      <c r="L32" s="243">
        <v>1162.0681932</v>
      </c>
      <c r="M32" s="243">
        <v>1165.4497487000001</v>
      </c>
      <c r="N32" s="243">
        <v>1172.4327441999999</v>
      </c>
      <c r="O32" s="243">
        <v>1188.9618392</v>
      </c>
      <c r="P32" s="243">
        <v>1198.6892198</v>
      </c>
      <c r="Q32" s="243">
        <v>1207.5595456999999</v>
      </c>
      <c r="R32" s="243">
        <v>1215.5699085000001</v>
      </c>
      <c r="S32" s="243">
        <v>1222.728306</v>
      </c>
      <c r="T32" s="243">
        <v>1229.0318299</v>
      </c>
      <c r="U32" s="243">
        <v>1234.6556615</v>
      </c>
      <c r="V32" s="243">
        <v>1239.1180523</v>
      </c>
      <c r="W32" s="243">
        <v>1242.5941835000001</v>
      </c>
      <c r="X32" s="243">
        <v>1241.2176990999999</v>
      </c>
      <c r="Y32" s="243">
        <v>1245.6210784</v>
      </c>
      <c r="Z32" s="243">
        <v>1251.9379652</v>
      </c>
      <c r="AA32" s="243">
        <v>1266.4238250999999</v>
      </c>
      <c r="AB32" s="243">
        <v>1271.8761279</v>
      </c>
      <c r="AC32" s="243">
        <v>1274.5503392000001</v>
      </c>
      <c r="AD32" s="243">
        <v>1270.3532209</v>
      </c>
      <c r="AE32" s="243">
        <v>1270.5411775</v>
      </c>
      <c r="AF32" s="243">
        <v>1271.0209711</v>
      </c>
      <c r="AG32" s="243">
        <v>1272.3333333</v>
      </c>
      <c r="AH32" s="243">
        <v>1272.9912519</v>
      </c>
      <c r="AI32" s="243">
        <v>1273.5354588</v>
      </c>
      <c r="AJ32" s="243">
        <v>1271.2467457</v>
      </c>
      <c r="AK32" s="243">
        <v>1273.6029351</v>
      </c>
      <c r="AL32" s="243">
        <v>1277.8848187000001</v>
      </c>
      <c r="AM32" s="243">
        <v>1288.2089779</v>
      </c>
      <c r="AN32" s="243">
        <v>1293.2548139999999</v>
      </c>
      <c r="AO32" s="243">
        <v>1297.1389084</v>
      </c>
      <c r="AP32" s="243">
        <v>1298.8364727000001</v>
      </c>
      <c r="AQ32" s="243">
        <v>1301.165675</v>
      </c>
      <c r="AR32" s="243">
        <v>1303.1017268000001</v>
      </c>
      <c r="AS32" s="243">
        <v>1300.4418903000001</v>
      </c>
      <c r="AT32" s="243">
        <v>1304.7436946</v>
      </c>
      <c r="AU32" s="243">
        <v>1311.804402</v>
      </c>
      <c r="AV32" s="243">
        <v>1332.0479255</v>
      </c>
      <c r="AW32" s="243">
        <v>1336.8085040999999</v>
      </c>
      <c r="AX32" s="243">
        <v>1336.5100508</v>
      </c>
      <c r="AY32" s="243">
        <v>1319.3183349000001</v>
      </c>
      <c r="AZ32" s="243">
        <v>1317.7774910000001</v>
      </c>
      <c r="BA32" s="243">
        <v>1320.0532883000001</v>
      </c>
      <c r="BB32" s="243">
        <v>1332.6155041</v>
      </c>
      <c r="BC32" s="243">
        <v>1337.672251</v>
      </c>
      <c r="BD32" s="243">
        <v>1341.6933062000001</v>
      </c>
      <c r="BE32" s="339">
        <v>1342.8520000000001</v>
      </c>
      <c r="BF32" s="339">
        <v>1346.172</v>
      </c>
      <c r="BG32" s="339">
        <v>1349.826</v>
      </c>
      <c r="BH32" s="339">
        <v>1353.271</v>
      </c>
      <c r="BI32" s="339">
        <v>1358</v>
      </c>
      <c r="BJ32" s="339">
        <v>1363.471</v>
      </c>
      <c r="BK32" s="339">
        <v>1371.3</v>
      </c>
      <c r="BL32" s="339">
        <v>1377.04</v>
      </c>
      <c r="BM32" s="339">
        <v>1382.309</v>
      </c>
      <c r="BN32" s="339">
        <v>1386.62</v>
      </c>
      <c r="BO32" s="339">
        <v>1391.3109999999999</v>
      </c>
      <c r="BP32" s="339">
        <v>1395.8969999999999</v>
      </c>
      <c r="BQ32" s="339">
        <v>1400.336</v>
      </c>
      <c r="BR32" s="339">
        <v>1404.741</v>
      </c>
      <c r="BS32" s="339">
        <v>1409.0709999999999</v>
      </c>
      <c r="BT32" s="339">
        <v>1412.796</v>
      </c>
      <c r="BU32" s="339">
        <v>1417.375</v>
      </c>
      <c r="BV32" s="339">
        <v>1422.278</v>
      </c>
    </row>
    <row r="33" spans="1:74" s="164" customFormat="1" ht="11.1" customHeight="1">
      <c r="A33" s="148" t="s">
        <v>1011</v>
      </c>
      <c r="B33" s="213" t="s">
        <v>644</v>
      </c>
      <c r="C33" s="243">
        <v>728.22696206000001</v>
      </c>
      <c r="D33" s="243">
        <v>722.59914391999996</v>
      </c>
      <c r="E33" s="243">
        <v>717.91770326000005</v>
      </c>
      <c r="F33" s="243">
        <v>715.62890585000002</v>
      </c>
      <c r="G33" s="243">
        <v>711.75552082000002</v>
      </c>
      <c r="H33" s="243">
        <v>707.74381392999999</v>
      </c>
      <c r="I33" s="243">
        <v>702.06323014999998</v>
      </c>
      <c r="J33" s="243">
        <v>698.92279585000006</v>
      </c>
      <c r="K33" s="243">
        <v>696.79195598000001</v>
      </c>
      <c r="L33" s="243">
        <v>695.24214867000001</v>
      </c>
      <c r="M33" s="243">
        <v>695.45191907000003</v>
      </c>
      <c r="N33" s="243">
        <v>696.99270530000001</v>
      </c>
      <c r="O33" s="243">
        <v>701.74849943000004</v>
      </c>
      <c r="P33" s="243">
        <v>704.53832326999998</v>
      </c>
      <c r="Q33" s="243">
        <v>707.24616889000004</v>
      </c>
      <c r="R33" s="243">
        <v>710.32730275999995</v>
      </c>
      <c r="S33" s="243">
        <v>712.52974208000001</v>
      </c>
      <c r="T33" s="243">
        <v>714.30875332999994</v>
      </c>
      <c r="U33" s="243">
        <v>715.10341139000002</v>
      </c>
      <c r="V33" s="243">
        <v>716.45626032999996</v>
      </c>
      <c r="W33" s="243">
        <v>717.80637503000003</v>
      </c>
      <c r="X33" s="243">
        <v>717.93274555000005</v>
      </c>
      <c r="Y33" s="243">
        <v>720.19314924000003</v>
      </c>
      <c r="Z33" s="243">
        <v>723.36657616000002</v>
      </c>
      <c r="AA33" s="243">
        <v>730.48046696999995</v>
      </c>
      <c r="AB33" s="243">
        <v>733.20935983000004</v>
      </c>
      <c r="AC33" s="243">
        <v>734.58069539999997</v>
      </c>
      <c r="AD33" s="243">
        <v>733.09837573000004</v>
      </c>
      <c r="AE33" s="243">
        <v>732.87667020000004</v>
      </c>
      <c r="AF33" s="243">
        <v>732.41948085000001</v>
      </c>
      <c r="AG33" s="243">
        <v>730.77855505000002</v>
      </c>
      <c r="AH33" s="243">
        <v>730.56158754</v>
      </c>
      <c r="AI33" s="243">
        <v>730.82032569</v>
      </c>
      <c r="AJ33" s="243">
        <v>731.83258450999995</v>
      </c>
      <c r="AK33" s="243">
        <v>732.83437271000003</v>
      </c>
      <c r="AL33" s="243">
        <v>734.10350530999995</v>
      </c>
      <c r="AM33" s="243">
        <v>735.48951588</v>
      </c>
      <c r="AN33" s="243">
        <v>737.40618708</v>
      </c>
      <c r="AO33" s="243">
        <v>739.70305248</v>
      </c>
      <c r="AP33" s="243">
        <v>744.27352652000002</v>
      </c>
      <c r="AQ33" s="243">
        <v>745.91071951000004</v>
      </c>
      <c r="AR33" s="243">
        <v>746.50804589999996</v>
      </c>
      <c r="AS33" s="243">
        <v>741.72408199999995</v>
      </c>
      <c r="AT33" s="243">
        <v>743.49774291999995</v>
      </c>
      <c r="AU33" s="243">
        <v>747.48760499000002</v>
      </c>
      <c r="AV33" s="243">
        <v>760.99179598000001</v>
      </c>
      <c r="AW33" s="243">
        <v>763.94046448999995</v>
      </c>
      <c r="AX33" s="243">
        <v>763.63173830999995</v>
      </c>
      <c r="AY33" s="243">
        <v>752.76692016000004</v>
      </c>
      <c r="AZ33" s="243">
        <v>751.41742754999996</v>
      </c>
      <c r="BA33" s="243">
        <v>752.28456322</v>
      </c>
      <c r="BB33" s="243">
        <v>759.09636674000001</v>
      </c>
      <c r="BC33" s="243">
        <v>761.60072925999998</v>
      </c>
      <c r="BD33" s="243">
        <v>763.52569038000001</v>
      </c>
      <c r="BE33" s="339">
        <v>763.81230000000005</v>
      </c>
      <c r="BF33" s="339">
        <v>765.37270000000001</v>
      </c>
      <c r="BG33" s="339">
        <v>767.14779999999996</v>
      </c>
      <c r="BH33" s="339">
        <v>768.83770000000004</v>
      </c>
      <c r="BI33" s="339">
        <v>771.26750000000004</v>
      </c>
      <c r="BJ33" s="339">
        <v>774.13710000000003</v>
      </c>
      <c r="BK33" s="339">
        <v>778.35239999999999</v>
      </c>
      <c r="BL33" s="339">
        <v>781.42229999999995</v>
      </c>
      <c r="BM33" s="339">
        <v>784.25260000000003</v>
      </c>
      <c r="BN33" s="339">
        <v>786.58690000000001</v>
      </c>
      <c r="BO33" s="339">
        <v>789.13040000000001</v>
      </c>
      <c r="BP33" s="339">
        <v>791.62660000000005</v>
      </c>
      <c r="BQ33" s="339">
        <v>794.06489999999997</v>
      </c>
      <c r="BR33" s="339">
        <v>796.47469999999998</v>
      </c>
      <c r="BS33" s="339">
        <v>798.8451</v>
      </c>
      <c r="BT33" s="339">
        <v>800.80070000000001</v>
      </c>
      <c r="BU33" s="339">
        <v>803.37440000000004</v>
      </c>
      <c r="BV33" s="339">
        <v>806.19069999999999</v>
      </c>
    </row>
    <row r="34" spans="1:74" s="164" customFormat="1" ht="11.1" customHeight="1">
      <c r="A34" s="148" t="s">
        <v>1012</v>
      </c>
      <c r="B34" s="213" t="s">
        <v>645</v>
      </c>
      <c r="C34" s="243">
        <v>1893.339815</v>
      </c>
      <c r="D34" s="243">
        <v>1878.9061776000001</v>
      </c>
      <c r="E34" s="243">
        <v>1867.9610487</v>
      </c>
      <c r="F34" s="243">
        <v>1866.3265527000001</v>
      </c>
      <c r="G34" s="243">
        <v>1857.9918476</v>
      </c>
      <c r="H34" s="243">
        <v>1848.7790576</v>
      </c>
      <c r="I34" s="243">
        <v>1834.2377787</v>
      </c>
      <c r="J34" s="243">
        <v>1826.6066223</v>
      </c>
      <c r="K34" s="243">
        <v>1821.4351841</v>
      </c>
      <c r="L34" s="243">
        <v>1817.3581483</v>
      </c>
      <c r="M34" s="243">
        <v>1818.1301337</v>
      </c>
      <c r="N34" s="243">
        <v>1822.3858244</v>
      </c>
      <c r="O34" s="243">
        <v>1834.936729</v>
      </c>
      <c r="P34" s="243">
        <v>1842.5511985999999</v>
      </c>
      <c r="Q34" s="243">
        <v>1850.0407418</v>
      </c>
      <c r="R34" s="243">
        <v>1859.7760579000001</v>
      </c>
      <c r="S34" s="243">
        <v>1865.2377240999999</v>
      </c>
      <c r="T34" s="243">
        <v>1868.7964396</v>
      </c>
      <c r="U34" s="243">
        <v>1865.9619227999999</v>
      </c>
      <c r="V34" s="243">
        <v>1869.0824482</v>
      </c>
      <c r="W34" s="243">
        <v>1873.6677342</v>
      </c>
      <c r="X34" s="243">
        <v>1878.9156983</v>
      </c>
      <c r="Y34" s="243">
        <v>1887.0320674</v>
      </c>
      <c r="Z34" s="243">
        <v>1897.2147588</v>
      </c>
      <c r="AA34" s="243">
        <v>1918.9552911000001</v>
      </c>
      <c r="AB34" s="243">
        <v>1926.1519886999999</v>
      </c>
      <c r="AC34" s="243">
        <v>1928.29637</v>
      </c>
      <c r="AD34" s="243">
        <v>1917.9196362</v>
      </c>
      <c r="AE34" s="243">
        <v>1915.5609839000001</v>
      </c>
      <c r="AF34" s="243">
        <v>1913.7516144000001</v>
      </c>
      <c r="AG34" s="243">
        <v>1912.8017185000001</v>
      </c>
      <c r="AH34" s="243">
        <v>1911.8582713000001</v>
      </c>
      <c r="AI34" s="243">
        <v>1911.2314639000001</v>
      </c>
      <c r="AJ34" s="243">
        <v>1907.4143770000001</v>
      </c>
      <c r="AK34" s="243">
        <v>1910.0510380999999</v>
      </c>
      <c r="AL34" s="243">
        <v>1915.6345280999999</v>
      </c>
      <c r="AM34" s="243">
        <v>1929.8749284999999</v>
      </c>
      <c r="AN34" s="243">
        <v>1937.0695151</v>
      </c>
      <c r="AO34" s="243">
        <v>1942.9283694999999</v>
      </c>
      <c r="AP34" s="243">
        <v>1945.6499581</v>
      </c>
      <c r="AQ34" s="243">
        <v>1950.1884983</v>
      </c>
      <c r="AR34" s="243">
        <v>1954.7424566</v>
      </c>
      <c r="AS34" s="243">
        <v>1955.2361679999999</v>
      </c>
      <c r="AT34" s="243">
        <v>1962.8777110999999</v>
      </c>
      <c r="AU34" s="243">
        <v>1973.5914210999999</v>
      </c>
      <c r="AV34" s="243">
        <v>2002.6643518999999</v>
      </c>
      <c r="AW34" s="243">
        <v>2008.0571050000001</v>
      </c>
      <c r="AX34" s="243">
        <v>2005.0567344000001</v>
      </c>
      <c r="AY34" s="243">
        <v>1973.9201599</v>
      </c>
      <c r="AZ34" s="243">
        <v>1968.9408521</v>
      </c>
      <c r="BA34" s="243">
        <v>1970.3757307999999</v>
      </c>
      <c r="BB34" s="243">
        <v>1988.8070038000001</v>
      </c>
      <c r="BC34" s="243">
        <v>1995.1335996</v>
      </c>
      <c r="BD34" s="243">
        <v>1999.9377260000001</v>
      </c>
      <c r="BE34" s="339">
        <v>2000.4860000000001</v>
      </c>
      <c r="BF34" s="339">
        <v>2004.2950000000001</v>
      </c>
      <c r="BG34" s="339">
        <v>2008.6320000000001</v>
      </c>
      <c r="BH34" s="339">
        <v>2012.9880000000001</v>
      </c>
      <c r="BI34" s="339">
        <v>2018.761</v>
      </c>
      <c r="BJ34" s="339">
        <v>2025.444</v>
      </c>
      <c r="BK34" s="339">
        <v>2035.114</v>
      </c>
      <c r="BL34" s="339">
        <v>2042.056</v>
      </c>
      <c r="BM34" s="339">
        <v>2048.35</v>
      </c>
      <c r="BN34" s="339">
        <v>2053.1109999999999</v>
      </c>
      <c r="BO34" s="339">
        <v>2058.77</v>
      </c>
      <c r="BP34" s="339">
        <v>2064.4430000000002</v>
      </c>
      <c r="BQ34" s="339">
        <v>2070.259</v>
      </c>
      <c r="BR34" s="339">
        <v>2075.864</v>
      </c>
      <c r="BS34" s="339">
        <v>2081.3870000000002</v>
      </c>
      <c r="BT34" s="339">
        <v>2086.163</v>
      </c>
      <c r="BU34" s="339">
        <v>2092.0210000000002</v>
      </c>
      <c r="BV34" s="339">
        <v>2098.2959999999998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354"/>
      <c r="BF35" s="354"/>
      <c r="BG35" s="354"/>
      <c r="BH35" s="354"/>
      <c r="BI35" s="354"/>
      <c r="BJ35" s="354"/>
      <c r="BK35" s="354"/>
      <c r="BL35" s="354"/>
      <c r="BM35" s="354"/>
      <c r="BN35" s="354"/>
      <c r="BO35" s="354"/>
      <c r="BP35" s="354"/>
      <c r="BQ35" s="354"/>
      <c r="BR35" s="354"/>
      <c r="BS35" s="354"/>
      <c r="BT35" s="354"/>
      <c r="BU35" s="354"/>
      <c r="BV35" s="354"/>
    </row>
    <row r="36" spans="1:74" s="164" customFormat="1" ht="11.1" customHeight="1">
      <c r="A36" s="148" t="s">
        <v>1013</v>
      </c>
      <c r="B36" s="213" t="s">
        <v>638</v>
      </c>
      <c r="C36" s="243">
        <v>5663.4425345</v>
      </c>
      <c r="D36" s="243">
        <v>5662.9632631000004</v>
      </c>
      <c r="E36" s="243">
        <v>5662.3707732000003</v>
      </c>
      <c r="F36" s="243">
        <v>5661.7977277</v>
      </c>
      <c r="G36" s="243">
        <v>5661.1355887999998</v>
      </c>
      <c r="H36" s="243">
        <v>5660.2155187999997</v>
      </c>
      <c r="I36" s="243">
        <v>5658.9451120000003</v>
      </c>
      <c r="J36" s="243">
        <v>5657.5376905000003</v>
      </c>
      <c r="K36" s="243">
        <v>5656.2830087000002</v>
      </c>
      <c r="L36" s="243">
        <v>5655.4603563999999</v>
      </c>
      <c r="M36" s="243">
        <v>5655.3071667000004</v>
      </c>
      <c r="N36" s="243">
        <v>5656.0504081999998</v>
      </c>
      <c r="O36" s="243">
        <v>5657.8310095999996</v>
      </c>
      <c r="P36" s="243">
        <v>5660.4457398000004</v>
      </c>
      <c r="Q36" s="243">
        <v>5663.6053277000001</v>
      </c>
      <c r="R36" s="243">
        <v>5667.0793209000003</v>
      </c>
      <c r="S36" s="243">
        <v>5670.8725418000004</v>
      </c>
      <c r="T36" s="243">
        <v>5675.0486314999998</v>
      </c>
      <c r="U36" s="243">
        <v>5679.6307477</v>
      </c>
      <c r="V36" s="243">
        <v>5684.4801134999998</v>
      </c>
      <c r="W36" s="243">
        <v>5689.4174689000001</v>
      </c>
      <c r="X36" s="243">
        <v>5694.2940332999997</v>
      </c>
      <c r="Y36" s="243">
        <v>5699.0829443000002</v>
      </c>
      <c r="Z36" s="243">
        <v>5703.7878191999998</v>
      </c>
      <c r="AA36" s="243">
        <v>5708.4391376000003</v>
      </c>
      <c r="AB36" s="243">
        <v>5713.1748272000004</v>
      </c>
      <c r="AC36" s="243">
        <v>5718.1596781999997</v>
      </c>
      <c r="AD36" s="243">
        <v>5723.4263936999996</v>
      </c>
      <c r="AE36" s="243">
        <v>5728.4793298000004</v>
      </c>
      <c r="AF36" s="243">
        <v>5732.6907557000004</v>
      </c>
      <c r="AG36" s="243">
        <v>5735.6427739000001</v>
      </c>
      <c r="AH36" s="243">
        <v>5737.7568208000002</v>
      </c>
      <c r="AI36" s="243">
        <v>5739.6641657999999</v>
      </c>
      <c r="AJ36" s="243">
        <v>5741.8533501000002</v>
      </c>
      <c r="AK36" s="243">
        <v>5744.2420017000004</v>
      </c>
      <c r="AL36" s="243">
        <v>5746.60502</v>
      </c>
      <c r="AM36" s="243">
        <v>5748.7996775000001</v>
      </c>
      <c r="AN36" s="243">
        <v>5751.0127377999997</v>
      </c>
      <c r="AO36" s="243">
        <v>5753.5133373999997</v>
      </c>
      <c r="AP36" s="243">
        <v>5756.4724687999997</v>
      </c>
      <c r="AQ36" s="243">
        <v>5759.6685485999997</v>
      </c>
      <c r="AR36" s="243">
        <v>5762.7818496</v>
      </c>
      <c r="AS36" s="243">
        <v>5765.5873190000002</v>
      </c>
      <c r="AT36" s="243">
        <v>5768.2386017999997</v>
      </c>
      <c r="AU36" s="243">
        <v>5770.9840176999996</v>
      </c>
      <c r="AV36" s="243">
        <v>5774.0076013999997</v>
      </c>
      <c r="AW36" s="243">
        <v>5777.2362481999999</v>
      </c>
      <c r="AX36" s="243">
        <v>5780.5325683999999</v>
      </c>
      <c r="AY36" s="243">
        <v>5783.7807062000002</v>
      </c>
      <c r="AZ36" s="243">
        <v>5786.9509412999996</v>
      </c>
      <c r="BA36" s="243">
        <v>5790.0350871999999</v>
      </c>
      <c r="BB36" s="243">
        <v>5793.0388634999999</v>
      </c>
      <c r="BC36" s="243">
        <v>5796.0236144</v>
      </c>
      <c r="BD36" s="243">
        <v>5799.0645900999998</v>
      </c>
      <c r="BE36" s="339">
        <v>5802.2110000000002</v>
      </c>
      <c r="BF36" s="339">
        <v>5805.41</v>
      </c>
      <c r="BG36" s="339">
        <v>5808.58</v>
      </c>
      <c r="BH36" s="339">
        <v>5811.6760000000004</v>
      </c>
      <c r="BI36" s="339">
        <v>5814.7849999999999</v>
      </c>
      <c r="BJ36" s="339">
        <v>5818.03</v>
      </c>
      <c r="BK36" s="339">
        <v>5821.4949999999999</v>
      </c>
      <c r="BL36" s="339">
        <v>5825.1239999999998</v>
      </c>
      <c r="BM36" s="339">
        <v>5828.8249999999998</v>
      </c>
      <c r="BN36" s="339">
        <v>5832.52</v>
      </c>
      <c r="BO36" s="339">
        <v>5836.1940000000004</v>
      </c>
      <c r="BP36" s="339">
        <v>5839.8440000000001</v>
      </c>
      <c r="BQ36" s="339">
        <v>5843.4780000000001</v>
      </c>
      <c r="BR36" s="339">
        <v>5847.1310000000003</v>
      </c>
      <c r="BS36" s="339">
        <v>5850.8450000000003</v>
      </c>
      <c r="BT36" s="339">
        <v>5854.6450000000004</v>
      </c>
      <c r="BU36" s="339">
        <v>5858.4740000000002</v>
      </c>
      <c r="BV36" s="339">
        <v>5862.259</v>
      </c>
    </row>
    <row r="37" spans="1:74" s="164" customFormat="1" ht="11.1" customHeight="1">
      <c r="A37" s="148" t="s">
        <v>1014</v>
      </c>
      <c r="B37" s="213" t="s">
        <v>673</v>
      </c>
      <c r="C37" s="243">
        <v>15563.967756</v>
      </c>
      <c r="D37" s="243">
        <v>15562.819095999999</v>
      </c>
      <c r="E37" s="243">
        <v>15561.502463999999</v>
      </c>
      <c r="F37" s="243">
        <v>15560.398286</v>
      </c>
      <c r="G37" s="243">
        <v>15558.90372</v>
      </c>
      <c r="H37" s="243">
        <v>15556.170103</v>
      </c>
      <c r="I37" s="243">
        <v>15551.679677</v>
      </c>
      <c r="J37" s="243">
        <v>15546.238288</v>
      </c>
      <c r="K37" s="243">
        <v>15540.982689</v>
      </c>
      <c r="L37" s="243">
        <v>15536.942596999999</v>
      </c>
      <c r="M37" s="243">
        <v>15534.7196</v>
      </c>
      <c r="N37" s="243">
        <v>15534.808251</v>
      </c>
      <c r="O37" s="243">
        <v>15537.516388</v>
      </c>
      <c r="P37" s="243">
        <v>15542.404983</v>
      </c>
      <c r="Q37" s="243">
        <v>15548.84829</v>
      </c>
      <c r="R37" s="243">
        <v>15556.239266</v>
      </c>
      <c r="S37" s="243">
        <v>15564.045677</v>
      </c>
      <c r="T37" s="243">
        <v>15571.753993</v>
      </c>
      <c r="U37" s="243">
        <v>15578.979567</v>
      </c>
      <c r="V37" s="243">
        <v>15585.853295999999</v>
      </c>
      <c r="W37" s="243">
        <v>15592.634964000001</v>
      </c>
      <c r="X37" s="243">
        <v>15599.526499</v>
      </c>
      <c r="Y37" s="243">
        <v>15606.498417999999</v>
      </c>
      <c r="Z37" s="243">
        <v>15613.463387</v>
      </c>
      <c r="AA37" s="243">
        <v>15620.363557000001</v>
      </c>
      <c r="AB37" s="243">
        <v>15627.259032</v>
      </c>
      <c r="AC37" s="243">
        <v>15634.239405</v>
      </c>
      <c r="AD37" s="243">
        <v>15641.350119999999</v>
      </c>
      <c r="AE37" s="243">
        <v>15648.460035</v>
      </c>
      <c r="AF37" s="243">
        <v>15655.393861</v>
      </c>
      <c r="AG37" s="243">
        <v>15662.034817</v>
      </c>
      <c r="AH37" s="243">
        <v>15668.500164999999</v>
      </c>
      <c r="AI37" s="243">
        <v>15674.965673999999</v>
      </c>
      <c r="AJ37" s="243">
        <v>15681.544954000001</v>
      </c>
      <c r="AK37" s="243">
        <v>15688.102977</v>
      </c>
      <c r="AL37" s="243">
        <v>15694.442552</v>
      </c>
      <c r="AM37" s="243">
        <v>15700.50152</v>
      </c>
      <c r="AN37" s="243">
        <v>15706.757846</v>
      </c>
      <c r="AO37" s="243">
        <v>15713.824522999999</v>
      </c>
      <c r="AP37" s="243">
        <v>15722.078625</v>
      </c>
      <c r="AQ37" s="243">
        <v>15730.95354</v>
      </c>
      <c r="AR37" s="243">
        <v>15739.646735</v>
      </c>
      <c r="AS37" s="243">
        <v>15747.571746</v>
      </c>
      <c r="AT37" s="243">
        <v>15755.006373</v>
      </c>
      <c r="AU37" s="243">
        <v>15762.444487000001</v>
      </c>
      <c r="AV37" s="243">
        <v>15770.281999999999</v>
      </c>
      <c r="AW37" s="243">
        <v>15778.523004999999</v>
      </c>
      <c r="AX37" s="243">
        <v>15787.073638</v>
      </c>
      <c r="AY37" s="243">
        <v>15795.860058</v>
      </c>
      <c r="AZ37" s="243">
        <v>15804.888510999999</v>
      </c>
      <c r="BA37" s="243">
        <v>15814.185266</v>
      </c>
      <c r="BB37" s="243">
        <v>15823.724421000001</v>
      </c>
      <c r="BC37" s="243">
        <v>15833.271385</v>
      </c>
      <c r="BD37" s="243">
        <v>15842.539397</v>
      </c>
      <c r="BE37" s="339">
        <v>15851.34</v>
      </c>
      <c r="BF37" s="339">
        <v>15859.86</v>
      </c>
      <c r="BG37" s="339">
        <v>15868.4</v>
      </c>
      <c r="BH37" s="339">
        <v>15877.2</v>
      </c>
      <c r="BI37" s="339">
        <v>15886.27</v>
      </c>
      <c r="BJ37" s="339">
        <v>15895.6</v>
      </c>
      <c r="BK37" s="339">
        <v>15905.17</v>
      </c>
      <c r="BL37" s="339">
        <v>15914.98</v>
      </c>
      <c r="BM37" s="339">
        <v>15925.04</v>
      </c>
      <c r="BN37" s="339">
        <v>15935.32</v>
      </c>
      <c r="BO37" s="339">
        <v>15945.6</v>
      </c>
      <c r="BP37" s="339">
        <v>15955.62</v>
      </c>
      <c r="BQ37" s="339">
        <v>15965.21</v>
      </c>
      <c r="BR37" s="339">
        <v>15974.57</v>
      </c>
      <c r="BS37" s="339">
        <v>15983.97</v>
      </c>
      <c r="BT37" s="339">
        <v>15993.64</v>
      </c>
      <c r="BU37" s="339">
        <v>16003.5</v>
      </c>
      <c r="BV37" s="339">
        <v>16013.39</v>
      </c>
    </row>
    <row r="38" spans="1:74" s="164" customFormat="1" ht="11.1" customHeight="1">
      <c r="A38" s="148" t="s">
        <v>1015</v>
      </c>
      <c r="B38" s="213" t="s">
        <v>639</v>
      </c>
      <c r="C38" s="243">
        <v>18202.606503999999</v>
      </c>
      <c r="D38" s="243">
        <v>18197.817095999999</v>
      </c>
      <c r="E38" s="243">
        <v>18193.337266999999</v>
      </c>
      <c r="F38" s="243">
        <v>18189.626292000001</v>
      </c>
      <c r="G38" s="243">
        <v>18184.956653000001</v>
      </c>
      <c r="H38" s="243">
        <v>18177.054138</v>
      </c>
      <c r="I38" s="243">
        <v>18164.462389</v>
      </c>
      <c r="J38" s="243">
        <v>18148.996477000001</v>
      </c>
      <c r="K38" s="243">
        <v>18133.289333000001</v>
      </c>
      <c r="L38" s="243">
        <v>18119.576302000001</v>
      </c>
      <c r="M38" s="243">
        <v>18108.502410000001</v>
      </c>
      <c r="N38" s="243">
        <v>18100.315098999999</v>
      </c>
      <c r="O38" s="243">
        <v>18095.141967</v>
      </c>
      <c r="P38" s="243">
        <v>18092.631216999998</v>
      </c>
      <c r="Q38" s="243">
        <v>18092.311207999999</v>
      </c>
      <c r="R38" s="243">
        <v>18093.748991</v>
      </c>
      <c r="S38" s="243">
        <v>18096.666399999998</v>
      </c>
      <c r="T38" s="243">
        <v>18100.823960999998</v>
      </c>
      <c r="U38" s="243">
        <v>18105.951004999999</v>
      </c>
      <c r="V38" s="243">
        <v>18111.652081</v>
      </c>
      <c r="W38" s="243">
        <v>18117.500538</v>
      </c>
      <c r="X38" s="243">
        <v>18123.159694000002</v>
      </c>
      <c r="Y38" s="243">
        <v>18128.652733999999</v>
      </c>
      <c r="Z38" s="243">
        <v>18134.092809999998</v>
      </c>
      <c r="AA38" s="243">
        <v>18139.569898000002</v>
      </c>
      <c r="AB38" s="243">
        <v>18145.081267000001</v>
      </c>
      <c r="AC38" s="243">
        <v>18150.601007000001</v>
      </c>
      <c r="AD38" s="243">
        <v>18156.124460999999</v>
      </c>
      <c r="AE38" s="243">
        <v>18161.731981000001</v>
      </c>
      <c r="AF38" s="243">
        <v>18167.525169</v>
      </c>
      <c r="AG38" s="243">
        <v>18173.574052</v>
      </c>
      <c r="AH38" s="243">
        <v>18179.822369000001</v>
      </c>
      <c r="AI38" s="243">
        <v>18186.182279000001</v>
      </c>
      <c r="AJ38" s="243">
        <v>18192.553712000001</v>
      </c>
      <c r="AK38" s="243">
        <v>18198.787654</v>
      </c>
      <c r="AL38" s="243">
        <v>18204.722856</v>
      </c>
      <c r="AM38" s="243">
        <v>18210.347088999999</v>
      </c>
      <c r="AN38" s="243">
        <v>18216.244191999998</v>
      </c>
      <c r="AO38" s="243">
        <v>18223.147024999998</v>
      </c>
      <c r="AP38" s="243">
        <v>18231.485239000001</v>
      </c>
      <c r="AQ38" s="243">
        <v>18240.475665000002</v>
      </c>
      <c r="AR38" s="243">
        <v>18249.031929000001</v>
      </c>
      <c r="AS38" s="243">
        <v>18256.458420999999</v>
      </c>
      <c r="AT38" s="243">
        <v>18263.622592</v>
      </c>
      <c r="AU38" s="243">
        <v>18271.782657</v>
      </c>
      <c r="AV38" s="243">
        <v>18281.801933999999</v>
      </c>
      <c r="AW38" s="243">
        <v>18292.964155000001</v>
      </c>
      <c r="AX38" s="243">
        <v>18304.158155000001</v>
      </c>
      <c r="AY38" s="243">
        <v>18314.468811999999</v>
      </c>
      <c r="AZ38" s="243">
        <v>18323.765183</v>
      </c>
      <c r="BA38" s="243">
        <v>18332.112368999999</v>
      </c>
      <c r="BB38" s="243">
        <v>18339.659787000001</v>
      </c>
      <c r="BC38" s="243">
        <v>18346.894133999998</v>
      </c>
      <c r="BD38" s="243">
        <v>18354.386423</v>
      </c>
      <c r="BE38" s="339">
        <v>18362.55</v>
      </c>
      <c r="BF38" s="339">
        <v>18371.189999999999</v>
      </c>
      <c r="BG38" s="339">
        <v>18379.93</v>
      </c>
      <c r="BH38" s="339">
        <v>18388.54</v>
      </c>
      <c r="BI38" s="339">
        <v>18397.32</v>
      </c>
      <c r="BJ38" s="339">
        <v>18406.650000000001</v>
      </c>
      <c r="BK38" s="339">
        <v>18416.810000000001</v>
      </c>
      <c r="BL38" s="339">
        <v>18427.400000000001</v>
      </c>
      <c r="BM38" s="339">
        <v>18437.91</v>
      </c>
      <c r="BN38" s="339">
        <v>18447.939999999999</v>
      </c>
      <c r="BO38" s="339">
        <v>18457.71</v>
      </c>
      <c r="BP38" s="339">
        <v>18467.580000000002</v>
      </c>
      <c r="BQ38" s="339">
        <v>18477.8</v>
      </c>
      <c r="BR38" s="339">
        <v>18488.330000000002</v>
      </c>
      <c r="BS38" s="339">
        <v>18499.02</v>
      </c>
      <c r="BT38" s="339">
        <v>18509.73</v>
      </c>
      <c r="BU38" s="339">
        <v>18520.330000000002</v>
      </c>
      <c r="BV38" s="339">
        <v>18530.689999999999</v>
      </c>
    </row>
    <row r="39" spans="1:74" s="164" customFormat="1" ht="11.1" customHeight="1">
      <c r="A39" s="148" t="s">
        <v>1016</v>
      </c>
      <c r="B39" s="213" t="s">
        <v>640</v>
      </c>
      <c r="C39" s="243">
        <v>8124.5588982999998</v>
      </c>
      <c r="D39" s="243">
        <v>8121.8672610000003</v>
      </c>
      <c r="E39" s="243">
        <v>8118.7162158000001</v>
      </c>
      <c r="F39" s="243">
        <v>8115.3217516000004</v>
      </c>
      <c r="G39" s="243">
        <v>8112.1012690999996</v>
      </c>
      <c r="H39" s="243">
        <v>8109.5225219000004</v>
      </c>
      <c r="I39" s="243">
        <v>8107.9162207999998</v>
      </c>
      <c r="J39" s="243">
        <v>8107.0649065999996</v>
      </c>
      <c r="K39" s="243">
        <v>8106.6140776000002</v>
      </c>
      <c r="L39" s="243">
        <v>8106.3583993000002</v>
      </c>
      <c r="M39" s="243">
        <v>8106.6892064000003</v>
      </c>
      <c r="N39" s="243">
        <v>8108.1470012</v>
      </c>
      <c r="O39" s="243">
        <v>8111.0979550000002</v>
      </c>
      <c r="P39" s="243">
        <v>8115.2109165000002</v>
      </c>
      <c r="Q39" s="243">
        <v>8119.9804033999999</v>
      </c>
      <c r="R39" s="243">
        <v>8124.9546277999998</v>
      </c>
      <c r="S39" s="243">
        <v>8129.8965779</v>
      </c>
      <c r="T39" s="243">
        <v>8134.6229363000002</v>
      </c>
      <c r="U39" s="243">
        <v>8139.0081664999998</v>
      </c>
      <c r="V39" s="243">
        <v>8143.1578573999996</v>
      </c>
      <c r="W39" s="243">
        <v>8147.2353788</v>
      </c>
      <c r="X39" s="243">
        <v>8151.3728768999999</v>
      </c>
      <c r="Y39" s="243">
        <v>8155.5776020000003</v>
      </c>
      <c r="Z39" s="243">
        <v>8159.8255809000002</v>
      </c>
      <c r="AA39" s="243">
        <v>8164.0855917999997</v>
      </c>
      <c r="AB39" s="243">
        <v>8168.2974200999997</v>
      </c>
      <c r="AC39" s="243">
        <v>8172.3936031000003</v>
      </c>
      <c r="AD39" s="243">
        <v>8176.3752351000003</v>
      </c>
      <c r="AE39" s="243">
        <v>8180.5176377999996</v>
      </c>
      <c r="AF39" s="243">
        <v>8185.1646903000001</v>
      </c>
      <c r="AG39" s="243">
        <v>8190.5459102000004</v>
      </c>
      <c r="AH39" s="243">
        <v>8196.4333697999991</v>
      </c>
      <c r="AI39" s="243">
        <v>8202.4847805000009</v>
      </c>
      <c r="AJ39" s="243">
        <v>8208.4167393999996</v>
      </c>
      <c r="AK39" s="243">
        <v>8214.1813879000001</v>
      </c>
      <c r="AL39" s="243">
        <v>8219.7897532000006</v>
      </c>
      <c r="AM39" s="243">
        <v>8225.3007221000007</v>
      </c>
      <c r="AN39" s="243">
        <v>8230.9646200000007</v>
      </c>
      <c r="AO39" s="243">
        <v>8237.0796317999993</v>
      </c>
      <c r="AP39" s="243">
        <v>8243.8206045999996</v>
      </c>
      <c r="AQ39" s="243">
        <v>8250.8690344000006</v>
      </c>
      <c r="AR39" s="243">
        <v>8257.7830797000006</v>
      </c>
      <c r="AS39" s="243">
        <v>8264.2576566000007</v>
      </c>
      <c r="AT39" s="243">
        <v>8270.5347120000006</v>
      </c>
      <c r="AU39" s="243">
        <v>8276.9929506999997</v>
      </c>
      <c r="AV39" s="243">
        <v>8283.9109081999995</v>
      </c>
      <c r="AW39" s="243">
        <v>8291.1664433999995</v>
      </c>
      <c r="AX39" s="243">
        <v>8298.5372458000002</v>
      </c>
      <c r="AY39" s="243">
        <v>8305.8370078999997</v>
      </c>
      <c r="AZ39" s="243">
        <v>8313.0234335000005</v>
      </c>
      <c r="BA39" s="243">
        <v>8320.0902291000002</v>
      </c>
      <c r="BB39" s="243">
        <v>8327.0519597000002</v>
      </c>
      <c r="BC39" s="243">
        <v>8334.0066236999992</v>
      </c>
      <c r="BD39" s="243">
        <v>8341.0730779000005</v>
      </c>
      <c r="BE39" s="339">
        <v>8348.3209999999999</v>
      </c>
      <c r="BF39" s="339">
        <v>8355.6190000000006</v>
      </c>
      <c r="BG39" s="339">
        <v>8362.7909999999993</v>
      </c>
      <c r="BH39" s="339">
        <v>8369.7270000000008</v>
      </c>
      <c r="BI39" s="339">
        <v>8376.6090000000004</v>
      </c>
      <c r="BJ39" s="339">
        <v>8383.6890000000003</v>
      </c>
      <c r="BK39" s="339">
        <v>8391.1460000000006</v>
      </c>
      <c r="BL39" s="339">
        <v>8398.8649999999998</v>
      </c>
      <c r="BM39" s="339">
        <v>8406.6569999999992</v>
      </c>
      <c r="BN39" s="339">
        <v>8414.3709999999992</v>
      </c>
      <c r="BO39" s="339">
        <v>8422.0130000000008</v>
      </c>
      <c r="BP39" s="339">
        <v>8429.6270000000004</v>
      </c>
      <c r="BQ39" s="339">
        <v>8437.2520000000004</v>
      </c>
      <c r="BR39" s="339">
        <v>8444.902</v>
      </c>
      <c r="BS39" s="339">
        <v>8452.5879999999997</v>
      </c>
      <c r="BT39" s="339">
        <v>8460.3109999999997</v>
      </c>
      <c r="BU39" s="339">
        <v>8468.0429999999997</v>
      </c>
      <c r="BV39" s="339">
        <v>8475.75</v>
      </c>
    </row>
    <row r="40" spans="1:74" s="164" customFormat="1" ht="11.1" customHeight="1">
      <c r="A40" s="148" t="s">
        <v>1017</v>
      </c>
      <c r="B40" s="213" t="s">
        <v>641</v>
      </c>
      <c r="C40" s="243">
        <v>23049.854686999999</v>
      </c>
      <c r="D40" s="243">
        <v>23045.063227999999</v>
      </c>
      <c r="E40" s="243">
        <v>23038.700070999999</v>
      </c>
      <c r="F40" s="243">
        <v>23031.249292</v>
      </c>
      <c r="G40" s="243">
        <v>23024.560313999998</v>
      </c>
      <c r="H40" s="243">
        <v>23020.823898999999</v>
      </c>
      <c r="I40" s="243">
        <v>23021.600333999999</v>
      </c>
      <c r="J40" s="243">
        <v>23025.928025000001</v>
      </c>
      <c r="K40" s="243">
        <v>23032.214908000002</v>
      </c>
      <c r="L40" s="243">
        <v>23039.497842000001</v>
      </c>
      <c r="M40" s="243">
        <v>23049.329398000002</v>
      </c>
      <c r="N40" s="243">
        <v>23063.891072999999</v>
      </c>
      <c r="O40" s="243">
        <v>23084.513417999999</v>
      </c>
      <c r="P40" s="243">
        <v>23109.123201999999</v>
      </c>
      <c r="Q40" s="243">
        <v>23134.796247999999</v>
      </c>
      <c r="R40" s="243">
        <v>23159.192046</v>
      </c>
      <c r="S40" s="243">
        <v>23182.304758999999</v>
      </c>
      <c r="T40" s="243">
        <v>23204.712217</v>
      </c>
      <c r="U40" s="243">
        <v>23226.903519</v>
      </c>
      <c r="V40" s="243">
        <v>23249.012857000002</v>
      </c>
      <c r="W40" s="243">
        <v>23271.085691</v>
      </c>
      <c r="X40" s="243">
        <v>23293.165588</v>
      </c>
      <c r="Y40" s="243">
        <v>23315.288541999998</v>
      </c>
      <c r="Z40" s="243">
        <v>23337.488648999999</v>
      </c>
      <c r="AA40" s="243">
        <v>23359.764014</v>
      </c>
      <c r="AB40" s="243">
        <v>23381.968758999999</v>
      </c>
      <c r="AC40" s="243">
        <v>23403.921011999999</v>
      </c>
      <c r="AD40" s="243">
        <v>23425.608691000001</v>
      </c>
      <c r="AE40" s="243">
        <v>23447.698871000001</v>
      </c>
      <c r="AF40" s="243">
        <v>23471.028418000002</v>
      </c>
      <c r="AG40" s="243">
        <v>23496.157104000002</v>
      </c>
      <c r="AH40" s="243">
        <v>23522.536312</v>
      </c>
      <c r="AI40" s="243">
        <v>23549.340330999999</v>
      </c>
      <c r="AJ40" s="243">
        <v>23575.880379999999</v>
      </c>
      <c r="AK40" s="243">
        <v>23602.015404999998</v>
      </c>
      <c r="AL40" s="243">
        <v>23627.741279000002</v>
      </c>
      <c r="AM40" s="243">
        <v>23653.194929000001</v>
      </c>
      <c r="AN40" s="243">
        <v>23679.077471000001</v>
      </c>
      <c r="AO40" s="243">
        <v>23706.231071999999</v>
      </c>
      <c r="AP40" s="243">
        <v>23735.162684999999</v>
      </c>
      <c r="AQ40" s="243">
        <v>23765.038400000001</v>
      </c>
      <c r="AR40" s="243">
        <v>23794.689093000001</v>
      </c>
      <c r="AS40" s="243">
        <v>23823.264865000001</v>
      </c>
      <c r="AT40" s="243">
        <v>23851.192706999998</v>
      </c>
      <c r="AU40" s="243">
        <v>23879.218838000001</v>
      </c>
      <c r="AV40" s="243">
        <v>23907.942825999999</v>
      </c>
      <c r="AW40" s="243">
        <v>23937.377646000001</v>
      </c>
      <c r="AX40" s="243">
        <v>23967.389628000001</v>
      </c>
      <c r="AY40" s="243">
        <v>23997.859527000001</v>
      </c>
      <c r="AZ40" s="243">
        <v>24028.725817999999</v>
      </c>
      <c r="BA40" s="243">
        <v>24059.941404000001</v>
      </c>
      <c r="BB40" s="243">
        <v>24091.459938</v>
      </c>
      <c r="BC40" s="243">
        <v>24123.238078999999</v>
      </c>
      <c r="BD40" s="243">
        <v>24155.233235</v>
      </c>
      <c r="BE40" s="339">
        <v>24187.38</v>
      </c>
      <c r="BF40" s="339">
        <v>24219.54</v>
      </c>
      <c r="BG40" s="339">
        <v>24251.53</v>
      </c>
      <c r="BH40" s="339">
        <v>24283.31</v>
      </c>
      <c r="BI40" s="339">
        <v>24315.22</v>
      </c>
      <c r="BJ40" s="339">
        <v>24347.75</v>
      </c>
      <c r="BK40" s="339">
        <v>24381.21</v>
      </c>
      <c r="BL40" s="339">
        <v>24415.34</v>
      </c>
      <c r="BM40" s="339">
        <v>24449.73</v>
      </c>
      <c r="BN40" s="339">
        <v>24484.03</v>
      </c>
      <c r="BO40" s="339">
        <v>24518.26</v>
      </c>
      <c r="BP40" s="339">
        <v>24552.54</v>
      </c>
      <c r="BQ40" s="339">
        <v>24586.93</v>
      </c>
      <c r="BR40" s="339">
        <v>24621.47</v>
      </c>
      <c r="BS40" s="339">
        <v>24656.16</v>
      </c>
      <c r="BT40" s="339">
        <v>24690.98</v>
      </c>
      <c r="BU40" s="339">
        <v>24725.82</v>
      </c>
      <c r="BV40" s="339">
        <v>24760.52</v>
      </c>
    </row>
    <row r="41" spans="1:74" s="164" customFormat="1" ht="11.1" customHeight="1">
      <c r="A41" s="148" t="s">
        <v>1018</v>
      </c>
      <c r="B41" s="213" t="s">
        <v>642</v>
      </c>
      <c r="C41" s="243">
        <v>7178.0794545999997</v>
      </c>
      <c r="D41" s="243">
        <v>7179.2677362000004</v>
      </c>
      <c r="E41" s="243">
        <v>7180.2432884</v>
      </c>
      <c r="F41" s="243">
        <v>7181.1776419999997</v>
      </c>
      <c r="G41" s="243">
        <v>7182.0707341999996</v>
      </c>
      <c r="H41" s="243">
        <v>7182.8796038</v>
      </c>
      <c r="I41" s="243">
        <v>7183.6052265999997</v>
      </c>
      <c r="J41" s="243">
        <v>7184.4243260000003</v>
      </c>
      <c r="K41" s="243">
        <v>7185.557562</v>
      </c>
      <c r="L41" s="243">
        <v>7187.2441116999998</v>
      </c>
      <c r="M41" s="243">
        <v>7189.7972197999998</v>
      </c>
      <c r="N41" s="243">
        <v>7193.5486480999998</v>
      </c>
      <c r="O41" s="243">
        <v>7198.7101092000003</v>
      </c>
      <c r="P41" s="243">
        <v>7205.0131211999997</v>
      </c>
      <c r="Q41" s="243">
        <v>7212.0691531000002</v>
      </c>
      <c r="R41" s="243">
        <v>7219.5246435999998</v>
      </c>
      <c r="S41" s="243">
        <v>7227.1659096000003</v>
      </c>
      <c r="T41" s="243">
        <v>7234.8142373000001</v>
      </c>
      <c r="U41" s="243">
        <v>7242.3349447000001</v>
      </c>
      <c r="V41" s="243">
        <v>7249.7694757999998</v>
      </c>
      <c r="W41" s="243">
        <v>7257.2033058999996</v>
      </c>
      <c r="X41" s="243">
        <v>7264.6941846999998</v>
      </c>
      <c r="Y41" s="243">
        <v>7272.1889589000002</v>
      </c>
      <c r="Z41" s="243">
        <v>7279.6067493</v>
      </c>
      <c r="AA41" s="243">
        <v>7286.9198286999999</v>
      </c>
      <c r="AB41" s="243">
        <v>7294.3130775999998</v>
      </c>
      <c r="AC41" s="243">
        <v>7302.0245285000001</v>
      </c>
      <c r="AD41" s="243">
        <v>7310.1147953</v>
      </c>
      <c r="AE41" s="243">
        <v>7317.9348173999997</v>
      </c>
      <c r="AF41" s="243">
        <v>7324.6581155000003</v>
      </c>
      <c r="AG41" s="243">
        <v>7329.7335837000001</v>
      </c>
      <c r="AH41" s="243">
        <v>7333.7116096999998</v>
      </c>
      <c r="AI41" s="243">
        <v>7337.4179545999996</v>
      </c>
      <c r="AJ41" s="243">
        <v>7341.4925016999996</v>
      </c>
      <c r="AK41" s="243">
        <v>7345.8316237999998</v>
      </c>
      <c r="AL41" s="243">
        <v>7350.1458161</v>
      </c>
      <c r="AM41" s="243">
        <v>7354.2491995999999</v>
      </c>
      <c r="AN41" s="243">
        <v>7358.3703991000002</v>
      </c>
      <c r="AO41" s="243">
        <v>7362.8416654000002</v>
      </c>
      <c r="AP41" s="243">
        <v>7367.8800895000004</v>
      </c>
      <c r="AQ41" s="243">
        <v>7373.2421228000003</v>
      </c>
      <c r="AR41" s="243">
        <v>7378.5690568999999</v>
      </c>
      <c r="AS41" s="243">
        <v>7383.5916022000001</v>
      </c>
      <c r="AT41" s="243">
        <v>7388.3981437000002</v>
      </c>
      <c r="AU41" s="243">
        <v>7393.1664853000002</v>
      </c>
      <c r="AV41" s="243">
        <v>7398.0450843999997</v>
      </c>
      <c r="AW41" s="243">
        <v>7403.0650114999999</v>
      </c>
      <c r="AX41" s="243">
        <v>7408.2279904999996</v>
      </c>
      <c r="AY41" s="243">
        <v>7413.5302029000004</v>
      </c>
      <c r="AZ41" s="243">
        <v>7418.9456612000004</v>
      </c>
      <c r="BA41" s="243">
        <v>7424.4428354000001</v>
      </c>
      <c r="BB41" s="243">
        <v>7429.9933361000003</v>
      </c>
      <c r="BC41" s="243">
        <v>7435.5813359000003</v>
      </c>
      <c r="BD41" s="243">
        <v>7441.1941479999996</v>
      </c>
      <c r="BE41" s="339">
        <v>7446.8109999999997</v>
      </c>
      <c r="BF41" s="339">
        <v>7452.38</v>
      </c>
      <c r="BG41" s="339">
        <v>7457.84</v>
      </c>
      <c r="BH41" s="339">
        <v>7463.1679999999997</v>
      </c>
      <c r="BI41" s="339">
        <v>7468.491</v>
      </c>
      <c r="BJ41" s="339">
        <v>7473.973</v>
      </c>
      <c r="BK41" s="339">
        <v>7479.732</v>
      </c>
      <c r="BL41" s="339">
        <v>7485.701</v>
      </c>
      <c r="BM41" s="339">
        <v>7491.7629999999999</v>
      </c>
      <c r="BN41" s="339">
        <v>7497.826</v>
      </c>
      <c r="BO41" s="339">
        <v>7503.8729999999996</v>
      </c>
      <c r="BP41" s="339">
        <v>7509.9110000000001</v>
      </c>
      <c r="BQ41" s="339">
        <v>7515.9480000000003</v>
      </c>
      <c r="BR41" s="339">
        <v>7522.0079999999998</v>
      </c>
      <c r="BS41" s="339">
        <v>7528.116</v>
      </c>
      <c r="BT41" s="339">
        <v>7534.2839999999997</v>
      </c>
      <c r="BU41" s="339">
        <v>7540.4650000000001</v>
      </c>
      <c r="BV41" s="339">
        <v>7546.5990000000002</v>
      </c>
    </row>
    <row r="42" spans="1:74" s="164" customFormat="1" ht="11.1" customHeight="1">
      <c r="A42" s="148" t="s">
        <v>1019</v>
      </c>
      <c r="B42" s="213" t="s">
        <v>643</v>
      </c>
      <c r="C42" s="243">
        <v>13080.350993</v>
      </c>
      <c r="D42" s="243">
        <v>13093.256015000001</v>
      </c>
      <c r="E42" s="243">
        <v>13106.06105</v>
      </c>
      <c r="F42" s="243">
        <v>13119.114549</v>
      </c>
      <c r="G42" s="243">
        <v>13131.832622</v>
      </c>
      <c r="H42" s="243">
        <v>13143.398295000001</v>
      </c>
      <c r="I42" s="243">
        <v>13153.298411</v>
      </c>
      <c r="J42" s="243">
        <v>13162.235067</v>
      </c>
      <c r="K42" s="243">
        <v>13171.214179000001</v>
      </c>
      <c r="L42" s="243">
        <v>13181.145356000001</v>
      </c>
      <c r="M42" s="243">
        <v>13192.552992999999</v>
      </c>
      <c r="N42" s="243">
        <v>13205.865180000001</v>
      </c>
      <c r="O42" s="243">
        <v>13221.342092999999</v>
      </c>
      <c r="P42" s="243">
        <v>13238.572248</v>
      </c>
      <c r="Q42" s="243">
        <v>13256.976248999999</v>
      </c>
      <c r="R42" s="243">
        <v>13276.022784000001</v>
      </c>
      <c r="S42" s="243">
        <v>13295.372891999999</v>
      </c>
      <c r="T42" s="243">
        <v>13314.735698</v>
      </c>
      <c r="U42" s="243">
        <v>13333.890642</v>
      </c>
      <c r="V42" s="243">
        <v>13352.898426</v>
      </c>
      <c r="W42" s="243">
        <v>13371.890066</v>
      </c>
      <c r="X42" s="243">
        <v>13390.961074999999</v>
      </c>
      <c r="Y42" s="243">
        <v>13410.064942000001</v>
      </c>
      <c r="Z42" s="243">
        <v>13429.119654</v>
      </c>
      <c r="AA42" s="243">
        <v>13448.089696999999</v>
      </c>
      <c r="AB42" s="243">
        <v>13467.125565</v>
      </c>
      <c r="AC42" s="243">
        <v>13486.424256</v>
      </c>
      <c r="AD42" s="243">
        <v>13506.046061999999</v>
      </c>
      <c r="AE42" s="243">
        <v>13525.504476</v>
      </c>
      <c r="AF42" s="243">
        <v>13544.176286</v>
      </c>
      <c r="AG42" s="243">
        <v>13561.647164</v>
      </c>
      <c r="AH42" s="243">
        <v>13578.338309999999</v>
      </c>
      <c r="AI42" s="243">
        <v>13594.87981</v>
      </c>
      <c r="AJ42" s="243">
        <v>13611.745679</v>
      </c>
      <c r="AK42" s="243">
        <v>13628.785657</v>
      </c>
      <c r="AL42" s="243">
        <v>13645.693417</v>
      </c>
      <c r="AM42" s="243">
        <v>13662.312895999999</v>
      </c>
      <c r="AN42" s="243">
        <v>13679.089093000001</v>
      </c>
      <c r="AO42" s="243">
        <v>13696.617276000001</v>
      </c>
      <c r="AP42" s="243">
        <v>13715.259212999999</v>
      </c>
      <c r="AQ42" s="243">
        <v>13734.442682000001</v>
      </c>
      <c r="AR42" s="243">
        <v>13753.361967999999</v>
      </c>
      <c r="AS42" s="243">
        <v>13771.478037999999</v>
      </c>
      <c r="AT42" s="243">
        <v>13789.318594</v>
      </c>
      <c r="AU42" s="243">
        <v>13807.678024000001</v>
      </c>
      <c r="AV42" s="243">
        <v>13827.120502</v>
      </c>
      <c r="AW42" s="243">
        <v>13847.289336</v>
      </c>
      <c r="AX42" s="243">
        <v>13867.597623</v>
      </c>
      <c r="AY42" s="243">
        <v>13887.564308000001</v>
      </c>
      <c r="AZ42" s="243">
        <v>13907.131739</v>
      </c>
      <c r="BA42" s="243">
        <v>13926.348114</v>
      </c>
      <c r="BB42" s="243">
        <v>13945.289041</v>
      </c>
      <c r="BC42" s="243">
        <v>13964.139756</v>
      </c>
      <c r="BD42" s="243">
        <v>13983.112906</v>
      </c>
      <c r="BE42" s="339">
        <v>14002.35</v>
      </c>
      <c r="BF42" s="339">
        <v>14021.69</v>
      </c>
      <c r="BG42" s="339">
        <v>14040.91</v>
      </c>
      <c r="BH42" s="339">
        <v>14059.88</v>
      </c>
      <c r="BI42" s="339">
        <v>14078.8</v>
      </c>
      <c r="BJ42" s="339">
        <v>14097.99</v>
      </c>
      <c r="BK42" s="339">
        <v>14117.67</v>
      </c>
      <c r="BL42" s="339">
        <v>14137.71</v>
      </c>
      <c r="BM42" s="339">
        <v>14157.88</v>
      </c>
      <c r="BN42" s="339">
        <v>14178.02</v>
      </c>
      <c r="BO42" s="339">
        <v>14198.11</v>
      </c>
      <c r="BP42" s="339">
        <v>14218.22</v>
      </c>
      <c r="BQ42" s="339">
        <v>14238.37</v>
      </c>
      <c r="BR42" s="339">
        <v>14258.55</v>
      </c>
      <c r="BS42" s="339">
        <v>14278.74</v>
      </c>
      <c r="BT42" s="339">
        <v>14298.92</v>
      </c>
      <c r="BU42" s="339">
        <v>14319.02</v>
      </c>
      <c r="BV42" s="339">
        <v>14338.97</v>
      </c>
    </row>
    <row r="43" spans="1:74" s="164" customFormat="1" ht="11.1" customHeight="1">
      <c r="A43" s="148" t="s">
        <v>1020</v>
      </c>
      <c r="B43" s="213" t="s">
        <v>644</v>
      </c>
      <c r="C43" s="243">
        <v>8190.9028497999998</v>
      </c>
      <c r="D43" s="243">
        <v>8191.7077152000002</v>
      </c>
      <c r="E43" s="243">
        <v>8192.0511991000003</v>
      </c>
      <c r="F43" s="243">
        <v>8192.1482238000008</v>
      </c>
      <c r="G43" s="243">
        <v>8192.4158184999997</v>
      </c>
      <c r="H43" s="243">
        <v>8193.3215392000002</v>
      </c>
      <c r="I43" s="243">
        <v>8195.2132583000002</v>
      </c>
      <c r="J43" s="243">
        <v>8197.9601151000006</v>
      </c>
      <c r="K43" s="243">
        <v>8201.3115653999994</v>
      </c>
      <c r="L43" s="243">
        <v>8205.1541025999995</v>
      </c>
      <c r="M43" s="243">
        <v>8209.9223717000004</v>
      </c>
      <c r="N43" s="243">
        <v>8216.1880553999999</v>
      </c>
      <c r="O43" s="243">
        <v>8224.3099354999995</v>
      </c>
      <c r="P43" s="243">
        <v>8233.7951905999998</v>
      </c>
      <c r="Q43" s="243">
        <v>8243.9380982000002</v>
      </c>
      <c r="R43" s="243">
        <v>8254.0934772000001</v>
      </c>
      <c r="S43" s="243">
        <v>8263.8583106999995</v>
      </c>
      <c r="T43" s="243">
        <v>8272.8901232000007</v>
      </c>
      <c r="U43" s="243">
        <v>8280.9776951999993</v>
      </c>
      <c r="V43" s="243">
        <v>8288.4348336999992</v>
      </c>
      <c r="W43" s="243">
        <v>8295.7066016999997</v>
      </c>
      <c r="X43" s="243">
        <v>8303.1517917000001</v>
      </c>
      <c r="Y43" s="243">
        <v>8310.7841126999992</v>
      </c>
      <c r="Z43" s="243">
        <v>8318.5310030000001</v>
      </c>
      <c r="AA43" s="243">
        <v>8326.3061911000004</v>
      </c>
      <c r="AB43" s="243">
        <v>8333.9685657000009</v>
      </c>
      <c r="AC43" s="243">
        <v>8341.3633054999991</v>
      </c>
      <c r="AD43" s="243">
        <v>8348.4852228</v>
      </c>
      <c r="AE43" s="243">
        <v>8355.9276628000007</v>
      </c>
      <c r="AF43" s="243">
        <v>8364.4336041999995</v>
      </c>
      <c r="AG43" s="243">
        <v>8374.4982455000008</v>
      </c>
      <c r="AH43" s="243">
        <v>8385.6256642999997</v>
      </c>
      <c r="AI43" s="243">
        <v>8397.0721582999995</v>
      </c>
      <c r="AJ43" s="243">
        <v>8408.2383143000006</v>
      </c>
      <c r="AK43" s="243">
        <v>8419.1018757000002</v>
      </c>
      <c r="AL43" s="243">
        <v>8429.7848754000006</v>
      </c>
      <c r="AM43" s="243">
        <v>8440.4316065999992</v>
      </c>
      <c r="AN43" s="243">
        <v>8451.2754043000004</v>
      </c>
      <c r="AO43" s="243">
        <v>8462.5718643</v>
      </c>
      <c r="AP43" s="243">
        <v>8474.4739465000002</v>
      </c>
      <c r="AQ43" s="243">
        <v>8486.7240681999992</v>
      </c>
      <c r="AR43" s="243">
        <v>8498.9620111999993</v>
      </c>
      <c r="AS43" s="243">
        <v>8510.9149080000007</v>
      </c>
      <c r="AT43" s="243">
        <v>8522.6592947999998</v>
      </c>
      <c r="AU43" s="243">
        <v>8534.3590583000005</v>
      </c>
      <c r="AV43" s="243">
        <v>8546.1579729999994</v>
      </c>
      <c r="AW43" s="243">
        <v>8558.1193633000003</v>
      </c>
      <c r="AX43" s="243">
        <v>8570.2864410999991</v>
      </c>
      <c r="AY43" s="243">
        <v>8582.6947887999995</v>
      </c>
      <c r="AZ43" s="243">
        <v>8595.3494721000006</v>
      </c>
      <c r="BA43" s="243">
        <v>8608.2479268999996</v>
      </c>
      <c r="BB43" s="243">
        <v>8621.3769185000001</v>
      </c>
      <c r="BC43" s="243">
        <v>8634.6805277999993</v>
      </c>
      <c r="BD43" s="243">
        <v>8648.0921646000006</v>
      </c>
      <c r="BE43" s="339">
        <v>8661.5519999999997</v>
      </c>
      <c r="BF43" s="339">
        <v>8675.0259999999998</v>
      </c>
      <c r="BG43" s="339">
        <v>8688.4889999999996</v>
      </c>
      <c r="BH43" s="339">
        <v>8701.9429999999993</v>
      </c>
      <c r="BI43" s="339">
        <v>8715.5059999999994</v>
      </c>
      <c r="BJ43" s="339">
        <v>8729.3269999999993</v>
      </c>
      <c r="BK43" s="339">
        <v>8743.5040000000008</v>
      </c>
      <c r="BL43" s="339">
        <v>8757.9419999999991</v>
      </c>
      <c r="BM43" s="339">
        <v>8772.4930000000004</v>
      </c>
      <c r="BN43" s="339">
        <v>8787.0400000000009</v>
      </c>
      <c r="BO43" s="339">
        <v>8801.5740000000005</v>
      </c>
      <c r="BP43" s="339">
        <v>8816.1170000000002</v>
      </c>
      <c r="BQ43" s="339">
        <v>8830.69</v>
      </c>
      <c r="BR43" s="339">
        <v>8845.3269999999993</v>
      </c>
      <c r="BS43" s="339">
        <v>8860.0630000000001</v>
      </c>
      <c r="BT43" s="339">
        <v>8874.9120000000003</v>
      </c>
      <c r="BU43" s="339">
        <v>8889.8019999999997</v>
      </c>
      <c r="BV43" s="339">
        <v>8904.6380000000008</v>
      </c>
    </row>
    <row r="44" spans="1:74" s="164" customFormat="1" ht="11.1" customHeight="1">
      <c r="A44" s="148" t="s">
        <v>1021</v>
      </c>
      <c r="B44" s="213" t="s">
        <v>645</v>
      </c>
      <c r="C44" s="243">
        <v>17377.302101000001</v>
      </c>
      <c r="D44" s="243">
        <v>17376.888967999999</v>
      </c>
      <c r="E44" s="243">
        <v>17375.966389000001</v>
      </c>
      <c r="F44" s="243">
        <v>17374.839246</v>
      </c>
      <c r="G44" s="243">
        <v>17373.597153999999</v>
      </c>
      <c r="H44" s="243">
        <v>17372.275912000001</v>
      </c>
      <c r="I44" s="243">
        <v>17370.994943999998</v>
      </c>
      <c r="J44" s="243">
        <v>17370.208181000002</v>
      </c>
      <c r="K44" s="243">
        <v>17370.453182000001</v>
      </c>
      <c r="L44" s="243">
        <v>17372.337443</v>
      </c>
      <c r="M44" s="243">
        <v>17376.748216</v>
      </c>
      <c r="N44" s="243">
        <v>17384.642689</v>
      </c>
      <c r="O44" s="243">
        <v>17396.5586</v>
      </c>
      <c r="P44" s="243">
        <v>17411.355884000001</v>
      </c>
      <c r="Q44" s="243">
        <v>17427.475022999999</v>
      </c>
      <c r="R44" s="243">
        <v>17443.668712999999</v>
      </c>
      <c r="S44" s="243">
        <v>17459.938515000002</v>
      </c>
      <c r="T44" s="243">
        <v>17476.598204000002</v>
      </c>
      <c r="U44" s="243">
        <v>17493.860503</v>
      </c>
      <c r="V44" s="243">
        <v>17511.533939000001</v>
      </c>
      <c r="W44" s="243">
        <v>17529.325986</v>
      </c>
      <c r="X44" s="243">
        <v>17547.003221999999</v>
      </c>
      <c r="Y44" s="243">
        <v>17564.568642999999</v>
      </c>
      <c r="Z44" s="243">
        <v>17582.084347</v>
      </c>
      <c r="AA44" s="243">
        <v>17599.609435999999</v>
      </c>
      <c r="AB44" s="243">
        <v>17617.191017000001</v>
      </c>
      <c r="AC44" s="243">
        <v>17634.873205</v>
      </c>
      <c r="AD44" s="243">
        <v>17652.671020000002</v>
      </c>
      <c r="AE44" s="243">
        <v>17670.483127</v>
      </c>
      <c r="AF44" s="243">
        <v>17688.179100000001</v>
      </c>
      <c r="AG44" s="243">
        <v>17705.673954999998</v>
      </c>
      <c r="AH44" s="243">
        <v>17723.064464999999</v>
      </c>
      <c r="AI44" s="243">
        <v>17740.492846000001</v>
      </c>
      <c r="AJ44" s="243">
        <v>17758.041946000001</v>
      </c>
      <c r="AK44" s="243">
        <v>17775.557139</v>
      </c>
      <c r="AL44" s="243">
        <v>17792.824431000001</v>
      </c>
      <c r="AM44" s="243">
        <v>17809.784446999998</v>
      </c>
      <c r="AN44" s="243">
        <v>17826.996271</v>
      </c>
      <c r="AO44" s="243">
        <v>17845.173604</v>
      </c>
      <c r="AP44" s="243">
        <v>17864.746392000001</v>
      </c>
      <c r="AQ44" s="243">
        <v>17885.009559999999</v>
      </c>
      <c r="AR44" s="243">
        <v>17904.974277000001</v>
      </c>
      <c r="AS44" s="243">
        <v>17923.965936000001</v>
      </c>
      <c r="AT44" s="243">
        <v>17942.566832</v>
      </c>
      <c r="AU44" s="243">
        <v>17961.673481999998</v>
      </c>
      <c r="AV44" s="243">
        <v>17981.941794999999</v>
      </c>
      <c r="AW44" s="243">
        <v>18003.065248999999</v>
      </c>
      <c r="AX44" s="243">
        <v>18024.496711</v>
      </c>
      <c r="AY44" s="243">
        <v>18045.786419</v>
      </c>
      <c r="AZ44" s="243">
        <v>18066.874079000001</v>
      </c>
      <c r="BA44" s="243">
        <v>18087.796768</v>
      </c>
      <c r="BB44" s="243">
        <v>18108.604832000001</v>
      </c>
      <c r="BC44" s="243">
        <v>18129.401696000001</v>
      </c>
      <c r="BD44" s="243">
        <v>18150.304058999998</v>
      </c>
      <c r="BE44" s="339">
        <v>18171.38</v>
      </c>
      <c r="BF44" s="339">
        <v>18192.509999999998</v>
      </c>
      <c r="BG44" s="339">
        <v>18213.53</v>
      </c>
      <c r="BH44" s="339">
        <v>18234.34</v>
      </c>
      <c r="BI44" s="339">
        <v>18255.22</v>
      </c>
      <c r="BJ44" s="339">
        <v>18276.490000000002</v>
      </c>
      <c r="BK44" s="339">
        <v>18298.39</v>
      </c>
      <c r="BL44" s="339">
        <v>18320.759999999998</v>
      </c>
      <c r="BM44" s="339">
        <v>18343.3</v>
      </c>
      <c r="BN44" s="339">
        <v>18365.810000000001</v>
      </c>
      <c r="BO44" s="339">
        <v>18388.240000000002</v>
      </c>
      <c r="BP44" s="339">
        <v>18410.64</v>
      </c>
      <c r="BQ44" s="339">
        <v>18433.05</v>
      </c>
      <c r="BR44" s="339">
        <v>18455.509999999998</v>
      </c>
      <c r="BS44" s="339">
        <v>18478.09</v>
      </c>
      <c r="BT44" s="339">
        <v>18500.8</v>
      </c>
      <c r="BU44" s="339">
        <v>18523.53</v>
      </c>
      <c r="BV44" s="339">
        <v>18546.09</v>
      </c>
    </row>
    <row r="45" spans="1:74" s="164" customFormat="1" ht="11.1" customHeight="1">
      <c r="A45" s="148"/>
      <c r="B45" s="169" t="s">
        <v>1022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355"/>
      <c r="BF45" s="355"/>
      <c r="BG45" s="355"/>
      <c r="BH45" s="355"/>
      <c r="BI45" s="355"/>
      <c r="BJ45" s="355"/>
      <c r="BK45" s="355"/>
      <c r="BL45" s="355"/>
      <c r="BM45" s="355"/>
      <c r="BN45" s="355"/>
      <c r="BO45" s="355"/>
      <c r="BP45" s="355"/>
      <c r="BQ45" s="355"/>
      <c r="BR45" s="355"/>
      <c r="BS45" s="355"/>
      <c r="BT45" s="355"/>
      <c r="BU45" s="355"/>
      <c r="BV45" s="355"/>
    </row>
    <row r="46" spans="1:74" s="164" customFormat="1" ht="11.1" customHeight="1">
      <c r="A46" s="148" t="s">
        <v>1023</v>
      </c>
      <c r="B46" s="213" t="s">
        <v>638</v>
      </c>
      <c r="C46" s="262">
        <v>6.8926766218999997</v>
      </c>
      <c r="D46" s="262">
        <v>6.8627178222999996</v>
      </c>
      <c r="E46" s="262">
        <v>6.8361539022000004</v>
      </c>
      <c r="F46" s="262">
        <v>6.8132076751000001</v>
      </c>
      <c r="G46" s="262">
        <v>6.7932664037999997</v>
      </c>
      <c r="H46" s="262">
        <v>6.7765529018999997</v>
      </c>
      <c r="I46" s="262">
        <v>6.7633588537999998</v>
      </c>
      <c r="J46" s="262">
        <v>6.7528821272000004</v>
      </c>
      <c r="K46" s="262">
        <v>6.7454144066000001</v>
      </c>
      <c r="L46" s="262">
        <v>6.7436433671999998</v>
      </c>
      <c r="M46" s="262">
        <v>6.7401779021000001</v>
      </c>
      <c r="N46" s="262">
        <v>6.7377056864</v>
      </c>
      <c r="O46" s="262">
        <v>6.7336450379999997</v>
      </c>
      <c r="P46" s="262">
        <v>6.7350955827999996</v>
      </c>
      <c r="Q46" s="262">
        <v>6.7394756388000001</v>
      </c>
      <c r="R46" s="262">
        <v>6.7534171164999997</v>
      </c>
      <c r="S46" s="262">
        <v>6.7586822616999997</v>
      </c>
      <c r="T46" s="262">
        <v>6.7619029848999999</v>
      </c>
      <c r="U46" s="262">
        <v>6.7593033138000003</v>
      </c>
      <c r="V46" s="262">
        <v>6.7612671726000002</v>
      </c>
      <c r="W46" s="262">
        <v>6.764018589</v>
      </c>
      <c r="X46" s="262">
        <v>6.7690441822</v>
      </c>
      <c r="Y46" s="262">
        <v>6.7722557491000002</v>
      </c>
      <c r="Z46" s="262">
        <v>6.7751399091</v>
      </c>
      <c r="AA46" s="262">
        <v>6.7735104372999997</v>
      </c>
      <c r="AB46" s="262">
        <v>6.7788794519</v>
      </c>
      <c r="AC46" s="262">
        <v>6.7870607280000002</v>
      </c>
      <c r="AD46" s="262">
        <v>6.8037832829999996</v>
      </c>
      <c r="AE46" s="262">
        <v>6.8132923194000004</v>
      </c>
      <c r="AF46" s="262">
        <v>6.8213168545</v>
      </c>
      <c r="AG46" s="262">
        <v>6.8260262958000002</v>
      </c>
      <c r="AH46" s="262">
        <v>6.8324547725000002</v>
      </c>
      <c r="AI46" s="262">
        <v>6.8387716922999999</v>
      </c>
      <c r="AJ46" s="262">
        <v>6.8427316178000002</v>
      </c>
      <c r="AK46" s="262">
        <v>6.8505095017000004</v>
      </c>
      <c r="AL46" s="262">
        <v>6.8598599064999997</v>
      </c>
      <c r="AM46" s="262">
        <v>6.8765746850999996</v>
      </c>
      <c r="AN46" s="262">
        <v>6.8847262425000002</v>
      </c>
      <c r="AO46" s="262">
        <v>6.8901064313999996</v>
      </c>
      <c r="AP46" s="262">
        <v>6.8876414037</v>
      </c>
      <c r="AQ46" s="262">
        <v>6.8912842419000002</v>
      </c>
      <c r="AR46" s="262">
        <v>6.8959610976999999</v>
      </c>
      <c r="AS46" s="262">
        <v>6.9039129657</v>
      </c>
      <c r="AT46" s="262">
        <v>6.9089771110999996</v>
      </c>
      <c r="AU46" s="262">
        <v>6.9133945283999996</v>
      </c>
      <c r="AV46" s="262">
        <v>6.9128215193999996</v>
      </c>
      <c r="AW46" s="262">
        <v>6.9192032540000001</v>
      </c>
      <c r="AX46" s="262">
        <v>6.9281960341</v>
      </c>
      <c r="AY46" s="262">
        <v>6.9461355725000002</v>
      </c>
      <c r="AZ46" s="262">
        <v>6.9555986588999996</v>
      </c>
      <c r="BA46" s="262">
        <v>6.9629210061000002</v>
      </c>
      <c r="BB46" s="262">
        <v>6.9663037463000004</v>
      </c>
      <c r="BC46" s="262">
        <v>6.9706937660000001</v>
      </c>
      <c r="BD46" s="262">
        <v>6.9742921972999996</v>
      </c>
      <c r="BE46" s="352">
        <v>6.9754889999999996</v>
      </c>
      <c r="BF46" s="352">
        <v>6.9787119999999998</v>
      </c>
      <c r="BG46" s="352">
        <v>6.9823510000000004</v>
      </c>
      <c r="BH46" s="352">
        <v>6.9860870000000004</v>
      </c>
      <c r="BI46" s="352">
        <v>6.9907969999999997</v>
      </c>
      <c r="BJ46" s="352">
        <v>6.9961609999999999</v>
      </c>
      <c r="BK46" s="352">
        <v>7.0026359999999999</v>
      </c>
      <c r="BL46" s="352">
        <v>7.008966</v>
      </c>
      <c r="BM46" s="352">
        <v>7.0156090000000004</v>
      </c>
      <c r="BN46" s="352">
        <v>7.0225359999999997</v>
      </c>
      <c r="BO46" s="352">
        <v>7.0298220000000002</v>
      </c>
      <c r="BP46" s="352">
        <v>7.037439</v>
      </c>
      <c r="BQ46" s="352">
        <v>7.045725</v>
      </c>
      <c r="BR46" s="352">
        <v>7.0537520000000002</v>
      </c>
      <c r="BS46" s="352">
        <v>7.0618569999999998</v>
      </c>
      <c r="BT46" s="352">
        <v>7.0699880000000004</v>
      </c>
      <c r="BU46" s="352">
        <v>7.0782870000000004</v>
      </c>
      <c r="BV46" s="352">
        <v>7.0867040000000001</v>
      </c>
    </row>
    <row r="47" spans="1:74" s="164" customFormat="1" ht="11.1" customHeight="1">
      <c r="A47" s="148" t="s">
        <v>1024</v>
      </c>
      <c r="B47" s="213" t="s">
        <v>673</v>
      </c>
      <c r="C47" s="262">
        <v>18.314299002999999</v>
      </c>
      <c r="D47" s="262">
        <v>18.249173374000002</v>
      </c>
      <c r="E47" s="262">
        <v>18.184634872</v>
      </c>
      <c r="F47" s="262">
        <v>18.099559906</v>
      </c>
      <c r="G47" s="262">
        <v>18.052038356000001</v>
      </c>
      <c r="H47" s="262">
        <v>18.020946630000001</v>
      </c>
      <c r="I47" s="262">
        <v>18.032274390000001</v>
      </c>
      <c r="J47" s="262">
        <v>18.014550064000002</v>
      </c>
      <c r="K47" s="262">
        <v>17.993763314999999</v>
      </c>
      <c r="L47" s="262">
        <v>17.956840831000001</v>
      </c>
      <c r="M47" s="262">
        <v>17.939734217000002</v>
      </c>
      <c r="N47" s="262">
        <v>17.929370163000002</v>
      </c>
      <c r="O47" s="262">
        <v>17.917759895</v>
      </c>
      <c r="P47" s="262">
        <v>17.926872541000002</v>
      </c>
      <c r="Q47" s="262">
        <v>17.948719327999999</v>
      </c>
      <c r="R47" s="262">
        <v>18.021047640999999</v>
      </c>
      <c r="S47" s="262">
        <v>18.040052170999999</v>
      </c>
      <c r="T47" s="262">
        <v>18.043480302999999</v>
      </c>
      <c r="U47" s="262">
        <v>18.000288355999999</v>
      </c>
      <c r="V47" s="262">
        <v>17.995846452999999</v>
      </c>
      <c r="W47" s="262">
        <v>17.999110912999999</v>
      </c>
      <c r="X47" s="262">
        <v>18.018660401000002</v>
      </c>
      <c r="Y47" s="262">
        <v>18.030903587000001</v>
      </c>
      <c r="Z47" s="262">
        <v>18.044419135999998</v>
      </c>
      <c r="AA47" s="262">
        <v>18.053404199999999</v>
      </c>
      <c r="AB47" s="262">
        <v>18.073816612000002</v>
      </c>
      <c r="AC47" s="262">
        <v>18.099853525</v>
      </c>
      <c r="AD47" s="262">
        <v>18.149023987</v>
      </c>
      <c r="AE47" s="262">
        <v>18.173178113999999</v>
      </c>
      <c r="AF47" s="262">
        <v>18.189824952999999</v>
      </c>
      <c r="AG47" s="262">
        <v>18.183954541999999</v>
      </c>
      <c r="AH47" s="262">
        <v>18.196844282000001</v>
      </c>
      <c r="AI47" s="262">
        <v>18.213484208000001</v>
      </c>
      <c r="AJ47" s="262">
        <v>18.234764113000001</v>
      </c>
      <c r="AK47" s="262">
        <v>18.258237067</v>
      </c>
      <c r="AL47" s="262">
        <v>18.284792864</v>
      </c>
      <c r="AM47" s="262">
        <v>18.327438446999999</v>
      </c>
      <c r="AN47" s="262">
        <v>18.35040472</v>
      </c>
      <c r="AO47" s="262">
        <v>18.366698626000002</v>
      </c>
      <c r="AP47" s="262">
        <v>18.365781584</v>
      </c>
      <c r="AQ47" s="262">
        <v>18.376634694</v>
      </c>
      <c r="AR47" s="262">
        <v>18.388719376000001</v>
      </c>
      <c r="AS47" s="262">
        <v>18.404978549999999</v>
      </c>
      <c r="AT47" s="262">
        <v>18.41731918</v>
      </c>
      <c r="AU47" s="262">
        <v>18.428684189999998</v>
      </c>
      <c r="AV47" s="262">
        <v>18.431311431000001</v>
      </c>
      <c r="AW47" s="262">
        <v>18.446546810000001</v>
      </c>
      <c r="AX47" s="262">
        <v>18.466628177</v>
      </c>
      <c r="AY47" s="262">
        <v>18.498925328999999</v>
      </c>
      <c r="AZ47" s="262">
        <v>18.52317133</v>
      </c>
      <c r="BA47" s="262">
        <v>18.546735975000001</v>
      </c>
      <c r="BB47" s="262">
        <v>18.575830228000001</v>
      </c>
      <c r="BC47" s="262">
        <v>18.593373937999999</v>
      </c>
      <c r="BD47" s="262">
        <v>18.605578069</v>
      </c>
      <c r="BE47" s="352">
        <v>18.603010000000001</v>
      </c>
      <c r="BF47" s="352">
        <v>18.611609999999999</v>
      </c>
      <c r="BG47" s="352">
        <v>18.621939999999999</v>
      </c>
      <c r="BH47" s="352">
        <v>18.633870000000002</v>
      </c>
      <c r="BI47" s="352">
        <v>18.647760000000002</v>
      </c>
      <c r="BJ47" s="352">
        <v>18.66348</v>
      </c>
      <c r="BK47" s="352">
        <v>18.682759999999998</v>
      </c>
      <c r="BL47" s="352">
        <v>18.700849999999999</v>
      </c>
      <c r="BM47" s="352">
        <v>18.71949</v>
      </c>
      <c r="BN47" s="352">
        <v>18.73903</v>
      </c>
      <c r="BO47" s="352">
        <v>18.758489999999998</v>
      </c>
      <c r="BP47" s="352">
        <v>18.778220000000001</v>
      </c>
      <c r="BQ47" s="352">
        <v>18.79795</v>
      </c>
      <c r="BR47" s="352">
        <v>18.818439999999999</v>
      </c>
      <c r="BS47" s="352">
        <v>18.839410000000001</v>
      </c>
      <c r="BT47" s="352">
        <v>18.860399999999998</v>
      </c>
      <c r="BU47" s="352">
        <v>18.882670000000001</v>
      </c>
      <c r="BV47" s="352">
        <v>18.905760000000001</v>
      </c>
    </row>
    <row r="48" spans="1:74" s="164" customFormat="1" ht="11.1" customHeight="1">
      <c r="A48" s="148" t="s">
        <v>1025</v>
      </c>
      <c r="B48" s="213" t="s">
        <v>639</v>
      </c>
      <c r="C48" s="262">
        <v>20.629074173999999</v>
      </c>
      <c r="D48" s="262">
        <v>20.486514594999999</v>
      </c>
      <c r="E48" s="262">
        <v>20.355626694000001</v>
      </c>
      <c r="F48" s="262">
        <v>20.224248935999999</v>
      </c>
      <c r="G48" s="262">
        <v>20.125825539000001</v>
      </c>
      <c r="H48" s="262">
        <v>20.048194969000001</v>
      </c>
      <c r="I48" s="262">
        <v>20.001226488</v>
      </c>
      <c r="J48" s="262">
        <v>19.957779627000001</v>
      </c>
      <c r="K48" s="262">
        <v>19.927723647000001</v>
      </c>
      <c r="L48" s="262">
        <v>19.921630616000002</v>
      </c>
      <c r="M48" s="262">
        <v>19.910427345999999</v>
      </c>
      <c r="N48" s="262">
        <v>19.904685906000001</v>
      </c>
      <c r="O48" s="262">
        <v>19.902234254</v>
      </c>
      <c r="P48" s="262">
        <v>19.909045505000002</v>
      </c>
      <c r="Q48" s="262">
        <v>19.922947614999998</v>
      </c>
      <c r="R48" s="262">
        <v>19.958428795</v>
      </c>
      <c r="S48" s="262">
        <v>19.975646471000001</v>
      </c>
      <c r="T48" s="262">
        <v>19.989088851999998</v>
      </c>
      <c r="U48" s="262">
        <v>19.989317620000001</v>
      </c>
      <c r="V48" s="262">
        <v>20.002288147000002</v>
      </c>
      <c r="W48" s="262">
        <v>20.018562116999998</v>
      </c>
      <c r="X48" s="262">
        <v>20.04000259</v>
      </c>
      <c r="Y48" s="262">
        <v>20.061486147</v>
      </c>
      <c r="Z48" s="262">
        <v>20.084875848999999</v>
      </c>
      <c r="AA48" s="262">
        <v>20.109379284999999</v>
      </c>
      <c r="AB48" s="262">
        <v>20.137175586000001</v>
      </c>
      <c r="AC48" s="262">
        <v>20.167472341</v>
      </c>
      <c r="AD48" s="262">
        <v>20.206208929999999</v>
      </c>
      <c r="AE48" s="262">
        <v>20.237052058</v>
      </c>
      <c r="AF48" s="262">
        <v>20.265941105</v>
      </c>
      <c r="AG48" s="262">
        <v>20.290129826000001</v>
      </c>
      <c r="AH48" s="262">
        <v>20.317170395000002</v>
      </c>
      <c r="AI48" s="262">
        <v>20.344316566</v>
      </c>
      <c r="AJ48" s="262">
        <v>20.364718133</v>
      </c>
      <c r="AK48" s="262">
        <v>20.397213166</v>
      </c>
      <c r="AL48" s="262">
        <v>20.434951459000001</v>
      </c>
      <c r="AM48" s="262">
        <v>20.496082027</v>
      </c>
      <c r="AN48" s="262">
        <v>20.530695077000001</v>
      </c>
      <c r="AO48" s="262">
        <v>20.556939624000002</v>
      </c>
      <c r="AP48" s="262">
        <v>20.566853975000001</v>
      </c>
      <c r="AQ48" s="262">
        <v>20.582332786999999</v>
      </c>
      <c r="AR48" s="262">
        <v>20.595414366</v>
      </c>
      <c r="AS48" s="262">
        <v>20.602182630000001</v>
      </c>
      <c r="AT48" s="262">
        <v>20.613406805</v>
      </c>
      <c r="AU48" s="262">
        <v>20.625170808</v>
      </c>
      <c r="AV48" s="262">
        <v>20.632414808</v>
      </c>
      <c r="AW48" s="262">
        <v>20.649053343999999</v>
      </c>
      <c r="AX48" s="262">
        <v>20.670026582999999</v>
      </c>
      <c r="AY48" s="262">
        <v>20.702341358999998</v>
      </c>
      <c r="AZ48" s="262">
        <v>20.726728882</v>
      </c>
      <c r="BA48" s="262">
        <v>20.750195986000001</v>
      </c>
      <c r="BB48" s="262">
        <v>20.777172528000001</v>
      </c>
      <c r="BC48" s="262">
        <v>20.795476398000002</v>
      </c>
      <c r="BD48" s="262">
        <v>20.809537452000001</v>
      </c>
      <c r="BE48" s="352">
        <v>20.811129999999999</v>
      </c>
      <c r="BF48" s="352">
        <v>20.822870000000002</v>
      </c>
      <c r="BG48" s="352">
        <v>20.836549999999999</v>
      </c>
      <c r="BH48" s="352">
        <v>20.852180000000001</v>
      </c>
      <c r="BI48" s="352">
        <v>20.869689999999999</v>
      </c>
      <c r="BJ48" s="352">
        <v>20.889109999999999</v>
      </c>
      <c r="BK48" s="352">
        <v>20.911339999999999</v>
      </c>
      <c r="BL48" s="352">
        <v>20.933890000000002</v>
      </c>
      <c r="BM48" s="352">
        <v>20.957650000000001</v>
      </c>
      <c r="BN48" s="352">
        <v>20.983699999999999</v>
      </c>
      <c r="BO48" s="352">
        <v>21.009119999999999</v>
      </c>
      <c r="BP48" s="352">
        <v>21.034960000000002</v>
      </c>
      <c r="BQ48" s="352">
        <v>21.060939999999999</v>
      </c>
      <c r="BR48" s="352">
        <v>21.087859999999999</v>
      </c>
      <c r="BS48" s="352">
        <v>21.11543</v>
      </c>
      <c r="BT48" s="352">
        <v>21.143809999999998</v>
      </c>
      <c r="BU48" s="352">
        <v>21.172540000000001</v>
      </c>
      <c r="BV48" s="352">
        <v>21.201789999999999</v>
      </c>
    </row>
    <row r="49" spans="1:74" s="164" customFormat="1" ht="11.1" customHeight="1">
      <c r="A49" s="148" t="s">
        <v>1026</v>
      </c>
      <c r="B49" s="213" t="s">
        <v>640</v>
      </c>
      <c r="C49" s="262">
        <v>10.047067314</v>
      </c>
      <c r="D49" s="262">
        <v>10.007220835</v>
      </c>
      <c r="E49" s="262">
        <v>9.9667564173999992</v>
      </c>
      <c r="F49" s="262">
        <v>9.9151700103000007</v>
      </c>
      <c r="G49" s="262">
        <v>9.8813477551000002</v>
      </c>
      <c r="H49" s="262">
        <v>9.8547856002999996</v>
      </c>
      <c r="I49" s="262">
        <v>9.8428801865000004</v>
      </c>
      <c r="J49" s="262">
        <v>9.8252907519000008</v>
      </c>
      <c r="K49" s="262">
        <v>9.8094139373000004</v>
      </c>
      <c r="L49" s="262">
        <v>9.7941907555000007</v>
      </c>
      <c r="M49" s="262">
        <v>9.7825334212000001</v>
      </c>
      <c r="N49" s="262">
        <v>9.7733829471</v>
      </c>
      <c r="O49" s="262">
        <v>9.7638499996999997</v>
      </c>
      <c r="P49" s="262">
        <v>9.7618802465000005</v>
      </c>
      <c r="Q49" s="262">
        <v>9.7645843539000001</v>
      </c>
      <c r="R49" s="262">
        <v>9.7802081291</v>
      </c>
      <c r="S49" s="262">
        <v>9.7860756021000004</v>
      </c>
      <c r="T49" s="262">
        <v>9.7904325800999992</v>
      </c>
      <c r="U49" s="262">
        <v>9.7903704053999991</v>
      </c>
      <c r="V49" s="262">
        <v>9.7938878867000003</v>
      </c>
      <c r="W49" s="262">
        <v>9.7980763663000001</v>
      </c>
      <c r="X49" s="262">
        <v>9.8025858914999997</v>
      </c>
      <c r="Y49" s="262">
        <v>9.8083788323000007</v>
      </c>
      <c r="Z49" s="262">
        <v>9.8151052362000009</v>
      </c>
      <c r="AA49" s="262">
        <v>9.8193031114</v>
      </c>
      <c r="AB49" s="262">
        <v>9.8304929347000005</v>
      </c>
      <c r="AC49" s="262">
        <v>9.8452127148000006</v>
      </c>
      <c r="AD49" s="262">
        <v>9.8725588983999994</v>
      </c>
      <c r="AE49" s="262">
        <v>9.8875162564999997</v>
      </c>
      <c r="AF49" s="262">
        <v>9.8991812359000004</v>
      </c>
      <c r="AG49" s="262">
        <v>9.9002397772999995</v>
      </c>
      <c r="AH49" s="262">
        <v>9.9108055440000005</v>
      </c>
      <c r="AI49" s="262">
        <v>9.9235644765999993</v>
      </c>
      <c r="AJ49" s="262">
        <v>9.9397209731</v>
      </c>
      <c r="AK49" s="262">
        <v>9.9559629390000008</v>
      </c>
      <c r="AL49" s="262">
        <v>9.9734947723000005</v>
      </c>
      <c r="AM49" s="262">
        <v>9.9989730700999999</v>
      </c>
      <c r="AN49" s="262">
        <v>10.01409219</v>
      </c>
      <c r="AO49" s="262">
        <v>10.02550873</v>
      </c>
      <c r="AP49" s="262">
        <v>10.028093653000001</v>
      </c>
      <c r="AQ49" s="262">
        <v>10.035951808</v>
      </c>
      <c r="AR49" s="262">
        <v>10.043954161</v>
      </c>
      <c r="AS49" s="262">
        <v>10.049520762</v>
      </c>
      <c r="AT49" s="262">
        <v>10.059746467</v>
      </c>
      <c r="AU49" s="262">
        <v>10.072051330000001</v>
      </c>
      <c r="AV49" s="262">
        <v>10.088924130000001</v>
      </c>
      <c r="AW49" s="262">
        <v>10.103520723000001</v>
      </c>
      <c r="AX49" s="262">
        <v>10.118329889</v>
      </c>
      <c r="AY49" s="262">
        <v>10.134273856</v>
      </c>
      <c r="AZ49" s="262">
        <v>10.148816497</v>
      </c>
      <c r="BA49" s="262">
        <v>10.162880040999999</v>
      </c>
      <c r="BB49" s="262">
        <v>10.178639512</v>
      </c>
      <c r="BC49" s="262">
        <v>10.190113593</v>
      </c>
      <c r="BD49" s="262">
        <v>10.199477307</v>
      </c>
      <c r="BE49" s="352">
        <v>10.202629999999999</v>
      </c>
      <c r="BF49" s="352">
        <v>10.210850000000001</v>
      </c>
      <c r="BG49" s="352">
        <v>10.22003</v>
      </c>
      <c r="BH49" s="352">
        <v>10.23033</v>
      </c>
      <c r="BI49" s="352">
        <v>10.241300000000001</v>
      </c>
      <c r="BJ49" s="352">
        <v>10.25311</v>
      </c>
      <c r="BK49" s="352">
        <v>10.2661</v>
      </c>
      <c r="BL49" s="352">
        <v>10.27933</v>
      </c>
      <c r="BM49" s="352">
        <v>10.293139999999999</v>
      </c>
      <c r="BN49" s="352">
        <v>10.30763</v>
      </c>
      <c r="BO49" s="352">
        <v>10.32254</v>
      </c>
      <c r="BP49" s="352">
        <v>10.33797</v>
      </c>
      <c r="BQ49" s="352">
        <v>10.35427</v>
      </c>
      <c r="BR49" s="352">
        <v>10.37046</v>
      </c>
      <c r="BS49" s="352">
        <v>10.386900000000001</v>
      </c>
      <c r="BT49" s="352">
        <v>10.40381</v>
      </c>
      <c r="BU49" s="352">
        <v>10.42057</v>
      </c>
      <c r="BV49" s="352">
        <v>10.4374</v>
      </c>
    </row>
    <row r="50" spans="1:74" s="164" customFormat="1" ht="11.1" customHeight="1">
      <c r="A50" s="148" t="s">
        <v>1027</v>
      </c>
      <c r="B50" s="213" t="s">
        <v>641</v>
      </c>
      <c r="C50" s="262">
        <v>25.391080777999999</v>
      </c>
      <c r="D50" s="262">
        <v>25.254537866</v>
      </c>
      <c r="E50" s="262">
        <v>25.132046587000001</v>
      </c>
      <c r="F50" s="262">
        <v>25.022874143999999</v>
      </c>
      <c r="G50" s="262">
        <v>24.929035730999999</v>
      </c>
      <c r="H50" s="262">
        <v>24.849798549999999</v>
      </c>
      <c r="I50" s="262">
        <v>24.792249595000001</v>
      </c>
      <c r="J50" s="262">
        <v>24.73689963</v>
      </c>
      <c r="K50" s="262">
        <v>24.690835651</v>
      </c>
      <c r="L50" s="262">
        <v>24.657421189000001</v>
      </c>
      <c r="M50" s="262">
        <v>24.627406530999998</v>
      </c>
      <c r="N50" s="262">
        <v>24.604155209000002</v>
      </c>
      <c r="O50" s="262">
        <v>24.567429343000001</v>
      </c>
      <c r="P50" s="262">
        <v>24.572883103999999</v>
      </c>
      <c r="Q50" s="262">
        <v>24.600278612</v>
      </c>
      <c r="R50" s="262">
        <v>24.699447230000001</v>
      </c>
      <c r="S50" s="262">
        <v>24.733352708999998</v>
      </c>
      <c r="T50" s="262">
        <v>24.751826413</v>
      </c>
      <c r="U50" s="262">
        <v>24.729108036</v>
      </c>
      <c r="V50" s="262">
        <v>24.736038417</v>
      </c>
      <c r="W50" s="262">
        <v>24.746857251000002</v>
      </c>
      <c r="X50" s="262">
        <v>24.763658594999999</v>
      </c>
      <c r="Y50" s="262">
        <v>24.780683790000001</v>
      </c>
      <c r="Z50" s="262">
        <v>24.800026892999998</v>
      </c>
      <c r="AA50" s="262">
        <v>24.817292894000001</v>
      </c>
      <c r="AB50" s="262">
        <v>24.844568073000001</v>
      </c>
      <c r="AC50" s="262">
        <v>24.877457419999999</v>
      </c>
      <c r="AD50" s="262">
        <v>24.931815307000001</v>
      </c>
      <c r="AE50" s="262">
        <v>24.964042207999999</v>
      </c>
      <c r="AF50" s="262">
        <v>24.989992495999999</v>
      </c>
      <c r="AG50" s="262">
        <v>24.995708386</v>
      </c>
      <c r="AH50" s="262">
        <v>25.019573784999999</v>
      </c>
      <c r="AI50" s="262">
        <v>25.047630909999999</v>
      </c>
      <c r="AJ50" s="262">
        <v>25.079029722000001</v>
      </c>
      <c r="AK50" s="262">
        <v>25.116107825</v>
      </c>
      <c r="AL50" s="262">
        <v>25.158015181</v>
      </c>
      <c r="AM50" s="262">
        <v>25.220881120000001</v>
      </c>
      <c r="AN50" s="262">
        <v>25.260349987000001</v>
      </c>
      <c r="AO50" s="262">
        <v>25.292551111000002</v>
      </c>
      <c r="AP50" s="262">
        <v>25.311232575999998</v>
      </c>
      <c r="AQ50" s="262">
        <v>25.333587152</v>
      </c>
      <c r="AR50" s="262">
        <v>25.353362921999999</v>
      </c>
      <c r="AS50" s="262">
        <v>25.354124754000001</v>
      </c>
      <c r="AT50" s="262">
        <v>25.381069261</v>
      </c>
      <c r="AU50" s="262">
        <v>25.417761312</v>
      </c>
      <c r="AV50" s="262">
        <v>25.477972533999999</v>
      </c>
      <c r="AW50" s="262">
        <v>25.523830951000001</v>
      </c>
      <c r="AX50" s="262">
        <v>25.569108189000001</v>
      </c>
      <c r="AY50" s="262">
        <v>25.613084728</v>
      </c>
      <c r="AZ50" s="262">
        <v>25.657739251999999</v>
      </c>
      <c r="BA50" s="262">
        <v>25.702352242</v>
      </c>
      <c r="BB50" s="262">
        <v>25.757457046999999</v>
      </c>
      <c r="BC50" s="262">
        <v>25.794086950000001</v>
      </c>
      <c r="BD50" s="262">
        <v>25.822775303</v>
      </c>
      <c r="BE50" s="352">
        <v>25.82939</v>
      </c>
      <c r="BF50" s="352">
        <v>25.852789999999999</v>
      </c>
      <c r="BG50" s="352">
        <v>25.87886</v>
      </c>
      <c r="BH50" s="352">
        <v>25.907900000000001</v>
      </c>
      <c r="BI50" s="352">
        <v>25.939029999999999</v>
      </c>
      <c r="BJ50" s="352">
        <v>25.972580000000001</v>
      </c>
      <c r="BK50" s="352">
        <v>26.00845</v>
      </c>
      <c r="BL50" s="352">
        <v>26.046880000000002</v>
      </c>
      <c r="BM50" s="352">
        <v>26.087789999999998</v>
      </c>
      <c r="BN50" s="352">
        <v>26.133389999999999</v>
      </c>
      <c r="BO50" s="352">
        <v>26.177579999999999</v>
      </c>
      <c r="BP50" s="352">
        <v>26.222580000000001</v>
      </c>
      <c r="BQ50" s="352">
        <v>26.268070000000002</v>
      </c>
      <c r="BR50" s="352">
        <v>26.314920000000001</v>
      </c>
      <c r="BS50" s="352">
        <v>26.362819999999999</v>
      </c>
      <c r="BT50" s="352">
        <v>26.411670000000001</v>
      </c>
      <c r="BU50" s="352">
        <v>26.461729999999999</v>
      </c>
      <c r="BV50" s="352">
        <v>26.512899999999998</v>
      </c>
    </row>
    <row r="51" spans="1:74" s="164" customFormat="1" ht="11.1" customHeight="1">
      <c r="A51" s="148" t="s">
        <v>1028</v>
      </c>
      <c r="B51" s="213" t="s">
        <v>642</v>
      </c>
      <c r="C51" s="262">
        <v>7.5189477354000003</v>
      </c>
      <c r="D51" s="262">
        <v>7.4725438286000001</v>
      </c>
      <c r="E51" s="262">
        <v>7.4326235575000004</v>
      </c>
      <c r="F51" s="262">
        <v>7.3996775782000004</v>
      </c>
      <c r="G51" s="262">
        <v>7.3723565863999996</v>
      </c>
      <c r="H51" s="262">
        <v>7.3511512382999999</v>
      </c>
      <c r="I51" s="262">
        <v>7.3407569204999996</v>
      </c>
      <c r="J51" s="262">
        <v>7.3282613196000002</v>
      </c>
      <c r="K51" s="262">
        <v>7.3183598223999997</v>
      </c>
      <c r="L51" s="262">
        <v>7.3131668658000004</v>
      </c>
      <c r="M51" s="262">
        <v>7.3068677480000002</v>
      </c>
      <c r="N51" s="262">
        <v>7.3015769059000002</v>
      </c>
      <c r="O51" s="262">
        <v>7.2890811802000002</v>
      </c>
      <c r="P51" s="262">
        <v>7.2919667594000002</v>
      </c>
      <c r="Q51" s="262">
        <v>7.3020204839999998</v>
      </c>
      <c r="R51" s="262">
        <v>7.3374955281999998</v>
      </c>
      <c r="S51" s="262">
        <v>7.3481956632000003</v>
      </c>
      <c r="T51" s="262">
        <v>7.3523740631000001</v>
      </c>
      <c r="U51" s="262">
        <v>7.3383441624000003</v>
      </c>
      <c r="V51" s="262">
        <v>7.3382440162</v>
      </c>
      <c r="W51" s="262">
        <v>7.3403870590000002</v>
      </c>
      <c r="X51" s="262">
        <v>7.3493148772000003</v>
      </c>
      <c r="Y51" s="262">
        <v>7.3525381083000001</v>
      </c>
      <c r="Z51" s="262">
        <v>7.3545983387999998</v>
      </c>
      <c r="AA51" s="262">
        <v>7.3492980883000003</v>
      </c>
      <c r="AB51" s="262">
        <v>7.3536804275999996</v>
      </c>
      <c r="AC51" s="262">
        <v>7.3615478765000004</v>
      </c>
      <c r="AD51" s="262">
        <v>7.3785767371000004</v>
      </c>
      <c r="AE51" s="262">
        <v>7.3891571781999996</v>
      </c>
      <c r="AF51" s="262">
        <v>7.3989655021000003</v>
      </c>
      <c r="AG51" s="262">
        <v>7.4067272105999997</v>
      </c>
      <c r="AH51" s="262">
        <v>7.4159471736000002</v>
      </c>
      <c r="AI51" s="262">
        <v>7.4253508928</v>
      </c>
      <c r="AJ51" s="262">
        <v>7.4337044254000002</v>
      </c>
      <c r="AK51" s="262">
        <v>7.4444011144999997</v>
      </c>
      <c r="AL51" s="262">
        <v>7.4562070172999997</v>
      </c>
      <c r="AM51" s="262">
        <v>7.4731201304999999</v>
      </c>
      <c r="AN51" s="262">
        <v>7.4841459627000004</v>
      </c>
      <c r="AO51" s="262">
        <v>7.4932825110000003</v>
      </c>
      <c r="AP51" s="262">
        <v>7.4993693105999997</v>
      </c>
      <c r="AQ51" s="262">
        <v>7.5055976391000003</v>
      </c>
      <c r="AR51" s="262">
        <v>7.5108070317999998</v>
      </c>
      <c r="AS51" s="262">
        <v>7.5112878000999999</v>
      </c>
      <c r="AT51" s="262">
        <v>7.5172415880000001</v>
      </c>
      <c r="AU51" s="262">
        <v>7.5249587067999997</v>
      </c>
      <c r="AV51" s="262">
        <v>7.5361898956999998</v>
      </c>
      <c r="AW51" s="262">
        <v>7.5461206217000001</v>
      </c>
      <c r="AX51" s="262">
        <v>7.556501624</v>
      </c>
      <c r="AY51" s="262">
        <v>7.5689287546999999</v>
      </c>
      <c r="AZ51" s="262">
        <v>7.5790134205999999</v>
      </c>
      <c r="BA51" s="262">
        <v>7.5883514739000004</v>
      </c>
      <c r="BB51" s="262">
        <v>7.5977197060000004</v>
      </c>
      <c r="BC51" s="262">
        <v>7.6049819401000001</v>
      </c>
      <c r="BD51" s="262">
        <v>7.6109149679000003</v>
      </c>
      <c r="BE51" s="352">
        <v>7.6127229999999999</v>
      </c>
      <c r="BF51" s="352">
        <v>7.6180940000000001</v>
      </c>
      <c r="BG51" s="352">
        <v>7.6242330000000003</v>
      </c>
      <c r="BH51" s="352">
        <v>7.6311039999999997</v>
      </c>
      <c r="BI51" s="352">
        <v>7.6388049999999996</v>
      </c>
      <c r="BJ51" s="352">
        <v>7.6473009999999997</v>
      </c>
      <c r="BK51" s="352">
        <v>7.6568829999999997</v>
      </c>
      <c r="BL51" s="352">
        <v>7.6667490000000003</v>
      </c>
      <c r="BM51" s="352">
        <v>7.6771909999999997</v>
      </c>
      <c r="BN51" s="352">
        <v>7.6885649999999996</v>
      </c>
      <c r="BO51" s="352">
        <v>7.6998930000000003</v>
      </c>
      <c r="BP51" s="352">
        <v>7.7115289999999996</v>
      </c>
      <c r="BQ51" s="352">
        <v>7.7236849999999997</v>
      </c>
      <c r="BR51" s="352">
        <v>7.7357829999999996</v>
      </c>
      <c r="BS51" s="352">
        <v>7.7480339999999996</v>
      </c>
      <c r="BT51" s="352">
        <v>7.7603600000000004</v>
      </c>
      <c r="BU51" s="352">
        <v>7.7729720000000002</v>
      </c>
      <c r="BV51" s="352">
        <v>7.785793</v>
      </c>
    </row>
    <row r="52" spans="1:74" s="164" customFormat="1" ht="11.1" customHeight="1">
      <c r="A52" s="148" t="s">
        <v>1029</v>
      </c>
      <c r="B52" s="213" t="s">
        <v>643</v>
      </c>
      <c r="C52" s="262">
        <v>15.209850887</v>
      </c>
      <c r="D52" s="262">
        <v>15.150880015</v>
      </c>
      <c r="E52" s="262">
        <v>15.087364727000001</v>
      </c>
      <c r="F52" s="262">
        <v>14.996566775</v>
      </c>
      <c r="G52" s="262">
        <v>14.941016343999999</v>
      </c>
      <c r="H52" s="262">
        <v>14.897975185</v>
      </c>
      <c r="I52" s="262">
        <v>14.878527218</v>
      </c>
      <c r="J52" s="262">
        <v>14.852191661999999</v>
      </c>
      <c r="K52" s="262">
        <v>14.830052437999999</v>
      </c>
      <c r="L52" s="262">
        <v>14.806333017</v>
      </c>
      <c r="M52" s="262">
        <v>14.796918851999999</v>
      </c>
      <c r="N52" s="262">
        <v>14.796033414</v>
      </c>
      <c r="O52" s="262">
        <v>14.805445053</v>
      </c>
      <c r="P52" s="262">
        <v>14.820290807999999</v>
      </c>
      <c r="Q52" s="262">
        <v>14.842339028</v>
      </c>
      <c r="R52" s="262">
        <v>14.891617850999999</v>
      </c>
      <c r="S52" s="262">
        <v>14.913049900000001</v>
      </c>
      <c r="T52" s="262">
        <v>14.926663313000001</v>
      </c>
      <c r="U52" s="262">
        <v>14.916032381999999</v>
      </c>
      <c r="V52" s="262">
        <v>14.926327803</v>
      </c>
      <c r="W52" s="262">
        <v>14.941123867</v>
      </c>
      <c r="X52" s="262">
        <v>14.966776377</v>
      </c>
      <c r="Y52" s="262">
        <v>14.985806878</v>
      </c>
      <c r="Z52" s="262">
        <v>15.004571172</v>
      </c>
      <c r="AA52" s="262">
        <v>15.014240317000001</v>
      </c>
      <c r="AB52" s="262">
        <v>15.039093900999999</v>
      </c>
      <c r="AC52" s="262">
        <v>15.070302982999999</v>
      </c>
      <c r="AD52" s="262">
        <v>15.120260334999999</v>
      </c>
      <c r="AE52" s="262">
        <v>15.154885832</v>
      </c>
      <c r="AF52" s="262">
        <v>15.186572247999999</v>
      </c>
      <c r="AG52" s="262">
        <v>15.213660130999999</v>
      </c>
      <c r="AH52" s="262">
        <v>15.240712969</v>
      </c>
      <c r="AI52" s="262">
        <v>15.266071311999999</v>
      </c>
      <c r="AJ52" s="262">
        <v>15.281920703999999</v>
      </c>
      <c r="AK52" s="262">
        <v>15.309750899999999</v>
      </c>
      <c r="AL52" s="262">
        <v>15.341747442999999</v>
      </c>
      <c r="AM52" s="262">
        <v>15.385108941</v>
      </c>
      <c r="AN52" s="262">
        <v>15.420039222</v>
      </c>
      <c r="AO52" s="262">
        <v>15.453736894</v>
      </c>
      <c r="AP52" s="262">
        <v>15.487180867999999</v>
      </c>
      <c r="AQ52" s="262">
        <v>15.517679139</v>
      </c>
      <c r="AR52" s="262">
        <v>15.546210619</v>
      </c>
      <c r="AS52" s="262">
        <v>15.566248096000001</v>
      </c>
      <c r="AT52" s="262">
        <v>15.5957414</v>
      </c>
      <c r="AU52" s="262">
        <v>15.628163320000001</v>
      </c>
      <c r="AV52" s="262">
        <v>15.667880894</v>
      </c>
      <c r="AW52" s="262">
        <v>15.702884769000001</v>
      </c>
      <c r="AX52" s="262">
        <v>15.737541982</v>
      </c>
      <c r="AY52" s="262">
        <v>15.772398525</v>
      </c>
      <c r="AZ52" s="262">
        <v>15.805952919999999</v>
      </c>
      <c r="BA52" s="262">
        <v>15.838751160999999</v>
      </c>
      <c r="BB52" s="262">
        <v>15.875614686</v>
      </c>
      <c r="BC52" s="262">
        <v>15.903284534999999</v>
      </c>
      <c r="BD52" s="262">
        <v>15.926582147</v>
      </c>
      <c r="BE52" s="352">
        <v>15.937580000000001</v>
      </c>
      <c r="BF52" s="352">
        <v>15.958080000000001</v>
      </c>
      <c r="BG52" s="352">
        <v>15.98015</v>
      </c>
      <c r="BH52" s="352">
        <v>16.003820000000001</v>
      </c>
      <c r="BI52" s="352">
        <v>16.029019999999999</v>
      </c>
      <c r="BJ52" s="352">
        <v>16.055769999999999</v>
      </c>
      <c r="BK52" s="352">
        <v>16.085000000000001</v>
      </c>
      <c r="BL52" s="352">
        <v>16.114180000000001</v>
      </c>
      <c r="BM52" s="352">
        <v>16.14423</v>
      </c>
      <c r="BN52" s="352">
        <v>16.175170000000001</v>
      </c>
      <c r="BO52" s="352">
        <v>16.206939999999999</v>
      </c>
      <c r="BP52" s="352">
        <v>16.239560000000001</v>
      </c>
      <c r="BQ52" s="352">
        <v>16.274039999999999</v>
      </c>
      <c r="BR52" s="352">
        <v>16.307590000000001</v>
      </c>
      <c r="BS52" s="352">
        <v>16.34122</v>
      </c>
      <c r="BT52" s="352">
        <v>16.3748</v>
      </c>
      <c r="BU52" s="352">
        <v>16.40869</v>
      </c>
      <c r="BV52" s="352">
        <v>16.44275</v>
      </c>
    </row>
    <row r="53" spans="1:74" s="164" customFormat="1" ht="11.1" customHeight="1">
      <c r="A53" s="148" t="s">
        <v>1030</v>
      </c>
      <c r="B53" s="213" t="s">
        <v>644</v>
      </c>
      <c r="C53" s="262">
        <v>9.4045470011999992</v>
      </c>
      <c r="D53" s="262">
        <v>9.3384319075000004</v>
      </c>
      <c r="E53" s="262">
        <v>9.2763496319000005</v>
      </c>
      <c r="F53" s="262">
        <v>9.2110177732</v>
      </c>
      <c r="G53" s="262">
        <v>9.1624629349000006</v>
      </c>
      <c r="H53" s="262">
        <v>9.1234027156999993</v>
      </c>
      <c r="I53" s="262">
        <v>9.1016936513999998</v>
      </c>
      <c r="J53" s="262">
        <v>9.0757302685999992</v>
      </c>
      <c r="K53" s="262">
        <v>9.0533691030999996</v>
      </c>
      <c r="L53" s="262">
        <v>9.0341496628000009</v>
      </c>
      <c r="M53" s="262">
        <v>9.0193383008999994</v>
      </c>
      <c r="N53" s="262">
        <v>9.0084745254000005</v>
      </c>
      <c r="O53" s="262">
        <v>9.0013537189000008</v>
      </c>
      <c r="P53" s="262">
        <v>8.9985385790999999</v>
      </c>
      <c r="Q53" s="262">
        <v>8.9998244887999999</v>
      </c>
      <c r="R53" s="262">
        <v>9.0158989049000002</v>
      </c>
      <c r="S53" s="262">
        <v>9.0173713206000006</v>
      </c>
      <c r="T53" s="262">
        <v>9.0149291929000004</v>
      </c>
      <c r="U53" s="262">
        <v>8.9982224166999991</v>
      </c>
      <c r="V53" s="262">
        <v>8.9957137811999992</v>
      </c>
      <c r="W53" s="262">
        <v>8.9970531811000001</v>
      </c>
      <c r="X53" s="262">
        <v>9.0041564874999995</v>
      </c>
      <c r="Y53" s="262">
        <v>9.0117550553000001</v>
      </c>
      <c r="Z53" s="262">
        <v>9.0217647553999996</v>
      </c>
      <c r="AA53" s="262">
        <v>9.0363629397</v>
      </c>
      <c r="AB53" s="262">
        <v>9.0495618904999997</v>
      </c>
      <c r="AC53" s="262">
        <v>9.0635389599000007</v>
      </c>
      <c r="AD53" s="262">
        <v>9.0811678684999997</v>
      </c>
      <c r="AE53" s="262">
        <v>9.0945458841000004</v>
      </c>
      <c r="AF53" s="262">
        <v>9.1065467274999996</v>
      </c>
      <c r="AG53" s="262">
        <v>9.1122068077999998</v>
      </c>
      <c r="AH53" s="262">
        <v>9.1251760000999997</v>
      </c>
      <c r="AI53" s="262">
        <v>9.1404907134000002</v>
      </c>
      <c r="AJ53" s="262">
        <v>9.1606209010999997</v>
      </c>
      <c r="AK53" s="262">
        <v>9.1787741915000005</v>
      </c>
      <c r="AL53" s="262">
        <v>9.1974205379999994</v>
      </c>
      <c r="AM53" s="262">
        <v>9.2195344973999998</v>
      </c>
      <c r="AN53" s="262">
        <v>9.2369360383999997</v>
      </c>
      <c r="AO53" s="262">
        <v>9.2525997178000008</v>
      </c>
      <c r="AP53" s="262">
        <v>9.2650836711999993</v>
      </c>
      <c r="AQ53" s="262">
        <v>9.2783530257999995</v>
      </c>
      <c r="AR53" s="262">
        <v>9.2909659171999994</v>
      </c>
      <c r="AS53" s="262">
        <v>9.2971724754</v>
      </c>
      <c r="AT53" s="262">
        <v>9.3127848425999993</v>
      </c>
      <c r="AU53" s="262">
        <v>9.332053149</v>
      </c>
      <c r="AV53" s="262">
        <v>9.3616338493000004</v>
      </c>
      <c r="AW53" s="262">
        <v>9.3832216927999994</v>
      </c>
      <c r="AX53" s="262">
        <v>9.4034731342000004</v>
      </c>
      <c r="AY53" s="262">
        <v>9.4202499167999996</v>
      </c>
      <c r="AZ53" s="262">
        <v>9.4394322466999991</v>
      </c>
      <c r="BA53" s="262">
        <v>9.4588818673000006</v>
      </c>
      <c r="BB53" s="262">
        <v>9.4828794116000008</v>
      </c>
      <c r="BC53" s="262">
        <v>9.4996531385999994</v>
      </c>
      <c r="BD53" s="262">
        <v>9.5134836814000003</v>
      </c>
      <c r="BE53" s="352">
        <v>9.5188769999999998</v>
      </c>
      <c r="BF53" s="352">
        <v>9.5309419999999996</v>
      </c>
      <c r="BG53" s="352">
        <v>9.5441839999999996</v>
      </c>
      <c r="BH53" s="352">
        <v>9.5594149999999996</v>
      </c>
      <c r="BI53" s="352">
        <v>9.5744050000000005</v>
      </c>
      <c r="BJ53" s="352">
        <v>9.5899649999999994</v>
      </c>
      <c r="BK53" s="352">
        <v>9.6055419999999998</v>
      </c>
      <c r="BL53" s="352">
        <v>9.6226570000000002</v>
      </c>
      <c r="BM53" s="352">
        <v>9.6407550000000004</v>
      </c>
      <c r="BN53" s="352">
        <v>9.6601660000000003</v>
      </c>
      <c r="BO53" s="352">
        <v>9.6799859999999995</v>
      </c>
      <c r="BP53" s="352">
        <v>9.7005440000000007</v>
      </c>
      <c r="BQ53" s="352">
        <v>9.722709</v>
      </c>
      <c r="BR53" s="352">
        <v>9.7440909999999992</v>
      </c>
      <c r="BS53" s="352">
        <v>9.7655589999999997</v>
      </c>
      <c r="BT53" s="352">
        <v>9.7871310000000005</v>
      </c>
      <c r="BU53" s="352">
        <v>9.8087590000000002</v>
      </c>
      <c r="BV53" s="352">
        <v>9.8304609999999997</v>
      </c>
    </row>
    <row r="54" spans="1:74" s="164" customFormat="1" ht="11.1" customHeight="1">
      <c r="A54" s="149" t="s">
        <v>1031</v>
      </c>
      <c r="B54" s="214" t="s">
        <v>645</v>
      </c>
      <c r="C54" s="69">
        <v>19.950070107999998</v>
      </c>
      <c r="D54" s="69">
        <v>19.825083392</v>
      </c>
      <c r="E54" s="69">
        <v>19.707334361000001</v>
      </c>
      <c r="F54" s="69">
        <v>19.596854081</v>
      </c>
      <c r="G54" s="69">
        <v>19.493557118999998</v>
      </c>
      <c r="H54" s="69">
        <v>19.397474542000001</v>
      </c>
      <c r="I54" s="69">
        <v>19.287922452</v>
      </c>
      <c r="J54" s="69">
        <v>19.221781568000001</v>
      </c>
      <c r="K54" s="69">
        <v>19.178367992999998</v>
      </c>
      <c r="L54" s="69">
        <v>19.185539507000001</v>
      </c>
      <c r="M54" s="69">
        <v>19.166687214</v>
      </c>
      <c r="N54" s="69">
        <v>19.149668893000001</v>
      </c>
      <c r="O54" s="69">
        <v>19.114346786999999</v>
      </c>
      <c r="P54" s="69">
        <v>19.116099729999998</v>
      </c>
      <c r="Q54" s="69">
        <v>19.134789962999999</v>
      </c>
      <c r="R54" s="69">
        <v>19.215200802999998</v>
      </c>
      <c r="S54" s="69">
        <v>19.234178131</v>
      </c>
      <c r="T54" s="69">
        <v>19.236505262000001</v>
      </c>
      <c r="U54" s="69">
        <v>19.183756942999999</v>
      </c>
      <c r="V54" s="69">
        <v>19.181602622</v>
      </c>
      <c r="W54" s="69">
        <v>19.191617044000001</v>
      </c>
      <c r="X54" s="69">
        <v>19.229907385000001</v>
      </c>
      <c r="Y54" s="69">
        <v>19.252178913000002</v>
      </c>
      <c r="Z54" s="69">
        <v>19.274538804999999</v>
      </c>
      <c r="AA54" s="69">
        <v>19.297663790000001</v>
      </c>
      <c r="AB54" s="69">
        <v>19.319692859</v>
      </c>
      <c r="AC54" s="69">
        <v>19.341302745</v>
      </c>
      <c r="AD54" s="69">
        <v>19.362354312000001</v>
      </c>
      <c r="AE54" s="69">
        <v>19.383230177000002</v>
      </c>
      <c r="AF54" s="69">
        <v>19.403791207000001</v>
      </c>
      <c r="AG54" s="69">
        <v>19.418418638999999</v>
      </c>
      <c r="AH54" s="69">
        <v>19.442564071</v>
      </c>
      <c r="AI54" s="69">
        <v>19.470608739999999</v>
      </c>
      <c r="AJ54" s="69">
        <v>19.504461065000001</v>
      </c>
      <c r="AK54" s="69">
        <v>19.538872893000001</v>
      </c>
      <c r="AL54" s="69">
        <v>19.575752644000001</v>
      </c>
      <c r="AM54" s="69">
        <v>19.620859890999998</v>
      </c>
      <c r="AN54" s="69">
        <v>19.658355808</v>
      </c>
      <c r="AO54" s="69">
        <v>19.693999968</v>
      </c>
      <c r="AP54" s="69">
        <v>19.723355493</v>
      </c>
      <c r="AQ54" s="69">
        <v>19.758623796999998</v>
      </c>
      <c r="AR54" s="69">
        <v>19.795368003</v>
      </c>
      <c r="AS54" s="69">
        <v>19.840898759000002</v>
      </c>
      <c r="AT54" s="69">
        <v>19.875111781000001</v>
      </c>
      <c r="AU54" s="69">
        <v>19.905317716999999</v>
      </c>
      <c r="AV54" s="69">
        <v>19.924922421000002</v>
      </c>
      <c r="AW54" s="69">
        <v>19.952059796</v>
      </c>
      <c r="AX54" s="69">
        <v>19.980135695000001</v>
      </c>
      <c r="AY54" s="69">
        <v>20.009823713999999</v>
      </c>
      <c r="AZ54" s="69">
        <v>20.039271463999999</v>
      </c>
      <c r="BA54" s="69">
        <v>20.069152539000001</v>
      </c>
      <c r="BB54" s="69">
        <v>20.104976228000002</v>
      </c>
      <c r="BC54" s="69">
        <v>20.131591992000001</v>
      </c>
      <c r="BD54" s="69">
        <v>20.154509117</v>
      </c>
      <c r="BE54" s="356">
        <v>20.16667</v>
      </c>
      <c r="BF54" s="356">
        <v>20.187480000000001</v>
      </c>
      <c r="BG54" s="356">
        <v>20.209900000000001</v>
      </c>
      <c r="BH54" s="356">
        <v>20.234369999999998</v>
      </c>
      <c r="BI54" s="356">
        <v>20.259630000000001</v>
      </c>
      <c r="BJ54" s="356">
        <v>20.286149999999999</v>
      </c>
      <c r="BK54" s="356">
        <v>20.31457</v>
      </c>
      <c r="BL54" s="356">
        <v>20.3431</v>
      </c>
      <c r="BM54" s="356">
        <v>20.372399999999999</v>
      </c>
      <c r="BN54" s="356">
        <v>20.400929999999999</v>
      </c>
      <c r="BO54" s="356">
        <v>20.43291</v>
      </c>
      <c r="BP54" s="356">
        <v>20.466799999999999</v>
      </c>
      <c r="BQ54" s="356">
        <v>20.505769999999998</v>
      </c>
      <c r="BR54" s="356">
        <v>20.54111</v>
      </c>
      <c r="BS54" s="356">
        <v>20.57601</v>
      </c>
      <c r="BT54" s="356">
        <v>20.609349999999999</v>
      </c>
      <c r="BU54" s="356">
        <v>20.644159999999999</v>
      </c>
      <c r="BV54" s="356">
        <v>20.67933</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7"/>
      <c r="AZ55" s="357"/>
      <c r="BA55" s="357"/>
      <c r="BB55" s="357"/>
      <c r="BC55" s="357"/>
      <c r="BD55" s="357"/>
      <c r="BE55" s="357"/>
      <c r="BF55" s="357"/>
      <c r="BG55" s="357"/>
      <c r="BH55" s="357"/>
      <c r="BI55" s="357"/>
      <c r="BJ55" s="357"/>
      <c r="BK55" s="357"/>
      <c r="BL55" s="357"/>
      <c r="BM55" s="357"/>
      <c r="BN55" s="357"/>
      <c r="BO55" s="357"/>
      <c r="BP55" s="357"/>
      <c r="BQ55" s="357"/>
      <c r="BR55" s="357"/>
      <c r="BS55" s="357"/>
      <c r="BT55" s="357"/>
      <c r="BU55" s="357"/>
      <c r="BV55" s="357"/>
    </row>
    <row r="56" spans="1:74" s="164" customFormat="1" ht="12" customHeight="1">
      <c r="A56" s="148"/>
      <c r="B56" s="647" t="s">
        <v>1151</v>
      </c>
      <c r="C56" s="648"/>
      <c r="D56" s="648"/>
      <c r="E56" s="648"/>
      <c r="F56" s="648"/>
      <c r="G56" s="648"/>
      <c r="H56" s="648"/>
      <c r="I56" s="648"/>
      <c r="J56" s="648"/>
      <c r="K56" s="648"/>
      <c r="L56" s="648"/>
      <c r="M56" s="648"/>
      <c r="N56" s="648"/>
      <c r="O56" s="648"/>
      <c r="P56" s="648"/>
      <c r="Q56" s="648"/>
      <c r="AY56" s="521"/>
      <c r="AZ56" s="521"/>
      <c r="BA56" s="521"/>
      <c r="BB56" s="521"/>
      <c r="BC56" s="521"/>
      <c r="BD56" s="521"/>
      <c r="BE56" s="521"/>
      <c r="BF56" s="521"/>
      <c r="BG56" s="521"/>
      <c r="BH56" s="521"/>
      <c r="BI56" s="521"/>
      <c r="BJ56" s="521"/>
    </row>
    <row r="57" spans="1:74" s="479" customFormat="1" ht="12" customHeight="1">
      <c r="A57" s="478"/>
      <c r="B57" s="669" t="s">
        <v>1181</v>
      </c>
      <c r="C57" s="670"/>
      <c r="D57" s="670"/>
      <c r="E57" s="670"/>
      <c r="F57" s="670"/>
      <c r="G57" s="670"/>
      <c r="H57" s="670"/>
      <c r="I57" s="670"/>
      <c r="J57" s="670"/>
      <c r="K57" s="670"/>
      <c r="L57" s="670"/>
      <c r="M57" s="670"/>
      <c r="N57" s="670"/>
      <c r="O57" s="670"/>
      <c r="P57" s="670"/>
      <c r="Q57" s="666"/>
      <c r="AY57" s="522"/>
      <c r="AZ57" s="522"/>
      <c r="BA57" s="522"/>
      <c r="BB57" s="522"/>
      <c r="BC57" s="522"/>
      <c r="BD57" s="522"/>
      <c r="BE57" s="522"/>
      <c r="BF57" s="522"/>
      <c r="BG57" s="522"/>
      <c r="BH57" s="522"/>
      <c r="BI57" s="522"/>
      <c r="BJ57" s="522"/>
    </row>
    <row r="58" spans="1:74" s="479" customFormat="1" ht="12" customHeight="1">
      <c r="A58" s="478"/>
      <c r="B58" s="664" t="s">
        <v>1227</v>
      </c>
      <c r="C58" s="670"/>
      <c r="D58" s="670"/>
      <c r="E58" s="670"/>
      <c r="F58" s="670"/>
      <c r="G58" s="670"/>
      <c r="H58" s="670"/>
      <c r="I58" s="670"/>
      <c r="J58" s="670"/>
      <c r="K58" s="670"/>
      <c r="L58" s="670"/>
      <c r="M58" s="670"/>
      <c r="N58" s="670"/>
      <c r="O58" s="670"/>
      <c r="P58" s="670"/>
      <c r="Q58" s="666"/>
      <c r="AY58" s="522"/>
      <c r="AZ58" s="522"/>
      <c r="BA58" s="522"/>
      <c r="BB58" s="522"/>
      <c r="BC58" s="522"/>
      <c r="BD58" s="522"/>
      <c r="BE58" s="522"/>
      <c r="BF58" s="522"/>
      <c r="BG58" s="522"/>
      <c r="BH58" s="522"/>
      <c r="BI58" s="522"/>
      <c r="BJ58" s="522"/>
    </row>
    <row r="59" spans="1:74" s="480" customFormat="1" ht="12" customHeight="1">
      <c r="A59" s="478"/>
      <c r="B59" s="692" t="s">
        <v>1228</v>
      </c>
      <c r="C59" s="666"/>
      <c r="D59" s="666"/>
      <c r="E59" s="666"/>
      <c r="F59" s="666"/>
      <c r="G59" s="666"/>
      <c r="H59" s="666"/>
      <c r="I59" s="666"/>
      <c r="J59" s="666"/>
      <c r="K59" s="666"/>
      <c r="L59" s="666"/>
      <c r="M59" s="666"/>
      <c r="N59" s="666"/>
      <c r="O59" s="666"/>
      <c r="P59" s="666"/>
      <c r="Q59" s="666"/>
      <c r="AY59" s="523"/>
      <c r="AZ59" s="523"/>
      <c r="BA59" s="523"/>
      <c r="BB59" s="523"/>
      <c r="BC59" s="523"/>
      <c r="BD59" s="523"/>
      <c r="BE59" s="523"/>
      <c r="BF59" s="523"/>
      <c r="BG59" s="523"/>
      <c r="BH59" s="523"/>
      <c r="BI59" s="523"/>
      <c r="BJ59" s="523"/>
    </row>
    <row r="60" spans="1:74" s="479" customFormat="1" ht="12" customHeight="1">
      <c r="A60" s="478"/>
      <c r="B60" s="669" t="s">
        <v>5</v>
      </c>
      <c r="C60" s="670"/>
      <c r="D60" s="670"/>
      <c r="E60" s="670"/>
      <c r="F60" s="670"/>
      <c r="G60" s="670"/>
      <c r="H60" s="670"/>
      <c r="I60" s="670"/>
      <c r="J60" s="670"/>
      <c r="K60" s="670"/>
      <c r="L60" s="670"/>
      <c r="M60" s="670"/>
      <c r="N60" s="670"/>
      <c r="O60" s="670"/>
      <c r="P60" s="670"/>
      <c r="Q60" s="666"/>
      <c r="AY60" s="522"/>
      <c r="AZ60" s="522"/>
      <c r="BA60" s="522"/>
      <c r="BB60" s="522"/>
      <c r="BC60" s="522"/>
      <c r="BD60" s="522"/>
      <c r="BE60" s="522"/>
      <c r="BF60" s="522"/>
      <c r="BG60" s="522"/>
      <c r="BH60" s="522"/>
      <c r="BI60" s="522"/>
      <c r="BJ60" s="522"/>
    </row>
    <row r="61" spans="1:74" s="479" customFormat="1" ht="12" customHeight="1">
      <c r="A61" s="478"/>
      <c r="B61" s="664" t="s">
        <v>1186</v>
      </c>
      <c r="C61" s="665"/>
      <c r="D61" s="665"/>
      <c r="E61" s="665"/>
      <c r="F61" s="665"/>
      <c r="G61" s="665"/>
      <c r="H61" s="665"/>
      <c r="I61" s="665"/>
      <c r="J61" s="665"/>
      <c r="K61" s="665"/>
      <c r="L61" s="665"/>
      <c r="M61" s="665"/>
      <c r="N61" s="665"/>
      <c r="O61" s="665"/>
      <c r="P61" s="665"/>
      <c r="Q61" s="666"/>
      <c r="AY61" s="522"/>
      <c r="AZ61" s="522"/>
      <c r="BA61" s="522"/>
      <c r="BB61" s="522"/>
      <c r="BC61" s="522"/>
      <c r="BD61" s="522"/>
      <c r="BE61" s="522"/>
      <c r="BF61" s="522"/>
      <c r="BG61" s="522"/>
      <c r="BH61" s="522"/>
      <c r="BI61" s="522"/>
      <c r="BJ61" s="522"/>
    </row>
    <row r="62" spans="1:74" s="479" customFormat="1" ht="12" customHeight="1">
      <c r="A62" s="445"/>
      <c r="B62" s="677" t="s">
        <v>6</v>
      </c>
      <c r="C62" s="666"/>
      <c r="D62" s="666"/>
      <c r="E62" s="666"/>
      <c r="F62" s="666"/>
      <c r="G62" s="666"/>
      <c r="H62" s="666"/>
      <c r="I62" s="666"/>
      <c r="J62" s="666"/>
      <c r="K62" s="666"/>
      <c r="L62" s="666"/>
      <c r="M62" s="666"/>
      <c r="N62" s="666"/>
      <c r="O62" s="666"/>
      <c r="P62" s="666"/>
      <c r="Q62" s="666"/>
      <c r="AY62" s="522"/>
      <c r="AZ62" s="522"/>
      <c r="BA62" s="522"/>
      <c r="BB62" s="522"/>
      <c r="BC62" s="522"/>
      <c r="BD62" s="522"/>
      <c r="BE62" s="522"/>
      <c r="BF62" s="522"/>
      <c r="BG62" s="522"/>
      <c r="BH62" s="522"/>
      <c r="BI62" s="522"/>
      <c r="BJ62" s="522"/>
    </row>
    <row r="63" spans="1:74">
      <c r="BK63" s="358"/>
      <c r="BL63" s="358"/>
      <c r="BM63" s="358"/>
      <c r="BN63" s="358"/>
      <c r="BO63" s="358"/>
      <c r="BP63" s="358"/>
      <c r="BQ63" s="358"/>
      <c r="BR63" s="358"/>
      <c r="BS63" s="358"/>
      <c r="BT63" s="358"/>
      <c r="BU63" s="358"/>
      <c r="BV63" s="358"/>
    </row>
    <row r="64" spans="1:74">
      <c r="BK64" s="358"/>
      <c r="BL64" s="358"/>
      <c r="BM64" s="358"/>
      <c r="BN64" s="358"/>
      <c r="BO64" s="358"/>
      <c r="BP64" s="358"/>
      <c r="BQ64" s="358"/>
      <c r="BR64" s="358"/>
      <c r="BS64" s="358"/>
      <c r="BT64" s="358"/>
      <c r="BU64" s="358"/>
      <c r="BV64" s="358"/>
    </row>
    <row r="65" spans="63:74">
      <c r="BK65" s="358"/>
      <c r="BL65" s="358"/>
      <c r="BM65" s="358"/>
      <c r="BN65" s="358"/>
      <c r="BO65" s="358"/>
      <c r="BP65" s="358"/>
      <c r="BQ65" s="358"/>
      <c r="BR65" s="358"/>
      <c r="BS65" s="358"/>
      <c r="BT65" s="358"/>
      <c r="BU65" s="358"/>
      <c r="BV65" s="358"/>
    </row>
    <row r="66" spans="63:74">
      <c r="BK66" s="358"/>
      <c r="BL66" s="358"/>
      <c r="BM66" s="358"/>
      <c r="BN66" s="358"/>
      <c r="BO66" s="358"/>
      <c r="BP66" s="358"/>
      <c r="BQ66" s="358"/>
      <c r="BR66" s="358"/>
      <c r="BS66" s="358"/>
      <c r="BT66" s="358"/>
      <c r="BU66" s="358"/>
      <c r="BV66" s="358"/>
    </row>
    <row r="67" spans="63:74">
      <c r="BK67" s="358"/>
      <c r="BL67" s="358"/>
      <c r="BM67" s="358"/>
      <c r="BN67" s="358"/>
      <c r="BO67" s="358"/>
      <c r="BP67" s="358"/>
      <c r="BQ67" s="358"/>
      <c r="BR67" s="358"/>
      <c r="BS67" s="358"/>
      <c r="BT67" s="358"/>
      <c r="BU67" s="358"/>
      <c r="BV67" s="358"/>
    </row>
    <row r="68" spans="63:74">
      <c r="BK68" s="358"/>
      <c r="BL68" s="358"/>
      <c r="BM68" s="358"/>
      <c r="BN68" s="358"/>
      <c r="BO68" s="358"/>
      <c r="BP68" s="358"/>
      <c r="BQ68" s="358"/>
      <c r="BR68" s="358"/>
      <c r="BS68" s="358"/>
      <c r="BT68" s="358"/>
      <c r="BU68" s="358"/>
      <c r="BV68" s="358"/>
    </row>
    <row r="69" spans="63:74">
      <c r="BK69" s="358"/>
      <c r="BL69" s="358"/>
      <c r="BM69" s="358"/>
      <c r="BN69" s="358"/>
      <c r="BO69" s="358"/>
      <c r="BP69" s="358"/>
      <c r="BQ69" s="358"/>
      <c r="BR69" s="358"/>
      <c r="BS69" s="358"/>
      <c r="BT69" s="358"/>
      <c r="BU69" s="358"/>
      <c r="BV69" s="358"/>
    </row>
    <row r="70" spans="63:74">
      <c r="BK70" s="358"/>
      <c r="BL70" s="358"/>
      <c r="BM70" s="358"/>
      <c r="BN70" s="358"/>
      <c r="BO70" s="358"/>
      <c r="BP70" s="358"/>
      <c r="BQ70" s="358"/>
      <c r="BR70" s="358"/>
      <c r="BS70" s="358"/>
      <c r="BT70" s="358"/>
      <c r="BU70" s="358"/>
      <c r="BV70" s="358"/>
    </row>
    <row r="71" spans="63:74">
      <c r="BK71" s="358"/>
      <c r="BL71" s="358"/>
      <c r="BM71" s="358"/>
      <c r="BN71" s="358"/>
      <c r="BO71" s="358"/>
      <c r="BP71" s="358"/>
      <c r="BQ71" s="358"/>
      <c r="BR71" s="358"/>
      <c r="BS71" s="358"/>
      <c r="BT71" s="358"/>
      <c r="BU71" s="358"/>
      <c r="BV71" s="358"/>
    </row>
    <row r="72" spans="63:74">
      <c r="BK72" s="358"/>
      <c r="BL72" s="358"/>
      <c r="BM72" s="358"/>
      <c r="BN72" s="358"/>
      <c r="BO72" s="358"/>
      <c r="BP72" s="358"/>
      <c r="BQ72" s="358"/>
      <c r="BR72" s="358"/>
      <c r="BS72" s="358"/>
      <c r="BT72" s="358"/>
      <c r="BU72" s="358"/>
      <c r="BV72" s="358"/>
    </row>
    <row r="73" spans="63:74">
      <c r="BK73" s="358"/>
      <c r="BL73" s="358"/>
      <c r="BM73" s="358"/>
      <c r="BN73" s="358"/>
      <c r="BO73" s="358"/>
      <c r="BP73" s="358"/>
      <c r="BQ73" s="358"/>
      <c r="BR73" s="358"/>
      <c r="BS73" s="358"/>
      <c r="BT73" s="358"/>
      <c r="BU73" s="358"/>
      <c r="BV73" s="358"/>
    </row>
    <row r="74" spans="63:74">
      <c r="BK74" s="358"/>
      <c r="BL74" s="358"/>
      <c r="BM74" s="358"/>
      <c r="BN74" s="358"/>
      <c r="BO74" s="358"/>
      <c r="BP74" s="358"/>
      <c r="BQ74" s="358"/>
      <c r="BR74" s="358"/>
      <c r="BS74" s="358"/>
      <c r="BT74" s="358"/>
      <c r="BU74" s="358"/>
      <c r="BV74" s="358"/>
    </row>
    <row r="75" spans="63:74">
      <c r="BK75" s="358"/>
      <c r="BL75" s="358"/>
      <c r="BM75" s="358"/>
      <c r="BN75" s="358"/>
      <c r="BO75" s="358"/>
      <c r="BP75" s="358"/>
      <c r="BQ75" s="358"/>
      <c r="BR75" s="358"/>
      <c r="BS75" s="358"/>
      <c r="BT75" s="358"/>
      <c r="BU75" s="358"/>
      <c r="BV75" s="358"/>
    </row>
    <row r="76" spans="63:74">
      <c r="BK76" s="358"/>
      <c r="BL76" s="358"/>
      <c r="BM76" s="358"/>
      <c r="BN76" s="358"/>
      <c r="BO76" s="358"/>
      <c r="BP76" s="358"/>
      <c r="BQ76" s="358"/>
      <c r="BR76" s="358"/>
      <c r="BS76" s="358"/>
      <c r="BT76" s="358"/>
      <c r="BU76" s="358"/>
      <c r="BV76" s="358"/>
    </row>
    <row r="77" spans="63:74">
      <c r="BK77" s="358"/>
      <c r="BL77" s="358"/>
      <c r="BM77" s="358"/>
      <c r="BN77" s="358"/>
      <c r="BO77" s="358"/>
      <c r="BP77" s="358"/>
      <c r="BQ77" s="358"/>
      <c r="BR77" s="358"/>
      <c r="BS77" s="358"/>
      <c r="BT77" s="358"/>
      <c r="BU77" s="358"/>
      <c r="BV77" s="358"/>
    </row>
    <row r="78" spans="63:74">
      <c r="BK78" s="358"/>
      <c r="BL78" s="358"/>
      <c r="BM78" s="358"/>
      <c r="BN78" s="358"/>
      <c r="BO78" s="358"/>
      <c r="BP78" s="358"/>
      <c r="BQ78" s="358"/>
      <c r="BR78" s="358"/>
      <c r="BS78" s="358"/>
      <c r="BT78" s="358"/>
      <c r="BU78" s="358"/>
      <c r="BV78" s="358"/>
    </row>
    <row r="79" spans="63:74">
      <c r="BK79" s="358"/>
      <c r="BL79" s="358"/>
      <c r="BM79" s="358"/>
      <c r="BN79" s="358"/>
      <c r="BO79" s="358"/>
      <c r="BP79" s="358"/>
      <c r="BQ79" s="358"/>
      <c r="BR79" s="358"/>
      <c r="BS79" s="358"/>
      <c r="BT79" s="358"/>
      <c r="BU79" s="358"/>
      <c r="BV79" s="358"/>
    </row>
    <row r="80" spans="63:74">
      <c r="BK80" s="358"/>
      <c r="BL80" s="358"/>
      <c r="BM80" s="358"/>
      <c r="BN80" s="358"/>
      <c r="BO80" s="358"/>
      <c r="BP80" s="358"/>
      <c r="BQ80" s="358"/>
      <c r="BR80" s="358"/>
      <c r="BS80" s="358"/>
      <c r="BT80" s="358"/>
      <c r="BU80" s="358"/>
      <c r="BV80" s="358"/>
    </row>
    <row r="81" spans="63:74">
      <c r="BK81" s="358"/>
      <c r="BL81" s="358"/>
      <c r="BM81" s="358"/>
      <c r="BN81" s="358"/>
      <c r="BO81" s="358"/>
      <c r="BP81" s="358"/>
      <c r="BQ81" s="358"/>
      <c r="BR81" s="358"/>
      <c r="BS81" s="358"/>
      <c r="BT81" s="358"/>
      <c r="BU81" s="358"/>
      <c r="BV81" s="358"/>
    </row>
    <row r="82" spans="63:74">
      <c r="BK82" s="358"/>
      <c r="BL82" s="358"/>
      <c r="BM82" s="358"/>
      <c r="BN82" s="358"/>
      <c r="BO82" s="358"/>
      <c r="BP82" s="358"/>
      <c r="BQ82" s="358"/>
      <c r="BR82" s="358"/>
      <c r="BS82" s="358"/>
      <c r="BT82" s="358"/>
      <c r="BU82" s="358"/>
      <c r="BV82" s="358"/>
    </row>
    <row r="83" spans="63:74">
      <c r="BK83" s="358"/>
      <c r="BL83" s="358"/>
      <c r="BM83" s="358"/>
      <c r="BN83" s="358"/>
      <c r="BO83" s="358"/>
      <c r="BP83" s="358"/>
      <c r="BQ83" s="358"/>
      <c r="BR83" s="358"/>
      <c r="BS83" s="358"/>
      <c r="BT83" s="358"/>
      <c r="BU83" s="358"/>
      <c r="BV83" s="358"/>
    </row>
    <row r="84" spans="63:74">
      <c r="BK84" s="358"/>
      <c r="BL84" s="358"/>
      <c r="BM84" s="358"/>
      <c r="BN84" s="358"/>
      <c r="BO84" s="358"/>
      <c r="BP84" s="358"/>
      <c r="BQ84" s="358"/>
      <c r="BR84" s="358"/>
      <c r="BS84" s="358"/>
      <c r="BT84" s="358"/>
      <c r="BU84" s="358"/>
      <c r="BV84" s="358"/>
    </row>
    <row r="85" spans="63:74">
      <c r="BK85" s="358"/>
      <c r="BL85" s="358"/>
      <c r="BM85" s="358"/>
      <c r="BN85" s="358"/>
      <c r="BO85" s="358"/>
      <c r="BP85" s="358"/>
      <c r="BQ85" s="358"/>
      <c r="BR85" s="358"/>
      <c r="BS85" s="358"/>
      <c r="BT85" s="358"/>
      <c r="BU85" s="358"/>
      <c r="BV85" s="358"/>
    </row>
    <row r="86" spans="63:74">
      <c r="BK86" s="358"/>
      <c r="BL86" s="358"/>
      <c r="BM86" s="358"/>
      <c r="BN86" s="358"/>
      <c r="BO86" s="358"/>
      <c r="BP86" s="358"/>
      <c r="BQ86" s="358"/>
      <c r="BR86" s="358"/>
      <c r="BS86" s="358"/>
      <c r="BT86" s="358"/>
      <c r="BU86" s="358"/>
      <c r="BV86" s="358"/>
    </row>
    <row r="87" spans="63:74">
      <c r="BK87" s="358"/>
      <c r="BL87" s="358"/>
      <c r="BM87" s="358"/>
      <c r="BN87" s="358"/>
      <c r="BO87" s="358"/>
      <c r="BP87" s="358"/>
      <c r="BQ87" s="358"/>
      <c r="BR87" s="358"/>
      <c r="BS87" s="358"/>
      <c r="BT87" s="358"/>
      <c r="BU87" s="358"/>
      <c r="BV87" s="358"/>
    </row>
    <row r="88" spans="63:74">
      <c r="BK88" s="358"/>
      <c r="BL88" s="358"/>
      <c r="BM88" s="358"/>
      <c r="BN88" s="358"/>
      <c r="BO88" s="358"/>
      <c r="BP88" s="358"/>
      <c r="BQ88" s="358"/>
      <c r="BR88" s="358"/>
      <c r="BS88" s="358"/>
      <c r="BT88" s="358"/>
      <c r="BU88" s="358"/>
      <c r="BV88" s="358"/>
    </row>
    <row r="89" spans="63:74">
      <c r="BK89" s="358"/>
      <c r="BL89" s="358"/>
      <c r="BM89" s="358"/>
      <c r="BN89" s="358"/>
      <c r="BO89" s="358"/>
      <c r="BP89" s="358"/>
      <c r="BQ89" s="358"/>
      <c r="BR89" s="358"/>
      <c r="BS89" s="358"/>
      <c r="BT89" s="358"/>
      <c r="BU89" s="358"/>
      <c r="BV89" s="358"/>
    </row>
    <row r="90" spans="63:74">
      <c r="BK90" s="358"/>
      <c r="BL90" s="358"/>
      <c r="BM90" s="358"/>
      <c r="BN90" s="358"/>
      <c r="BO90" s="358"/>
      <c r="BP90" s="358"/>
      <c r="BQ90" s="358"/>
      <c r="BR90" s="358"/>
      <c r="BS90" s="358"/>
      <c r="BT90" s="358"/>
      <c r="BU90" s="358"/>
      <c r="BV90" s="358"/>
    </row>
    <row r="91" spans="63:74">
      <c r="BK91" s="358"/>
      <c r="BL91" s="358"/>
      <c r="BM91" s="358"/>
      <c r="BN91" s="358"/>
      <c r="BO91" s="358"/>
      <c r="BP91" s="358"/>
      <c r="BQ91" s="358"/>
      <c r="BR91" s="358"/>
      <c r="BS91" s="358"/>
      <c r="BT91" s="358"/>
      <c r="BU91" s="358"/>
      <c r="BV91" s="358"/>
    </row>
    <row r="92" spans="63:74">
      <c r="BK92" s="358"/>
      <c r="BL92" s="358"/>
      <c r="BM92" s="358"/>
      <c r="BN92" s="358"/>
      <c r="BO92" s="358"/>
      <c r="BP92" s="358"/>
      <c r="BQ92" s="358"/>
      <c r="BR92" s="358"/>
      <c r="BS92" s="358"/>
      <c r="BT92" s="358"/>
      <c r="BU92" s="358"/>
      <c r="BV92" s="358"/>
    </row>
    <row r="93" spans="63:74">
      <c r="BK93" s="358"/>
      <c r="BL93" s="358"/>
      <c r="BM93" s="358"/>
      <c r="BN93" s="358"/>
      <c r="BO93" s="358"/>
      <c r="BP93" s="358"/>
      <c r="BQ93" s="358"/>
      <c r="BR93" s="358"/>
      <c r="BS93" s="358"/>
      <c r="BT93" s="358"/>
      <c r="BU93" s="358"/>
      <c r="BV93" s="358"/>
    </row>
    <row r="94" spans="63:74">
      <c r="BK94" s="358"/>
      <c r="BL94" s="358"/>
      <c r="BM94" s="358"/>
      <c r="BN94" s="358"/>
      <c r="BO94" s="358"/>
      <c r="BP94" s="358"/>
      <c r="BQ94" s="358"/>
      <c r="BR94" s="358"/>
      <c r="BS94" s="358"/>
      <c r="BT94" s="358"/>
      <c r="BU94" s="358"/>
      <c r="BV94" s="358"/>
    </row>
    <row r="95" spans="63:74">
      <c r="BK95" s="358"/>
      <c r="BL95" s="358"/>
      <c r="BM95" s="358"/>
      <c r="BN95" s="358"/>
      <c r="BO95" s="358"/>
      <c r="BP95" s="358"/>
      <c r="BQ95" s="358"/>
      <c r="BR95" s="358"/>
      <c r="BS95" s="358"/>
      <c r="BT95" s="358"/>
      <c r="BU95" s="358"/>
      <c r="BV95" s="358"/>
    </row>
    <row r="96" spans="63:74">
      <c r="BK96" s="358"/>
      <c r="BL96" s="358"/>
      <c r="BM96" s="358"/>
      <c r="BN96" s="358"/>
      <c r="BO96" s="358"/>
      <c r="BP96" s="358"/>
      <c r="BQ96" s="358"/>
      <c r="BR96" s="358"/>
      <c r="BS96" s="358"/>
      <c r="BT96" s="358"/>
      <c r="BU96" s="358"/>
      <c r="BV96" s="358"/>
    </row>
    <row r="97" spans="63:74">
      <c r="BK97" s="358"/>
      <c r="BL97" s="358"/>
      <c r="BM97" s="358"/>
      <c r="BN97" s="358"/>
      <c r="BO97" s="358"/>
      <c r="BP97" s="358"/>
      <c r="BQ97" s="358"/>
      <c r="BR97" s="358"/>
      <c r="BS97" s="358"/>
      <c r="BT97" s="358"/>
      <c r="BU97" s="358"/>
      <c r="BV97" s="358"/>
    </row>
    <row r="98" spans="63:74">
      <c r="BK98" s="358"/>
      <c r="BL98" s="358"/>
      <c r="BM98" s="358"/>
      <c r="BN98" s="358"/>
      <c r="BO98" s="358"/>
      <c r="BP98" s="358"/>
      <c r="BQ98" s="358"/>
      <c r="BR98" s="358"/>
      <c r="BS98" s="358"/>
      <c r="BT98" s="358"/>
      <c r="BU98" s="358"/>
      <c r="BV98" s="358"/>
    </row>
    <row r="99" spans="63:74">
      <c r="BK99" s="358"/>
      <c r="BL99" s="358"/>
      <c r="BM99" s="358"/>
      <c r="BN99" s="358"/>
      <c r="BO99" s="358"/>
      <c r="BP99" s="358"/>
      <c r="BQ99" s="358"/>
      <c r="BR99" s="358"/>
      <c r="BS99" s="358"/>
      <c r="BT99" s="358"/>
      <c r="BU99" s="358"/>
      <c r="BV99" s="358"/>
    </row>
    <row r="100" spans="63:74">
      <c r="BK100" s="358"/>
      <c r="BL100" s="358"/>
      <c r="BM100" s="358"/>
      <c r="BN100" s="358"/>
      <c r="BO100" s="358"/>
      <c r="BP100" s="358"/>
      <c r="BQ100" s="358"/>
      <c r="BR100" s="358"/>
      <c r="BS100" s="358"/>
      <c r="BT100" s="358"/>
      <c r="BU100" s="358"/>
      <c r="BV100" s="358"/>
    </row>
    <row r="101" spans="63:74">
      <c r="BK101" s="358"/>
      <c r="BL101" s="358"/>
      <c r="BM101" s="358"/>
      <c r="BN101" s="358"/>
      <c r="BO101" s="358"/>
      <c r="BP101" s="358"/>
      <c r="BQ101" s="358"/>
      <c r="BR101" s="358"/>
      <c r="BS101" s="358"/>
      <c r="BT101" s="358"/>
      <c r="BU101" s="358"/>
      <c r="BV101" s="358"/>
    </row>
    <row r="102" spans="63:74">
      <c r="BK102" s="358"/>
      <c r="BL102" s="358"/>
      <c r="BM102" s="358"/>
      <c r="BN102" s="358"/>
      <c r="BO102" s="358"/>
      <c r="BP102" s="358"/>
      <c r="BQ102" s="358"/>
      <c r="BR102" s="358"/>
      <c r="BS102" s="358"/>
      <c r="BT102" s="358"/>
      <c r="BU102" s="358"/>
      <c r="BV102" s="358"/>
    </row>
    <row r="103" spans="63:74">
      <c r="BK103" s="358"/>
      <c r="BL103" s="358"/>
      <c r="BM103" s="358"/>
      <c r="BN103" s="358"/>
      <c r="BO103" s="358"/>
      <c r="BP103" s="358"/>
      <c r="BQ103" s="358"/>
      <c r="BR103" s="358"/>
      <c r="BS103" s="358"/>
      <c r="BT103" s="358"/>
      <c r="BU103" s="358"/>
      <c r="BV103" s="358"/>
    </row>
    <row r="104" spans="63:74">
      <c r="BK104" s="358"/>
      <c r="BL104" s="358"/>
      <c r="BM104" s="358"/>
      <c r="BN104" s="358"/>
      <c r="BO104" s="358"/>
      <c r="BP104" s="358"/>
      <c r="BQ104" s="358"/>
      <c r="BR104" s="358"/>
      <c r="BS104" s="358"/>
      <c r="BT104" s="358"/>
      <c r="BU104" s="358"/>
      <c r="BV104" s="358"/>
    </row>
    <row r="105" spans="63:74">
      <c r="BK105" s="358"/>
      <c r="BL105" s="358"/>
      <c r="BM105" s="358"/>
      <c r="BN105" s="358"/>
      <c r="BO105" s="358"/>
      <c r="BP105" s="358"/>
      <c r="BQ105" s="358"/>
      <c r="BR105" s="358"/>
      <c r="BS105" s="358"/>
      <c r="BT105" s="358"/>
      <c r="BU105" s="358"/>
      <c r="BV105" s="358"/>
    </row>
    <row r="106" spans="63:74">
      <c r="BK106" s="358"/>
      <c r="BL106" s="358"/>
      <c r="BM106" s="358"/>
      <c r="BN106" s="358"/>
      <c r="BO106" s="358"/>
      <c r="BP106" s="358"/>
      <c r="BQ106" s="358"/>
      <c r="BR106" s="358"/>
      <c r="BS106" s="358"/>
      <c r="BT106" s="358"/>
      <c r="BU106" s="358"/>
      <c r="BV106" s="358"/>
    </row>
    <row r="107" spans="63:74">
      <c r="BK107" s="358"/>
      <c r="BL107" s="358"/>
      <c r="BM107" s="358"/>
      <c r="BN107" s="358"/>
      <c r="BO107" s="358"/>
      <c r="BP107" s="358"/>
      <c r="BQ107" s="358"/>
      <c r="BR107" s="358"/>
      <c r="BS107" s="358"/>
      <c r="BT107" s="358"/>
      <c r="BU107" s="358"/>
      <c r="BV107" s="358"/>
    </row>
    <row r="108" spans="63:74">
      <c r="BK108" s="358"/>
      <c r="BL108" s="358"/>
      <c r="BM108" s="358"/>
      <c r="BN108" s="358"/>
      <c r="BO108" s="358"/>
      <c r="BP108" s="358"/>
      <c r="BQ108" s="358"/>
      <c r="BR108" s="358"/>
      <c r="BS108" s="358"/>
      <c r="BT108" s="358"/>
      <c r="BU108" s="358"/>
      <c r="BV108" s="358"/>
    </row>
    <row r="109" spans="63:74">
      <c r="BK109" s="358"/>
      <c r="BL109" s="358"/>
      <c r="BM109" s="358"/>
      <c r="BN109" s="358"/>
      <c r="BO109" s="358"/>
      <c r="BP109" s="358"/>
      <c r="BQ109" s="358"/>
      <c r="BR109" s="358"/>
      <c r="BS109" s="358"/>
      <c r="BT109" s="358"/>
      <c r="BU109" s="358"/>
      <c r="BV109" s="358"/>
    </row>
    <row r="110" spans="63:74">
      <c r="BK110" s="358"/>
      <c r="BL110" s="358"/>
      <c r="BM110" s="358"/>
      <c r="BN110" s="358"/>
      <c r="BO110" s="358"/>
      <c r="BP110" s="358"/>
      <c r="BQ110" s="358"/>
      <c r="BR110" s="358"/>
      <c r="BS110" s="358"/>
      <c r="BT110" s="358"/>
      <c r="BU110" s="358"/>
      <c r="BV110" s="358"/>
    </row>
    <row r="111" spans="63:74">
      <c r="BK111" s="358"/>
      <c r="BL111" s="358"/>
      <c r="BM111" s="358"/>
      <c r="BN111" s="358"/>
      <c r="BO111" s="358"/>
      <c r="BP111" s="358"/>
      <c r="BQ111" s="358"/>
      <c r="BR111" s="358"/>
      <c r="BS111" s="358"/>
      <c r="BT111" s="358"/>
      <c r="BU111" s="358"/>
      <c r="BV111" s="358"/>
    </row>
    <row r="112" spans="63:74">
      <c r="BK112" s="358"/>
      <c r="BL112" s="358"/>
      <c r="BM112" s="358"/>
      <c r="BN112" s="358"/>
      <c r="BO112" s="358"/>
      <c r="BP112" s="358"/>
      <c r="BQ112" s="358"/>
      <c r="BR112" s="358"/>
      <c r="BS112" s="358"/>
      <c r="BT112" s="358"/>
      <c r="BU112" s="358"/>
      <c r="BV112" s="358"/>
    </row>
    <row r="113" spans="63:74">
      <c r="BK113" s="358"/>
      <c r="BL113" s="358"/>
      <c r="BM113" s="358"/>
      <c r="BN113" s="358"/>
      <c r="BO113" s="358"/>
      <c r="BP113" s="358"/>
      <c r="BQ113" s="358"/>
      <c r="BR113" s="358"/>
      <c r="BS113" s="358"/>
      <c r="BT113" s="358"/>
      <c r="BU113" s="358"/>
      <c r="BV113" s="358"/>
    </row>
    <row r="114" spans="63:74">
      <c r="BK114" s="358"/>
      <c r="BL114" s="358"/>
      <c r="BM114" s="358"/>
      <c r="BN114" s="358"/>
      <c r="BO114" s="358"/>
      <c r="BP114" s="358"/>
      <c r="BQ114" s="358"/>
      <c r="BR114" s="358"/>
      <c r="BS114" s="358"/>
      <c r="BT114" s="358"/>
      <c r="BU114" s="358"/>
      <c r="BV114" s="358"/>
    </row>
    <row r="115" spans="63:74">
      <c r="BK115" s="358"/>
      <c r="BL115" s="358"/>
      <c r="BM115" s="358"/>
      <c r="BN115" s="358"/>
      <c r="BO115" s="358"/>
      <c r="BP115" s="358"/>
      <c r="BQ115" s="358"/>
      <c r="BR115" s="358"/>
      <c r="BS115" s="358"/>
      <c r="BT115" s="358"/>
      <c r="BU115" s="358"/>
      <c r="BV115" s="358"/>
    </row>
    <row r="116" spans="63:74">
      <c r="BK116" s="358"/>
      <c r="BL116" s="358"/>
      <c r="BM116" s="358"/>
      <c r="BN116" s="358"/>
      <c r="BO116" s="358"/>
      <c r="BP116" s="358"/>
      <c r="BQ116" s="358"/>
      <c r="BR116" s="358"/>
      <c r="BS116" s="358"/>
      <c r="BT116" s="358"/>
      <c r="BU116" s="358"/>
      <c r="BV116" s="358"/>
    </row>
    <row r="117" spans="63:74">
      <c r="BK117" s="358"/>
      <c r="BL117" s="358"/>
      <c r="BM117" s="358"/>
      <c r="BN117" s="358"/>
      <c r="BO117" s="358"/>
      <c r="BP117" s="358"/>
      <c r="BQ117" s="358"/>
      <c r="BR117" s="358"/>
      <c r="BS117" s="358"/>
      <c r="BT117" s="358"/>
      <c r="BU117" s="358"/>
      <c r="BV117" s="358"/>
    </row>
    <row r="118" spans="63:74">
      <c r="BK118" s="358"/>
      <c r="BL118" s="358"/>
      <c r="BM118" s="358"/>
      <c r="BN118" s="358"/>
      <c r="BO118" s="358"/>
      <c r="BP118" s="358"/>
      <c r="BQ118" s="358"/>
      <c r="BR118" s="358"/>
      <c r="BS118" s="358"/>
      <c r="BT118" s="358"/>
      <c r="BU118" s="358"/>
      <c r="BV118" s="358"/>
    </row>
    <row r="119" spans="63:74">
      <c r="BK119" s="358"/>
      <c r="BL119" s="358"/>
      <c r="BM119" s="358"/>
      <c r="BN119" s="358"/>
      <c r="BO119" s="358"/>
      <c r="BP119" s="358"/>
      <c r="BQ119" s="358"/>
      <c r="BR119" s="358"/>
      <c r="BS119" s="358"/>
      <c r="BT119" s="358"/>
      <c r="BU119" s="358"/>
      <c r="BV119" s="358"/>
    </row>
    <row r="120" spans="63:74">
      <c r="BK120" s="358"/>
      <c r="BL120" s="358"/>
      <c r="BM120" s="358"/>
      <c r="BN120" s="358"/>
      <c r="BO120" s="358"/>
      <c r="BP120" s="358"/>
      <c r="BQ120" s="358"/>
      <c r="BR120" s="358"/>
      <c r="BS120" s="358"/>
      <c r="BT120" s="358"/>
      <c r="BU120" s="358"/>
      <c r="BV120" s="358"/>
    </row>
    <row r="121" spans="63:74">
      <c r="BK121" s="358"/>
      <c r="BL121" s="358"/>
      <c r="BM121" s="358"/>
      <c r="BN121" s="358"/>
      <c r="BO121" s="358"/>
      <c r="BP121" s="358"/>
      <c r="BQ121" s="358"/>
      <c r="BR121" s="358"/>
      <c r="BS121" s="358"/>
      <c r="BT121" s="358"/>
      <c r="BU121" s="358"/>
      <c r="BV121" s="358"/>
    </row>
    <row r="122" spans="63:74">
      <c r="BK122" s="358"/>
      <c r="BL122" s="358"/>
      <c r="BM122" s="358"/>
      <c r="BN122" s="358"/>
      <c r="BO122" s="358"/>
      <c r="BP122" s="358"/>
      <c r="BQ122" s="358"/>
      <c r="BR122" s="358"/>
      <c r="BS122" s="358"/>
      <c r="BT122" s="358"/>
      <c r="BU122" s="358"/>
      <c r="BV122" s="358"/>
    </row>
    <row r="123" spans="63:74">
      <c r="BK123" s="358"/>
      <c r="BL123" s="358"/>
      <c r="BM123" s="358"/>
      <c r="BN123" s="358"/>
      <c r="BO123" s="358"/>
      <c r="BP123" s="358"/>
      <c r="BQ123" s="358"/>
      <c r="BR123" s="358"/>
      <c r="BS123" s="358"/>
      <c r="BT123" s="358"/>
      <c r="BU123" s="358"/>
      <c r="BV123" s="358"/>
    </row>
    <row r="124" spans="63:74">
      <c r="BK124" s="358"/>
      <c r="BL124" s="358"/>
      <c r="BM124" s="358"/>
      <c r="BN124" s="358"/>
      <c r="BO124" s="358"/>
      <c r="BP124" s="358"/>
      <c r="BQ124" s="358"/>
      <c r="BR124" s="358"/>
      <c r="BS124" s="358"/>
      <c r="BT124" s="358"/>
      <c r="BU124" s="358"/>
      <c r="BV124" s="358"/>
    </row>
    <row r="125" spans="63:74">
      <c r="BK125" s="358"/>
      <c r="BL125" s="358"/>
      <c r="BM125" s="358"/>
      <c r="BN125" s="358"/>
      <c r="BO125" s="358"/>
      <c r="BP125" s="358"/>
      <c r="BQ125" s="358"/>
      <c r="BR125" s="358"/>
      <c r="BS125" s="358"/>
      <c r="BT125" s="358"/>
      <c r="BU125" s="358"/>
      <c r="BV125" s="358"/>
    </row>
    <row r="126" spans="63:74">
      <c r="BK126" s="358"/>
      <c r="BL126" s="358"/>
      <c r="BM126" s="358"/>
      <c r="BN126" s="358"/>
      <c r="BO126" s="358"/>
      <c r="BP126" s="358"/>
      <c r="BQ126" s="358"/>
      <c r="BR126" s="358"/>
      <c r="BS126" s="358"/>
      <c r="BT126" s="358"/>
      <c r="BU126" s="358"/>
      <c r="BV126" s="358"/>
    </row>
    <row r="127" spans="63:74">
      <c r="BK127" s="358"/>
      <c r="BL127" s="358"/>
      <c r="BM127" s="358"/>
      <c r="BN127" s="358"/>
      <c r="BO127" s="358"/>
      <c r="BP127" s="358"/>
      <c r="BQ127" s="358"/>
      <c r="BR127" s="358"/>
      <c r="BS127" s="358"/>
      <c r="BT127" s="358"/>
      <c r="BU127" s="358"/>
      <c r="BV127" s="358"/>
    </row>
    <row r="128" spans="63:74">
      <c r="BK128" s="358"/>
      <c r="BL128" s="358"/>
      <c r="BM128" s="358"/>
      <c r="BN128" s="358"/>
      <c r="BO128" s="358"/>
      <c r="BP128" s="358"/>
      <c r="BQ128" s="358"/>
      <c r="BR128" s="358"/>
      <c r="BS128" s="358"/>
      <c r="BT128" s="358"/>
      <c r="BU128" s="358"/>
      <c r="BV128" s="358"/>
    </row>
    <row r="129" spans="63:74">
      <c r="BK129" s="358"/>
      <c r="BL129" s="358"/>
      <c r="BM129" s="358"/>
      <c r="BN129" s="358"/>
      <c r="BO129" s="358"/>
      <c r="BP129" s="358"/>
      <c r="BQ129" s="358"/>
      <c r="BR129" s="358"/>
      <c r="BS129" s="358"/>
      <c r="BT129" s="358"/>
      <c r="BU129" s="358"/>
      <c r="BV129" s="358"/>
    </row>
    <row r="130" spans="63:74">
      <c r="BK130" s="358"/>
      <c r="BL130" s="358"/>
      <c r="BM130" s="358"/>
      <c r="BN130" s="358"/>
      <c r="BO130" s="358"/>
      <c r="BP130" s="358"/>
      <c r="BQ130" s="358"/>
      <c r="BR130" s="358"/>
      <c r="BS130" s="358"/>
      <c r="BT130" s="358"/>
      <c r="BU130" s="358"/>
      <c r="BV130" s="358"/>
    </row>
    <row r="131" spans="63:74">
      <c r="BK131" s="358"/>
      <c r="BL131" s="358"/>
      <c r="BM131" s="358"/>
      <c r="BN131" s="358"/>
      <c r="BO131" s="358"/>
      <c r="BP131" s="358"/>
      <c r="BQ131" s="358"/>
      <c r="BR131" s="358"/>
      <c r="BS131" s="358"/>
      <c r="BT131" s="358"/>
      <c r="BU131" s="358"/>
      <c r="BV131" s="358"/>
    </row>
    <row r="132" spans="63:74">
      <c r="BK132" s="358"/>
      <c r="BL132" s="358"/>
      <c r="BM132" s="358"/>
      <c r="BN132" s="358"/>
      <c r="BO132" s="358"/>
      <c r="BP132" s="358"/>
      <c r="BQ132" s="358"/>
      <c r="BR132" s="358"/>
      <c r="BS132" s="358"/>
      <c r="BT132" s="358"/>
      <c r="BU132" s="358"/>
      <c r="BV132" s="358"/>
    </row>
    <row r="133" spans="63:74">
      <c r="BK133" s="358"/>
      <c r="BL133" s="358"/>
      <c r="BM133" s="358"/>
      <c r="BN133" s="358"/>
      <c r="BO133" s="358"/>
      <c r="BP133" s="358"/>
      <c r="BQ133" s="358"/>
      <c r="BR133" s="358"/>
      <c r="BS133" s="358"/>
      <c r="BT133" s="358"/>
      <c r="BU133" s="358"/>
      <c r="BV133" s="358"/>
    </row>
    <row r="134" spans="63:74">
      <c r="BK134" s="358"/>
      <c r="BL134" s="358"/>
      <c r="BM134" s="358"/>
      <c r="BN134" s="358"/>
      <c r="BO134" s="358"/>
      <c r="BP134" s="358"/>
      <c r="BQ134" s="358"/>
      <c r="BR134" s="358"/>
      <c r="BS134" s="358"/>
      <c r="BT134" s="358"/>
      <c r="BU134" s="358"/>
      <c r="BV134" s="358"/>
    </row>
    <row r="135" spans="63:74">
      <c r="BK135" s="358"/>
      <c r="BL135" s="358"/>
      <c r="BM135" s="358"/>
      <c r="BN135" s="358"/>
      <c r="BO135" s="358"/>
      <c r="BP135" s="358"/>
      <c r="BQ135" s="358"/>
      <c r="BR135" s="358"/>
      <c r="BS135" s="358"/>
      <c r="BT135" s="358"/>
      <c r="BU135" s="358"/>
      <c r="BV135" s="358"/>
    </row>
    <row r="136" spans="63:74">
      <c r="BK136" s="358"/>
      <c r="BL136" s="358"/>
      <c r="BM136" s="358"/>
      <c r="BN136" s="358"/>
      <c r="BO136" s="358"/>
      <c r="BP136" s="358"/>
      <c r="BQ136" s="358"/>
      <c r="BR136" s="358"/>
      <c r="BS136" s="358"/>
      <c r="BT136" s="358"/>
      <c r="BU136" s="358"/>
      <c r="BV136" s="358"/>
    </row>
    <row r="137" spans="63:74">
      <c r="BK137" s="358"/>
      <c r="BL137" s="358"/>
      <c r="BM137" s="358"/>
      <c r="BN137" s="358"/>
      <c r="BO137" s="358"/>
      <c r="BP137" s="358"/>
      <c r="BQ137" s="358"/>
      <c r="BR137" s="358"/>
      <c r="BS137" s="358"/>
      <c r="BT137" s="358"/>
      <c r="BU137" s="358"/>
      <c r="BV137" s="358"/>
    </row>
    <row r="138" spans="63:74">
      <c r="BK138" s="358"/>
      <c r="BL138" s="358"/>
      <c r="BM138" s="358"/>
      <c r="BN138" s="358"/>
      <c r="BO138" s="358"/>
      <c r="BP138" s="358"/>
      <c r="BQ138" s="358"/>
      <c r="BR138" s="358"/>
      <c r="BS138" s="358"/>
      <c r="BT138" s="358"/>
      <c r="BU138" s="358"/>
      <c r="BV138" s="358"/>
    </row>
    <row r="139" spans="63:74">
      <c r="BK139" s="358"/>
      <c r="BL139" s="358"/>
      <c r="BM139" s="358"/>
      <c r="BN139" s="358"/>
      <c r="BO139" s="358"/>
      <c r="BP139" s="358"/>
      <c r="BQ139" s="358"/>
      <c r="BR139" s="358"/>
      <c r="BS139" s="358"/>
      <c r="BT139" s="358"/>
      <c r="BU139" s="358"/>
      <c r="BV139" s="358"/>
    </row>
    <row r="140" spans="63:74">
      <c r="BK140" s="358"/>
      <c r="BL140" s="358"/>
      <c r="BM140" s="358"/>
      <c r="BN140" s="358"/>
      <c r="BO140" s="358"/>
      <c r="BP140" s="358"/>
      <c r="BQ140" s="358"/>
      <c r="BR140" s="358"/>
      <c r="BS140" s="358"/>
      <c r="BT140" s="358"/>
      <c r="BU140" s="358"/>
      <c r="BV140" s="358"/>
    </row>
    <row r="141" spans="63:74">
      <c r="BK141" s="358"/>
      <c r="BL141" s="358"/>
      <c r="BM141" s="358"/>
      <c r="BN141" s="358"/>
      <c r="BO141" s="358"/>
      <c r="BP141" s="358"/>
      <c r="BQ141" s="358"/>
      <c r="BR141" s="358"/>
      <c r="BS141" s="358"/>
      <c r="BT141" s="358"/>
      <c r="BU141" s="358"/>
      <c r="BV141" s="358"/>
    </row>
    <row r="142" spans="63:74">
      <c r="BK142" s="358"/>
      <c r="BL142" s="358"/>
      <c r="BM142" s="358"/>
      <c r="BN142" s="358"/>
      <c r="BO142" s="358"/>
      <c r="BP142" s="358"/>
      <c r="BQ142" s="358"/>
      <c r="BR142" s="358"/>
      <c r="BS142" s="358"/>
      <c r="BT142" s="358"/>
      <c r="BU142" s="358"/>
      <c r="BV142" s="358"/>
    </row>
    <row r="143" spans="63:74">
      <c r="BK143" s="358"/>
      <c r="BL143" s="358"/>
      <c r="BM143" s="358"/>
      <c r="BN143" s="358"/>
      <c r="BO143" s="358"/>
      <c r="BP143" s="358"/>
      <c r="BQ143" s="358"/>
      <c r="BR143" s="358"/>
      <c r="BS143" s="358"/>
      <c r="BT143" s="358"/>
      <c r="BU143" s="358"/>
      <c r="BV143" s="35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T5" activePane="bottomRight" state="frozen"/>
      <selection activeCell="BC15" sqref="BC15"/>
      <selection pane="topRight" activeCell="BC15" sqref="BC15"/>
      <selection pane="bottomLeft" activeCell="BC15" sqref="BC15"/>
      <selection pane="bottomRight" activeCell="AZ2" sqref="AZ2"/>
    </sheetView>
  </sheetViews>
  <sheetFormatPr defaultColWidth="9.85546875" defaultRowHeight="12"/>
  <cols>
    <col min="1" max="1" width="13.42578125" style="193" customWidth="1"/>
    <col min="2" max="2" width="36.42578125" style="193" customWidth="1"/>
    <col min="3" max="50" width="6.7109375" style="193" customWidth="1"/>
    <col min="51" max="62" width="6.7109375" style="350" customWidth="1"/>
    <col min="63" max="74" width="6.7109375" style="193" customWidth="1"/>
    <col min="75" max="16384" width="9.85546875" style="193"/>
  </cols>
  <sheetData>
    <row r="1" spans="1:74" ht="13.15" customHeight="1">
      <c r="A1" s="657" t="s">
        <v>1118</v>
      </c>
      <c r="B1" s="715" t="s">
        <v>286</v>
      </c>
      <c r="C1" s="716"/>
      <c r="D1" s="716"/>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16"/>
      <c r="AF1" s="716"/>
      <c r="AG1" s="716"/>
      <c r="AH1" s="716"/>
      <c r="AI1" s="716"/>
      <c r="AJ1" s="716"/>
      <c r="AK1" s="716"/>
      <c r="AL1" s="716"/>
      <c r="AM1" s="199"/>
    </row>
    <row r="2" spans="1:74" s="194" customFormat="1" ht="13.15" customHeight="1">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3"/>
      <c r="AY2" s="516"/>
      <c r="AZ2" s="516"/>
      <c r="BA2" s="516"/>
      <c r="BB2" s="516"/>
      <c r="BC2" s="516"/>
      <c r="BD2" s="516"/>
      <c r="BE2" s="516"/>
      <c r="BF2" s="516"/>
      <c r="BG2" s="516"/>
      <c r="BH2" s="516"/>
      <c r="BI2" s="516"/>
      <c r="BJ2" s="516"/>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ht="11.25">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11"/>
      <c r="AZ5" s="511"/>
      <c r="BA5" s="511"/>
      <c r="BB5" s="196"/>
      <c r="BC5" s="511"/>
      <c r="BD5" s="511"/>
      <c r="BE5" s="511"/>
      <c r="BF5" s="511"/>
      <c r="BG5" s="511"/>
      <c r="BH5" s="511"/>
      <c r="BI5" s="511"/>
      <c r="BJ5" s="511"/>
      <c r="BK5" s="425"/>
      <c r="BL5" s="425"/>
      <c r="BM5" s="425"/>
      <c r="BN5" s="425"/>
      <c r="BO5" s="425"/>
      <c r="BP5" s="425"/>
      <c r="BQ5" s="425"/>
      <c r="BR5" s="425"/>
      <c r="BS5" s="425"/>
      <c r="BT5" s="425"/>
      <c r="BU5" s="425"/>
      <c r="BV5" s="425"/>
    </row>
    <row r="6" spans="1:74" ht="11.1" customHeight="1">
      <c r="A6" s="9" t="s">
        <v>72</v>
      </c>
      <c r="B6" s="215" t="s">
        <v>638</v>
      </c>
      <c r="C6" s="279">
        <v>1414.2947650999999</v>
      </c>
      <c r="D6" s="279">
        <v>1028.5656991999999</v>
      </c>
      <c r="E6" s="279">
        <v>937.52531562000001</v>
      </c>
      <c r="F6" s="279">
        <v>505.49613023000001</v>
      </c>
      <c r="G6" s="279">
        <v>258.51003524999999</v>
      </c>
      <c r="H6" s="279">
        <v>97.153070886999998</v>
      </c>
      <c r="I6" s="279">
        <v>25.131455126999999</v>
      </c>
      <c r="J6" s="279">
        <v>8.2470544376999992</v>
      </c>
      <c r="K6" s="279">
        <v>155.00025187</v>
      </c>
      <c r="L6" s="279">
        <v>516.97989974999996</v>
      </c>
      <c r="M6" s="279">
        <v>589.67656944999999</v>
      </c>
      <c r="N6" s="279">
        <v>1112.8655088</v>
      </c>
      <c r="O6" s="279">
        <v>1210.3218671</v>
      </c>
      <c r="P6" s="279">
        <v>1002.734151</v>
      </c>
      <c r="Q6" s="279">
        <v>735.59193177999998</v>
      </c>
      <c r="R6" s="279">
        <v>431.28815953999998</v>
      </c>
      <c r="S6" s="279">
        <v>172.93402932999999</v>
      </c>
      <c r="T6" s="279">
        <v>30.065818625999999</v>
      </c>
      <c r="U6" s="279">
        <v>1.2184766924999999</v>
      </c>
      <c r="V6" s="279">
        <v>11.618596279</v>
      </c>
      <c r="W6" s="279">
        <v>67.802112872999999</v>
      </c>
      <c r="X6" s="279">
        <v>418.4624073</v>
      </c>
      <c r="Y6" s="279">
        <v>718.60367608000001</v>
      </c>
      <c r="Z6" s="279">
        <v>1143.0881839000001</v>
      </c>
      <c r="AA6" s="279">
        <v>1309.3167434</v>
      </c>
      <c r="AB6" s="279">
        <v>1091.6599351</v>
      </c>
      <c r="AC6" s="279">
        <v>914.12361811999995</v>
      </c>
      <c r="AD6" s="279">
        <v>521.18522433999999</v>
      </c>
      <c r="AE6" s="279">
        <v>243.22138469000001</v>
      </c>
      <c r="AF6" s="279">
        <v>81.618410409000006</v>
      </c>
      <c r="AG6" s="279">
        <v>4.2103083839000002</v>
      </c>
      <c r="AH6" s="279">
        <v>12.159832184000001</v>
      </c>
      <c r="AI6" s="279">
        <v>89.231807083000007</v>
      </c>
      <c r="AJ6" s="279">
        <v>392.97888504000002</v>
      </c>
      <c r="AK6" s="279">
        <v>582.33050160000005</v>
      </c>
      <c r="AL6" s="279">
        <v>895.66720115999999</v>
      </c>
      <c r="AM6" s="279">
        <v>1069.9596036999999</v>
      </c>
      <c r="AN6" s="279">
        <v>923.12023877000001</v>
      </c>
      <c r="AO6" s="279">
        <v>666.12954635000006</v>
      </c>
      <c r="AP6" s="279">
        <v>487.77570408999998</v>
      </c>
      <c r="AQ6" s="279">
        <v>196.02960974999999</v>
      </c>
      <c r="AR6" s="279">
        <v>94.679125936999995</v>
      </c>
      <c r="AS6" s="279">
        <v>5.0241979101999998</v>
      </c>
      <c r="AT6" s="279">
        <v>8.3706772557000004</v>
      </c>
      <c r="AU6" s="279">
        <v>140.55567002000001</v>
      </c>
      <c r="AV6" s="279">
        <v>354.58264179000003</v>
      </c>
      <c r="AW6" s="279">
        <v>773.27076259</v>
      </c>
      <c r="AX6" s="279">
        <v>931.19201238999995</v>
      </c>
      <c r="AY6" s="279">
        <v>1151.6096746999999</v>
      </c>
      <c r="AZ6" s="279">
        <v>1033.3625813000001</v>
      </c>
      <c r="BA6" s="279">
        <v>915.61405846000002</v>
      </c>
      <c r="BB6" s="279">
        <v>575.84009681999999</v>
      </c>
      <c r="BC6" s="279">
        <v>256.25600925999998</v>
      </c>
      <c r="BD6" s="279">
        <v>73.601807980000004</v>
      </c>
      <c r="BE6" s="344">
        <v>7.2583141333999999</v>
      </c>
      <c r="BF6" s="344">
        <v>16.012313153000001</v>
      </c>
      <c r="BG6" s="344">
        <v>112.98837906</v>
      </c>
      <c r="BH6" s="344">
        <v>430.17532894999999</v>
      </c>
      <c r="BI6" s="344">
        <v>696.12901579000004</v>
      </c>
      <c r="BJ6" s="344">
        <v>1037.5222747</v>
      </c>
      <c r="BK6" s="344">
        <v>1204.301935</v>
      </c>
      <c r="BL6" s="344">
        <v>1007.10528</v>
      </c>
      <c r="BM6" s="344">
        <v>892.48664011999995</v>
      </c>
      <c r="BN6" s="344">
        <v>545.19354819</v>
      </c>
      <c r="BO6" s="344">
        <v>262.30284504000002</v>
      </c>
      <c r="BP6" s="344">
        <v>49.161558083000003</v>
      </c>
      <c r="BQ6" s="344">
        <v>7.1144216434000001</v>
      </c>
      <c r="BR6" s="344">
        <v>15.845102646000001</v>
      </c>
      <c r="BS6" s="344">
        <v>113.55114303000001</v>
      </c>
      <c r="BT6" s="344">
        <v>430.18508624999998</v>
      </c>
      <c r="BU6" s="344">
        <v>696.13106874000005</v>
      </c>
      <c r="BV6" s="344">
        <v>1037.5150808999999</v>
      </c>
    </row>
    <row r="7" spans="1:74" ht="11.1" customHeight="1">
      <c r="A7" s="9" t="s">
        <v>74</v>
      </c>
      <c r="B7" s="215" t="s">
        <v>673</v>
      </c>
      <c r="C7" s="279">
        <v>1289.8633136999999</v>
      </c>
      <c r="D7" s="279">
        <v>928.99296894999998</v>
      </c>
      <c r="E7" s="279">
        <v>812.30331790000002</v>
      </c>
      <c r="F7" s="279">
        <v>428.07940023999998</v>
      </c>
      <c r="G7" s="279">
        <v>188.69528027000001</v>
      </c>
      <c r="H7" s="279">
        <v>44.863017458000002</v>
      </c>
      <c r="I7" s="279">
        <v>15.684361622999999</v>
      </c>
      <c r="J7" s="279">
        <v>6.2798794158</v>
      </c>
      <c r="K7" s="279">
        <v>97.088470490999995</v>
      </c>
      <c r="L7" s="279">
        <v>421.94777397000001</v>
      </c>
      <c r="M7" s="279">
        <v>531.79527032999999</v>
      </c>
      <c r="N7" s="279">
        <v>1032.1519857000001</v>
      </c>
      <c r="O7" s="279">
        <v>1136.5411663</v>
      </c>
      <c r="P7" s="279">
        <v>1012.0865454</v>
      </c>
      <c r="Q7" s="279">
        <v>655.31326664999995</v>
      </c>
      <c r="R7" s="279">
        <v>334.62409495000003</v>
      </c>
      <c r="S7" s="279">
        <v>128.92254566</v>
      </c>
      <c r="T7" s="279">
        <v>13.047695432999999</v>
      </c>
      <c r="U7" s="279">
        <v>0.31056772047999998</v>
      </c>
      <c r="V7" s="279">
        <v>5.1834420486999999</v>
      </c>
      <c r="W7" s="279">
        <v>51.421470958</v>
      </c>
      <c r="X7" s="279">
        <v>344.80796174</v>
      </c>
      <c r="Y7" s="279">
        <v>651.31235752999999</v>
      </c>
      <c r="Z7" s="279">
        <v>1119.6203846999999</v>
      </c>
      <c r="AA7" s="279">
        <v>1227.7359392000001</v>
      </c>
      <c r="AB7" s="279">
        <v>956.07972804999997</v>
      </c>
      <c r="AC7" s="279">
        <v>838.46072040000001</v>
      </c>
      <c r="AD7" s="279">
        <v>429.14124581999999</v>
      </c>
      <c r="AE7" s="279">
        <v>158.25164975999999</v>
      </c>
      <c r="AF7" s="279">
        <v>21.433353870000001</v>
      </c>
      <c r="AG7" s="279">
        <v>0.31011675158000002</v>
      </c>
      <c r="AH7" s="279">
        <v>6.5124517832000004</v>
      </c>
      <c r="AI7" s="279">
        <v>59.988295716000003</v>
      </c>
      <c r="AJ7" s="279">
        <v>350.67573378999998</v>
      </c>
      <c r="AK7" s="279">
        <v>534.18790611999998</v>
      </c>
      <c r="AL7" s="279">
        <v>830.21819443000004</v>
      </c>
      <c r="AM7" s="279">
        <v>992.26473353999995</v>
      </c>
      <c r="AN7" s="279">
        <v>837.60679155000003</v>
      </c>
      <c r="AO7" s="279">
        <v>528.83564818000002</v>
      </c>
      <c r="AP7" s="279">
        <v>448.80414918000002</v>
      </c>
      <c r="AQ7" s="279">
        <v>108.2058217</v>
      </c>
      <c r="AR7" s="279">
        <v>36.982560724999999</v>
      </c>
      <c r="AS7" s="279">
        <v>0.92914010064999997</v>
      </c>
      <c r="AT7" s="279">
        <v>3.7165604025999999</v>
      </c>
      <c r="AU7" s="279">
        <v>84.094983155999998</v>
      </c>
      <c r="AV7" s="279">
        <v>319.03987353000002</v>
      </c>
      <c r="AW7" s="279">
        <v>738.73145178000004</v>
      </c>
      <c r="AX7" s="279">
        <v>832.76713653000002</v>
      </c>
      <c r="AY7" s="279">
        <v>1041.5674606</v>
      </c>
      <c r="AZ7" s="279">
        <v>981.47930846999998</v>
      </c>
      <c r="BA7" s="279">
        <v>883.02947719999997</v>
      </c>
      <c r="BB7" s="279">
        <v>472.32897568999999</v>
      </c>
      <c r="BC7" s="279">
        <v>194.1085922</v>
      </c>
      <c r="BD7" s="279">
        <v>32.262810266000002</v>
      </c>
      <c r="BE7" s="344">
        <v>4.9234727872999997</v>
      </c>
      <c r="BF7" s="344">
        <v>9.8469455745999994</v>
      </c>
      <c r="BG7" s="344">
        <v>80.746681711999997</v>
      </c>
      <c r="BH7" s="344">
        <v>369.96327263000001</v>
      </c>
      <c r="BI7" s="344">
        <v>638.19115108000005</v>
      </c>
      <c r="BJ7" s="344">
        <v>972.66936152999995</v>
      </c>
      <c r="BK7" s="344">
        <v>1113.8637887</v>
      </c>
      <c r="BL7" s="344">
        <v>937.68073813000001</v>
      </c>
      <c r="BM7" s="344">
        <v>803.94211081000003</v>
      </c>
      <c r="BN7" s="344">
        <v>453.23060770000001</v>
      </c>
      <c r="BO7" s="344">
        <v>192.34791698999999</v>
      </c>
      <c r="BP7" s="344">
        <v>25.023675511</v>
      </c>
      <c r="BQ7" s="344">
        <v>4.6134243372999997</v>
      </c>
      <c r="BR7" s="344">
        <v>9.0607669210000008</v>
      </c>
      <c r="BS7" s="344">
        <v>79.049022808000004</v>
      </c>
      <c r="BT7" s="344">
        <v>369.95136023999999</v>
      </c>
      <c r="BU7" s="344">
        <v>638.17766329999995</v>
      </c>
      <c r="BV7" s="344">
        <v>972.65328390000002</v>
      </c>
    </row>
    <row r="8" spans="1:74" ht="11.1" customHeight="1">
      <c r="A8" s="9" t="s">
        <v>75</v>
      </c>
      <c r="B8" s="215" t="s">
        <v>639</v>
      </c>
      <c r="C8" s="279">
        <v>1491.4991121</v>
      </c>
      <c r="D8" s="279">
        <v>1029.8454469999999</v>
      </c>
      <c r="E8" s="279">
        <v>815.72735376000003</v>
      </c>
      <c r="F8" s="279">
        <v>502.10043159000003</v>
      </c>
      <c r="G8" s="279">
        <v>214.96029403</v>
      </c>
      <c r="H8" s="279">
        <v>46.950616031999999</v>
      </c>
      <c r="I8" s="279">
        <v>35.367834418999998</v>
      </c>
      <c r="J8" s="279">
        <v>28.409805885000001</v>
      </c>
      <c r="K8" s="279">
        <v>93.538501932000003</v>
      </c>
      <c r="L8" s="279">
        <v>515.18648524000002</v>
      </c>
      <c r="M8" s="279">
        <v>608.39852476999999</v>
      </c>
      <c r="N8" s="279">
        <v>1159.9169248000001</v>
      </c>
      <c r="O8" s="279">
        <v>1332.4262934000001</v>
      </c>
      <c r="P8" s="279">
        <v>1129.6987856000001</v>
      </c>
      <c r="Q8" s="279">
        <v>755.96875501</v>
      </c>
      <c r="R8" s="279">
        <v>332.36022131999999</v>
      </c>
      <c r="S8" s="279">
        <v>166.99308396999999</v>
      </c>
      <c r="T8" s="279">
        <v>23.409822096999999</v>
      </c>
      <c r="U8" s="279">
        <v>1.1608080634</v>
      </c>
      <c r="V8" s="279">
        <v>3.0093252267000001</v>
      </c>
      <c r="W8" s="279">
        <v>94.857011740999994</v>
      </c>
      <c r="X8" s="279">
        <v>347.11053318</v>
      </c>
      <c r="Y8" s="279">
        <v>721.03447290999998</v>
      </c>
      <c r="Z8" s="279">
        <v>1301.4076161</v>
      </c>
      <c r="AA8" s="279">
        <v>1363.7783629</v>
      </c>
      <c r="AB8" s="279">
        <v>1063.0418185000001</v>
      </c>
      <c r="AC8" s="279">
        <v>879.07431919999999</v>
      </c>
      <c r="AD8" s="279">
        <v>484.61447045</v>
      </c>
      <c r="AE8" s="279">
        <v>229.76749344999999</v>
      </c>
      <c r="AF8" s="279">
        <v>40.029851997000002</v>
      </c>
      <c r="AG8" s="279">
        <v>1.3535759961</v>
      </c>
      <c r="AH8" s="279">
        <v>16.127851883000002</v>
      </c>
      <c r="AI8" s="279">
        <v>165.29836981</v>
      </c>
      <c r="AJ8" s="279">
        <v>390.54840142</v>
      </c>
      <c r="AK8" s="279">
        <v>614.17225109000003</v>
      </c>
      <c r="AL8" s="279">
        <v>938.83134815000005</v>
      </c>
      <c r="AM8" s="279">
        <v>1077.9539213</v>
      </c>
      <c r="AN8" s="279">
        <v>931.45353136999995</v>
      </c>
      <c r="AO8" s="279">
        <v>457.45507377000001</v>
      </c>
      <c r="AP8" s="279">
        <v>464.73564379999999</v>
      </c>
      <c r="AQ8" s="279">
        <v>119.73098155</v>
      </c>
      <c r="AR8" s="279">
        <v>44.737492852000003</v>
      </c>
      <c r="AS8" s="279">
        <v>0.12301974223000001</v>
      </c>
      <c r="AT8" s="279">
        <v>24.772852723</v>
      </c>
      <c r="AU8" s="279">
        <v>160.94895098000001</v>
      </c>
      <c r="AV8" s="279">
        <v>451.00599478999999</v>
      </c>
      <c r="AW8" s="279">
        <v>772.13183773000003</v>
      </c>
      <c r="AX8" s="279">
        <v>919.34337501000005</v>
      </c>
      <c r="AY8" s="279">
        <v>1164.4706401999999</v>
      </c>
      <c r="AZ8" s="279">
        <v>1081.8898971000001</v>
      </c>
      <c r="BA8" s="279">
        <v>1013.1099787000001</v>
      </c>
      <c r="BB8" s="279">
        <v>539.51515299000005</v>
      </c>
      <c r="BC8" s="279">
        <v>186.21807061000001</v>
      </c>
      <c r="BD8" s="279">
        <v>57.235202284000003</v>
      </c>
      <c r="BE8" s="344">
        <v>8.2675876708999994</v>
      </c>
      <c r="BF8" s="344">
        <v>20.506815034999999</v>
      </c>
      <c r="BG8" s="344">
        <v>99.338378414999994</v>
      </c>
      <c r="BH8" s="344">
        <v>399.70186911000002</v>
      </c>
      <c r="BI8" s="344">
        <v>713.88787022999998</v>
      </c>
      <c r="BJ8" s="344">
        <v>1107.3169888</v>
      </c>
      <c r="BK8" s="344">
        <v>1238.3718432000001</v>
      </c>
      <c r="BL8" s="344">
        <v>1031.5785051</v>
      </c>
      <c r="BM8" s="344">
        <v>849.52853378999998</v>
      </c>
      <c r="BN8" s="344">
        <v>470.90075122000002</v>
      </c>
      <c r="BO8" s="344">
        <v>221.02505244</v>
      </c>
      <c r="BP8" s="344">
        <v>39.152695807000001</v>
      </c>
      <c r="BQ8" s="344">
        <v>8.2683567971999992</v>
      </c>
      <c r="BR8" s="344">
        <v>20.50820745</v>
      </c>
      <c r="BS8" s="344">
        <v>101.09735859</v>
      </c>
      <c r="BT8" s="344">
        <v>399.70388501999997</v>
      </c>
      <c r="BU8" s="344">
        <v>713.90358199000002</v>
      </c>
      <c r="BV8" s="344">
        <v>1107.35457</v>
      </c>
    </row>
    <row r="9" spans="1:74" ht="11.1" customHeight="1">
      <c r="A9" s="9" t="s">
        <v>76</v>
      </c>
      <c r="B9" s="215" t="s">
        <v>640</v>
      </c>
      <c r="C9" s="279">
        <v>1467.7966446999999</v>
      </c>
      <c r="D9" s="279">
        <v>1019.0015701999999</v>
      </c>
      <c r="E9" s="279">
        <v>859.17178491000004</v>
      </c>
      <c r="F9" s="279">
        <v>508.74498492999999</v>
      </c>
      <c r="G9" s="279">
        <v>205.97367224000001</v>
      </c>
      <c r="H9" s="279">
        <v>50.306417435999997</v>
      </c>
      <c r="I9" s="279">
        <v>36.826912733</v>
      </c>
      <c r="J9" s="279">
        <v>39.007881927</v>
      </c>
      <c r="K9" s="279">
        <v>99.554703423000007</v>
      </c>
      <c r="L9" s="279">
        <v>596.33347863999995</v>
      </c>
      <c r="M9" s="279">
        <v>614.80029057000002</v>
      </c>
      <c r="N9" s="279">
        <v>1339.8176900999999</v>
      </c>
      <c r="O9" s="279">
        <v>1470.8585705</v>
      </c>
      <c r="P9" s="279">
        <v>1234.2810870000001</v>
      </c>
      <c r="Q9" s="279">
        <v>769.76138054</v>
      </c>
      <c r="R9" s="279">
        <v>303.12808797000002</v>
      </c>
      <c r="S9" s="279">
        <v>198.85424777</v>
      </c>
      <c r="T9" s="279">
        <v>34.541696790000003</v>
      </c>
      <c r="U9" s="279">
        <v>6.7415087926000004</v>
      </c>
      <c r="V9" s="279">
        <v>6.7885998978000002</v>
      </c>
      <c r="W9" s="279">
        <v>128.89600966</v>
      </c>
      <c r="X9" s="279">
        <v>331.23039354999997</v>
      </c>
      <c r="Y9" s="279">
        <v>771.46358415999998</v>
      </c>
      <c r="Z9" s="279">
        <v>1328.3498549999999</v>
      </c>
      <c r="AA9" s="279">
        <v>1470.7077320999999</v>
      </c>
      <c r="AB9" s="279">
        <v>1143.5607729999999</v>
      </c>
      <c r="AC9" s="279">
        <v>905.18014459000005</v>
      </c>
      <c r="AD9" s="279">
        <v>477.36899526000002</v>
      </c>
      <c r="AE9" s="279">
        <v>249.99844006999999</v>
      </c>
      <c r="AF9" s="279">
        <v>41.852099281000001</v>
      </c>
      <c r="AG9" s="279">
        <v>2.0248407463999998</v>
      </c>
      <c r="AH9" s="279">
        <v>9.4424762305000005</v>
      </c>
      <c r="AI9" s="279">
        <v>188.98001676999999</v>
      </c>
      <c r="AJ9" s="279">
        <v>367.58833504</v>
      </c>
      <c r="AK9" s="279">
        <v>731.84484669999995</v>
      </c>
      <c r="AL9" s="279">
        <v>1057.3936111999999</v>
      </c>
      <c r="AM9" s="279">
        <v>1113.2229870000001</v>
      </c>
      <c r="AN9" s="279">
        <v>967.34553947999996</v>
      </c>
      <c r="AO9" s="279">
        <v>447.81231120000001</v>
      </c>
      <c r="AP9" s="279">
        <v>382.94720999999998</v>
      </c>
      <c r="AQ9" s="279">
        <v>123.24129409</v>
      </c>
      <c r="AR9" s="279">
        <v>28.275445481999999</v>
      </c>
      <c r="AS9" s="279">
        <v>0.52038369716999999</v>
      </c>
      <c r="AT9" s="279">
        <v>24.277656862000001</v>
      </c>
      <c r="AU9" s="279">
        <v>153.70491742999999</v>
      </c>
      <c r="AV9" s="279">
        <v>493.59958800999999</v>
      </c>
      <c r="AW9" s="279">
        <v>750.41180903999998</v>
      </c>
      <c r="AX9" s="279">
        <v>1113.0549914999999</v>
      </c>
      <c r="AY9" s="279">
        <v>1257.8349865</v>
      </c>
      <c r="AZ9" s="279">
        <v>1094.5252656</v>
      </c>
      <c r="BA9" s="279">
        <v>1041.0271447</v>
      </c>
      <c r="BB9" s="279">
        <v>630.46933778000005</v>
      </c>
      <c r="BC9" s="279">
        <v>243.54559598</v>
      </c>
      <c r="BD9" s="279">
        <v>54.692187537999999</v>
      </c>
      <c r="BE9" s="344">
        <v>12.357031727000001</v>
      </c>
      <c r="BF9" s="344">
        <v>21.921549849000002</v>
      </c>
      <c r="BG9" s="344">
        <v>113.23700805</v>
      </c>
      <c r="BH9" s="344">
        <v>403.62877250999998</v>
      </c>
      <c r="BI9" s="344">
        <v>780.66179312999998</v>
      </c>
      <c r="BJ9" s="344">
        <v>1207.7098754000001</v>
      </c>
      <c r="BK9" s="344">
        <v>1310.6965485999999</v>
      </c>
      <c r="BL9" s="344">
        <v>1060.2786801</v>
      </c>
      <c r="BM9" s="344">
        <v>838.82176406999997</v>
      </c>
      <c r="BN9" s="344">
        <v>445.77831067</v>
      </c>
      <c r="BO9" s="344">
        <v>193.66289405000001</v>
      </c>
      <c r="BP9" s="344">
        <v>42.266108694000003</v>
      </c>
      <c r="BQ9" s="344">
        <v>12.500352210999999</v>
      </c>
      <c r="BR9" s="344">
        <v>22.443085491000001</v>
      </c>
      <c r="BS9" s="344">
        <v>117.608559</v>
      </c>
      <c r="BT9" s="344">
        <v>403.79518518999998</v>
      </c>
      <c r="BU9" s="344">
        <v>780.89771322000001</v>
      </c>
      <c r="BV9" s="344">
        <v>1207.9715613999999</v>
      </c>
    </row>
    <row r="10" spans="1:74" ht="11.1" customHeight="1">
      <c r="A10" s="9" t="s">
        <v>393</v>
      </c>
      <c r="B10" s="215" t="s">
        <v>674</v>
      </c>
      <c r="C10" s="279">
        <v>674.59296232999998</v>
      </c>
      <c r="D10" s="279">
        <v>515.1018722</v>
      </c>
      <c r="E10" s="279">
        <v>379.39306999000001</v>
      </c>
      <c r="F10" s="279">
        <v>164.43264805000001</v>
      </c>
      <c r="G10" s="279">
        <v>43.841642768</v>
      </c>
      <c r="H10" s="279">
        <v>2.5035912387999999</v>
      </c>
      <c r="I10" s="279">
        <v>1.3203993001000001</v>
      </c>
      <c r="J10" s="279">
        <v>9.3315448856999994E-2</v>
      </c>
      <c r="K10" s="279">
        <v>18.185987188999999</v>
      </c>
      <c r="L10" s="279">
        <v>165.17559499999999</v>
      </c>
      <c r="M10" s="279">
        <v>285.62677295999998</v>
      </c>
      <c r="N10" s="279">
        <v>589.36381568000002</v>
      </c>
      <c r="O10" s="279">
        <v>727.91240696</v>
      </c>
      <c r="P10" s="279">
        <v>660.63510344999997</v>
      </c>
      <c r="Q10" s="279">
        <v>399.18781265000001</v>
      </c>
      <c r="R10" s="279">
        <v>112.76384</v>
      </c>
      <c r="S10" s="279">
        <v>27.347951399999999</v>
      </c>
      <c r="T10" s="279">
        <v>0.15468841342</v>
      </c>
      <c r="U10" s="279">
        <v>3.0861869563000001E-2</v>
      </c>
      <c r="V10" s="279">
        <v>6.1723739127E-2</v>
      </c>
      <c r="W10" s="279">
        <v>6.5614382603000001</v>
      </c>
      <c r="X10" s="279">
        <v>124.55032078000001</v>
      </c>
      <c r="Y10" s="279">
        <v>340.06142663999998</v>
      </c>
      <c r="Z10" s="279">
        <v>783.06580169999995</v>
      </c>
      <c r="AA10" s="279">
        <v>700.85830719</v>
      </c>
      <c r="AB10" s="279">
        <v>427.18657451000001</v>
      </c>
      <c r="AC10" s="279">
        <v>349.05336578999999</v>
      </c>
      <c r="AD10" s="279">
        <v>126.81165075</v>
      </c>
      <c r="AE10" s="279">
        <v>48.400059863000003</v>
      </c>
      <c r="AF10" s="279">
        <v>0.18382050275</v>
      </c>
      <c r="AG10" s="279">
        <v>0</v>
      </c>
      <c r="AH10" s="279">
        <v>0</v>
      </c>
      <c r="AI10" s="279">
        <v>17.759006930999998</v>
      </c>
      <c r="AJ10" s="279">
        <v>173.33396400000001</v>
      </c>
      <c r="AK10" s="279">
        <v>282.54753361000002</v>
      </c>
      <c r="AL10" s="279">
        <v>428.78898571000002</v>
      </c>
      <c r="AM10" s="279">
        <v>510.77744014000001</v>
      </c>
      <c r="AN10" s="279">
        <v>410.39463647999997</v>
      </c>
      <c r="AO10" s="279">
        <v>178.64370713</v>
      </c>
      <c r="AP10" s="279">
        <v>158.95192126000001</v>
      </c>
      <c r="AQ10" s="279">
        <v>17.331208427</v>
      </c>
      <c r="AR10" s="279">
        <v>6.3362823645999997</v>
      </c>
      <c r="AS10" s="279">
        <v>0</v>
      </c>
      <c r="AT10" s="279">
        <v>0</v>
      </c>
      <c r="AU10" s="279">
        <v>24.586389621999999</v>
      </c>
      <c r="AV10" s="279">
        <v>150.16232600000001</v>
      </c>
      <c r="AW10" s="279">
        <v>407.05564003000001</v>
      </c>
      <c r="AX10" s="279">
        <v>423.72391533000001</v>
      </c>
      <c r="AY10" s="279">
        <v>483.13423986999999</v>
      </c>
      <c r="AZ10" s="279">
        <v>498.40929980999999</v>
      </c>
      <c r="BA10" s="279">
        <v>494.71952539</v>
      </c>
      <c r="BB10" s="279">
        <v>175.93170185</v>
      </c>
      <c r="BC10" s="279">
        <v>72.930580942000006</v>
      </c>
      <c r="BD10" s="279">
        <v>0.95190515482000004</v>
      </c>
      <c r="BE10" s="344">
        <v>0.25414571345999998</v>
      </c>
      <c r="BF10" s="344">
        <v>0.47976073814999998</v>
      </c>
      <c r="BG10" s="344">
        <v>16.377552298000001</v>
      </c>
      <c r="BH10" s="344">
        <v>143.52971385000001</v>
      </c>
      <c r="BI10" s="344">
        <v>317.19776609000002</v>
      </c>
      <c r="BJ10" s="344">
        <v>543.89732899000001</v>
      </c>
      <c r="BK10" s="344">
        <v>618.78128534999996</v>
      </c>
      <c r="BL10" s="344">
        <v>481.36594093000002</v>
      </c>
      <c r="BM10" s="344">
        <v>358.85091435999999</v>
      </c>
      <c r="BN10" s="344">
        <v>153.98336042</v>
      </c>
      <c r="BO10" s="344">
        <v>46.497250508</v>
      </c>
      <c r="BP10" s="344">
        <v>1.9644024188</v>
      </c>
      <c r="BQ10" s="344">
        <v>0.25295131166000001</v>
      </c>
      <c r="BR10" s="344">
        <v>0.47486147246999999</v>
      </c>
      <c r="BS10" s="344">
        <v>16.330347975999999</v>
      </c>
      <c r="BT10" s="344">
        <v>143.32356467</v>
      </c>
      <c r="BU10" s="344">
        <v>316.87700704000002</v>
      </c>
      <c r="BV10" s="344">
        <v>543.42122548999998</v>
      </c>
    </row>
    <row r="11" spans="1:74" ht="11.1" customHeight="1">
      <c r="A11" s="9" t="s">
        <v>77</v>
      </c>
      <c r="B11" s="215" t="s">
        <v>642</v>
      </c>
      <c r="C11" s="279">
        <v>855.6947887</v>
      </c>
      <c r="D11" s="279">
        <v>601.81487044000005</v>
      </c>
      <c r="E11" s="279">
        <v>415.31089495999998</v>
      </c>
      <c r="F11" s="279">
        <v>215.76936380000001</v>
      </c>
      <c r="G11" s="279">
        <v>55.249020422999997</v>
      </c>
      <c r="H11" s="279">
        <v>0.94157467868</v>
      </c>
      <c r="I11" s="279">
        <v>1.1770100713</v>
      </c>
      <c r="J11" s="279">
        <v>0.47080402852999997</v>
      </c>
      <c r="K11" s="279">
        <v>16.134920185999999</v>
      </c>
      <c r="L11" s="279">
        <v>247.454286</v>
      </c>
      <c r="M11" s="279">
        <v>408.06528119000001</v>
      </c>
      <c r="N11" s="279">
        <v>780.95805097000004</v>
      </c>
      <c r="O11" s="279">
        <v>941.81584068999996</v>
      </c>
      <c r="P11" s="279">
        <v>838.85724009</v>
      </c>
      <c r="Q11" s="279">
        <v>521.15414333000001</v>
      </c>
      <c r="R11" s="279">
        <v>137.20042441999999</v>
      </c>
      <c r="S11" s="279">
        <v>32.779711708999997</v>
      </c>
      <c r="T11" s="279">
        <v>0</v>
      </c>
      <c r="U11" s="279">
        <v>0</v>
      </c>
      <c r="V11" s="279">
        <v>0</v>
      </c>
      <c r="W11" s="279">
        <v>11.021819257000001</v>
      </c>
      <c r="X11" s="279">
        <v>171.92537719000001</v>
      </c>
      <c r="Y11" s="279">
        <v>413.58339024999998</v>
      </c>
      <c r="Z11" s="279">
        <v>934.81662987000004</v>
      </c>
      <c r="AA11" s="279">
        <v>894.55255408000005</v>
      </c>
      <c r="AB11" s="279">
        <v>570.92302959999995</v>
      </c>
      <c r="AC11" s="279">
        <v>404.61061129000001</v>
      </c>
      <c r="AD11" s="279">
        <v>150.55681738999999</v>
      </c>
      <c r="AE11" s="279">
        <v>97.824037657999995</v>
      </c>
      <c r="AF11" s="279">
        <v>0</v>
      </c>
      <c r="AG11" s="279">
        <v>0</v>
      </c>
      <c r="AH11" s="279">
        <v>0</v>
      </c>
      <c r="AI11" s="279">
        <v>44.429957489000003</v>
      </c>
      <c r="AJ11" s="279">
        <v>248.78093121000001</v>
      </c>
      <c r="AK11" s="279">
        <v>379.52385421999998</v>
      </c>
      <c r="AL11" s="279">
        <v>605.79257901000005</v>
      </c>
      <c r="AM11" s="279">
        <v>610.18207139000003</v>
      </c>
      <c r="AN11" s="279">
        <v>526.70641232000003</v>
      </c>
      <c r="AO11" s="279">
        <v>188.78647581000001</v>
      </c>
      <c r="AP11" s="279">
        <v>171.1532425</v>
      </c>
      <c r="AQ11" s="279">
        <v>22.864506852000002</v>
      </c>
      <c r="AR11" s="279">
        <v>9.3716480935999993</v>
      </c>
      <c r="AS11" s="279">
        <v>0</v>
      </c>
      <c r="AT11" s="279">
        <v>1.0398315550999999</v>
      </c>
      <c r="AU11" s="279">
        <v>40.213867991999997</v>
      </c>
      <c r="AV11" s="279">
        <v>238.79071544999999</v>
      </c>
      <c r="AW11" s="279">
        <v>515.44839904000003</v>
      </c>
      <c r="AX11" s="279">
        <v>547.88019381000004</v>
      </c>
      <c r="AY11" s="279">
        <v>668.65218420999997</v>
      </c>
      <c r="AZ11" s="279">
        <v>620.17447308999999</v>
      </c>
      <c r="BA11" s="279">
        <v>615.86466502999997</v>
      </c>
      <c r="BB11" s="279">
        <v>236.80196724000001</v>
      </c>
      <c r="BC11" s="279">
        <v>91.165863525999995</v>
      </c>
      <c r="BD11" s="279">
        <v>1.3786231126999999</v>
      </c>
      <c r="BE11" s="344">
        <v>0</v>
      </c>
      <c r="BF11" s="344">
        <v>0.4687596725</v>
      </c>
      <c r="BG11" s="344">
        <v>22.174282350999999</v>
      </c>
      <c r="BH11" s="344">
        <v>189.74525166000001</v>
      </c>
      <c r="BI11" s="344">
        <v>425.42372417000001</v>
      </c>
      <c r="BJ11" s="344">
        <v>712.28241304999995</v>
      </c>
      <c r="BK11" s="344">
        <v>794.67761149</v>
      </c>
      <c r="BL11" s="344">
        <v>611.02591792999999</v>
      </c>
      <c r="BM11" s="344">
        <v>446.72713938999999</v>
      </c>
      <c r="BN11" s="344">
        <v>193.45434367999999</v>
      </c>
      <c r="BO11" s="344">
        <v>58.680416084999997</v>
      </c>
      <c r="BP11" s="344">
        <v>2.3599956322</v>
      </c>
      <c r="BQ11" s="344">
        <v>0</v>
      </c>
      <c r="BR11" s="344">
        <v>0.46800068372999998</v>
      </c>
      <c r="BS11" s="344">
        <v>21.769166487</v>
      </c>
      <c r="BT11" s="344">
        <v>189.81945103000001</v>
      </c>
      <c r="BU11" s="344">
        <v>425.53648661</v>
      </c>
      <c r="BV11" s="344">
        <v>712.42382126999996</v>
      </c>
    </row>
    <row r="12" spans="1:74" ht="11.1" customHeight="1">
      <c r="A12" s="9" t="s">
        <v>78</v>
      </c>
      <c r="B12" s="215" t="s">
        <v>643</v>
      </c>
      <c r="C12" s="279">
        <v>547.23008213000003</v>
      </c>
      <c r="D12" s="279">
        <v>297.75315666</v>
      </c>
      <c r="E12" s="279">
        <v>233.67488766</v>
      </c>
      <c r="F12" s="279">
        <v>96.088576294999996</v>
      </c>
      <c r="G12" s="279">
        <v>14.758228345999999</v>
      </c>
      <c r="H12" s="279">
        <v>0</v>
      </c>
      <c r="I12" s="279">
        <v>0</v>
      </c>
      <c r="J12" s="279">
        <v>0.16104762775000001</v>
      </c>
      <c r="K12" s="279">
        <v>8.2938425686000006</v>
      </c>
      <c r="L12" s="279">
        <v>119.92995354999999</v>
      </c>
      <c r="M12" s="279">
        <v>228.62666639</v>
      </c>
      <c r="N12" s="279">
        <v>651.52167182000005</v>
      </c>
      <c r="O12" s="279">
        <v>654.55906489999995</v>
      </c>
      <c r="P12" s="279">
        <v>609.03333707000002</v>
      </c>
      <c r="Q12" s="279">
        <v>335.65823576999998</v>
      </c>
      <c r="R12" s="279">
        <v>69.968575701000006</v>
      </c>
      <c r="S12" s="279">
        <v>8.0597227676000003</v>
      </c>
      <c r="T12" s="279">
        <v>0</v>
      </c>
      <c r="U12" s="279">
        <v>0</v>
      </c>
      <c r="V12" s="279">
        <v>0</v>
      </c>
      <c r="W12" s="279">
        <v>1.5893099714000001</v>
      </c>
      <c r="X12" s="279">
        <v>59.283374338999998</v>
      </c>
      <c r="Y12" s="279">
        <v>246.97728789000001</v>
      </c>
      <c r="Z12" s="279">
        <v>518.25698598999998</v>
      </c>
      <c r="AA12" s="279">
        <v>612.63445033999994</v>
      </c>
      <c r="AB12" s="279">
        <v>457.66931904</v>
      </c>
      <c r="AC12" s="279">
        <v>192.7092653</v>
      </c>
      <c r="AD12" s="279">
        <v>56.624320359999999</v>
      </c>
      <c r="AE12" s="279">
        <v>41.843687838000001</v>
      </c>
      <c r="AF12" s="279">
        <v>0</v>
      </c>
      <c r="AG12" s="279">
        <v>0</v>
      </c>
      <c r="AH12" s="279">
        <v>0</v>
      </c>
      <c r="AI12" s="279">
        <v>8.6275282003000004</v>
      </c>
      <c r="AJ12" s="279">
        <v>88.993251963000006</v>
      </c>
      <c r="AK12" s="279">
        <v>249.02734239</v>
      </c>
      <c r="AL12" s="279">
        <v>495.39652889000001</v>
      </c>
      <c r="AM12" s="279">
        <v>405.00594064000001</v>
      </c>
      <c r="AN12" s="279">
        <v>355.63620838000003</v>
      </c>
      <c r="AO12" s="279">
        <v>122.06901028</v>
      </c>
      <c r="AP12" s="279">
        <v>44.254431343999997</v>
      </c>
      <c r="AQ12" s="279">
        <v>7.5054265128999997</v>
      </c>
      <c r="AR12" s="279">
        <v>0.76919561384000001</v>
      </c>
      <c r="AS12" s="279">
        <v>0</v>
      </c>
      <c r="AT12" s="279">
        <v>0</v>
      </c>
      <c r="AU12" s="279">
        <v>4.4757898256999997</v>
      </c>
      <c r="AV12" s="279">
        <v>112.44926110999999</v>
      </c>
      <c r="AW12" s="279">
        <v>234.01718129</v>
      </c>
      <c r="AX12" s="279">
        <v>407.97413595</v>
      </c>
      <c r="AY12" s="279">
        <v>484.96729715999999</v>
      </c>
      <c r="AZ12" s="279">
        <v>357.96136052000003</v>
      </c>
      <c r="BA12" s="279">
        <v>306.40816364</v>
      </c>
      <c r="BB12" s="279">
        <v>160.29559413999999</v>
      </c>
      <c r="BC12" s="279">
        <v>49.292485542000001</v>
      </c>
      <c r="BD12" s="279">
        <v>1.0220695733</v>
      </c>
      <c r="BE12" s="344">
        <v>0</v>
      </c>
      <c r="BF12" s="344">
        <v>0.17916839654</v>
      </c>
      <c r="BG12" s="344">
        <v>3.9240979415999999</v>
      </c>
      <c r="BH12" s="344">
        <v>63.044457991000002</v>
      </c>
      <c r="BI12" s="344">
        <v>250.80748009999999</v>
      </c>
      <c r="BJ12" s="344">
        <v>501.28374836</v>
      </c>
      <c r="BK12" s="344">
        <v>541.77854463000006</v>
      </c>
      <c r="BL12" s="344">
        <v>387.50347983</v>
      </c>
      <c r="BM12" s="344">
        <v>246.78130365999999</v>
      </c>
      <c r="BN12" s="344">
        <v>74.502642538000003</v>
      </c>
      <c r="BO12" s="344">
        <v>8.0160002920999993</v>
      </c>
      <c r="BP12" s="344">
        <v>0.25571906064</v>
      </c>
      <c r="BQ12" s="344">
        <v>0</v>
      </c>
      <c r="BR12" s="344">
        <v>0.17799583300999999</v>
      </c>
      <c r="BS12" s="344">
        <v>4.1065839714000001</v>
      </c>
      <c r="BT12" s="344">
        <v>62.913818022999997</v>
      </c>
      <c r="BU12" s="344">
        <v>250.58364169999999</v>
      </c>
      <c r="BV12" s="344">
        <v>500.98967762000001</v>
      </c>
    </row>
    <row r="13" spans="1:74" ht="11.1" customHeight="1">
      <c r="A13" s="9" t="s">
        <v>79</v>
      </c>
      <c r="B13" s="215" t="s">
        <v>644</v>
      </c>
      <c r="C13" s="279">
        <v>841.64046182000004</v>
      </c>
      <c r="D13" s="279">
        <v>679.16269441999998</v>
      </c>
      <c r="E13" s="279">
        <v>585.03710225999998</v>
      </c>
      <c r="F13" s="279">
        <v>416.13383511000001</v>
      </c>
      <c r="G13" s="279">
        <v>166.02575166</v>
      </c>
      <c r="H13" s="279">
        <v>90.612934487000004</v>
      </c>
      <c r="I13" s="279">
        <v>14.623448142999999</v>
      </c>
      <c r="J13" s="279">
        <v>24.590699484000002</v>
      </c>
      <c r="K13" s="279">
        <v>86.758458449000003</v>
      </c>
      <c r="L13" s="279">
        <v>436.5871434</v>
      </c>
      <c r="M13" s="279">
        <v>557.48535707999997</v>
      </c>
      <c r="N13" s="279">
        <v>1037.7663313999999</v>
      </c>
      <c r="O13" s="279">
        <v>887.80173101000003</v>
      </c>
      <c r="P13" s="279">
        <v>767.92499125999996</v>
      </c>
      <c r="Q13" s="279">
        <v>626.57098632999998</v>
      </c>
      <c r="R13" s="279">
        <v>414.92943056000001</v>
      </c>
      <c r="S13" s="279">
        <v>285.75530434000001</v>
      </c>
      <c r="T13" s="279">
        <v>66.624885431999999</v>
      </c>
      <c r="U13" s="279">
        <v>11.192272057</v>
      </c>
      <c r="V13" s="279">
        <v>17.072661556</v>
      </c>
      <c r="W13" s="279">
        <v>83.501634965999997</v>
      </c>
      <c r="X13" s="279">
        <v>273.01112840000002</v>
      </c>
      <c r="Y13" s="279">
        <v>663.23134260999996</v>
      </c>
      <c r="Z13" s="279">
        <v>784.29624086000001</v>
      </c>
      <c r="AA13" s="279">
        <v>926.77674431000003</v>
      </c>
      <c r="AB13" s="279">
        <v>826.20637644999999</v>
      </c>
      <c r="AC13" s="279">
        <v>559.69941849999998</v>
      </c>
      <c r="AD13" s="279">
        <v>414.56365830999999</v>
      </c>
      <c r="AE13" s="279">
        <v>280.36611852999999</v>
      </c>
      <c r="AF13" s="279">
        <v>63.983704410999998</v>
      </c>
      <c r="AG13" s="279">
        <v>1.1821069431</v>
      </c>
      <c r="AH13" s="279">
        <v>0.76514223063999998</v>
      </c>
      <c r="AI13" s="279">
        <v>66.318561369999998</v>
      </c>
      <c r="AJ13" s="279">
        <v>306.57275241000002</v>
      </c>
      <c r="AK13" s="279">
        <v>652.88824192000004</v>
      </c>
      <c r="AL13" s="279">
        <v>955.43283758999996</v>
      </c>
      <c r="AM13" s="279">
        <v>801.46506580000005</v>
      </c>
      <c r="AN13" s="279">
        <v>759.13302533000001</v>
      </c>
      <c r="AO13" s="279">
        <v>515.16872580999996</v>
      </c>
      <c r="AP13" s="279">
        <v>316.96388843</v>
      </c>
      <c r="AQ13" s="279">
        <v>166.18619057999999</v>
      </c>
      <c r="AR13" s="279">
        <v>30.751231834999999</v>
      </c>
      <c r="AS13" s="279">
        <v>0.17754494872000001</v>
      </c>
      <c r="AT13" s="279">
        <v>3.8684588425999999</v>
      </c>
      <c r="AU13" s="279">
        <v>66.484961131000006</v>
      </c>
      <c r="AV13" s="279">
        <v>315.87188171999998</v>
      </c>
      <c r="AW13" s="279">
        <v>517.64687919000005</v>
      </c>
      <c r="AX13" s="279">
        <v>876.81514236999999</v>
      </c>
      <c r="AY13" s="279">
        <v>1015.6848187000001</v>
      </c>
      <c r="AZ13" s="279">
        <v>797.92828884999994</v>
      </c>
      <c r="BA13" s="279">
        <v>558.61355334999996</v>
      </c>
      <c r="BB13" s="279">
        <v>429.56145167</v>
      </c>
      <c r="BC13" s="279">
        <v>168.44753313999999</v>
      </c>
      <c r="BD13" s="279">
        <v>29.192601513</v>
      </c>
      <c r="BE13" s="344">
        <v>10.364362966</v>
      </c>
      <c r="BF13" s="344">
        <v>15.372121677999999</v>
      </c>
      <c r="BG13" s="344">
        <v>99.921914033999997</v>
      </c>
      <c r="BH13" s="344">
        <v>315.27576866999999</v>
      </c>
      <c r="BI13" s="344">
        <v>607.52139537000005</v>
      </c>
      <c r="BJ13" s="344">
        <v>896.06472466000002</v>
      </c>
      <c r="BK13" s="344">
        <v>890.89675332000002</v>
      </c>
      <c r="BL13" s="344">
        <v>719.67429091999998</v>
      </c>
      <c r="BM13" s="344">
        <v>588.66105726000001</v>
      </c>
      <c r="BN13" s="344">
        <v>379.51330539999998</v>
      </c>
      <c r="BO13" s="344">
        <v>193.67099385</v>
      </c>
      <c r="BP13" s="344">
        <v>67.169561066</v>
      </c>
      <c r="BQ13" s="344">
        <v>11.754535576</v>
      </c>
      <c r="BR13" s="344">
        <v>16.691376839</v>
      </c>
      <c r="BS13" s="344">
        <v>99.367267345000002</v>
      </c>
      <c r="BT13" s="344">
        <v>314.99944725</v>
      </c>
      <c r="BU13" s="344">
        <v>607.14476755999999</v>
      </c>
      <c r="BV13" s="344">
        <v>895.64599070999998</v>
      </c>
    </row>
    <row r="14" spans="1:74" ht="11.1" customHeight="1">
      <c r="A14" s="9" t="s">
        <v>80</v>
      </c>
      <c r="B14" s="215" t="s">
        <v>645</v>
      </c>
      <c r="C14" s="279">
        <v>511.18496342999998</v>
      </c>
      <c r="D14" s="279">
        <v>482.46788223999999</v>
      </c>
      <c r="E14" s="279">
        <v>446.53675033000002</v>
      </c>
      <c r="F14" s="279">
        <v>300.3015494</v>
      </c>
      <c r="G14" s="279">
        <v>126.48930863</v>
      </c>
      <c r="H14" s="279">
        <v>71.577213463000007</v>
      </c>
      <c r="I14" s="279">
        <v>11.132675514000001</v>
      </c>
      <c r="J14" s="279">
        <v>15.431768848000001</v>
      </c>
      <c r="K14" s="279">
        <v>35.847474183000003</v>
      </c>
      <c r="L14" s="279">
        <v>208.42829441999999</v>
      </c>
      <c r="M14" s="279">
        <v>361.16018251000003</v>
      </c>
      <c r="N14" s="279">
        <v>617.85916314999997</v>
      </c>
      <c r="O14" s="279">
        <v>496.63407582000002</v>
      </c>
      <c r="P14" s="279">
        <v>423.25041601999999</v>
      </c>
      <c r="Q14" s="279">
        <v>399.06160096999997</v>
      </c>
      <c r="R14" s="279">
        <v>351.24962075000002</v>
      </c>
      <c r="S14" s="279">
        <v>240.77547852999999</v>
      </c>
      <c r="T14" s="279">
        <v>84.748689588000005</v>
      </c>
      <c r="U14" s="279">
        <v>26.931869088999999</v>
      </c>
      <c r="V14" s="279">
        <v>24.788018483999998</v>
      </c>
      <c r="W14" s="279">
        <v>52.994192056999999</v>
      </c>
      <c r="X14" s="279">
        <v>175.28025407999999</v>
      </c>
      <c r="Y14" s="279">
        <v>415.43353387000002</v>
      </c>
      <c r="Z14" s="279">
        <v>510.87924987000002</v>
      </c>
      <c r="AA14" s="279">
        <v>513.89710798999999</v>
      </c>
      <c r="AB14" s="279">
        <v>528.02510777999998</v>
      </c>
      <c r="AC14" s="279">
        <v>444.27163590999999</v>
      </c>
      <c r="AD14" s="279">
        <v>331.80804477999999</v>
      </c>
      <c r="AE14" s="279">
        <v>247.88337831000001</v>
      </c>
      <c r="AF14" s="279">
        <v>96.601731728999994</v>
      </c>
      <c r="AG14" s="279">
        <v>24.487927341999999</v>
      </c>
      <c r="AH14" s="279">
        <v>13.161955257000001</v>
      </c>
      <c r="AI14" s="279">
        <v>27.815107203</v>
      </c>
      <c r="AJ14" s="279">
        <v>159.23352302999999</v>
      </c>
      <c r="AK14" s="279">
        <v>440.98939904000002</v>
      </c>
      <c r="AL14" s="279">
        <v>582.27916469000002</v>
      </c>
      <c r="AM14" s="279">
        <v>497.53644608000002</v>
      </c>
      <c r="AN14" s="279">
        <v>469.08187691000001</v>
      </c>
      <c r="AO14" s="279">
        <v>464.02555925000001</v>
      </c>
      <c r="AP14" s="279">
        <v>282.12753860999999</v>
      </c>
      <c r="AQ14" s="279">
        <v>137.07484880999999</v>
      </c>
      <c r="AR14" s="279">
        <v>65.697074659999998</v>
      </c>
      <c r="AS14" s="279">
        <v>15.007884825</v>
      </c>
      <c r="AT14" s="279">
        <v>11.337829436</v>
      </c>
      <c r="AU14" s="279">
        <v>32.879876410999998</v>
      </c>
      <c r="AV14" s="279">
        <v>158.49395551000001</v>
      </c>
      <c r="AW14" s="279">
        <v>339.46686261999997</v>
      </c>
      <c r="AX14" s="279">
        <v>576.04568849999998</v>
      </c>
      <c r="AY14" s="279">
        <v>604.13034758000003</v>
      </c>
      <c r="AZ14" s="279">
        <v>483.74130015999998</v>
      </c>
      <c r="BA14" s="279">
        <v>342.97477995999998</v>
      </c>
      <c r="BB14" s="279">
        <v>250.63552206</v>
      </c>
      <c r="BC14" s="279">
        <v>119.97072540000001</v>
      </c>
      <c r="BD14" s="279">
        <v>35.797779214999998</v>
      </c>
      <c r="BE14" s="344">
        <v>18.923421690000001</v>
      </c>
      <c r="BF14" s="344">
        <v>17.909566416000001</v>
      </c>
      <c r="BG14" s="344">
        <v>57.630097489000001</v>
      </c>
      <c r="BH14" s="344">
        <v>181.30090376000001</v>
      </c>
      <c r="BI14" s="344">
        <v>382.51827042000002</v>
      </c>
      <c r="BJ14" s="344">
        <v>559.59349302999999</v>
      </c>
      <c r="BK14" s="344">
        <v>541.75495065999996</v>
      </c>
      <c r="BL14" s="344">
        <v>439.13671721999998</v>
      </c>
      <c r="BM14" s="344">
        <v>399.88052690000001</v>
      </c>
      <c r="BN14" s="344">
        <v>287.39854767000003</v>
      </c>
      <c r="BO14" s="344">
        <v>166.32311344999999</v>
      </c>
      <c r="BP14" s="344">
        <v>69.469104736999995</v>
      </c>
      <c r="BQ14" s="344">
        <v>19.987043318000001</v>
      </c>
      <c r="BR14" s="344">
        <v>19.659828871999999</v>
      </c>
      <c r="BS14" s="344">
        <v>56.117386042</v>
      </c>
      <c r="BT14" s="344">
        <v>181.34526127000001</v>
      </c>
      <c r="BU14" s="344">
        <v>382.61471336</v>
      </c>
      <c r="BV14" s="344">
        <v>559.67734007000001</v>
      </c>
    </row>
    <row r="15" spans="1:74" ht="11.1" customHeight="1">
      <c r="A15" s="9" t="s">
        <v>792</v>
      </c>
      <c r="B15" s="215" t="s">
        <v>675</v>
      </c>
      <c r="C15" s="279">
        <v>949.03757598000004</v>
      </c>
      <c r="D15" s="279">
        <v>691.88600965000001</v>
      </c>
      <c r="E15" s="279">
        <v>571.70534138999994</v>
      </c>
      <c r="F15" s="279">
        <v>324.28271996000001</v>
      </c>
      <c r="G15" s="279">
        <v>129.10296839</v>
      </c>
      <c r="H15" s="279">
        <v>39.498964641999997</v>
      </c>
      <c r="I15" s="279">
        <v>14.207129548999999</v>
      </c>
      <c r="J15" s="279">
        <v>12.407281284</v>
      </c>
      <c r="K15" s="279">
        <v>58.300985599999997</v>
      </c>
      <c r="L15" s="279">
        <v>322.99685837999999</v>
      </c>
      <c r="M15" s="279">
        <v>435.19021049999998</v>
      </c>
      <c r="N15" s="279">
        <v>863.70653192999998</v>
      </c>
      <c r="O15" s="279">
        <v>923.00957906999997</v>
      </c>
      <c r="P15" s="279">
        <v>805.67346224000005</v>
      </c>
      <c r="Q15" s="279">
        <v>543.12151643000004</v>
      </c>
      <c r="R15" s="279">
        <v>259.18011202999998</v>
      </c>
      <c r="S15" s="279">
        <v>130.97111064000001</v>
      </c>
      <c r="T15" s="279">
        <v>27.432720953</v>
      </c>
      <c r="U15" s="279">
        <v>5.8818446142000003</v>
      </c>
      <c r="V15" s="279">
        <v>7.3721247672999999</v>
      </c>
      <c r="W15" s="279">
        <v>49.399601865999998</v>
      </c>
      <c r="X15" s="279">
        <v>228.32478347</v>
      </c>
      <c r="Y15" s="279">
        <v>513.18785829000001</v>
      </c>
      <c r="Z15" s="279">
        <v>891.84687235000001</v>
      </c>
      <c r="AA15" s="279">
        <v>935.87802689</v>
      </c>
      <c r="AB15" s="279">
        <v>727.57297355000003</v>
      </c>
      <c r="AC15" s="279">
        <v>571.37756426999999</v>
      </c>
      <c r="AD15" s="279">
        <v>308.61039476000002</v>
      </c>
      <c r="AE15" s="279">
        <v>163.50056183999999</v>
      </c>
      <c r="AF15" s="279">
        <v>35.649242755000003</v>
      </c>
      <c r="AG15" s="279">
        <v>4.6266002510000002</v>
      </c>
      <c r="AH15" s="279">
        <v>6.6404476962999999</v>
      </c>
      <c r="AI15" s="279">
        <v>65.588913579000007</v>
      </c>
      <c r="AJ15" s="279">
        <v>253.79929612000001</v>
      </c>
      <c r="AK15" s="279">
        <v>462.75867284999998</v>
      </c>
      <c r="AL15" s="279">
        <v>701.97782108000001</v>
      </c>
      <c r="AM15" s="279">
        <v>736.20451800000001</v>
      </c>
      <c r="AN15" s="279">
        <v>639.59867005000001</v>
      </c>
      <c r="AO15" s="279">
        <v>370.91124271000001</v>
      </c>
      <c r="AP15" s="279">
        <v>290.84529483</v>
      </c>
      <c r="AQ15" s="279">
        <v>89.060293391000002</v>
      </c>
      <c r="AR15" s="279">
        <v>32.515763172</v>
      </c>
      <c r="AS15" s="279">
        <v>2.8577077306000001</v>
      </c>
      <c r="AT15" s="279">
        <v>8.3305728131999999</v>
      </c>
      <c r="AU15" s="279">
        <v>69.384933937</v>
      </c>
      <c r="AV15" s="279">
        <v>262.97664509999998</v>
      </c>
      <c r="AW15" s="279">
        <v>526.84261256000002</v>
      </c>
      <c r="AX15" s="279">
        <v>682.54659460000005</v>
      </c>
      <c r="AY15" s="279">
        <v>808.21612515000004</v>
      </c>
      <c r="AZ15" s="279">
        <v>721.49909076999995</v>
      </c>
      <c r="BA15" s="279">
        <v>642.14814912999998</v>
      </c>
      <c r="BB15" s="279">
        <v>348.95639958999999</v>
      </c>
      <c r="BC15" s="279">
        <v>137.99765162</v>
      </c>
      <c r="BD15" s="279">
        <v>27.987368980999999</v>
      </c>
      <c r="BE15" s="344">
        <v>6.8899031424999997</v>
      </c>
      <c r="BF15" s="344">
        <v>10.660063805</v>
      </c>
      <c r="BG15" s="344">
        <v>59.451111537999999</v>
      </c>
      <c r="BH15" s="344">
        <v>252.71733929000001</v>
      </c>
      <c r="BI15" s="344">
        <v>495.47648174</v>
      </c>
      <c r="BJ15" s="344">
        <v>782.04530169999998</v>
      </c>
      <c r="BK15" s="344">
        <v>855.04252946999998</v>
      </c>
      <c r="BL15" s="344">
        <v>690.65009764000001</v>
      </c>
      <c r="BM15" s="344">
        <v>560.06395597000005</v>
      </c>
      <c r="BN15" s="344">
        <v>307.43400731000003</v>
      </c>
      <c r="BO15" s="344">
        <v>136.96776758999999</v>
      </c>
      <c r="BP15" s="344">
        <v>30.801910185000001</v>
      </c>
      <c r="BQ15" s="344">
        <v>7.1233005436000001</v>
      </c>
      <c r="BR15" s="344">
        <v>10.946310391999999</v>
      </c>
      <c r="BS15" s="344">
        <v>59.392279555000002</v>
      </c>
      <c r="BT15" s="344">
        <v>252.21703797000001</v>
      </c>
      <c r="BU15" s="344">
        <v>494.7786423</v>
      </c>
      <c r="BV15" s="344">
        <v>781.06080095000004</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2"/>
      <c r="AZ16" s="642"/>
      <c r="BA16" s="642"/>
      <c r="BB16" s="642"/>
      <c r="BC16" s="642"/>
      <c r="BD16" s="642"/>
      <c r="BE16" s="345"/>
      <c r="BF16" s="345"/>
      <c r="BG16" s="345"/>
      <c r="BH16" s="345"/>
      <c r="BI16" s="345"/>
      <c r="BJ16" s="345"/>
      <c r="BK16" s="345"/>
      <c r="BL16" s="345"/>
      <c r="BM16" s="345"/>
      <c r="BN16" s="345"/>
      <c r="BO16" s="345"/>
      <c r="BP16" s="345"/>
      <c r="BQ16" s="345"/>
      <c r="BR16" s="345"/>
      <c r="BS16" s="345"/>
      <c r="BT16" s="345"/>
      <c r="BU16" s="345"/>
      <c r="BV16" s="345"/>
    </row>
    <row r="17" spans="1:74" ht="11.1" customHeight="1">
      <c r="A17" s="9" t="s">
        <v>159</v>
      </c>
      <c r="B17" s="215" t="s">
        <v>638</v>
      </c>
      <c r="C17" s="279">
        <v>1215.5495986999999</v>
      </c>
      <c r="D17" s="279">
        <v>1041.5005897000001</v>
      </c>
      <c r="E17" s="279">
        <v>920.09430670999996</v>
      </c>
      <c r="F17" s="279">
        <v>554.53065872000002</v>
      </c>
      <c r="G17" s="279">
        <v>282.56442707000002</v>
      </c>
      <c r="H17" s="279">
        <v>45.462451391000002</v>
      </c>
      <c r="I17" s="279">
        <v>9.0610413275999999</v>
      </c>
      <c r="J17" s="279">
        <v>16.187784637</v>
      </c>
      <c r="K17" s="279">
        <v>97.178022222999999</v>
      </c>
      <c r="L17" s="279">
        <v>434.19089574999998</v>
      </c>
      <c r="M17" s="279">
        <v>686.41380857000001</v>
      </c>
      <c r="N17" s="279">
        <v>1046.9424968000001</v>
      </c>
      <c r="O17" s="279">
        <v>1237.1304451000001</v>
      </c>
      <c r="P17" s="279">
        <v>1048.2986284999999</v>
      </c>
      <c r="Q17" s="279">
        <v>926.27662419000001</v>
      </c>
      <c r="R17" s="279">
        <v>550.87642527000003</v>
      </c>
      <c r="S17" s="279">
        <v>283.90771014000001</v>
      </c>
      <c r="T17" s="279">
        <v>52.475955984999999</v>
      </c>
      <c r="U17" s="279">
        <v>11.268111525</v>
      </c>
      <c r="V17" s="279">
        <v>14.730962980999999</v>
      </c>
      <c r="W17" s="279">
        <v>104.68109427</v>
      </c>
      <c r="X17" s="279">
        <v>437.29795335</v>
      </c>
      <c r="Y17" s="279">
        <v>685.65835173999994</v>
      </c>
      <c r="Z17" s="279">
        <v>1060.7370501</v>
      </c>
      <c r="AA17" s="279">
        <v>1230.8551891</v>
      </c>
      <c r="AB17" s="279">
        <v>1050.7661313999999</v>
      </c>
      <c r="AC17" s="279">
        <v>921.26452014999995</v>
      </c>
      <c r="AD17" s="279">
        <v>534.82509579999999</v>
      </c>
      <c r="AE17" s="279">
        <v>273.09950456000001</v>
      </c>
      <c r="AF17" s="279">
        <v>49.389650922000001</v>
      </c>
      <c r="AG17" s="279">
        <v>8.5359113226000005</v>
      </c>
      <c r="AH17" s="279">
        <v>12.378732168999999</v>
      </c>
      <c r="AI17" s="279">
        <v>95.936826705000001</v>
      </c>
      <c r="AJ17" s="279">
        <v>433.93990336000002</v>
      </c>
      <c r="AK17" s="279">
        <v>684.63603985999998</v>
      </c>
      <c r="AL17" s="279">
        <v>1053.6761125</v>
      </c>
      <c r="AM17" s="279">
        <v>1237.7009676</v>
      </c>
      <c r="AN17" s="279">
        <v>1056.2829932</v>
      </c>
      <c r="AO17" s="279">
        <v>913.33843721000005</v>
      </c>
      <c r="AP17" s="279">
        <v>530.48879269999998</v>
      </c>
      <c r="AQ17" s="279">
        <v>275.92321673999999</v>
      </c>
      <c r="AR17" s="279">
        <v>55.205594345999998</v>
      </c>
      <c r="AS17" s="279">
        <v>6.8981430184999999</v>
      </c>
      <c r="AT17" s="279">
        <v>13.217088028999999</v>
      </c>
      <c r="AU17" s="279">
        <v>95.040953107000007</v>
      </c>
      <c r="AV17" s="279">
        <v>435.27895682000002</v>
      </c>
      <c r="AW17" s="279">
        <v>682.22941804000004</v>
      </c>
      <c r="AX17" s="279">
        <v>1055.5808453</v>
      </c>
      <c r="AY17" s="279">
        <v>1243.7042039</v>
      </c>
      <c r="AZ17" s="279">
        <v>1056.6281749</v>
      </c>
      <c r="BA17" s="279">
        <v>893.85593228000005</v>
      </c>
      <c r="BB17" s="279">
        <v>531.08206598000004</v>
      </c>
      <c r="BC17" s="279">
        <v>264.06210339</v>
      </c>
      <c r="BD17" s="279">
        <v>57.891503800999999</v>
      </c>
      <c r="BE17" s="344">
        <v>6.9755289999999999</v>
      </c>
      <c r="BF17" s="344">
        <v>13.60436</v>
      </c>
      <c r="BG17" s="344">
        <v>102.80370000000001</v>
      </c>
      <c r="BH17" s="344">
        <v>421.7312</v>
      </c>
      <c r="BI17" s="344">
        <v>682.34939999999995</v>
      </c>
      <c r="BJ17" s="344">
        <v>1037.645</v>
      </c>
      <c r="BK17" s="344">
        <v>1218.8679999999999</v>
      </c>
      <c r="BL17" s="344">
        <v>1041.9449999999999</v>
      </c>
      <c r="BM17" s="344">
        <v>891.21990000000005</v>
      </c>
      <c r="BN17" s="344">
        <v>523.36569999999995</v>
      </c>
      <c r="BO17" s="344">
        <v>256.6902</v>
      </c>
      <c r="BP17" s="344">
        <v>58.771630000000002</v>
      </c>
      <c r="BQ17" s="344">
        <v>7.2528740000000003</v>
      </c>
      <c r="BR17" s="344">
        <v>14.72513</v>
      </c>
      <c r="BS17" s="344">
        <v>105.0355</v>
      </c>
      <c r="BT17" s="344">
        <v>416.11559999999997</v>
      </c>
      <c r="BU17" s="344">
        <v>685.66809999999998</v>
      </c>
      <c r="BV17" s="344">
        <v>1038.144</v>
      </c>
    </row>
    <row r="18" spans="1:74" ht="11.1" customHeight="1">
      <c r="A18" s="9" t="s">
        <v>160</v>
      </c>
      <c r="B18" s="215" t="s">
        <v>673</v>
      </c>
      <c r="C18" s="279">
        <v>1102.3556361999999</v>
      </c>
      <c r="D18" s="279">
        <v>958.85253351999995</v>
      </c>
      <c r="E18" s="279">
        <v>823.90403694999998</v>
      </c>
      <c r="F18" s="279">
        <v>455.39410004000001</v>
      </c>
      <c r="G18" s="279">
        <v>208.68002962</v>
      </c>
      <c r="H18" s="279">
        <v>22.538634427000002</v>
      </c>
      <c r="I18" s="279">
        <v>5.6848058231999996</v>
      </c>
      <c r="J18" s="279">
        <v>8.9787370122999999</v>
      </c>
      <c r="K18" s="279">
        <v>67.708281471000006</v>
      </c>
      <c r="L18" s="279">
        <v>367.31264138</v>
      </c>
      <c r="M18" s="279">
        <v>613.11980203999997</v>
      </c>
      <c r="N18" s="279">
        <v>973.15906576999998</v>
      </c>
      <c r="O18" s="279">
        <v>1121.2779742</v>
      </c>
      <c r="P18" s="279">
        <v>963.10404740000001</v>
      </c>
      <c r="Q18" s="279">
        <v>819.31976940000004</v>
      </c>
      <c r="R18" s="279">
        <v>451.81271708999998</v>
      </c>
      <c r="S18" s="279">
        <v>208.95289334</v>
      </c>
      <c r="T18" s="279">
        <v>24.782395025</v>
      </c>
      <c r="U18" s="279">
        <v>7.1266096061999997</v>
      </c>
      <c r="V18" s="279">
        <v>8.0977490162999999</v>
      </c>
      <c r="W18" s="279">
        <v>70.176543249000005</v>
      </c>
      <c r="X18" s="279">
        <v>367.17680904999997</v>
      </c>
      <c r="Y18" s="279">
        <v>612.28134724999995</v>
      </c>
      <c r="Z18" s="279">
        <v>983.87682396000002</v>
      </c>
      <c r="AA18" s="279">
        <v>1117.9764471999999</v>
      </c>
      <c r="AB18" s="279">
        <v>974.07393421999996</v>
      </c>
      <c r="AC18" s="279">
        <v>814.37518437000006</v>
      </c>
      <c r="AD18" s="279">
        <v>433.92036424000003</v>
      </c>
      <c r="AE18" s="279">
        <v>203.24442468999999</v>
      </c>
      <c r="AF18" s="279">
        <v>23.193306711000002</v>
      </c>
      <c r="AG18" s="279">
        <v>5.1637063508000001</v>
      </c>
      <c r="AH18" s="279">
        <v>6.5347657413000002</v>
      </c>
      <c r="AI18" s="279">
        <v>63.954698387000001</v>
      </c>
      <c r="AJ18" s="279">
        <v>364.40458906999999</v>
      </c>
      <c r="AK18" s="279">
        <v>606.11648142000001</v>
      </c>
      <c r="AL18" s="279">
        <v>976.16948865999996</v>
      </c>
      <c r="AM18" s="279">
        <v>1127.5698963</v>
      </c>
      <c r="AN18" s="279">
        <v>978.87448699000004</v>
      </c>
      <c r="AO18" s="279">
        <v>807.23365226999999</v>
      </c>
      <c r="AP18" s="279">
        <v>432.55266074999997</v>
      </c>
      <c r="AQ18" s="279">
        <v>202.64172513</v>
      </c>
      <c r="AR18" s="279">
        <v>23.423197227999999</v>
      </c>
      <c r="AS18" s="279">
        <v>4.0462101933000003</v>
      </c>
      <c r="AT18" s="279">
        <v>6.9191241994999997</v>
      </c>
      <c r="AU18" s="279">
        <v>61.080399278000002</v>
      </c>
      <c r="AV18" s="279">
        <v>365.97956037</v>
      </c>
      <c r="AW18" s="279">
        <v>608.00508445000003</v>
      </c>
      <c r="AX18" s="279">
        <v>979.85998301999996</v>
      </c>
      <c r="AY18" s="279">
        <v>1134.2752141000001</v>
      </c>
      <c r="AZ18" s="279">
        <v>981.13452744000006</v>
      </c>
      <c r="BA18" s="279">
        <v>783.64541822000001</v>
      </c>
      <c r="BB18" s="279">
        <v>438.44670331999998</v>
      </c>
      <c r="BC18" s="279">
        <v>187.90425766000001</v>
      </c>
      <c r="BD18" s="279">
        <v>25.33559623</v>
      </c>
      <c r="BE18" s="344">
        <v>4.0605070000000003</v>
      </c>
      <c r="BF18" s="344">
        <v>7.0071260000000004</v>
      </c>
      <c r="BG18" s="344">
        <v>65.418199999999999</v>
      </c>
      <c r="BH18" s="344">
        <v>357.46280000000002</v>
      </c>
      <c r="BI18" s="344">
        <v>611.90880000000004</v>
      </c>
      <c r="BJ18" s="344">
        <v>957.78840000000002</v>
      </c>
      <c r="BK18" s="344">
        <v>1108.971</v>
      </c>
      <c r="BL18" s="344">
        <v>969.15229999999997</v>
      </c>
      <c r="BM18" s="344">
        <v>790.15660000000003</v>
      </c>
      <c r="BN18" s="344">
        <v>432.6696</v>
      </c>
      <c r="BO18" s="344">
        <v>180.81809999999999</v>
      </c>
      <c r="BP18" s="344">
        <v>23.879069999999999</v>
      </c>
      <c r="BQ18" s="344">
        <v>4.0983660000000004</v>
      </c>
      <c r="BR18" s="344">
        <v>7.6467270000000003</v>
      </c>
      <c r="BS18" s="344">
        <v>66.456549999999993</v>
      </c>
      <c r="BT18" s="344">
        <v>351.79849999999999</v>
      </c>
      <c r="BU18" s="344">
        <v>620.02610000000004</v>
      </c>
      <c r="BV18" s="344">
        <v>957.84540000000004</v>
      </c>
    </row>
    <row r="19" spans="1:74" ht="11.1" customHeight="1">
      <c r="A19" s="9" t="s">
        <v>161</v>
      </c>
      <c r="B19" s="215" t="s">
        <v>639</v>
      </c>
      <c r="C19" s="279">
        <v>1211.9241038</v>
      </c>
      <c r="D19" s="279">
        <v>1045.6092388</v>
      </c>
      <c r="E19" s="279">
        <v>866.85113965000005</v>
      </c>
      <c r="F19" s="279">
        <v>448.86293302000001</v>
      </c>
      <c r="G19" s="279">
        <v>227.43772328</v>
      </c>
      <c r="H19" s="279">
        <v>38.012881495000002</v>
      </c>
      <c r="I19" s="279">
        <v>6.6429513708999997</v>
      </c>
      <c r="J19" s="279">
        <v>18.913161267</v>
      </c>
      <c r="K19" s="279">
        <v>91.134849731000003</v>
      </c>
      <c r="L19" s="279">
        <v>398.74028368</v>
      </c>
      <c r="M19" s="279">
        <v>693.39341335999995</v>
      </c>
      <c r="N19" s="279">
        <v>1130.0110165000001</v>
      </c>
      <c r="O19" s="279">
        <v>1231.0496558</v>
      </c>
      <c r="P19" s="279">
        <v>1060.7019696</v>
      </c>
      <c r="Q19" s="279">
        <v>854.80110230000003</v>
      </c>
      <c r="R19" s="279">
        <v>455.96796753000001</v>
      </c>
      <c r="S19" s="279">
        <v>230.92957480999999</v>
      </c>
      <c r="T19" s="279">
        <v>39.396473608000001</v>
      </c>
      <c r="U19" s="279">
        <v>10.054382683</v>
      </c>
      <c r="V19" s="279">
        <v>18.314192426000002</v>
      </c>
      <c r="W19" s="279">
        <v>89.279114577000001</v>
      </c>
      <c r="X19" s="279">
        <v>407.03948458999997</v>
      </c>
      <c r="Y19" s="279">
        <v>695.19696647000001</v>
      </c>
      <c r="Z19" s="279">
        <v>1139.2870883000001</v>
      </c>
      <c r="AA19" s="279">
        <v>1238.155485</v>
      </c>
      <c r="AB19" s="279">
        <v>1084.29916</v>
      </c>
      <c r="AC19" s="279">
        <v>861.59727461</v>
      </c>
      <c r="AD19" s="279">
        <v>437.35136007</v>
      </c>
      <c r="AE19" s="279">
        <v>229.07551192</v>
      </c>
      <c r="AF19" s="279">
        <v>37.123883933000002</v>
      </c>
      <c r="AG19" s="279">
        <v>8.2115508517000002</v>
      </c>
      <c r="AH19" s="279">
        <v>16.183713570999998</v>
      </c>
      <c r="AI19" s="279">
        <v>86.628611368999998</v>
      </c>
      <c r="AJ19" s="279">
        <v>409.06885439000001</v>
      </c>
      <c r="AK19" s="279">
        <v>687.55310344999998</v>
      </c>
      <c r="AL19" s="279">
        <v>1122.825429</v>
      </c>
      <c r="AM19" s="279">
        <v>1250.6282202</v>
      </c>
      <c r="AN19" s="279">
        <v>1088.1334207</v>
      </c>
      <c r="AO19" s="279">
        <v>853.67443615000002</v>
      </c>
      <c r="AP19" s="279">
        <v>447.56597792000002</v>
      </c>
      <c r="AQ19" s="279">
        <v>234.33866222</v>
      </c>
      <c r="AR19" s="279">
        <v>36.313225764000002</v>
      </c>
      <c r="AS19" s="279">
        <v>7.9228202664999996</v>
      </c>
      <c r="AT19" s="279">
        <v>16.992496946999999</v>
      </c>
      <c r="AU19" s="279">
        <v>89.607950626999994</v>
      </c>
      <c r="AV19" s="279">
        <v>407.71054484000001</v>
      </c>
      <c r="AW19" s="279">
        <v>697.31479766999996</v>
      </c>
      <c r="AX19" s="279">
        <v>1123.7949802000001</v>
      </c>
      <c r="AY19" s="279">
        <v>1255.082447</v>
      </c>
      <c r="AZ19" s="279">
        <v>1089.6653186000001</v>
      </c>
      <c r="BA19" s="279">
        <v>805.06857562000005</v>
      </c>
      <c r="BB19" s="279">
        <v>449.10353286999998</v>
      </c>
      <c r="BC19" s="279">
        <v>214.5851279</v>
      </c>
      <c r="BD19" s="279">
        <v>38.651202556000001</v>
      </c>
      <c r="BE19" s="344">
        <v>7.8892139999999999</v>
      </c>
      <c r="BF19" s="344">
        <v>18.416589999999999</v>
      </c>
      <c r="BG19" s="344">
        <v>101.0476</v>
      </c>
      <c r="BH19" s="344">
        <v>406.02359999999999</v>
      </c>
      <c r="BI19" s="344">
        <v>693.57420000000002</v>
      </c>
      <c r="BJ19" s="344">
        <v>1104.883</v>
      </c>
      <c r="BK19" s="344">
        <v>1231.826</v>
      </c>
      <c r="BL19" s="344">
        <v>1079.1120000000001</v>
      </c>
      <c r="BM19" s="344">
        <v>820.12649999999996</v>
      </c>
      <c r="BN19" s="344">
        <v>455.22710000000001</v>
      </c>
      <c r="BO19" s="344">
        <v>207.28030000000001</v>
      </c>
      <c r="BP19" s="344">
        <v>37.356050000000003</v>
      </c>
      <c r="BQ19" s="344">
        <v>7.9553250000000002</v>
      </c>
      <c r="BR19" s="344">
        <v>19.599679999999999</v>
      </c>
      <c r="BS19" s="344">
        <v>99.263869999999997</v>
      </c>
      <c r="BT19" s="344">
        <v>401.64170000000001</v>
      </c>
      <c r="BU19" s="344">
        <v>698.75639999999999</v>
      </c>
      <c r="BV19" s="344">
        <v>1112.0519999999999</v>
      </c>
    </row>
    <row r="20" spans="1:74" ht="11.1" customHeight="1">
      <c r="A20" s="9" t="s">
        <v>162</v>
      </c>
      <c r="B20" s="215" t="s">
        <v>640</v>
      </c>
      <c r="C20" s="279">
        <v>1273.3776195999999</v>
      </c>
      <c r="D20" s="279">
        <v>1070.6535566</v>
      </c>
      <c r="E20" s="279">
        <v>848.61055967000004</v>
      </c>
      <c r="F20" s="279">
        <v>429.03939449000001</v>
      </c>
      <c r="G20" s="279">
        <v>206.53847637000001</v>
      </c>
      <c r="H20" s="279">
        <v>43.073658592999998</v>
      </c>
      <c r="I20" s="279">
        <v>8.2040856482999995</v>
      </c>
      <c r="J20" s="279">
        <v>21.105241293999999</v>
      </c>
      <c r="K20" s="279">
        <v>111.7147453</v>
      </c>
      <c r="L20" s="279">
        <v>406.20027814000002</v>
      </c>
      <c r="M20" s="279">
        <v>745.13795708999999</v>
      </c>
      <c r="N20" s="279">
        <v>1196.3847330000001</v>
      </c>
      <c r="O20" s="279">
        <v>1283.3884926999999</v>
      </c>
      <c r="P20" s="279">
        <v>1087.7944845</v>
      </c>
      <c r="Q20" s="279">
        <v>849.87833278000005</v>
      </c>
      <c r="R20" s="279">
        <v>437.13445917000001</v>
      </c>
      <c r="S20" s="279">
        <v>208.39988518000001</v>
      </c>
      <c r="T20" s="279">
        <v>42.805847331000002</v>
      </c>
      <c r="U20" s="279">
        <v>11.307730254000001</v>
      </c>
      <c r="V20" s="279">
        <v>22.043309428000001</v>
      </c>
      <c r="W20" s="279">
        <v>105.97766774999999</v>
      </c>
      <c r="X20" s="279">
        <v>423.82277022</v>
      </c>
      <c r="Y20" s="279">
        <v>749.26037315999997</v>
      </c>
      <c r="Z20" s="279">
        <v>1223.0423521</v>
      </c>
      <c r="AA20" s="279">
        <v>1304.3487676</v>
      </c>
      <c r="AB20" s="279">
        <v>1124.4745660000001</v>
      </c>
      <c r="AC20" s="279">
        <v>857.03611565000006</v>
      </c>
      <c r="AD20" s="279">
        <v>420.59946625999999</v>
      </c>
      <c r="AE20" s="279">
        <v>212.40095256000001</v>
      </c>
      <c r="AF20" s="279">
        <v>39.870010571000002</v>
      </c>
      <c r="AG20" s="279">
        <v>10.439319704000001</v>
      </c>
      <c r="AH20" s="279">
        <v>21.042445368999999</v>
      </c>
      <c r="AI20" s="279">
        <v>106.83942857</v>
      </c>
      <c r="AJ20" s="279">
        <v>423.35390110999998</v>
      </c>
      <c r="AK20" s="279">
        <v>732.72536961000003</v>
      </c>
      <c r="AL20" s="279">
        <v>1197.1568052</v>
      </c>
      <c r="AM20" s="279">
        <v>1323.6249958999999</v>
      </c>
      <c r="AN20" s="279">
        <v>1116.7727709999999</v>
      </c>
      <c r="AO20" s="279">
        <v>849.09017359999996</v>
      </c>
      <c r="AP20" s="279">
        <v>431.52850025999999</v>
      </c>
      <c r="AQ20" s="279">
        <v>211.84320446999999</v>
      </c>
      <c r="AR20" s="279">
        <v>39.549650563999997</v>
      </c>
      <c r="AS20" s="279">
        <v>10.087650843</v>
      </c>
      <c r="AT20" s="279">
        <v>21.070376436</v>
      </c>
      <c r="AU20" s="279">
        <v>112.73939129</v>
      </c>
      <c r="AV20" s="279">
        <v>417.68782528999998</v>
      </c>
      <c r="AW20" s="279">
        <v>752.84601008000004</v>
      </c>
      <c r="AX20" s="279">
        <v>1200.1859603</v>
      </c>
      <c r="AY20" s="279">
        <v>1322.4555309</v>
      </c>
      <c r="AZ20" s="279">
        <v>1118.0087622000001</v>
      </c>
      <c r="BA20" s="279">
        <v>789.13022163000005</v>
      </c>
      <c r="BB20" s="279">
        <v>425.08478968999998</v>
      </c>
      <c r="BC20" s="279">
        <v>197.06965217000001</v>
      </c>
      <c r="BD20" s="279">
        <v>40.289901379</v>
      </c>
      <c r="BE20" s="344">
        <v>9.9013179999999998</v>
      </c>
      <c r="BF20" s="344">
        <v>21.628710000000002</v>
      </c>
      <c r="BG20" s="344">
        <v>120.6507</v>
      </c>
      <c r="BH20" s="344">
        <v>410.18799999999999</v>
      </c>
      <c r="BI20" s="344">
        <v>742.423</v>
      </c>
      <c r="BJ20" s="344">
        <v>1203.375</v>
      </c>
      <c r="BK20" s="344">
        <v>1312.9380000000001</v>
      </c>
      <c r="BL20" s="344">
        <v>1108.45</v>
      </c>
      <c r="BM20" s="344">
        <v>805.84389999999996</v>
      </c>
      <c r="BN20" s="344">
        <v>446.7928</v>
      </c>
      <c r="BO20" s="344">
        <v>199.65369999999999</v>
      </c>
      <c r="BP20" s="344">
        <v>39.890479999999997</v>
      </c>
      <c r="BQ20" s="344">
        <v>10.191739999999999</v>
      </c>
      <c r="BR20" s="344">
        <v>23.229130000000001</v>
      </c>
      <c r="BS20" s="344">
        <v>118.16160000000001</v>
      </c>
      <c r="BT20" s="344">
        <v>413.90469999999999</v>
      </c>
      <c r="BU20" s="344">
        <v>737.85109999999997</v>
      </c>
      <c r="BV20" s="344">
        <v>1215.4159999999999</v>
      </c>
    </row>
    <row r="21" spans="1:74" ht="11.1" customHeight="1">
      <c r="A21" s="9" t="s">
        <v>163</v>
      </c>
      <c r="B21" s="215" t="s">
        <v>674</v>
      </c>
      <c r="C21" s="279">
        <v>604.28824652000003</v>
      </c>
      <c r="D21" s="279">
        <v>492.71419451999998</v>
      </c>
      <c r="E21" s="279">
        <v>364.43131206999999</v>
      </c>
      <c r="F21" s="279">
        <v>155.19144458</v>
      </c>
      <c r="G21" s="279">
        <v>54.809434246000002</v>
      </c>
      <c r="H21" s="279">
        <v>3.4887022696000001</v>
      </c>
      <c r="I21" s="279">
        <v>0.28344034209000002</v>
      </c>
      <c r="J21" s="279">
        <v>0.46448033630000002</v>
      </c>
      <c r="K21" s="279">
        <v>17.030882969</v>
      </c>
      <c r="L21" s="279">
        <v>142.86440920000001</v>
      </c>
      <c r="M21" s="279">
        <v>315.65609621999999</v>
      </c>
      <c r="N21" s="279">
        <v>548.22005141</v>
      </c>
      <c r="O21" s="279">
        <v>618.33363139000005</v>
      </c>
      <c r="P21" s="279">
        <v>498.99645307999998</v>
      </c>
      <c r="Q21" s="279">
        <v>358.24109478000003</v>
      </c>
      <c r="R21" s="279">
        <v>157.80684201</v>
      </c>
      <c r="S21" s="279">
        <v>53.521351602999999</v>
      </c>
      <c r="T21" s="279">
        <v>3.1057266809000001</v>
      </c>
      <c r="U21" s="279">
        <v>0.41195426532000001</v>
      </c>
      <c r="V21" s="279">
        <v>0.38008645434999999</v>
      </c>
      <c r="W21" s="279">
        <v>15.976591525</v>
      </c>
      <c r="X21" s="279">
        <v>142.22508694000001</v>
      </c>
      <c r="Y21" s="279">
        <v>318.19071846000003</v>
      </c>
      <c r="Z21" s="279">
        <v>553.90683720000004</v>
      </c>
      <c r="AA21" s="279">
        <v>627.31943804000002</v>
      </c>
      <c r="AB21" s="279">
        <v>520.77946749</v>
      </c>
      <c r="AC21" s="279">
        <v>368.20640336999998</v>
      </c>
      <c r="AD21" s="279">
        <v>149.46642088999999</v>
      </c>
      <c r="AE21" s="279">
        <v>52.522678212000002</v>
      </c>
      <c r="AF21" s="279">
        <v>2.896125133</v>
      </c>
      <c r="AG21" s="279">
        <v>0.28472289296999997</v>
      </c>
      <c r="AH21" s="279">
        <v>0.23736181542000001</v>
      </c>
      <c r="AI21" s="279">
        <v>13.689828868999999</v>
      </c>
      <c r="AJ21" s="279">
        <v>140.15010190999999</v>
      </c>
      <c r="AK21" s="279">
        <v>312.59681676999998</v>
      </c>
      <c r="AL21" s="279">
        <v>559.11735916999999</v>
      </c>
      <c r="AM21" s="279">
        <v>628.03193236000004</v>
      </c>
      <c r="AN21" s="279">
        <v>521.45840140999996</v>
      </c>
      <c r="AO21" s="279">
        <v>359.39264021999998</v>
      </c>
      <c r="AP21" s="279">
        <v>148.40876840000001</v>
      </c>
      <c r="AQ21" s="279">
        <v>52.625209079000001</v>
      </c>
      <c r="AR21" s="279">
        <v>1.9414507160000001</v>
      </c>
      <c r="AS21" s="279">
        <v>0.22918424746999999</v>
      </c>
      <c r="AT21" s="279">
        <v>0.23055365641</v>
      </c>
      <c r="AU21" s="279">
        <v>12.759394070999999</v>
      </c>
      <c r="AV21" s="279">
        <v>140.58003339999999</v>
      </c>
      <c r="AW21" s="279">
        <v>317.26703552999999</v>
      </c>
      <c r="AX21" s="279">
        <v>559.86338078999995</v>
      </c>
      <c r="AY21" s="279">
        <v>624.13746369</v>
      </c>
      <c r="AZ21" s="279">
        <v>515.63481853999997</v>
      </c>
      <c r="BA21" s="279">
        <v>342.39159382000003</v>
      </c>
      <c r="BB21" s="279">
        <v>154.04613012999999</v>
      </c>
      <c r="BC21" s="279">
        <v>48.197161794000003</v>
      </c>
      <c r="BD21" s="279">
        <v>2.4952197703999999</v>
      </c>
      <c r="BE21" s="344">
        <v>0.2258204</v>
      </c>
      <c r="BF21" s="344">
        <v>0.223826</v>
      </c>
      <c r="BG21" s="344">
        <v>14.57963</v>
      </c>
      <c r="BH21" s="344">
        <v>143.51730000000001</v>
      </c>
      <c r="BI21" s="344">
        <v>319.17579999999998</v>
      </c>
      <c r="BJ21" s="344">
        <v>540.89790000000005</v>
      </c>
      <c r="BK21" s="344">
        <v>597.36599999999999</v>
      </c>
      <c r="BL21" s="344">
        <v>511.65449999999998</v>
      </c>
      <c r="BM21" s="344">
        <v>360.3442</v>
      </c>
      <c r="BN21" s="344">
        <v>154.3169</v>
      </c>
      <c r="BO21" s="344">
        <v>49.028230000000001</v>
      </c>
      <c r="BP21" s="344">
        <v>1.9312229999999999</v>
      </c>
      <c r="BQ21" s="344">
        <v>0.24125170000000001</v>
      </c>
      <c r="BR21" s="344">
        <v>0.26514650000000001</v>
      </c>
      <c r="BS21" s="344">
        <v>14.52464</v>
      </c>
      <c r="BT21" s="344">
        <v>141.8272</v>
      </c>
      <c r="BU21" s="344">
        <v>327.62990000000002</v>
      </c>
      <c r="BV21" s="344">
        <v>534.03399999999999</v>
      </c>
    </row>
    <row r="22" spans="1:74" ht="11.1" customHeight="1">
      <c r="A22" s="9" t="s">
        <v>164</v>
      </c>
      <c r="B22" s="215" t="s">
        <v>642</v>
      </c>
      <c r="C22" s="279">
        <v>754.46855682</v>
      </c>
      <c r="D22" s="279">
        <v>611.78014114999996</v>
      </c>
      <c r="E22" s="279">
        <v>445.59434106999998</v>
      </c>
      <c r="F22" s="279">
        <v>176.86570553999999</v>
      </c>
      <c r="G22" s="279">
        <v>58.322292517000001</v>
      </c>
      <c r="H22" s="279">
        <v>2.5069556086999998</v>
      </c>
      <c r="I22" s="279">
        <v>2.3741382383000002E-2</v>
      </c>
      <c r="J22" s="279">
        <v>0.41002164702999999</v>
      </c>
      <c r="K22" s="279">
        <v>21.096296382999999</v>
      </c>
      <c r="L22" s="279">
        <v>176.95548873000001</v>
      </c>
      <c r="M22" s="279">
        <v>415.19261697000002</v>
      </c>
      <c r="N22" s="279">
        <v>720.97436286000004</v>
      </c>
      <c r="O22" s="279">
        <v>773.80957613999999</v>
      </c>
      <c r="P22" s="279">
        <v>620.87599812999997</v>
      </c>
      <c r="Q22" s="279">
        <v>431.74501139</v>
      </c>
      <c r="R22" s="279">
        <v>185.15253779</v>
      </c>
      <c r="S22" s="279">
        <v>57.573307325999998</v>
      </c>
      <c r="T22" s="279">
        <v>2.1920266088</v>
      </c>
      <c r="U22" s="279">
        <v>0.14144238951999999</v>
      </c>
      <c r="V22" s="279">
        <v>0.40960036973000002</v>
      </c>
      <c r="W22" s="279">
        <v>19.647067568000001</v>
      </c>
      <c r="X22" s="279">
        <v>181.55160169999999</v>
      </c>
      <c r="Y22" s="279">
        <v>421.81802954</v>
      </c>
      <c r="Z22" s="279">
        <v>731.22772251000004</v>
      </c>
      <c r="AA22" s="279">
        <v>791.55654311000001</v>
      </c>
      <c r="AB22" s="279">
        <v>655.73586995999995</v>
      </c>
      <c r="AC22" s="279">
        <v>446.59077717000002</v>
      </c>
      <c r="AD22" s="279">
        <v>173.38396126999999</v>
      </c>
      <c r="AE22" s="279">
        <v>56.804101522000003</v>
      </c>
      <c r="AF22" s="279">
        <v>1.9231194329000001</v>
      </c>
      <c r="AG22" s="279">
        <v>0.11770100712999999</v>
      </c>
      <c r="AH22" s="279">
        <v>0.33837622258</v>
      </c>
      <c r="AI22" s="279">
        <v>17.775742542</v>
      </c>
      <c r="AJ22" s="279">
        <v>183.06825445999999</v>
      </c>
      <c r="AK22" s="279">
        <v>413.21243760999999</v>
      </c>
      <c r="AL22" s="279">
        <v>726.16732659000002</v>
      </c>
      <c r="AM22" s="279">
        <v>791.76297151999995</v>
      </c>
      <c r="AN22" s="279">
        <v>661.14507519999995</v>
      </c>
      <c r="AO22" s="279">
        <v>429.48457657</v>
      </c>
      <c r="AP22" s="279">
        <v>176.19663088999999</v>
      </c>
      <c r="AQ22" s="279">
        <v>62.08449744</v>
      </c>
      <c r="AR22" s="279">
        <v>1.4508967215999999</v>
      </c>
      <c r="AS22" s="279">
        <v>0.11770100712999999</v>
      </c>
      <c r="AT22" s="279">
        <v>0.33837622258</v>
      </c>
      <c r="AU22" s="279">
        <v>18.921616943</v>
      </c>
      <c r="AV22" s="279">
        <v>184.57679113</v>
      </c>
      <c r="AW22" s="279">
        <v>419.97069988999999</v>
      </c>
      <c r="AX22" s="279">
        <v>728.77758670000003</v>
      </c>
      <c r="AY22" s="279">
        <v>782.55975065999996</v>
      </c>
      <c r="AZ22" s="279">
        <v>649.85960267999997</v>
      </c>
      <c r="BA22" s="279">
        <v>401.21109444000001</v>
      </c>
      <c r="BB22" s="279">
        <v>180.75760792</v>
      </c>
      <c r="BC22" s="279">
        <v>56.659716259</v>
      </c>
      <c r="BD22" s="279">
        <v>2.3880615309</v>
      </c>
      <c r="BE22" s="344">
        <v>0.117701</v>
      </c>
      <c r="BF22" s="344">
        <v>0.44235940000000001</v>
      </c>
      <c r="BG22" s="344">
        <v>22.3887</v>
      </c>
      <c r="BH22" s="344">
        <v>194.15119999999999</v>
      </c>
      <c r="BI22" s="344">
        <v>419.10059999999999</v>
      </c>
      <c r="BJ22" s="344">
        <v>710.16650000000004</v>
      </c>
      <c r="BK22" s="344">
        <v>757.65809999999999</v>
      </c>
      <c r="BL22" s="344">
        <v>643.87490000000003</v>
      </c>
      <c r="BM22" s="344">
        <v>423.48309999999998</v>
      </c>
      <c r="BN22" s="344">
        <v>188.39009999999999</v>
      </c>
      <c r="BO22" s="344">
        <v>60.42118</v>
      </c>
      <c r="BP22" s="344">
        <v>1.6739120000000001</v>
      </c>
      <c r="BQ22" s="344">
        <v>0.117701</v>
      </c>
      <c r="BR22" s="344">
        <v>0.48923529999999998</v>
      </c>
      <c r="BS22" s="344">
        <v>21.661760000000001</v>
      </c>
      <c r="BT22" s="344">
        <v>194.36019999999999</v>
      </c>
      <c r="BU22" s="344">
        <v>429.19479999999999</v>
      </c>
      <c r="BV22" s="344">
        <v>706.05179999999996</v>
      </c>
    </row>
    <row r="23" spans="1:74" ht="11.1" customHeight="1">
      <c r="A23" s="9" t="s">
        <v>165</v>
      </c>
      <c r="B23" s="215" t="s">
        <v>643</v>
      </c>
      <c r="C23" s="279">
        <v>529.39277646000005</v>
      </c>
      <c r="D23" s="279">
        <v>399.53681549999999</v>
      </c>
      <c r="E23" s="279">
        <v>253.26745882</v>
      </c>
      <c r="F23" s="279">
        <v>73.432519112999998</v>
      </c>
      <c r="G23" s="279">
        <v>8.8515715677000006</v>
      </c>
      <c r="H23" s="279">
        <v>0.32255632975999998</v>
      </c>
      <c r="I23" s="279">
        <v>0</v>
      </c>
      <c r="J23" s="279">
        <v>7.2990040859999994E-2</v>
      </c>
      <c r="K23" s="279">
        <v>5.6350751371000003</v>
      </c>
      <c r="L23" s="279">
        <v>66.680574742000005</v>
      </c>
      <c r="M23" s="279">
        <v>248.0377153</v>
      </c>
      <c r="N23" s="279">
        <v>513.73015476</v>
      </c>
      <c r="O23" s="279">
        <v>537.87011373999997</v>
      </c>
      <c r="P23" s="279">
        <v>403.06861438999999</v>
      </c>
      <c r="Q23" s="279">
        <v>248.87162296</v>
      </c>
      <c r="R23" s="279">
        <v>76.829770866999993</v>
      </c>
      <c r="S23" s="279">
        <v>8.8143853240999999</v>
      </c>
      <c r="T23" s="279">
        <v>0.24173697690000001</v>
      </c>
      <c r="U23" s="279">
        <v>0</v>
      </c>
      <c r="V23" s="279">
        <v>8.9094803634999997E-2</v>
      </c>
      <c r="W23" s="279">
        <v>5.4308955158999996</v>
      </c>
      <c r="X23" s="279">
        <v>71.205305875999997</v>
      </c>
      <c r="Y23" s="279">
        <v>252.40965879999999</v>
      </c>
      <c r="Z23" s="279">
        <v>532.26152019999995</v>
      </c>
      <c r="AA23" s="279">
        <v>557.41557006000005</v>
      </c>
      <c r="AB23" s="279">
        <v>437.56612236000001</v>
      </c>
      <c r="AC23" s="279">
        <v>262.81521742000001</v>
      </c>
      <c r="AD23" s="279">
        <v>74.675365728000003</v>
      </c>
      <c r="AE23" s="279">
        <v>8.9874292194999992</v>
      </c>
      <c r="AF23" s="279">
        <v>0.14208181774</v>
      </c>
      <c r="AG23" s="279">
        <v>0</v>
      </c>
      <c r="AH23" s="279">
        <v>8.9094803634999997E-2</v>
      </c>
      <c r="AI23" s="279">
        <v>5.2619589027</v>
      </c>
      <c r="AJ23" s="279">
        <v>70.662803119000003</v>
      </c>
      <c r="AK23" s="279">
        <v>238.79833037</v>
      </c>
      <c r="AL23" s="279">
        <v>512.90886905000002</v>
      </c>
      <c r="AM23" s="279">
        <v>553.30457750000005</v>
      </c>
      <c r="AN23" s="279">
        <v>446.40077731000002</v>
      </c>
      <c r="AO23" s="279">
        <v>244.58602296999999</v>
      </c>
      <c r="AP23" s="279">
        <v>75.954957362000002</v>
      </c>
      <c r="AQ23" s="279">
        <v>12.595105964</v>
      </c>
      <c r="AR23" s="279">
        <v>0.13365912138</v>
      </c>
      <c r="AS23" s="279">
        <v>0</v>
      </c>
      <c r="AT23" s="279">
        <v>8.9094803634999997E-2</v>
      </c>
      <c r="AU23" s="279">
        <v>5.4494271614000001</v>
      </c>
      <c r="AV23" s="279">
        <v>70.482079665000001</v>
      </c>
      <c r="AW23" s="279">
        <v>244.46248750000001</v>
      </c>
      <c r="AX23" s="279">
        <v>518.53025906000005</v>
      </c>
      <c r="AY23" s="279">
        <v>543.48979118</v>
      </c>
      <c r="AZ23" s="279">
        <v>433.25437853</v>
      </c>
      <c r="BA23" s="279">
        <v>224.47990923</v>
      </c>
      <c r="BB23" s="279">
        <v>76.013645212</v>
      </c>
      <c r="BC23" s="279">
        <v>12.001568733999999</v>
      </c>
      <c r="BD23" s="279">
        <v>0.20222256842</v>
      </c>
      <c r="BE23" s="344">
        <v>0</v>
      </c>
      <c r="BF23" s="344">
        <v>8.9094800000000002E-2</v>
      </c>
      <c r="BG23" s="344">
        <v>5.6807059999999998</v>
      </c>
      <c r="BH23" s="344">
        <v>72.806330000000003</v>
      </c>
      <c r="BI23" s="344">
        <v>234.15719999999999</v>
      </c>
      <c r="BJ23" s="344">
        <v>509.17669999999998</v>
      </c>
      <c r="BK23" s="344">
        <v>529.93050000000005</v>
      </c>
      <c r="BL23" s="344">
        <v>421.36450000000002</v>
      </c>
      <c r="BM23" s="344">
        <v>226.73400000000001</v>
      </c>
      <c r="BN23" s="344">
        <v>85.418859999999995</v>
      </c>
      <c r="BO23" s="344">
        <v>16.264309999999998</v>
      </c>
      <c r="BP23" s="344">
        <v>0.23079459999999999</v>
      </c>
      <c r="BQ23" s="344">
        <v>0</v>
      </c>
      <c r="BR23" s="344">
        <v>0.1070116</v>
      </c>
      <c r="BS23" s="344">
        <v>5.0984870000000004</v>
      </c>
      <c r="BT23" s="344">
        <v>73.619839999999996</v>
      </c>
      <c r="BU23" s="344">
        <v>238.03489999999999</v>
      </c>
      <c r="BV23" s="344">
        <v>510.22789999999998</v>
      </c>
    </row>
    <row r="24" spans="1:74" ht="11.1" customHeight="1">
      <c r="A24" s="9" t="s">
        <v>166</v>
      </c>
      <c r="B24" s="215" t="s">
        <v>644</v>
      </c>
      <c r="C24" s="279">
        <v>879.52982341999996</v>
      </c>
      <c r="D24" s="279">
        <v>722.36896053999999</v>
      </c>
      <c r="E24" s="279">
        <v>587.14031133000003</v>
      </c>
      <c r="F24" s="279">
        <v>383.26920611999998</v>
      </c>
      <c r="G24" s="279">
        <v>192.76686727000001</v>
      </c>
      <c r="H24" s="279">
        <v>66.149533817000005</v>
      </c>
      <c r="I24" s="279">
        <v>7.2398605054000003</v>
      </c>
      <c r="J24" s="279">
        <v>18.410707820999999</v>
      </c>
      <c r="K24" s="279">
        <v>115.19821585</v>
      </c>
      <c r="L24" s="279">
        <v>323.14229542999999</v>
      </c>
      <c r="M24" s="279">
        <v>602.55660251999996</v>
      </c>
      <c r="N24" s="279">
        <v>893.29307397000002</v>
      </c>
      <c r="O24" s="279">
        <v>882.85600233000002</v>
      </c>
      <c r="P24" s="279">
        <v>725.55117908</v>
      </c>
      <c r="Q24" s="279">
        <v>590.09631319000005</v>
      </c>
      <c r="R24" s="279">
        <v>375.17063313</v>
      </c>
      <c r="S24" s="279">
        <v>183.34283078000001</v>
      </c>
      <c r="T24" s="279">
        <v>65.793405624000002</v>
      </c>
      <c r="U24" s="279">
        <v>7.0820229513999999</v>
      </c>
      <c r="V24" s="279">
        <v>18.255986277000002</v>
      </c>
      <c r="W24" s="279">
        <v>108.30484693</v>
      </c>
      <c r="X24" s="279">
        <v>335.03716932999998</v>
      </c>
      <c r="Y24" s="279">
        <v>609.76708222000002</v>
      </c>
      <c r="Z24" s="279">
        <v>909.93449698999996</v>
      </c>
      <c r="AA24" s="279">
        <v>890.45170840000003</v>
      </c>
      <c r="AB24" s="279">
        <v>740.55549579000001</v>
      </c>
      <c r="AC24" s="279">
        <v>593.00979911000002</v>
      </c>
      <c r="AD24" s="279">
        <v>384.07594840000002</v>
      </c>
      <c r="AE24" s="279">
        <v>195.52155397999999</v>
      </c>
      <c r="AF24" s="279">
        <v>66.033768238999997</v>
      </c>
      <c r="AG24" s="279">
        <v>7.2647231798999998</v>
      </c>
      <c r="AH24" s="279">
        <v>18.658836993000001</v>
      </c>
      <c r="AI24" s="279">
        <v>104.88789728</v>
      </c>
      <c r="AJ24" s="279">
        <v>326.09666534000002</v>
      </c>
      <c r="AK24" s="279">
        <v>591.67318158</v>
      </c>
      <c r="AL24" s="279">
        <v>898.44504902000006</v>
      </c>
      <c r="AM24" s="279">
        <v>886.34593695000001</v>
      </c>
      <c r="AN24" s="279">
        <v>744.91215224999996</v>
      </c>
      <c r="AO24" s="279">
        <v>589.79813872</v>
      </c>
      <c r="AP24" s="279">
        <v>386.92305614000003</v>
      </c>
      <c r="AQ24" s="279">
        <v>207.12448065000001</v>
      </c>
      <c r="AR24" s="279">
        <v>66.767182223999995</v>
      </c>
      <c r="AS24" s="279">
        <v>6.6931621567999997</v>
      </c>
      <c r="AT24" s="279">
        <v>17.641225188</v>
      </c>
      <c r="AU24" s="279">
        <v>104.05734375</v>
      </c>
      <c r="AV24" s="279">
        <v>327.07871905000002</v>
      </c>
      <c r="AW24" s="279">
        <v>603.12968197999999</v>
      </c>
      <c r="AX24" s="279">
        <v>900.17253502999995</v>
      </c>
      <c r="AY24" s="279">
        <v>874.9437451</v>
      </c>
      <c r="AZ24" s="279">
        <v>744.98828705000005</v>
      </c>
      <c r="BA24" s="279">
        <v>570.62872941000001</v>
      </c>
      <c r="BB24" s="279">
        <v>385.77129962999999</v>
      </c>
      <c r="BC24" s="279">
        <v>202.94405945</v>
      </c>
      <c r="BD24" s="279">
        <v>65.596304868999994</v>
      </c>
      <c r="BE24" s="344">
        <v>6.3693710000000001</v>
      </c>
      <c r="BF24" s="344">
        <v>15.68573</v>
      </c>
      <c r="BG24" s="344">
        <v>100.38200000000001</v>
      </c>
      <c r="BH24" s="344">
        <v>317.81670000000003</v>
      </c>
      <c r="BI24" s="344">
        <v>591.56650000000002</v>
      </c>
      <c r="BJ24" s="344">
        <v>901.60509999999999</v>
      </c>
      <c r="BK24" s="344">
        <v>905.80939999999998</v>
      </c>
      <c r="BL24" s="344">
        <v>749.98030000000006</v>
      </c>
      <c r="BM24" s="344">
        <v>567.27589999999998</v>
      </c>
      <c r="BN24" s="344">
        <v>389.92869999999999</v>
      </c>
      <c r="BO24" s="344">
        <v>201.10149999999999</v>
      </c>
      <c r="BP24" s="344">
        <v>60.912599999999998</v>
      </c>
      <c r="BQ24" s="344">
        <v>7.2442729999999997</v>
      </c>
      <c r="BR24" s="344">
        <v>16.54543</v>
      </c>
      <c r="BS24" s="344">
        <v>98.640280000000004</v>
      </c>
      <c r="BT24" s="344">
        <v>326.33940000000001</v>
      </c>
      <c r="BU24" s="344">
        <v>583.68989999999997</v>
      </c>
      <c r="BV24" s="344">
        <v>907.85509999999999</v>
      </c>
    </row>
    <row r="25" spans="1:74" ht="11.1" customHeight="1">
      <c r="A25" s="9" t="s">
        <v>167</v>
      </c>
      <c r="B25" s="215" t="s">
        <v>645</v>
      </c>
      <c r="C25" s="279">
        <v>546.97267212999998</v>
      </c>
      <c r="D25" s="279">
        <v>447.47970305000001</v>
      </c>
      <c r="E25" s="279">
        <v>397.81660864999998</v>
      </c>
      <c r="F25" s="279">
        <v>303.93015987000001</v>
      </c>
      <c r="G25" s="279">
        <v>159.37904380000001</v>
      </c>
      <c r="H25" s="279">
        <v>65.158268981999996</v>
      </c>
      <c r="I25" s="279">
        <v>18.208802322</v>
      </c>
      <c r="J25" s="279">
        <v>19.419953659000001</v>
      </c>
      <c r="K25" s="279">
        <v>60.011371429</v>
      </c>
      <c r="L25" s="279">
        <v>182.98105185</v>
      </c>
      <c r="M25" s="279">
        <v>370.79713415999998</v>
      </c>
      <c r="N25" s="279">
        <v>544.38831993999997</v>
      </c>
      <c r="O25" s="279">
        <v>545.43558730999996</v>
      </c>
      <c r="P25" s="279">
        <v>448.36970878</v>
      </c>
      <c r="Q25" s="279">
        <v>394.35881410000002</v>
      </c>
      <c r="R25" s="279">
        <v>297.45912197000001</v>
      </c>
      <c r="S25" s="279">
        <v>149.44751219</v>
      </c>
      <c r="T25" s="279">
        <v>62.291708968999998</v>
      </c>
      <c r="U25" s="279">
        <v>15.877084345</v>
      </c>
      <c r="V25" s="279">
        <v>18.408905745999999</v>
      </c>
      <c r="W25" s="279">
        <v>56.905363672999997</v>
      </c>
      <c r="X25" s="279">
        <v>188.31832224999999</v>
      </c>
      <c r="Y25" s="279">
        <v>373.61753470999997</v>
      </c>
      <c r="Z25" s="279">
        <v>555.64288912999996</v>
      </c>
      <c r="AA25" s="279">
        <v>543.40214495999999</v>
      </c>
      <c r="AB25" s="279">
        <v>448.62102847</v>
      </c>
      <c r="AC25" s="279">
        <v>392.91128200999998</v>
      </c>
      <c r="AD25" s="279">
        <v>308.72356352999998</v>
      </c>
      <c r="AE25" s="279">
        <v>158.38452543</v>
      </c>
      <c r="AF25" s="279">
        <v>65.583432396000006</v>
      </c>
      <c r="AG25" s="279">
        <v>15.351675092000001</v>
      </c>
      <c r="AH25" s="279">
        <v>18.196349755</v>
      </c>
      <c r="AI25" s="279">
        <v>55.667594624000003</v>
      </c>
      <c r="AJ25" s="279">
        <v>183.370451</v>
      </c>
      <c r="AK25" s="279">
        <v>366.66195834000001</v>
      </c>
      <c r="AL25" s="279">
        <v>556.25873424999997</v>
      </c>
      <c r="AM25" s="279">
        <v>535.54232459000002</v>
      </c>
      <c r="AN25" s="279">
        <v>450.23680435</v>
      </c>
      <c r="AO25" s="279">
        <v>399.91106862999999</v>
      </c>
      <c r="AP25" s="279">
        <v>306.11948240999999</v>
      </c>
      <c r="AQ25" s="279">
        <v>172.67749609000001</v>
      </c>
      <c r="AR25" s="279">
        <v>68.655321603000004</v>
      </c>
      <c r="AS25" s="279">
        <v>15.015554935999999</v>
      </c>
      <c r="AT25" s="279">
        <v>17.575180521</v>
      </c>
      <c r="AU25" s="279">
        <v>52.821083979000001</v>
      </c>
      <c r="AV25" s="279">
        <v>183.23159716000001</v>
      </c>
      <c r="AW25" s="279">
        <v>375.87414130000002</v>
      </c>
      <c r="AX25" s="279">
        <v>557.31175972000005</v>
      </c>
      <c r="AY25" s="279">
        <v>527.76126307000004</v>
      </c>
      <c r="AZ25" s="279">
        <v>456.22053340999997</v>
      </c>
      <c r="BA25" s="279">
        <v>400.81977533999998</v>
      </c>
      <c r="BB25" s="279">
        <v>305.28907265999999</v>
      </c>
      <c r="BC25" s="279">
        <v>166.49935149000001</v>
      </c>
      <c r="BD25" s="279">
        <v>69.396125194999996</v>
      </c>
      <c r="BE25" s="344">
        <v>15.033720000000001</v>
      </c>
      <c r="BF25" s="344">
        <v>16.567160000000001</v>
      </c>
      <c r="BG25" s="344">
        <v>50.883369999999999</v>
      </c>
      <c r="BH25" s="344">
        <v>177.08860000000001</v>
      </c>
      <c r="BI25" s="344">
        <v>377.50319999999999</v>
      </c>
      <c r="BJ25" s="344">
        <v>561.44029999999998</v>
      </c>
      <c r="BK25" s="344">
        <v>548.99800000000005</v>
      </c>
      <c r="BL25" s="344">
        <v>460.61959999999999</v>
      </c>
      <c r="BM25" s="344">
        <v>398.80549999999999</v>
      </c>
      <c r="BN25" s="344">
        <v>294.62889999999999</v>
      </c>
      <c r="BO25" s="344">
        <v>161.4879</v>
      </c>
      <c r="BP25" s="344">
        <v>67.450209999999998</v>
      </c>
      <c r="BQ25" s="344">
        <v>16.066579999999998</v>
      </c>
      <c r="BR25" s="344">
        <v>16.93066</v>
      </c>
      <c r="BS25" s="344">
        <v>52.545659999999998</v>
      </c>
      <c r="BT25" s="344">
        <v>184.1009</v>
      </c>
      <c r="BU25" s="344">
        <v>370.9409</v>
      </c>
      <c r="BV25" s="344">
        <v>563.50969999999995</v>
      </c>
    </row>
    <row r="26" spans="1:74" ht="11.1" customHeight="1">
      <c r="A26" s="9" t="s">
        <v>168</v>
      </c>
      <c r="B26" s="215" t="s">
        <v>675</v>
      </c>
      <c r="C26" s="279">
        <v>853.37885439000001</v>
      </c>
      <c r="D26" s="279">
        <v>713.86342964999994</v>
      </c>
      <c r="E26" s="279">
        <v>578.80351698000004</v>
      </c>
      <c r="F26" s="279">
        <v>311.73700287999998</v>
      </c>
      <c r="G26" s="279">
        <v>145.35562508000001</v>
      </c>
      <c r="H26" s="279">
        <v>29.964789166999999</v>
      </c>
      <c r="I26" s="279">
        <v>6.2868518840999998</v>
      </c>
      <c r="J26" s="279">
        <v>10.894013242</v>
      </c>
      <c r="K26" s="279">
        <v>58.400839155</v>
      </c>
      <c r="L26" s="279">
        <v>257.58993135999998</v>
      </c>
      <c r="M26" s="279">
        <v>488.72590257000002</v>
      </c>
      <c r="N26" s="279">
        <v>794.34406736000005</v>
      </c>
      <c r="O26" s="279">
        <v>863.84468646000005</v>
      </c>
      <c r="P26" s="279">
        <v>719.71962212000005</v>
      </c>
      <c r="Q26" s="279">
        <v>572.78435352999998</v>
      </c>
      <c r="R26" s="279">
        <v>311.98522179999998</v>
      </c>
      <c r="S26" s="279">
        <v>143.37040013000001</v>
      </c>
      <c r="T26" s="279">
        <v>30.212431417000001</v>
      </c>
      <c r="U26" s="279">
        <v>6.9594338301000001</v>
      </c>
      <c r="V26" s="279">
        <v>10.455777799</v>
      </c>
      <c r="W26" s="279">
        <v>57.035489273000003</v>
      </c>
      <c r="X26" s="279">
        <v>261.95799443999999</v>
      </c>
      <c r="Y26" s="279">
        <v>490.88578724000001</v>
      </c>
      <c r="Z26" s="279">
        <v>805.55183072</v>
      </c>
      <c r="AA26" s="279">
        <v>869.49449716000004</v>
      </c>
      <c r="AB26" s="279">
        <v>737.67366947000005</v>
      </c>
      <c r="AC26" s="279">
        <v>577.03079507999996</v>
      </c>
      <c r="AD26" s="279">
        <v>304.13325054000001</v>
      </c>
      <c r="AE26" s="279">
        <v>143.91340932</v>
      </c>
      <c r="AF26" s="279">
        <v>29.756905898999999</v>
      </c>
      <c r="AG26" s="279">
        <v>6.1056846170999997</v>
      </c>
      <c r="AH26" s="279">
        <v>9.6755181003999997</v>
      </c>
      <c r="AI26" s="279">
        <v>54.278561203999999</v>
      </c>
      <c r="AJ26" s="279">
        <v>259.50422664000001</v>
      </c>
      <c r="AK26" s="279">
        <v>481.58914283000001</v>
      </c>
      <c r="AL26" s="279">
        <v>796.35560425000006</v>
      </c>
      <c r="AM26" s="279">
        <v>871.28314942999998</v>
      </c>
      <c r="AN26" s="279">
        <v>739.59056468000006</v>
      </c>
      <c r="AO26" s="279">
        <v>568.90614806999997</v>
      </c>
      <c r="AP26" s="279">
        <v>305.3740598</v>
      </c>
      <c r="AQ26" s="279">
        <v>148.37208899000001</v>
      </c>
      <c r="AR26" s="279">
        <v>30.226637817</v>
      </c>
      <c r="AS26" s="279">
        <v>5.6981371922999999</v>
      </c>
      <c r="AT26" s="279">
        <v>9.7090718465000005</v>
      </c>
      <c r="AU26" s="279">
        <v>53.906182973999996</v>
      </c>
      <c r="AV26" s="279">
        <v>258.95167733</v>
      </c>
      <c r="AW26" s="279">
        <v>488.32559314000002</v>
      </c>
      <c r="AX26" s="279">
        <v>797.84802081999999</v>
      </c>
      <c r="AY26" s="279">
        <v>867.65631023000003</v>
      </c>
      <c r="AZ26" s="279">
        <v>737.06596277000006</v>
      </c>
      <c r="BA26" s="279">
        <v>544.12733777999995</v>
      </c>
      <c r="BB26" s="279">
        <v>306.52425223</v>
      </c>
      <c r="BC26" s="279">
        <v>138.98251547000001</v>
      </c>
      <c r="BD26" s="279">
        <v>31.182333416999999</v>
      </c>
      <c r="BE26" s="344">
        <v>5.6666569999999998</v>
      </c>
      <c r="BF26" s="344">
        <v>9.6863340000000004</v>
      </c>
      <c r="BG26" s="344">
        <v>57.027929999999998</v>
      </c>
      <c r="BH26" s="344">
        <v>255.63730000000001</v>
      </c>
      <c r="BI26" s="344">
        <v>485.37020000000001</v>
      </c>
      <c r="BJ26" s="344">
        <v>785.39620000000002</v>
      </c>
      <c r="BK26" s="344">
        <v>854.97609999999997</v>
      </c>
      <c r="BL26" s="344">
        <v>729.84479999999996</v>
      </c>
      <c r="BM26" s="344">
        <v>551.65639999999996</v>
      </c>
      <c r="BN26" s="344">
        <v>307.27300000000002</v>
      </c>
      <c r="BO26" s="344">
        <v>136.35640000000001</v>
      </c>
      <c r="BP26" s="344">
        <v>29.934339999999999</v>
      </c>
      <c r="BQ26" s="344">
        <v>5.9362810000000001</v>
      </c>
      <c r="BR26" s="344">
        <v>10.228070000000001</v>
      </c>
      <c r="BS26" s="344">
        <v>56.736060000000002</v>
      </c>
      <c r="BT26" s="344">
        <v>255.13589999999999</v>
      </c>
      <c r="BU26" s="344">
        <v>487.51280000000003</v>
      </c>
      <c r="BV26" s="344">
        <v>785.74739999999997</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512"/>
      <c r="BF27" s="512"/>
      <c r="BG27" s="512"/>
      <c r="BH27" s="512"/>
      <c r="BI27" s="512"/>
      <c r="BJ27" s="512"/>
      <c r="BK27" s="346"/>
      <c r="BL27" s="346"/>
      <c r="BM27" s="346"/>
      <c r="BN27" s="346"/>
      <c r="BO27" s="346"/>
      <c r="BP27" s="346"/>
      <c r="BQ27" s="346"/>
      <c r="BR27" s="346"/>
      <c r="BS27" s="346"/>
      <c r="BT27" s="346"/>
      <c r="BU27" s="346"/>
      <c r="BV27" s="346"/>
    </row>
    <row r="28" spans="1:74" ht="11.1" customHeight="1">
      <c r="A28" s="9" t="s">
        <v>43</v>
      </c>
      <c r="B28" s="215" t="s">
        <v>638</v>
      </c>
      <c r="C28" s="279">
        <v>0</v>
      </c>
      <c r="D28" s="279">
        <v>0</v>
      </c>
      <c r="E28" s="279">
        <v>0</v>
      </c>
      <c r="F28" s="279">
        <v>0</v>
      </c>
      <c r="G28" s="279">
        <v>5.6332116853</v>
      </c>
      <c r="H28" s="279">
        <v>29.290918886</v>
      </c>
      <c r="I28" s="279">
        <v>111.01522787</v>
      </c>
      <c r="J28" s="279">
        <v>202.24952121000001</v>
      </c>
      <c r="K28" s="279">
        <v>14.387979367</v>
      </c>
      <c r="L28" s="279">
        <v>0</v>
      </c>
      <c r="M28" s="279">
        <v>0</v>
      </c>
      <c r="N28" s="279">
        <v>0</v>
      </c>
      <c r="O28" s="279">
        <v>0</v>
      </c>
      <c r="P28" s="279">
        <v>0</v>
      </c>
      <c r="Q28" s="279">
        <v>0</v>
      </c>
      <c r="R28" s="279">
        <v>0</v>
      </c>
      <c r="S28" s="279">
        <v>20.721485422000001</v>
      </c>
      <c r="T28" s="279">
        <v>108.61709662</v>
      </c>
      <c r="U28" s="279">
        <v>288.68508327000001</v>
      </c>
      <c r="V28" s="279">
        <v>175.86621980000001</v>
      </c>
      <c r="W28" s="279">
        <v>61.599258063000001</v>
      </c>
      <c r="X28" s="279">
        <v>0</v>
      </c>
      <c r="Y28" s="279">
        <v>0</v>
      </c>
      <c r="Z28" s="279">
        <v>0</v>
      </c>
      <c r="AA28" s="279">
        <v>0</v>
      </c>
      <c r="AB28" s="279">
        <v>0</v>
      </c>
      <c r="AC28" s="279">
        <v>0</v>
      </c>
      <c r="AD28" s="279">
        <v>0</v>
      </c>
      <c r="AE28" s="279">
        <v>36.648716645999997</v>
      </c>
      <c r="AF28" s="279">
        <v>74.042423427000003</v>
      </c>
      <c r="AG28" s="279">
        <v>254.87008374000001</v>
      </c>
      <c r="AH28" s="279">
        <v>160.7410395</v>
      </c>
      <c r="AI28" s="279">
        <v>79.808826721000003</v>
      </c>
      <c r="AJ28" s="279">
        <v>0.81698135876</v>
      </c>
      <c r="AK28" s="279">
        <v>0</v>
      </c>
      <c r="AL28" s="279">
        <v>0</v>
      </c>
      <c r="AM28" s="279">
        <v>0</v>
      </c>
      <c r="AN28" s="279">
        <v>0</v>
      </c>
      <c r="AO28" s="279">
        <v>0</v>
      </c>
      <c r="AP28" s="279">
        <v>3.9325085506000002</v>
      </c>
      <c r="AQ28" s="279">
        <v>29.000597142</v>
      </c>
      <c r="AR28" s="279">
        <v>86.342360662999994</v>
      </c>
      <c r="AS28" s="279">
        <v>246.80171451999999</v>
      </c>
      <c r="AT28" s="279">
        <v>201.83958224</v>
      </c>
      <c r="AU28" s="279">
        <v>43.079837574999999</v>
      </c>
      <c r="AV28" s="279">
        <v>0.46230582617999999</v>
      </c>
      <c r="AW28" s="279">
        <v>0</v>
      </c>
      <c r="AX28" s="279">
        <v>0</v>
      </c>
      <c r="AY28" s="279">
        <v>0</v>
      </c>
      <c r="AZ28" s="279">
        <v>0</v>
      </c>
      <c r="BA28" s="279">
        <v>0</v>
      </c>
      <c r="BB28" s="279">
        <v>0</v>
      </c>
      <c r="BC28" s="279">
        <v>21.328290598999999</v>
      </c>
      <c r="BD28" s="279">
        <v>104.34059764</v>
      </c>
      <c r="BE28" s="344">
        <v>198.69265209</v>
      </c>
      <c r="BF28" s="344">
        <v>169.05802724</v>
      </c>
      <c r="BG28" s="344">
        <v>33.080429459999998</v>
      </c>
      <c r="BH28" s="344">
        <v>0.63517380608999996</v>
      </c>
      <c r="BI28" s="344">
        <v>0</v>
      </c>
      <c r="BJ28" s="344">
        <v>0</v>
      </c>
      <c r="BK28" s="344">
        <v>0</v>
      </c>
      <c r="BL28" s="344">
        <v>0</v>
      </c>
      <c r="BM28" s="344">
        <v>0</v>
      </c>
      <c r="BN28" s="344">
        <v>0</v>
      </c>
      <c r="BO28" s="344">
        <v>9.2201860522000008</v>
      </c>
      <c r="BP28" s="344">
        <v>76.619456956999997</v>
      </c>
      <c r="BQ28" s="344">
        <v>201.89485427</v>
      </c>
      <c r="BR28" s="344">
        <v>172.91734504999999</v>
      </c>
      <c r="BS28" s="344">
        <v>34.649172467</v>
      </c>
      <c r="BT28" s="344">
        <v>0.63370518697</v>
      </c>
      <c r="BU28" s="344">
        <v>0</v>
      </c>
      <c r="BV28" s="344">
        <v>0</v>
      </c>
    </row>
    <row r="29" spans="1:74" ht="11.1" customHeight="1">
      <c r="A29" s="9" t="s">
        <v>44</v>
      </c>
      <c r="B29" s="215" t="s">
        <v>673</v>
      </c>
      <c r="C29" s="279">
        <v>0</v>
      </c>
      <c r="D29" s="279">
        <v>0</v>
      </c>
      <c r="E29" s="279">
        <v>0</v>
      </c>
      <c r="F29" s="279">
        <v>0</v>
      </c>
      <c r="G29" s="279">
        <v>25.630470239000001</v>
      </c>
      <c r="H29" s="279">
        <v>83.193938666999998</v>
      </c>
      <c r="I29" s="279">
        <v>171.85100362</v>
      </c>
      <c r="J29" s="279">
        <v>258.80933132000001</v>
      </c>
      <c r="K29" s="279">
        <v>47.277109416000002</v>
      </c>
      <c r="L29" s="279">
        <v>0</v>
      </c>
      <c r="M29" s="279">
        <v>0</v>
      </c>
      <c r="N29" s="279">
        <v>0</v>
      </c>
      <c r="O29" s="279">
        <v>0</v>
      </c>
      <c r="P29" s="279">
        <v>0</v>
      </c>
      <c r="Q29" s="279">
        <v>0</v>
      </c>
      <c r="R29" s="279">
        <v>0</v>
      </c>
      <c r="S29" s="279">
        <v>53.573672668999997</v>
      </c>
      <c r="T29" s="279">
        <v>207.90084909000001</v>
      </c>
      <c r="U29" s="279">
        <v>360.92837028000002</v>
      </c>
      <c r="V29" s="279">
        <v>264.33136015000002</v>
      </c>
      <c r="W29" s="279">
        <v>104.7936705</v>
      </c>
      <c r="X29" s="279">
        <v>5.3348920031000002</v>
      </c>
      <c r="Y29" s="279">
        <v>0</v>
      </c>
      <c r="Z29" s="279">
        <v>0</v>
      </c>
      <c r="AA29" s="279">
        <v>0</v>
      </c>
      <c r="AB29" s="279">
        <v>0</v>
      </c>
      <c r="AC29" s="279">
        <v>0</v>
      </c>
      <c r="AD29" s="279">
        <v>7.8792151827000003</v>
      </c>
      <c r="AE29" s="279">
        <v>57.143954856000001</v>
      </c>
      <c r="AF29" s="279">
        <v>150.85074581999999</v>
      </c>
      <c r="AG29" s="279">
        <v>352.99215609999999</v>
      </c>
      <c r="AH29" s="279">
        <v>216.62888953999999</v>
      </c>
      <c r="AI29" s="279">
        <v>100.27994185</v>
      </c>
      <c r="AJ29" s="279">
        <v>1.1648586035999999</v>
      </c>
      <c r="AK29" s="279">
        <v>0</v>
      </c>
      <c r="AL29" s="279">
        <v>0</v>
      </c>
      <c r="AM29" s="279">
        <v>0</v>
      </c>
      <c r="AN29" s="279">
        <v>0</v>
      </c>
      <c r="AO29" s="279">
        <v>0</v>
      </c>
      <c r="AP29" s="279">
        <v>5.0258917417999998</v>
      </c>
      <c r="AQ29" s="279">
        <v>64.489395470999995</v>
      </c>
      <c r="AR29" s="279">
        <v>141.94219536</v>
      </c>
      <c r="AS29" s="279">
        <v>349.43171360000002</v>
      </c>
      <c r="AT29" s="279">
        <v>253.61849083999999</v>
      </c>
      <c r="AU29" s="279">
        <v>75.857576597000005</v>
      </c>
      <c r="AV29" s="279">
        <v>4.3410264085000003</v>
      </c>
      <c r="AW29" s="279">
        <v>0</v>
      </c>
      <c r="AX29" s="279">
        <v>0</v>
      </c>
      <c r="AY29" s="279">
        <v>0</v>
      </c>
      <c r="AZ29" s="279">
        <v>0</v>
      </c>
      <c r="BA29" s="279">
        <v>0</v>
      </c>
      <c r="BB29" s="279">
        <v>2.0990601784999998</v>
      </c>
      <c r="BC29" s="279">
        <v>48.921005759000003</v>
      </c>
      <c r="BD29" s="279">
        <v>148.79008205</v>
      </c>
      <c r="BE29" s="344">
        <v>257.08914886000002</v>
      </c>
      <c r="BF29" s="344">
        <v>218.52772512000001</v>
      </c>
      <c r="BG29" s="344">
        <v>66.050964987</v>
      </c>
      <c r="BH29" s="344">
        <v>5.1707234950999998</v>
      </c>
      <c r="BI29" s="344">
        <v>0</v>
      </c>
      <c r="BJ29" s="344">
        <v>0</v>
      </c>
      <c r="BK29" s="344">
        <v>0</v>
      </c>
      <c r="BL29" s="344">
        <v>0</v>
      </c>
      <c r="BM29" s="344">
        <v>0</v>
      </c>
      <c r="BN29" s="344">
        <v>0</v>
      </c>
      <c r="BO29" s="344">
        <v>29.582783799000001</v>
      </c>
      <c r="BP29" s="344">
        <v>134.71822207</v>
      </c>
      <c r="BQ29" s="344">
        <v>261.21952849000002</v>
      </c>
      <c r="BR29" s="344">
        <v>221.91665929999999</v>
      </c>
      <c r="BS29" s="344">
        <v>66.960841435999995</v>
      </c>
      <c r="BT29" s="344">
        <v>5.1713155629000003</v>
      </c>
      <c r="BU29" s="344">
        <v>0</v>
      </c>
      <c r="BV29" s="344">
        <v>0</v>
      </c>
    </row>
    <row r="30" spans="1:74" ht="11.1" customHeight="1">
      <c r="A30" s="9" t="s">
        <v>45</v>
      </c>
      <c r="B30" s="215" t="s">
        <v>639</v>
      </c>
      <c r="C30" s="279">
        <v>0</v>
      </c>
      <c r="D30" s="279">
        <v>0</v>
      </c>
      <c r="E30" s="279">
        <v>0.55434007876000002</v>
      </c>
      <c r="F30" s="279">
        <v>0.41539743825999997</v>
      </c>
      <c r="G30" s="279">
        <v>48.833995248999997</v>
      </c>
      <c r="H30" s="279">
        <v>141.52390980000001</v>
      </c>
      <c r="I30" s="279">
        <v>122.98570847000001</v>
      </c>
      <c r="J30" s="279">
        <v>167.64818776999999</v>
      </c>
      <c r="K30" s="279">
        <v>65.045028110999993</v>
      </c>
      <c r="L30" s="279">
        <v>0.13956228151</v>
      </c>
      <c r="M30" s="279">
        <v>0</v>
      </c>
      <c r="N30" s="279">
        <v>0</v>
      </c>
      <c r="O30" s="279">
        <v>0</v>
      </c>
      <c r="P30" s="279">
        <v>0</v>
      </c>
      <c r="Q30" s="279">
        <v>0.41606602794999997</v>
      </c>
      <c r="R30" s="279">
        <v>7.9663097054999996</v>
      </c>
      <c r="S30" s="279">
        <v>72.229620548</v>
      </c>
      <c r="T30" s="279">
        <v>202.86135762000001</v>
      </c>
      <c r="U30" s="279">
        <v>317.72042439000001</v>
      </c>
      <c r="V30" s="279">
        <v>292.79057654000002</v>
      </c>
      <c r="W30" s="279">
        <v>74.015127347999993</v>
      </c>
      <c r="X30" s="279">
        <v>9.8953905256999999</v>
      </c>
      <c r="Y30" s="279">
        <v>0</v>
      </c>
      <c r="Z30" s="279">
        <v>0</v>
      </c>
      <c r="AA30" s="279">
        <v>0</v>
      </c>
      <c r="AB30" s="279">
        <v>0</v>
      </c>
      <c r="AC30" s="279">
        <v>0</v>
      </c>
      <c r="AD30" s="279">
        <v>1.7463176307999999</v>
      </c>
      <c r="AE30" s="279">
        <v>64.112391051000003</v>
      </c>
      <c r="AF30" s="279">
        <v>161.0090386</v>
      </c>
      <c r="AG30" s="279">
        <v>385.42676865999999</v>
      </c>
      <c r="AH30" s="279">
        <v>216.6025195</v>
      </c>
      <c r="AI30" s="279">
        <v>67.017328570999993</v>
      </c>
      <c r="AJ30" s="279">
        <v>2.4618469203000002</v>
      </c>
      <c r="AK30" s="279">
        <v>0</v>
      </c>
      <c r="AL30" s="279">
        <v>0</v>
      </c>
      <c r="AM30" s="279">
        <v>0</v>
      </c>
      <c r="AN30" s="279">
        <v>0</v>
      </c>
      <c r="AO30" s="279">
        <v>16.858460681</v>
      </c>
      <c r="AP30" s="279">
        <v>0.88411079519000002</v>
      </c>
      <c r="AQ30" s="279">
        <v>89.433604646999996</v>
      </c>
      <c r="AR30" s="279">
        <v>203.94897932000001</v>
      </c>
      <c r="AS30" s="279">
        <v>415.05304510000002</v>
      </c>
      <c r="AT30" s="279">
        <v>200.18096428999999</v>
      </c>
      <c r="AU30" s="279">
        <v>71.359960100999999</v>
      </c>
      <c r="AV30" s="279">
        <v>3.3813003191000002</v>
      </c>
      <c r="AW30" s="279">
        <v>0</v>
      </c>
      <c r="AX30" s="279">
        <v>0</v>
      </c>
      <c r="AY30" s="279">
        <v>0</v>
      </c>
      <c r="AZ30" s="279">
        <v>0</v>
      </c>
      <c r="BA30" s="279">
        <v>0</v>
      </c>
      <c r="BB30" s="279">
        <v>2.0951452510999999</v>
      </c>
      <c r="BC30" s="279">
        <v>66.019359039999998</v>
      </c>
      <c r="BD30" s="279">
        <v>147.14880958000001</v>
      </c>
      <c r="BE30" s="344">
        <v>254.16066036000001</v>
      </c>
      <c r="BF30" s="344">
        <v>217.67252331</v>
      </c>
      <c r="BG30" s="344">
        <v>69.281665746000002</v>
      </c>
      <c r="BH30" s="344">
        <v>7.5289395514999997</v>
      </c>
      <c r="BI30" s="344">
        <v>0</v>
      </c>
      <c r="BJ30" s="344">
        <v>0</v>
      </c>
      <c r="BK30" s="344">
        <v>0</v>
      </c>
      <c r="BL30" s="344">
        <v>0</v>
      </c>
      <c r="BM30" s="344">
        <v>0.41737456169999998</v>
      </c>
      <c r="BN30" s="344">
        <v>1.7471153309</v>
      </c>
      <c r="BO30" s="344">
        <v>54.824518361000003</v>
      </c>
      <c r="BP30" s="344">
        <v>158.91857435</v>
      </c>
      <c r="BQ30" s="344">
        <v>254.41727316000001</v>
      </c>
      <c r="BR30" s="344">
        <v>218.20513722999999</v>
      </c>
      <c r="BS30" s="344">
        <v>68.427112194000003</v>
      </c>
      <c r="BT30" s="344">
        <v>7.5299175301999997</v>
      </c>
      <c r="BU30" s="344">
        <v>0</v>
      </c>
      <c r="BV30" s="344">
        <v>0</v>
      </c>
    </row>
    <row r="31" spans="1:74" ht="11.1" customHeight="1">
      <c r="A31" s="9" t="s">
        <v>46</v>
      </c>
      <c r="B31" s="215" t="s">
        <v>640</v>
      </c>
      <c r="C31" s="279">
        <v>0</v>
      </c>
      <c r="D31" s="279">
        <v>0</v>
      </c>
      <c r="E31" s="279">
        <v>2.3243372052</v>
      </c>
      <c r="F31" s="279">
        <v>0.86245003882000004</v>
      </c>
      <c r="G31" s="279">
        <v>56.079065511000003</v>
      </c>
      <c r="H31" s="279">
        <v>193.66154817</v>
      </c>
      <c r="I31" s="279">
        <v>192.34235487999999</v>
      </c>
      <c r="J31" s="279">
        <v>188.51918099</v>
      </c>
      <c r="K31" s="279">
        <v>86.409504659000007</v>
      </c>
      <c r="L31" s="279">
        <v>0</v>
      </c>
      <c r="M31" s="279">
        <v>0</v>
      </c>
      <c r="N31" s="279">
        <v>0</v>
      </c>
      <c r="O31" s="279">
        <v>0</v>
      </c>
      <c r="P31" s="279">
        <v>0</v>
      </c>
      <c r="Q31" s="279">
        <v>1.4465046069</v>
      </c>
      <c r="R31" s="279">
        <v>19.417290355999999</v>
      </c>
      <c r="S31" s="279">
        <v>57.860144654000003</v>
      </c>
      <c r="T31" s="279">
        <v>242.38539483</v>
      </c>
      <c r="U31" s="279">
        <v>343.39430270999998</v>
      </c>
      <c r="V31" s="279">
        <v>346.69528773000002</v>
      </c>
      <c r="W31" s="279">
        <v>96.230117128000003</v>
      </c>
      <c r="X31" s="279">
        <v>15.121306238000001</v>
      </c>
      <c r="Y31" s="279">
        <v>0</v>
      </c>
      <c r="Z31" s="279">
        <v>0</v>
      </c>
      <c r="AA31" s="279">
        <v>0</v>
      </c>
      <c r="AB31" s="279">
        <v>0</v>
      </c>
      <c r="AC31" s="279">
        <v>0.55638892659999994</v>
      </c>
      <c r="AD31" s="279">
        <v>5.0230309253999996</v>
      </c>
      <c r="AE31" s="279">
        <v>64.992890285000001</v>
      </c>
      <c r="AF31" s="279">
        <v>223.27757901999999</v>
      </c>
      <c r="AG31" s="279">
        <v>436.45214153000001</v>
      </c>
      <c r="AH31" s="279">
        <v>298.84353593999998</v>
      </c>
      <c r="AI31" s="279">
        <v>73.527347402999993</v>
      </c>
      <c r="AJ31" s="279">
        <v>13.324201566999999</v>
      </c>
      <c r="AK31" s="279">
        <v>0</v>
      </c>
      <c r="AL31" s="279">
        <v>0</v>
      </c>
      <c r="AM31" s="279">
        <v>0</v>
      </c>
      <c r="AN31" s="279">
        <v>0</v>
      </c>
      <c r="AO31" s="279">
        <v>12.575941788</v>
      </c>
      <c r="AP31" s="279">
        <v>11.815552929000001</v>
      </c>
      <c r="AQ31" s="279">
        <v>112.00554215</v>
      </c>
      <c r="AR31" s="279">
        <v>256.03878065999999</v>
      </c>
      <c r="AS31" s="279">
        <v>469.04740619</v>
      </c>
      <c r="AT31" s="279">
        <v>258.05301975999998</v>
      </c>
      <c r="AU31" s="279">
        <v>89.482986423</v>
      </c>
      <c r="AV31" s="279">
        <v>6.6046266667999998</v>
      </c>
      <c r="AW31" s="279">
        <v>0</v>
      </c>
      <c r="AX31" s="279">
        <v>0</v>
      </c>
      <c r="AY31" s="279">
        <v>0</v>
      </c>
      <c r="AZ31" s="279">
        <v>0</v>
      </c>
      <c r="BA31" s="279">
        <v>0</v>
      </c>
      <c r="BB31" s="279">
        <v>3.3334479306000002</v>
      </c>
      <c r="BC31" s="279">
        <v>62.548363459999997</v>
      </c>
      <c r="BD31" s="279">
        <v>201.27409114</v>
      </c>
      <c r="BE31" s="344">
        <v>321.41493419</v>
      </c>
      <c r="BF31" s="344">
        <v>276.70493680999999</v>
      </c>
      <c r="BG31" s="344">
        <v>99.529373324000005</v>
      </c>
      <c r="BH31" s="344">
        <v>11.16982861</v>
      </c>
      <c r="BI31" s="344">
        <v>0.28903193577000003</v>
      </c>
      <c r="BJ31" s="344">
        <v>0</v>
      </c>
      <c r="BK31" s="344">
        <v>0</v>
      </c>
      <c r="BL31" s="344">
        <v>0</v>
      </c>
      <c r="BM31" s="344">
        <v>2.7970040931</v>
      </c>
      <c r="BN31" s="344">
        <v>7.6748491440000004</v>
      </c>
      <c r="BO31" s="344">
        <v>69.664659416999996</v>
      </c>
      <c r="BP31" s="344">
        <v>198.89904723999999</v>
      </c>
      <c r="BQ31" s="344">
        <v>316.68089695999998</v>
      </c>
      <c r="BR31" s="344">
        <v>273.78070973000001</v>
      </c>
      <c r="BS31" s="344">
        <v>96.517328625999994</v>
      </c>
      <c r="BT31" s="344">
        <v>11.159467374</v>
      </c>
      <c r="BU31" s="344">
        <v>0.28845630387999999</v>
      </c>
      <c r="BV31" s="344">
        <v>0</v>
      </c>
    </row>
    <row r="32" spans="1:74" ht="11.1" customHeight="1">
      <c r="A32" s="9" t="s">
        <v>392</v>
      </c>
      <c r="B32" s="215" t="s">
        <v>674</v>
      </c>
      <c r="C32" s="279">
        <v>24.02686091</v>
      </c>
      <c r="D32" s="279">
        <v>17.792190469000001</v>
      </c>
      <c r="E32" s="279">
        <v>45.157042662000002</v>
      </c>
      <c r="F32" s="279">
        <v>72.088926092999998</v>
      </c>
      <c r="G32" s="279">
        <v>202.75511374999999</v>
      </c>
      <c r="H32" s="279">
        <v>362.25470117999998</v>
      </c>
      <c r="I32" s="279">
        <v>384.309822</v>
      </c>
      <c r="J32" s="279">
        <v>435.79799649</v>
      </c>
      <c r="K32" s="279">
        <v>268.2131167</v>
      </c>
      <c r="L32" s="279">
        <v>139.81756123</v>
      </c>
      <c r="M32" s="279">
        <v>57.114731767000002</v>
      </c>
      <c r="N32" s="279">
        <v>36.259230682999998</v>
      </c>
      <c r="O32" s="279">
        <v>10.466765377</v>
      </c>
      <c r="P32" s="279">
        <v>7.8634931294000001</v>
      </c>
      <c r="Q32" s="279">
        <v>15.803452557</v>
      </c>
      <c r="R32" s="279">
        <v>80.441064327000007</v>
      </c>
      <c r="S32" s="279">
        <v>251.02100385</v>
      </c>
      <c r="T32" s="279">
        <v>449.82218298999999</v>
      </c>
      <c r="U32" s="279">
        <v>498.55478140999998</v>
      </c>
      <c r="V32" s="279">
        <v>475.10032359000002</v>
      </c>
      <c r="W32" s="279">
        <v>329.14646293999999</v>
      </c>
      <c r="X32" s="279">
        <v>120.83145721</v>
      </c>
      <c r="Y32" s="279">
        <v>46.532082991999999</v>
      </c>
      <c r="Z32" s="279">
        <v>3.7779401142000002</v>
      </c>
      <c r="AA32" s="279">
        <v>14.805072335</v>
      </c>
      <c r="AB32" s="279">
        <v>31.815155442999998</v>
      </c>
      <c r="AC32" s="279">
        <v>54.200959632999997</v>
      </c>
      <c r="AD32" s="279">
        <v>137.84291999999999</v>
      </c>
      <c r="AE32" s="279">
        <v>243.89209876999999</v>
      </c>
      <c r="AF32" s="279">
        <v>415.81449821000001</v>
      </c>
      <c r="AG32" s="279">
        <v>511.64398021</v>
      </c>
      <c r="AH32" s="279">
        <v>464.46625881</v>
      </c>
      <c r="AI32" s="279">
        <v>296.43398915</v>
      </c>
      <c r="AJ32" s="279">
        <v>90.401377163999996</v>
      </c>
      <c r="AK32" s="279">
        <v>55.607734084000001</v>
      </c>
      <c r="AL32" s="279">
        <v>40.376296296</v>
      </c>
      <c r="AM32" s="279">
        <v>25.245815793999999</v>
      </c>
      <c r="AN32" s="279">
        <v>44.18974892</v>
      </c>
      <c r="AO32" s="279">
        <v>88.079789732999998</v>
      </c>
      <c r="AP32" s="279">
        <v>96.894652362000002</v>
      </c>
      <c r="AQ32" s="279">
        <v>264.25351153000003</v>
      </c>
      <c r="AR32" s="279">
        <v>323.90027119000001</v>
      </c>
      <c r="AS32" s="279">
        <v>501.60232278000001</v>
      </c>
      <c r="AT32" s="279">
        <v>412.44661932000002</v>
      </c>
      <c r="AU32" s="279">
        <v>283.32410616999999</v>
      </c>
      <c r="AV32" s="279">
        <v>127.38999527999999</v>
      </c>
      <c r="AW32" s="279">
        <v>32.230650439999998</v>
      </c>
      <c r="AX32" s="279">
        <v>39.182359357999999</v>
      </c>
      <c r="AY32" s="279">
        <v>42.208256712000001</v>
      </c>
      <c r="AZ32" s="279">
        <v>33.510413151999998</v>
      </c>
      <c r="BA32" s="279">
        <v>22.445654092000002</v>
      </c>
      <c r="BB32" s="279">
        <v>102.02211963000001</v>
      </c>
      <c r="BC32" s="279">
        <v>185.69175240999999</v>
      </c>
      <c r="BD32" s="279">
        <v>356.99790546999998</v>
      </c>
      <c r="BE32" s="344">
        <v>441.50042309999998</v>
      </c>
      <c r="BF32" s="344">
        <v>414.45235534</v>
      </c>
      <c r="BG32" s="344">
        <v>269.42991283999999</v>
      </c>
      <c r="BH32" s="344">
        <v>129.72810615</v>
      </c>
      <c r="BI32" s="344">
        <v>56.468585742000002</v>
      </c>
      <c r="BJ32" s="344">
        <v>33.808641399999999</v>
      </c>
      <c r="BK32" s="344">
        <v>30.900880019999999</v>
      </c>
      <c r="BL32" s="344">
        <v>31.605920974</v>
      </c>
      <c r="BM32" s="344">
        <v>50.756991061000001</v>
      </c>
      <c r="BN32" s="344">
        <v>76.828488891999996</v>
      </c>
      <c r="BO32" s="344">
        <v>199.19612033000001</v>
      </c>
      <c r="BP32" s="344">
        <v>350.00315320999999</v>
      </c>
      <c r="BQ32" s="344">
        <v>444.72315660999999</v>
      </c>
      <c r="BR32" s="344">
        <v>416.9264</v>
      </c>
      <c r="BS32" s="344">
        <v>272.34327758000001</v>
      </c>
      <c r="BT32" s="344">
        <v>129.92898235000001</v>
      </c>
      <c r="BU32" s="344">
        <v>56.572310807999997</v>
      </c>
      <c r="BV32" s="344">
        <v>33.871676457</v>
      </c>
    </row>
    <row r="33" spans="1:74" ht="11.1" customHeight="1">
      <c r="A33" s="9" t="s">
        <v>47</v>
      </c>
      <c r="B33" s="215" t="s">
        <v>642</v>
      </c>
      <c r="C33" s="279">
        <v>3.8512908940999999</v>
      </c>
      <c r="D33" s="279">
        <v>2.2314607215</v>
      </c>
      <c r="E33" s="279">
        <v>20.002583864999998</v>
      </c>
      <c r="F33" s="279">
        <v>20.359313962000002</v>
      </c>
      <c r="G33" s="279">
        <v>150.4130834</v>
      </c>
      <c r="H33" s="279">
        <v>356.65091346000003</v>
      </c>
      <c r="I33" s="279">
        <v>321.38603118999998</v>
      </c>
      <c r="J33" s="279">
        <v>344.53592209999999</v>
      </c>
      <c r="K33" s="279">
        <v>233.16409106</v>
      </c>
      <c r="L33" s="279">
        <v>35.120205906999999</v>
      </c>
      <c r="M33" s="279">
        <v>2.4872833145</v>
      </c>
      <c r="N33" s="279">
        <v>0.42044869513999999</v>
      </c>
      <c r="O33" s="279">
        <v>1.0015664168</v>
      </c>
      <c r="P33" s="279">
        <v>0</v>
      </c>
      <c r="Q33" s="279">
        <v>6.9792409217999998</v>
      </c>
      <c r="R33" s="279">
        <v>46.134913332000004</v>
      </c>
      <c r="S33" s="279">
        <v>203.00970882999999</v>
      </c>
      <c r="T33" s="279">
        <v>428.23736150000002</v>
      </c>
      <c r="U33" s="279">
        <v>487.39337227999999</v>
      </c>
      <c r="V33" s="279">
        <v>497.87097992999998</v>
      </c>
      <c r="W33" s="279">
        <v>268.30276287999999</v>
      </c>
      <c r="X33" s="279">
        <v>55.378498792999999</v>
      </c>
      <c r="Y33" s="279">
        <v>4.9393004031999999</v>
      </c>
      <c r="Z33" s="279">
        <v>0</v>
      </c>
      <c r="AA33" s="279">
        <v>0</v>
      </c>
      <c r="AB33" s="279">
        <v>2.4195488347</v>
      </c>
      <c r="AC33" s="279">
        <v>7.1366666132000001</v>
      </c>
      <c r="AD33" s="279">
        <v>69.241113542999997</v>
      </c>
      <c r="AE33" s="279">
        <v>183.52571689999999</v>
      </c>
      <c r="AF33" s="279">
        <v>397.57141307000001</v>
      </c>
      <c r="AG33" s="279">
        <v>493.32368738999998</v>
      </c>
      <c r="AH33" s="279">
        <v>446.59353112999997</v>
      </c>
      <c r="AI33" s="279">
        <v>191.10142096999999</v>
      </c>
      <c r="AJ33" s="279">
        <v>13.622856005999999</v>
      </c>
      <c r="AK33" s="279">
        <v>6.7930869140999999</v>
      </c>
      <c r="AL33" s="279">
        <v>0</v>
      </c>
      <c r="AM33" s="279">
        <v>0</v>
      </c>
      <c r="AN33" s="279">
        <v>2.1563925634999999</v>
      </c>
      <c r="AO33" s="279">
        <v>49.800290680000003</v>
      </c>
      <c r="AP33" s="279">
        <v>48.018854613000002</v>
      </c>
      <c r="AQ33" s="279">
        <v>238.71937747999999</v>
      </c>
      <c r="AR33" s="279">
        <v>323.43772854999997</v>
      </c>
      <c r="AS33" s="279">
        <v>499.91504680000003</v>
      </c>
      <c r="AT33" s="279">
        <v>372.71651885</v>
      </c>
      <c r="AU33" s="279">
        <v>221.26682076</v>
      </c>
      <c r="AV33" s="279">
        <v>20.527035091999998</v>
      </c>
      <c r="AW33" s="279">
        <v>0.31978328005000001</v>
      </c>
      <c r="AX33" s="279">
        <v>0</v>
      </c>
      <c r="AY33" s="279">
        <v>3.9232625800999998</v>
      </c>
      <c r="AZ33" s="279">
        <v>0</v>
      </c>
      <c r="BA33" s="279">
        <v>0.31956976692</v>
      </c>
      <c r="BB33" s="279">
        <v>37.422012655000003</v>
      </c>
      <c r="BC33" s="279">
        <v>155.18196176000001</v>
      </c>
      <c r="BD33" s="279">
        <v>329.54756594000003</v>
      </c>
      <c r="BE33" s="344">
        <v>418.23512012999998</v>
      </c>
      <c r="BF33" s="344">
        <v>397.05257157</v>
      </c>
      <c r="BG33" s="344">
        <v>216.98686774999999</v>
      </c>
      <c r="BH33" s="344">
        <v>55.075358872999999</v>
      </c>
      <c r="BI33" s="344">
        <v>6.489015223</v>
      </c>
      <c r="BJ33" s="344">
        <v>3.0129472743000001</v>
      </c>
      <c r="BK33" s="344">
        <v>5.9153954264999999</v>
      </c>
      <c r="BL33" s="344">
        <v>3.3305596409999998</v>
      </c>
      <c r="BM33" s="344">
        <v>17.513629626</v>
      </c>
      <c r="BN33" s="344">
        <v>34.422973319</v>
      </c>
      <c r="BO33" s="344">
        <v>155.90085661000001</v>
      </c>
      <c r="BP33" s="344">
        <v>318.05576795000002</v>
      </c>
      <c r="BQ33" s="344">
        <v>422.05695085999997</v>
      </c>
      <c r="BR33" s="344">
        <v>399.86615293</v>
      </c>
      <c r="BS33" s="344">
        <v>219.18567522999999</v>
      </c>
      <c r="BT33" s="344">
        <v>55.035841744999999</v>
      </c>
      <c r="BU33" s="344">
        <v>6.4775416539000004</v>
      </c>
      <c r="BV33" s="344">
        <v>3.0086358954999999</v>
      </c>
    </row>
    <row r="34" spans="1:74" ht="11.1" customHeight="1">
      <c r="A34" s="9" t="s">
        <v>48</v>
      </c>
      <c r="B34" s="215" t="s">
        <v>643</v>
      </c>
      <c r="C34" s="279">
        <v>14.550701442999999</v>
      </c>
      <c r="D34" s="279">
        <v>30.232775943</v>
      </c>
      <c r="E34" s="279">
        <v>52.510797455000002</v>
      </c>
      <c r="F34" s="279">
        <v>87.439218120999996</v>
      </c>
      <c r="G34" s="279">
        <v>272.60021022000001</v>
      </c>
      <c r="H34" s="279">
        <v>509.27515218000002</v>
      </c>
      <c r="I34" s="279">
        <v>587.61988500999996</v>
      </c>
      <c r="J34" s="279">
        <v>558.57532768999999</v>
      </c>
      <c r="K34" s="279">
        <v>322.29743873000001</v>
      </c>
      <c r="L34" s="279">
        <v>112.99374043</v>
      </c>
      <c r="M34" s="279">
        <v>32.757121421000001</v>
      </c>
      <c r="N34" s="279">
        <v>1.4405423115</v>
      </c>
      <c r="O34" s="279">
        <v>5.9653894825</v>
      </c>
      <c r="P34" s="279">
        <v>0.69183454800999999</v>
      </c>
      <c r="Q34" s="279">
        <v>20.839233673999999</v>
      </c>
      <c r="R34" s="279">
        <v>99.868655906000001</v>
      </c>
      <c r="S34" s="279">
        <v>313.94423697000002</v>
      </c>
      <c r="T34" s="279">
        <v>538.04714220999995</v>
      </c>
      <c r="U34" s="279">
        <v>554.84396615000003</v>
      </c>
      <c r="V34" s="279">
        <v>635.33527311</v>
      </c>
      <c r="W34" s="279">
        <v>404.84793402999998</v>
      </c>
      <c r="X34" s="279">
        <v>141.70620095000001</v>
      </c>
      <c r="Y34" s="279">
        <v>32.454112463999998</v>
      </c>
      <c r="Z34" s="279">
        <v>6.4866317460999996</v>
      </c>
      <c r="AA34" s="279">
        <v>0.94172060126000001</v>
      </c>
      <c r="AB34" s="279">
        <v>36.473379493000003</v>
      </c>
      <c r="AC34" s="279">
        <v>76.829547703000003</v>
      </c>
      <c r="AD34" s="279">
        <v>204.852554</v>
      </c>
      <c r="AE34" s="279">
        <v>310.80176196000002</v>
      </c>
      <c r="AF34" s="279">
        <v>581.88342455999998</v>
      </c>
      <c r="AG34" s="279">
        <v>679.11215469000001</v>
      </c>
      <c r="AH34" s="279">
        <v>713.60435903999996</v>
      </c>
      <c r="AI34" s="279">
        <v>384.51786004000002</v>
      </c>
      <c r="AJ34" s="279">
        <v>148.01304107000001</v>
      </c>
      <c r="AK34" s="279">
        <v>51.007446551000001</v>
      </c>
      <c r="AL34" s="279">
        <v>5.7756171552</v>
      </c>
      <c r="AM34" s="279">
        <v>9.6313074325999999</v>
      </c>
      <c r="AN34" s="279">
        <v>23.466478950999999</v>
      </c>
      <c r="AO34" s="279">
        <v>113.33165425999999</v>
      </c>
      <c r="AP34" s="279">
        <v>179.82169698000001</v>
      </c>
      <c r="AQ34" s="279">
        <v>341.02067503000001</v>
      </c>
      <c r="AR34" s="279">
        <v>498.20647738999998</v>
      </c>
      <c r="AS34" s="279">
        <v>595.07617211000002</v>
      </c>
      <c r="AT34" s="279">
        <v>577.49217721000002</v>
      </c>
      <c r="AU34" s="279">
        <v>372.93142804000001</v>
      </c>
      <c r="AV34" s="279">
        <v>153.12385760999999</v>
      </c>
      <c r="AW34" s="279">
        <v>51.872875966000002</v>
      </c>
      <c r="AX34" s="279">
        <v>34.752937291999999</v>
      </c>
      <c r="AY34" s="279">
        <v>16.553727509000002</v>
      </c>
      <c r="AZ34" s="279">
        <v>9.5980915442000008</v>
      </c>
      <c r="BA34" s="279">
        <v>40.817448806000002</v>
      </c>
      <c r="BB34" s="279">
        <v>99.522932686000004</v>
      </c>
      <c r="BC34" s="279">
        <v>266.72558364000002</v>
      </c>
      <c r="BD34" s="279">
        <v>489.47005698999999</v>
      </c>
      <c r="BE34" s="344">
        <v>569.74211116000004</v>
      </c>
      <c r="BF34" s="344">
        <v>567.68240904000004</v>
      </c>
      <c r="BG34" s="344">
        <v>374.00379054000001</v>
      </c>
      <c r="BH34" s="344">
        <v>149.40464947999999</v>
      </c>
      <c r="BI34" s="344">
        <v>38.765362779999997</v>
      </c>
      <c r="BJ34" s="344">
        <v>10.295904018</v>
      </c>
      <c r="BK34" s="344">
        <v>14.412816498</v>
      </c>
      <c r="BL34" s="344">
        <v>17.408331898</v>
      </c>
      <c r="BM34" s="344">
        <v>52.048496905</v>
      </c>
      <c r="BN34" s="344">
        <v>114.56461188999999</v>
      </c>
      <c r="BO34" s="344">
        <v>294.59327056000001</v>
      </c>
      <c r="BP34" s="344">
        <v>464.35471223000002</v>
      </c>
      <c r="BQ34" s="344">
        <v>568.92884646000005</v>
      </c>
      <c r="BR34" s="344">
        <v>567.69526695000002</v>
      </c>
      <c r="BS34" s="344">
        <v>371.95547205000003</v>
      </c>
      <c r="BT34" s="344">
        <v>149.55318636999999</v>
      </c>
      <c r="BU34" s="344">
        <v>38.818979204000001</v>
      </c>
      <c r="BV34" s="344">
        <v>10.306000791000001</v>
      </c>
    </row>
    <row r="35" spans="1:74" ht="11.1" customHeight="1">
      <c r="A35" s="9" t="s">
        <v>51</v>
      </c>
      <c r="B35" s="215" t="s">
        <v>644</v>
      </c>
      <c r="C35" s="279">
        <v>1.452438114</v>
      </c>
      <c r="D35" s="279">
        <v>3.1953638507000002</v>
      </c>
      <c r="E35" s="279">
        <v>18.646990139</v>
      </c>
      <c r="F35" s="279">
        <v>39.035760306999997</v>
      </c>
      <c r="G35" s="279">
        <v>182.12351611</v>
      </c>
      <c r="H35" s="279">
        <v>223.22014877999999</v>
      </c>
      <c r="I35" s="279">
        <v>425.74746808999998</v>
      </c>
      <c r="J35" s="279">
        <v>350.08573781000001</v>
      </c>
      <c r="K35" s="279">
        <v>239.85104324</v>
      </c>
      <c r="L35" s="279">
        <v>50.474427611999999</v>
      </c>
      <c r="M35" s="279">
        <v>17.044622304000001</v>
      </c>
      <c r="N35" s="279">
        <v>0</v>
      </c>
      <c r="O35" s="279">
        <v>1.4484168356</v>
      </c>
      <c r="P35" s="279">
        <v>2.8070183517</v>
      </c>
      <c r="Q35" s="279">
        <v>7.0175458792000001</v>
      </c>
      <c r="R35" s="279">
        <v>30.944378829000001</v>
      </c>
      <c r="S35" s="279">
        <v>79.596571045999994</v>
      </c>
      <c r="T35" s="279">
        <v>269.92265586000002</v>
      </c>
      <c r="U35" s="279">
        <v>416.15465731</v>
      </c>
      <c r="V35" s="279">
        <v>358.90395563999999</v>
      </c>
      <c r="W35" s="279">
        <v>241.55106884</v>
      </c>
      <c r="X35" s="279">
        <v>75.341170779999999</v>
      </c>
      <c r="Y35" s="279">
        <v>4.3434573859999999</v>
      </c>
      <c r="Z35" s="279">
        <v>1.1582553029</v>
      </c>
      <c r="AA35" s="279">
        <v>0</v>
      </c>
      <c r="AB35" s="279">
        <v>0</v>
      </c>
      <c r="AC35" s="279">
        <v>11.244450381</v>
      </c>
      <c r="AD35" s="279">
        <v>35.114277356000002</v>
      </c>
      <c r="AE35" s="279">
        <v>63.163185380999998</v>
      </c>
      <c r="AF35" s="279">
        <v>224.40302047</v>
      </c>
      <c r="AG35" s="279">
        <v>374.91299246</v>
      </c>
      <c r="AH35" s="279">
        <v>402.11977944</v>
      </c>
      <c r="AI35" s="279">
        <v>212.42932413</v>
      </c>
      <c r="AJ35" s="279">
        <v>70.118583204999993</v>
      </c>
      <c r="AK35" s="279">
        <v>1.7374894566000001</v>
      </c>
      <c r="AL35" s="279">
        <v>0</v>
      </c>
      <c r="AM35" s="279">
        <v>0</v>
      </c>
      <c r="AN35" s="279">
        <v>0</v>
      </c>
      <c r="AO35" s="279">
        <v>8.9507078219</v>
      </c>
      <c r="AP35" s="279">
        <v>50.071708463999997</v>
      </c>
      <c r="AQ35" s="279">
        <v>128.67566306000001</v>
      </c>
      <c r="AR35" s="279">
        <v>303.42397889</v>
      </c>
      <c r="AS35" s="279">
        <v>392.80307538</v>
      </c>
      <c r="AT35" s="279">
        <v>382.47232889999998</v>
      </c>
      <c r="AU35" s="279">
        <v>204.25329146999999</v>
      </c>
      <c r="AV35" s="279">
        <v>69.855039887999993</v>
      </c>
      <c r="AW35" s="279">
        <v>14.937738706999999</v>
      </c>
      <c r="AX35" s="279">
        <v>0.57979757287</v>
      </c>
      <c r="AY35" s="279">
        <v>0</v>
      </c>
      <c r="AZ35" s="279">
        <v>0</v>
      </c>
      <c r="BA35" s="279">
        <v>16.178741800000001</v>
      </c>
      <c r="BB35" s="279">
        <v>35.868320287000003</v>
      </c>
      <c r="BC35" s="279">
        <v>117.62516904</v>
      </c>
      <c r="BD35" s="279">
        <v>312.15723958000001</v>
      </c>
      <c r="BE35" s="344">
        <v>403.98557048999999</v>
      </c>
      <c r="BF35" s="344">
        <v>363.20609967000001</v>
      </c>
      <c r="BG35" s="344">
        <v>213.24956402000001</v>
      </c>
      <c r="BH35" s="344">
        <v>74.989949641999999</v>
      </c>
      <c r="BI35" s="344">
        <v>9.9054294757000001</v>
      </c>
      <c r="BJ35" s="344">
        <v>0</v>
      </c>
      <c r="BK35" s="344">
        <v>1.0382458210000001</v>
      </c>
      <c r="BL35" s="344">
        <v>3.8545019813999999</v>
      </c>
      <c r="BM35" s="344">
        <v>14.867785573000001</v>
      </c>
      <c r="BN35" s="344">
        <v>49.036475408999998</v>
      </c>
      <c r="BO35" s="344">
        <v>134.61173013999999</v>
      </c>
      <c r="BP35" s="344">
        <v>273.95441520999998</v>
      </c>
      <c r="BQ35" s="344">
        <v>403.15141609</v>
      </c>
      <c r="BR35" s="344">
        <v>365.75187276999998</v>
      </c>
      <c r="BS35" s="344">
        <v>218.84544056999999</v>
      </c>
      <c r="BT35" s="344">
        <v>75.147597696999995</v>
      </c>
      <c r="BU35" s="344">
        <v>9.9283137940999993</v>
      </c>
      <c r="BV35" s="344">
        <v>0</v>
      </c>
    </row>
    <row r="36" spans="1:74" ht="11.1" customHeight="1">
      <c r="A36" s="9" t="s">
        <v>52</v>
      </c>
      <c r="B36" s="215" t="s">
        <v>645</v>
      </c>
      <c r="C36" s="279">
        <v>12.729034134000001</v>
      </c>
      <c r="D36" s="279">
        <v>5.8784692885999998</v>
      </c>
      <c r="E36" s="279">
        <v>10.376199792</v>
      </c>
      <c r="F36" s="279">
        <v>19.774264757000001</v>
      </c>
      <c r="G36" s="279">
        <v>90.078215779000004</v>
      </c>
      <c r="H36" s="279">
        <v>93.454041113000002</v>
      </c>
      <c r="I36" s="279">
        <v>247.52117928000001</v>
      </c>
      <c r="J36" s="279">
        <v>224.90462343999999</v>
      </c>
      <c r="K36" s="279">
        <v>200.61518283000001</v>
      </c>
      <c r="L36" s="279">
        <v>37.009375149</v>
      </c>
      <c r="M36" s="279">
        <v>16.494824045000001</v>
      </c>
      <c r="N36" s="279">
        <v>7.4400643849000003</v>
      </c>
      <c r="O36" s="279">
        <v>10.176591833</v>
      </c>
      <c r="P36" s="279">
        <v>6.0542540568999996</v>
      </c>
      <c r="Q36" s="279">
        <v>12.471744826</v>
      </c>
      <c r="R36" s="279">
        <v>14.014261667</v>
      </c>
      <c r="S36" s="279">
        <v>29.626176062999999</v>
      </c>
      <c r="T36" s="279">
        <v>102.07608784999999</v>
      </c>
      <c r="U36" s="279">
        <v>190.00865895999999</v>
      </c>
      <c r="V36" s="279">
        <v>177.19923939</v>
      </c>
      <c r="W36" s="279">
        <v>142.62538907999999</v>
      </c>
      <c r="X36" s="279">
        <v>43.506050590999997</v>
      </c>
      <c r="Y36" s="279">
        <v>9.7716807975000002</v>
      </c>
      <c r="Z36" s="279">
        <v>8.1885593275000002</v>
      </c>
      <c r="AA36" s="279">
        <v>7.0157280584999997</v>
      </c>
      <c r="AB36" s="279">
        <v>7.3706092443999998</v>
      </c>
      <c r="AC36" s="279">
        <v>10.856612891999999</v>
      </c>
      <c r="AD36" s="279">
        <v>11.822614976000001</v>
      </c>
      <c r="AE36" s="279">
        <v>17.777597756999999</v>
      </c>
      <c r="AF36" s="279">
        <v>67.820028691000005</v>
      </c>
      <c r="AG36" s="279">
        <v>206.15358627000001</v>
      </c>
      <c r="AH36" s="279">
        <v>227.63880463999999</v>
      </c>
      <c r="AI36" s="279">
        <v>182.48138449000001</v>
      </c>
      <c r="AJ36" s="279">
        <v>51.245283723999997</v>
      </c>
      <c r="AK36" s="279">
        <v>10.596811585999999</v>
      </c>
      <c r="AL36" s="279">
        <v>9.0400634924999999</v>
      </c>
      <c r="AM36" s="279">
        <v>7.8670395176000003</v>
      </c>
      <c r="AN36" s="279">
        <v>6.8290273590000004</v>
      </c>
      <c r="AO36" s="279">
        <v>7.5392462043000004</v>
      </c>
      <c r="AP36" s="279">
        <v>17.563744275000001</v>
      </c>
      <c r="AQ36" s="279">
        <v>38.325198737999997</v>
      </c>
      <c r="AR36" s="279">
        <v>88.308527288999997</v>
      </c>
      <c r="AS36" s="279">
        <v>209.65209347000001</v>
      </c>
      <c r="AT36" s="279">
        <v>302.97871914000001</v>
      </c>
      <c r="AU36" s="279">
        <v>214.98667587</v>
      </c>
      <c r="AV36" s="279">
        <v>64.136715972000005</v>
      </c>
      <c r="AW36" s="279">
        <v>13.914585000000001</v>
      </c>
      <c r="AX36" s="279">
        <v>8.3889996891000003</v>
      </c>
      <c r="AY36" s="279">
        <v>6.6129245793000004</v>
      </c>
      <c r="AZ36" s="279">
        <v>6.9681643294000004</v>
      </c>
      <c r="BA36" s="279">
        <v>6.7495552524000004</v>
      </c>
      <c r="BB36" s="279">
        <v>12.42134005</v>
      </c>
      <c r="BC36" s="279">
        <v>51.769865869999997</v>
      </c>
      <c r="BD36" s="279">
        <v>135.26536143999999</v>
      </c>
      <c r="BE36" s="344">
        <v>211.74452237</v>
      </c>
      <c r="BF36" s="344">
        <v>215.15974653999999</v>
      </c>
      <c r="BG36" s="344">
        <v>140.43212489999999</v>
      </c>
      <c r="BH36" s="344">
        <v>49.791997287999997</v>
      </c>
      <c r="BI36" s="344">
        <v>12.515461921</v>
      </c>
      <c r="BJ36" s="344">
        <v>6.4665419913999997</v>
      </c>
      <c r="BK36" s="344">
        <v>7.8175670908999999</v>
      </c>
      <c r="BL36" s="344">
        <v>6.7265600248000004</v>
      </c>
      <c r="BM36" s="344">
        <v>12.566374724999999</v>
      </c>
      <c r="BN36" s="344">
        <v>23.858460453999999</v>
      </c>
      <c r="BO36" s="344">
        <v>56.233898183999997</v>
      </c>
      <c r="BP36" s="344">
        <v>112.26995669</v>
      </c>
      <c r="BQ36" s="344">
        <v>210.52751504</v>
      </c>
      <c r="BR36" s="344">
        <v>214.30717448999999</v>
      </c>
      <c r="BS36" s="344">
        <v>140.61732595000001</v>
      </c>
      <c r="BT36" s="344">
        <v>49.775707480000001</v>
      </c>
      <c r="BU36" s="344">
        <v>12.492599821000001</v>
      </c>
      <c r="BV36" s="344">
        <v>6.4614976950000003</v>
      </c>
    </row>
    <row r="37" spans="1:74" ht="11.1" customHeight="1">
      <c r="A37" s="9" t="s">
        <v>800</v>
      </c>
      <c r="B37" s="215" t="s">
        <v>675</v>
      </c>
      <c r="C37" s="279">
        <v>8.7281733639999999</v>
      </c>
      <c r="D37" s="279">
        <v>8.2777523333000005</v>
      </c>
      <c r="E37" s="279">
        <v>19.293509255</v>
      </c>
      <c r="F37" s="279">
        <v>31.478399738</v>
      </c>
      <c r="G37" s="279">
        <v>122.37535864</v>
      </c>
      <c r="H37" s="279">
        <v>228.61844441</v>
      </c>
      <c r="I37" s="279">
        <v>292.09623205000003</v>
      </c>
      <c r="J37" s="279">
        <v>313.28122618999998</v>
      </c>
      <c r="K37" s="279">
        <v>175.59001237000001</v>
      </c>
      <c r="L37" s="279">
        <v>52.031553158000001</v>
      </c>
      <c r="M37" s="279">
        <v>18.930322785000001</v>
      </c>
      <c r="N37" s="279">
        <v>8.4123782733999999</v>
      </c>
      <c r="O37" s="279">
        <v>4.5361887293000001</v>
      </c>
      <c r="P37" s="279">
        <v>2.7826555316000001</v>
      </c>
      <c r="Q37" s="279">
        <v>8.6047388598999994</v>
      </c>
      <c r="R37" s="279">
        <v>37.075262322</v>
      </c>
      <c r="S37" s="279">
        <v>130.98053795999999</v>
      </c>
      <c r="T37" s="279">
        <v>291.06451283000001</v>
      </c>
      <c r="U37" s="279">
        <v>383.34274142999999</v>
      </c>
      <c r="V37" s="279">
        <v>361.19823269</v>
      </c>
      <c r="W37" s="279">
        <v>202.17247950000001</v>
      </c>
      <c r="X37" s="279">
        <v>59.120609389000002</v>
      </c>
      <c r="Y37" s="279">
        <v>15.051447978000001</v>
      </c>
      <c r="Z37" s="279">
        <v>2.9077778240000001</v>
      </c>
      <c r="AA37" s="279">
        <v>4.1220421986</v>
      </c>
      <c r="AB37" s="279">
        <v>11.832148112</v>
      </c>
      <c r="AC37" s="279">
        <v>22.643681277999999</v>
      </c>
      <c r="AD37" s="279">
        <v>61.250932116000001</v>
      </c>
      <c r="AE37" s="279">
        <v>125.67721068</v>
      </c>
      <c r="AF37" s="279">
        <v>262.66782945</v>
      </c>
      <c r="AG37" s="279">
        <v>414.46755282999999</v>
      </c>
      <c r="AH37" s="279">
        <v>355.43485346</v>
      </c>
      <c r="AI37" s="279">
        <v>191.26069563999999</v>
      </c>
      <c r="AJ37" s="279">
        <v>50.787980783000002</v>
      </c>
      <c r="AK37" s="279">
        <v>19.132749488999998</v>
      </c>
      <c r="AL37" s="279">
        <v>10.010497110999999</v>
      </c>
      <c r="AM37" s="279">
        <v>7.3401505612999998</v>
      </c>
      <c r="AN37" s="279">
        <v>12.636571807999999</v>
      </c>
      <c r="AO37" s="279">
        <v>38.809984556000003</v>
      </c>
      <c r="AP37" s="279">
        <v>51.390445821</v>
      </c>
      <c r="AQ37" s="279">
        <v>152.31547861999999</v>
      </c>
      <c r="AR37" s="279">
        <v>247.75155773</v>
      </c>
      <c r="AS37" s="279">
        <v>410.66797386000002</v>
      </c>
      <c r="AT37" s="279">
        <v>337.63121174000003</v>
      </c>
      <c r="AU37" s="279">
        <v>191.00470016</v>
      </c>
      <c r="AV37" s="279">
        <v>61.390583933999999</v>
      </c>
      <c r="AW37" s="279">
        <v>15.853725377</v>
      </c>
      <c r="AX37" s="279">
        <v>13.209914434</v>
      </c>
      <c r="AY37" s="279">
        <v>11.53658965</v>
      </c>
      <c r="AZ37" s="279">
        <v>8.8294753922999991</v>
      </c>
      <c r="BA37" s="279">
        <v>11.559270529000001</v>
      </c>
      <c r="BB37" s="279">
        <v>39.521347083000002</v>
      </c>
      <c r="BC37" s="279">
        <v>115.66298333</v>
      </c>
      <c r="BD37" s="279">
        <v>251.86243898000001</v>
      </c>
      <c r="BE37" s="344">
        <v>344.65326453</v>
      </c>
      <c r="BF37" s="344">
        <v>320.73958801999999</v>
      </c>
      <c r="BG37" s="344">
        <v>175.71059453000001</v>
      </c>
      <c r="BH37" s="344">
        <v>62.731653195</v>
      </c>
      <c r="BI37" s="344">
        <v>18.880658626999999</v>
      </c>
      <c r="BJ37" s="344">
        <v>9.0903831634000003</v>
      </c>
      <c r="BK37" s="344">
        <v>9.4908819078000004</v>
      </c>
      <c r="BL37" s="344">
        <v>9.8639726608</v>
      </c>
      <c r="BM37" s="344">
        <v>20.625743120999999</v>
      </c>
      <c r="BN37" s="344">
        <v>39.141868258999999</v>
      </c>
      <c r="BO37" s="344">
        <v>119.67503024</v>
      </c>
      <c r="BP37" s="344">
        <v>239.12340133000001</v>
      </c>
      <c r="BQ37" s="344">
        <v>345.92560723000003</v>
      </c>
      <c r="BR37" s="344">
        <v>322.34219813999999</v>
      </c>
      <c r="BS37" s="344">
        <v>176.87035302999999</v>
      </c>
      <c r="BT37" s="344">
        <v>63.004614175</v>
      </c>
      <c r="BU37" s="344">
        <v>18.972939359000002</v>
      </c>
      <c r="BV37" s="344">
        <v>9.1323647656000002</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2"/>
      <c r="AZ38" s="642"/>
      <c r="BA38" s="642"/>
      <c r="BB38" s="642"/>
      <c r="BC38" s="642"/>
      <c r="BD38" s="642"/>
      <c r="BE38" s="345"/>
      <c r="BF38" s="345"/>
      <c r="BG38" s="345"/>
      <c r="BH38" s="345"/>
      <c r="BI38" s="345"/>
      <c r="BJ38" s="345"/>
      <c r="BK38" s="345"/>
      <c r="BL38" s="345"/>
      <c r="BM38" s="345"/>
      <c r="BN38" s="345"/>
      <c r="BO38" s="345"/>
      <c r="BP38" s="345"/>
      <c r="BQ38" s="345"/>
      <c r="BR38" s="345"/>
      <c r="BS38" s="345"/>
      <c r="BT38" s="345"/>
      <c r="BU38" s="345"/>
      <c r="BV38" s="345"/>
    </row>
    <row r="39" spans="1:74" ht="11.1" customHeight="1">
      <c r="A39" s="9" t="s">
        <v>169</v>
      </c>
      <c r="B39" s="215" t="s">
        <v>638</v>
      </c>
      <c r="C39" s="261">
        <v>0</v>
      </c>
      <c r="D39" s="261">
        <v>0</v>
      </c>
      <c r="E39" s="261">
        <v>0</v>
      </c>
      <c r="F39" s="261">
        <v>0</v>
      </c>
      <c r="G39" s="261">
        <v>6.5295777949999998</v>
      </c>
      <c r="H39" s="261">
        <v>85.033879181000003</v>
      </c>
      <c r="I39" s="261">
        <v>198.09999511999999</v>
      </c>
      <c r="J39" s="261">
        <v>175.97221023</v>
      </c>
      <c r="K39" s="261">
        <v>44.608800619</v>
      </c>
      <c r="L39" s="261">
        <v>0.89885086862999997</v>
      </c>
      <c r="M39" s="261">
        <v>0</v>
      </c>
      <c r="N39" s="261">
        <v>0</v>
      </c>
      <c r="O39" s="261">
        <v>0</v>
      </c>
      <c r="P39" s="261">
        <v>0</v>
      </c>
      <c r="Q39" s="261">
        <v>0</v>
      </c>
      <c r="R39" s="261">
        <v>0</v>
      </c>
      <c r="S39" s="261">
        <v>5.7397260952</v>
      </c>
      <c r="T39" s="261">
        <v>74.515323993999999</v>
      </c>
      <c r="U39" s="261">
        <v>182.46009266999999</v>
      </c>
      <c r="V39" s="261">
        <v>181.32282710999999</v>
      </c>
      <c r="W39" s="261">
        <v>39.322625248000001</v>
      </c>
      <c r="X39" s="261">
        <v>0.82123887627000003</v>
      </c>
      <c r="Y39" s="261">
        <v>0</v>
      </c>
      <c r="Z39" s="261">
        <v>0</v>
      </c>
      <c r="AA39" s="261">
        <v>0</v>
      </c>
      <c r="AB39" s="261">
        <v>0</v>
      </c>
      <c r="AC39" s="261">
        <v>0</v>
      </c>
      <c r="AD39" s="261">
        <v>0</v>
      </c>
      <c r="AE39" s="261">
        <v>6.7619977833</v>
      </c>
      <c r="AF39" s="261">
        <v>78.797876760999998</v>
      </c>
      <c r="AG39" s="261">
        <v>200.86249383000001</v>
      </c>
      <c r="AH39" s="261">
        <v>187.84902195000001</v>
      </c>
      <c r="AI39" s="261">
        <v>43.100546555000001</v>
      </c>
      <c r="AJ39" s="261">
        <v>0.78172783878999996</v>
      </c>
      <c r="AK39" s="261">
        <v>0</v>
      </c>
      <c r="AL39" s="261">
        <v>0</v>
      </c>
      <c r="AM39" s="261">
        <v>0</v>
      </c>
      <c r="AN39" s="261">
        <v>0</v>
      </c>
      <c r="AO39" s="261">
        <v>0</v>
      </c>
      <c r="AP39" s="261">
        <v>0</v>
      </c>
      <c r="AQ39" s="261">
        <v>9.2552118793999991</v>
      </c>
      <c r="AR39" s="261">
        <v>74.464877874999999</v>
      </c>
      <c r="AS39" s="261">
        <v>214.66996096</v>
      </c>
      <c r="AT39" s="261">
        <v>180.55156038000001</v>
      </c>
      <c r="AU39" s="261">
        <v>47.260608685999998</v>
      </c>
      <c r="AV39" s="261">
        <v>0.86342597467000004</v>
      </c>
      <c r="AW39" s="261">
        <v>0</v>
      </c>
      <c r="AX39" s="261">
        <v>0</v>
      </c>
      <c r="AY39" s="261">
        <v>0</v>
      </c>
      <c r="AZ39" s="261">
        <v>0</v>
      </c>
      <c r="BA39" s="261">
        <v>0</v>
      </c>
      <c r="BB39" s="261">
        <v>0.39325085506000002</v>
      </c>
      <c r="BC39" s="261">
        <v>12.081798127000001</v>
      </c>
      <c r="BD39" s="261">
        <v>77.771622453999996</v>
      </c>
      <c r="BE39" s="347">
        <v>217.0317</v>
      </c>
      <c r="BF39" s="347">
        <v>177.72829999999999</v>
      </c>
      <c r="BG39" s="347">
        <v>45.240879999999997</v>
      </c>
      <c r="BH39" s="347">
        <v>0.90965660000000004</v>
      </c>
      <c r="BI39" s="347">
        <v>0</v>
      </c>
      <c r="BJ39" s="347">
        <v>0</v>
      </c>
      <c r="BK39" s="347">
        <v>0</v>
      </c>
      <c r="BL39" s="347">
        <v>0</v>
      </c>
      <c r="BM39" s="347">
        <v>0</v>
      </c>
      <c r="BN39" s="347">
        <v>0.39325090000000001</v>
      </c>
      <c r="BO39" s="347">
        <v>14.16549</v>
      </c>
      <c r="BP39" s="347">
        <v>83.146789999999996</v>
      </c>
      <c r="BQ39" s="347">
        <v>216.2687</v>
      </c>
      <c r="BR39" s="347">
        <v>172.22579999999999</v>
      </c>
      <c r="BS39" s="347">
        <v>44.338189999999997</v>
      </c>
      <c r="BT39" s="347">
        <v>0.97317390000000004</v>
      </c>
      <c r="BU39" s="347">
        <v>0</v>
      </c>
      <c r="BV39" s="347">
        <v>0</v>
      </c>
    </row>
    <row r="40" spans="1:74" ht="11.1" customHeight="1">
      <c r="A40" s="9" t="s">
        <v>170</v>
      </c>
      <c r="B40" s="215" t="s">
        <v>673</v>
      </c>
      <c r="C40" s="261">
        <v>0</v>
      </c>
      <c r="D40" s="261">
        <v>0</v>
      </c>
      <c r="E40" s="261">
        <v>1.0307501809999999E-3</v>
      </c>
      <c r="F40" s="261">
        <v>7.8839755518999993E-2</v>
      </c>
      <c r="G40" s="261">
        <v>27.508911754</v>
      </c>
      <c r="H40" s="261">
        <v>146.36027745000001</v>
      </c>
      <c r="I40" s="261">
        <v>259.17487054999998</v>
      </c>
      <c r="J40" s="261">
        <v>240.28842268</v>
      </c>
      <c r="K40" s="261">
        <v>83.335134378999996</v>
      </c>
      <c r="L40" s="261">
        <v>5.6101600858999996</v>
      </c>
      <c r="M40" s="261">
        <v>0</v>
      </c>
      <c r="N40" s="261">
        <v>0</v>
      </c>
      <c r="O40" s="261">
        <v>0</v>
      </c>
      <c r="P40" s="261">
        <v>0</v>
      </c>
      <c r="Q40" s="261">
        <v>1.0307501809999999E-3</v>
      </c>
      <c r="R40" s="261">
        <v>0</v>
      </c>
      <c r="S40" s="261">
        <v>26.739300182000001</v>
      </c>
      <c r="T40" s="261">
        <v>138.14939458999999</v>
      </c>
      <c r="U40" s="261">
        <v>240.49600691000001</v>
      </c>
      <c r="V40" s="261">
        <v>245.00856637000001</v>
      </c>
      <c r="W40" s="261">
        <v>79.185262359000006</v>
      </c>
      <c r="X40" s="261">
        <v>5.3411442287000002</v>
      </c>
      <c r="Y40" s="261">
        <v>0</v>
      </c>
      <c r="Z40" s="261">
        <v>0</v>
      </c>
      <c r="AA40" s="261">
        <v>0</v>
      </c>
      <c r="AB40" s="261">
        <v>0</v>
      </c>
      <c r="AC40" s="261">
        <v>1.0307501809999999E-3</v>
      </c>
      <c r="AD40" s="261">
        <v>0</v>
      </c>
      <c r="AE40" s="261">
        <v>28.167958955</v>
      </c>
      <c r="AF40" s="261">
        <v>146.46392108000001</v>
      </c>
      <c r="AG40" s="261">
        <v>261.90336608000001</v>
      </c>
      <c r="AH40" s="261">
        <v>255.68828557000001</v>
      </c>
      <c r="AI40" s="261">
        <v>84.974762896000001</v>
      </c>
      <c r="AJ40" s="261">
        <v>5.3181846002000004</v>
      </c>
      <c r="AK40" s="261">
        <v>0</v>
      </c>
      <c r="AL40" s="261">
        <v>0</v>
      </c>
      <c r="AM40" s="261">
        <v>0</v>
      </c>
      <c r="AN40" s="261">
        <v>0</v>
      </c>
      <c r="AO40" s="261">
        <v>1.0307501809999999E-3</v>
      </c>
      <c r="AP40" s="261">
        <v>0.78792151827000001</v>
      </c>
      <c r="AQ40" s="261">
        <v>30.955666916999999</v>
      </c>
      <c r="AR40" s="261">
        <v>145.95043018999999</v>
      </c>
      <c r="AS40" s="261">
        <v>280.08962091000001</v>
      </c>
      <c r="AT40" s="261">
        <v>247.39868215000001</v>
      </c>
      <c r="AU40" s="261">
        <v>88.934209989999999</v>
      </c>
      <c r="AV40" s="261">
        <v>4.8323228208</v>
      </c>
      <c r="AW40" s="261">
        <v>0</v>
      </c>
      <c r="AX40" s="261">
        <v>0</v>
      </c>
      <c r="AY40" s="261">
        <v>0</v>
      </c>
      <c r="AZ40" s="261">
        <v>0</v>
      </c>
      <c r="BA40" s="261">
        <v>1.0307501809999999E-3</v>
      </c>
      <c r="BB40" s="261">
        <v>1.2905106925000001</v>
      </c>
      <c r="BC40" s="261">
        <v>36.182794749000003</v>
      </c>
      <c r="BD40" s="261">
        <v>146.03095417</v>
      </c>
      <c r="BE40" s="347">
        <v>283.90890000000002</v>
      </c>
      <c r="BF40" s="347">
        <v>243.26820000000001</v>
      </c>
      <c r="BG40" s="347">
        <v>86.14264</v>
      </c>
      <c r="BH40" s="347">
        <v>5.2664249999999999</v>
      </c>
      <c r="BI40" s="347">
        <v>0</v>
      </c>
      <c r="BJ40" s="347">
        <v>0</v>
      </c>
      <c r="BK40" s="347">
        <v>0</v>
      </c>
      <c r="BL40" s="347">
        <v>0</v>
      </c>
      <c r="BM40" s="347">
        <v>1.03075E-3</v>
      </c>
      <c r="BN40" s="347">
        <v>1.5004169999999999</v>
      </c>
      <c r="BO40" s="347">
        <v>40.128340000000001</v>
      </c>
      <c r="BP40" s="347">
        <v>153.0658</v>
      </c>
      <c r="BQ40" s="347">
        <v>284.75290000000001</v>
      </c>
      <c r="BR40" s="347">
        <v>237.74789999999999</v>
      </c>
      <c r="BS40" s="347">
        <v>85.627350000000007</v>
      </c>
      <c r="BT40" s="347">
        <v>5.7834979999999998</v>
      </c>
      <c r="BU40" s="347">
        <v>0</v>
      </c>
      <c r="BV40" s="347">
        <v>0</v>
      </c>
    </row>
    <row r="41" spans="1:74" ht="11.1" customHeight="1">
      <c r="A41" s="9" t="s">
        <v>171</v>
      </c>
      <c r="B41" s="215" t="s">
        <v>639</v>
      </c>
      <c r="C41" s="261">
        <v>0.11595074526</v>
      </c>
      <c r="D41" s="261">
        <v>0</v>
      </c>
      <c r="E41" s="261">
        <v>0.56575596072000001</v>
      </c>
      <c r="F41" s="261">
        <v>1.9515563312999999</v>
      </c>
      <c r="G41" s="261">
        <v>51.321157073999998</v>
      </c>
      <c r="H41" s="261">
        <v>159.00832134999999</v>
      </c>
      <c r="I41" s="261">
        <v>253.68180529</v>
      </c>
      <c r="J41" s="261">
        <v>220.63367625000001</v>
      </c>
      <c r="K41" s="261">
        <v>78.845005309000001</v>
      </c>
      <c r="L41" s="261">
        <v>8.0036859805000002</v>
      </c>
      <c r="M41" s="261">
        <v>4.0955386231999999E-2</v>
      </c>
      <c r="N41" s="261">
        <v>0</v>
      </c>
      <c r="O41" s="261">
        <v>0.11595074526</v>
      </c>
      <c r="P41" s="261">
        <v>0</v>
      </c>
      <c r="Q41" s="261">
        <v>0.62118996858999997</v>
      </c>
      <c r="R41" s="261">
        <v>1.4608477031</v>
      </c>
      <c r="S41" s="261">
        <v>49.256651761000001</v>
      </c>
      <c r="T41" s="261">
        <v>154.63958092999999</v>
      </c>
      <c r="U41" s="261">
        <v>230.48510530999999</v>
      </c>
      <c r="V41" s="261">
        <v>220.74082504</v>
      </c>
      <c r="W41" s="261">
        <v>78.927572889000004</v>
      </c>
      <c r="X41" s="261">
        <v>7.4971655419000003</v>
      </c>
      <c r="Y41" s="261">
        <v>0</v>
      </c>
      <c r="Z41" s="261">
        <v>0</v>
      </c>
      <c r="AA41" s="261">
        <v>0.11595074526</v>
      </c>
      <c r="AB41" s="261">
        <v>0</v>
      </c>
      <c r="AC41" s="261">
        <v>0.49017387577999999</v>
      </c>
      <c r="AD41" s="261">
        <v>2.1504024690999999</v>
      </c>
      <c r="AE41" s="261">
        <v>48.826593289999998</v>
      </c>
      <c r="AF41" s="261">
        <v>161.16327802000001</v>
      </c>
      <c r="AG41" s="261">
        <v>245.10981663000001</v>
      </c>
      <c r="AH41" s="261">
        <v>231.29441890000001</v>
      </c>
      <c r="AI41" s="261">
        <v>80.820907719000004</v>
      </c>
      <c r="AJ41" s="261">
        <v>6.8725442891000004</v>
      </c>
      <c r="AK41" s="261">
        <v>0</v>
      </c>
      <c r="AL41" s="261">
        <v>0</v>
      </c>
      <c r="AM41" s="261">
        <v>0.11595074526</v>
      </c>
      <c r="AN41" s="261">
        <v>0</v>
      </c>
      <c r="AO41" s="261">
        <v>0.49017387577999999</v>
      </c>
      <c r="AP41" s="261">
        <v>1.8451184852</v>
      </c>
      <c r="AQ41" s="261">
        <v>48.927822861000003</v>
      </c>
      <c r="AR41" s="261">
        <v>164.31206650999999</v>
      </c>
      <c r="AS41" s="261">
        <v>259.04132765999998</v>
      </c>
      <c r="AT41" s="261">
        <v>227.64881391</v>
      </c>
      <c r="AU41" s="261">
        <v>83.463428640000004</v>
      </c>
      <c r="AV41" s="261">
        <v>6.4750787841999999</v>
      </c>
      <c r="AW41" s="261">
        <v>0</v>
      </c>
      <c r="AX41" s="261">
        <v>0</v>
      </c>
      <c r="AY41" s="261">
        <v>0.11595074526</v>
      </c>
      <c r="AZ41" s="261">
        <v>0</v>
      </c>
      <c r="BA41" s="261">
        <v>2.1760199439000001</v>
      </c>
      <c r="BB41" s="261">
        <v>1.7878997569999999</v>
      </c>
      <c r="BC41" s="261">
        <v>55.839129464999999</v>
      </c>
      <c r="BD41" s="261">
        <v>165.19212275999999</v>
      </c>
      <c r="BE41" s="347">
        <v>266.72539999999998</v>
      </c>
      <c r="BF41" s="347">
        <v>222.0934</v>
      </c>
      <c r="BG41" s="347">
        <v>78.433999999999997</v>
      </c>
      <c r="BH41" s="347">
        <v>6.6679839999999997</v>
      </c>
      <c r="BI41" s="347">
        <v>0</v>
      </c>
      <c r="BJ41" s="347">
        <v>0</v>
      </c>
      <c r="BK41" s="347">
        <v>0.1159507</v>
      </c>
      <c r="BL41" s="347">
        <v>0</v>
      </c>
      <c r="BM41" s="347">
        <v>2.1349960000000001</v>
      </c>
      <c r="BN41" s="347">
        <v>1.91536</v>
      </c>
      <c r="BO41" s="347">
        <v>59.102690000000003</v>
      </c>
      <c r="BP41" s="347">
        <v>170.70750000000001</v>
      </c>
      <c r="BQ41" s="347">
        <v>270.30239999999998</v>
      </c>
      <c r="BR41" s="347">
        <v>218.65450000000001</v>
      </c>
      <c r="BS41" s="347">
        <v>80.655850000000001</v>
      </c>
      <c r="BT41" s="347">
        <v>7.1082669999999997</v>
      </c>
      <c r="BU41" s="347">
        <v>0</v>
      </c>
      <c r="BV41" s="347">
        <v>0</v>
      </c>
    </row>
    <row r="42" spans="1:74" ht="11.1" customHeight="1">
      <c r="A42" s="9" t="s">
        <v>172</v>
      </c>
      <c r="B42" s="215" t="s">
        <v>640</v>
      </c>
      <c r="C42" s="261">
        <v>0.22198737309</v>
      </c>
      <c r="D42" s="261">
        <v>0.19920813910999999</v>
      </c>
      <c r="E42" s="261">
        <v>2.8472933475</v>
      </c>
      <c r="F42" s="261">
        <v>7.8198116898999999</v>
      </c>
      <c r="G42" s="261">
        <v>67.792840366999997</v>
      </c>
      <c r="H42" s="261">
        <v>186.75559243999999</v>
      </c>
      <c r="I42" s="261">
        <v>330.34339083999998</v>
      </c>
      <c r="J42" s="261">
        <v>282.76109889999998</v>
      </c>
      <c r="K42" s="261">
        <v>98.636534941999997</v>
      </c>
      <c r="L42" s="261">
        <v>11.172547547000001</v>
      </c>
      <c r="M42" s="261">
        <v>0.47677013632999998</v>
      </c>
      <c r="N42" s="261">
        <v>0</v>
      </c>
      <c r="O42" s="261">
        <v>0.22198737309</v>
      </c>
      <c r="P42" s="261">
        <v>5.7039624203000003E-2</v>
      </c>
      <c r="Q42" s="261">
        <v>3.0517208924000001</v>
      </c>
      <c r="R42" s="261">
        <v>7.0116880158999999</v>
      </c>
      <c r="S42" s="261">
        <v>66.880760217000002</v>
      </c>
      <c r="T42" s="261">
        <v>188.89774886999999</v>
      </c>
      <c r="U42" s="261">
        <v>311.58758267000002</v>
      </c>
      <c r="V42" s="261">
        <v>276.86981816999997</v>
      </c>
      <c r="W42" s="261">
        <v>100.29088265</v>
      </c>
      <c r="X42" s="261">
        <v>10.225995218</v>
      </c>
      <c r="Y42" s="261">
        <v>0.14621767499999999</v>
      </c>
      <c r="Z42" s="261">
        <v>0</v>
      </c>
      <c r="AA42" s="261">
        <v>0.22198737309</v>
      </c>
      <c r="AB42" s="261">
        <v>0</v>
      </c>
      <c r="AC42" s="261">
        <v>2.6363012948</v>
      </c>
      <c r="AD42" s="261">
        <v>8.4831199185999999</v>
      </c>
      <c r="AE42" s="261">
        <v>63.061839368999998</v>
      </c>
      <c r="AF42" s="261">
        <v>198.42397002999999</v>
      </c>
      <c r="AG42" s="261">
        <v>317.72332223000001</v>
      </c>
      <c r="AH42" s="261">
        <v>278.30739450999999</v>
      </c>
      <c r="AI42" s="261">
        <v>98.960488120999997</v>
      </c>
      <c r="AJ42" s="261">
        <v>9.1196971537000007</v>
      </c>
      <c r="AK42" s="261">
        <v>0.14621767499999999</v>
      </c>
      <c r="AL42" s="261">
        <v>0</v>
      </c>
      <c r="AM42" s="261">
        <v>0.22198737309</v>
      </c>
      <c r="AN42" s="261">
        <v>0</v>
      </c>
      <c r="AO42" s="261">
        <v>2.6919401875000002</v>
      </c>
      <c r="AP42" s="261">
        <v>7.2519812353999997</v>
      </c>
      <c r="AQ42" s="261">
        <v>61.565756497999999</v>
      </c>
      <c r="AR42" s="261">
        <v>203.49060725999999</v>
      </c>
      <c r="AS42" s="261">
        <v>324.9879153</v>
      </c>
      <c r="AT42" s="261">
        <v>277.19613255000002</v>
      </c>
      <c r="AU42" s="261">
        <v>98.851004176999993</v>
      </c>
      <c r="AV42" s="261">
        <v>9.5276652410999993</v>
      </c>
      <c r="AW42" s="261">
        <v>0.14621767499999999</v>
      </c>
      <c r="AX42" s="261">
        <v>0</v>
      </c>
      <c r="AY42" s="261">
        <v>0.22198737309</v>
      </c>
      <c r="AZ42" s="261">
        <v>0</v>
      </c>
      <c r="BA42" s="261">
        <v>3.9495343662</v>
      </c>
      <c r="BB42" s="261">
        <v>7.7238304766999999</v>
      </c>
      <c r="BC42" s="261">
        <v>69.323630800999993</v>
      </c>
      <c r="BD42" s="261">
        <v>204.02322670999999</v>
      </c>
      <c r="BE42" s="347">
        <v>333.39710000000002</v>
      </c>
      <c r="BF42" s="347">
        <v>275.46510000000001</v>
      </c>
      <c r="BG42" s="347">
        <v>94.437809999999999</v>
      </c>
      <c r="BH42" s="347">
        <v>10.057550000000001</v>
      </c>
      <c r="BI42" s="347">
        <v>0.14621770000000001</v>
      </c>
      <c r="BJ42" s="347">
        <v>0</v>
      </c>
      <c r="BK42" s="347">
        <v>0.2219874</v>
      </c>
      <c r="BL42" s="347">
        <v>0</v>
      </c>
      <c r="BM42" s="347">
        <v>3.8633549999999999</v>
      </c>
      <c r="BN42" s="347">
        <v>7.3958009999999996</v>
      </c>
      <c r="BO42" s="347">
        <v>70.589100000000002</v>
      </c>
      <c r="BP42" s="347">
        <v>210.65860000000001</v>
      </c>
      <c r="BQ42" s="347">
        <v>332.53359999999998</v>
      </c>
      <c r="BR42" s="347">
        <v>268.10969999999998</v>
      </c>
      <c r="BS42" s="347">
        <v>98.226290000000006</v>
      </c>
      <c r="BT42" s="347">
        <v>10.06789</v>
      </c>
      <c r="BU42" s="347">
        <v>0.14593600000000001</v>
      </c>
      <c r="BV42" s="347">
        <v>0</v>
      </c>
    </row>
    <row r="43" spans="1:74" ht="11.1" customHeight="1">
      <c r="A43" s="9" t="s">
        <v>173</v>
      </c>
      <c r="B43" s="215" t="s">
        <v>674</v>
      </c>
      <c r="C43" s="261">
        <v>30.662247100999998</v>
      </c>
      <c r="D43" s="261">
        <v>31.942840299</v>
      </c>
      <c r="E43" s="261">
        <v>54.101922948999999</v>
      </c>
      <c r="F43" s="261">
        <v>78.303610297000006</v>
      </c>
      <c r="G43" s="261">
        <v>188.11151249</v>
      </c>
      <c r="H43" s="261">
        <v>335.42420743000002</v>
      </c>
      <c r="I43" s="261">
        <v>427.12999391</v>
      </c>
      <c r="J43" s="261">
        <v>428.52202273</v>
      </c>
      <c r="K43" s="261">
        <v>270.94419254000002</v>
      </c>
      <c r="L43" s="261">
        <v>130.81892153000001</v>
      </c>
      <c r="M43" s="261">
        <v>51.631330118000001</v>
      </c>
      <c r="N43" s="261">
        <v>34.160883175999999</v>
      </c>
      <c r="O43" s="261">
        <v>28.79308086</v>
      </c>
      <c r="P43" s="261">
        <v>30.477247298999998</v>
      </c>
      <c r="Q43" s="261">
        <v>55.286833188999999</v>
      </c>
      <c r="R43" s="261">
        <v>74.536403082000007</v>
      </c>
      <c r="S43" s="261">
        <v>191.94491599</v>
      </c>
      <c r="T43" s="261">
        <v>341.46095558000002</v>
      </c>
      <c r="U43" s="261">
        <v>418.96096346000002</v>
      </c>
      <c r="V43" s="261">
        <v>427.56003174</v>
      </c>
      <c r="W43" s="261">
        <v>273.39151669</v>
      </c>
      <c r="X43" s="261">
        <v>132.95252624</v>
      </c>
      <c r="Y43" s="261">
        <v>51.690068355000001</v>
      </c>
      <c r="Z43" s="261">
        <v>34.739057330000001</v>
      </c>
      <c r="AA43" s="261">
        <v>26.803212218999999</v>
      </c>
      <c r="AB43" s="261">
        <v>28.420316439</v>
      </c>
      <c r="AC43" s="261">
        <v>50.123441030999999</v>
      </c>
      <c r="AD43" s="261">
        <v>76.396018216000002</v>
      </c>
      <c r="AE43" s="261">
        <v>193.54340135999999</v>
      </c>
      <c r="AF43" s="261">
        <v>351.74787731999999</v>
      </c>
      <c r="AG43" s="261">
        <v>429.67391681999999</v>
      </c>
      <c r="AH43" s="261">
        <v>437.18907468999998</v>
      </c>
      <c r="AI43" s="261">
        <v>282.22299565999998</v>
      </c>
      <c r="AJ43" s="261">
        <v>134.36515531000001</v>
      </c>
      <c r="AK43" s="261">
        <v>52.279101402999999</v>
      </c>
      <c r="AL43" s="261">
        <v>32.796018945999997</v>
      </c>
      <c r="AM43" s="261">
        <v>26.965772927</v>
      </c>
      <c r="AN43" s="261">
        <v>26.293179726999998</v>
      </c>
      <c r="AO43" s="261">
        <v>51.072416181999998</v>
      </c>
      <c r="AP43" s="261">
        <v>82.508241616000007</v>
      </c>
      <c r="AQ43" s="261">
        <v>200.73836581</v>
      </c>
      <c r="AR43" s="261">
        <v>360.18490207999997</v>
      </c>
      <c r="AS43" s="261">
        <v>443.55051367999999</v>
      </c>
      <c r="AT43" s="261">
        <v>441.38588728000002</v>
      </c>
      <c r="AU43" s="261">
        <v>290.08627794</v>
      </c>
      <c r="AV43" s="261">
        <v>132.62784026</v>
      </c>
      <c r="AW43" s="261">
        <v>51.436817906000002</v>
      </c>
      <c r="AX43" s="261">
        <v>31.379233431999999</v>
      </c>
      <c r="AY43" s="261">
        <v>26.025318094999999</v>
      </c>
      <c r="AZ43" s="261">
        <v>27.86342853</v>
      </c>
      <c r="BA43" s="261">
        <v>53.495709085999998</v>
      </c>
      <c r="BB43" s="261">
        <v>79.656344731000004</v>
      </c>
      <c r="BC43" s="261">
        <v>208.68598438000001</v>
      </c>
      <c r="BD43" s="261">
        <v>358.12435338</v>
      </c>
      <c r="BE43" s="347">
        <v>447.83350000000002</v>
      </c>
      <c r="BF43" s="347">
        <v>439.19060000000002</v>
      </c>
      <c r="BG43" s="347">
        <v>286.86279999999999</v>
      </c>
      <c r="BH43" s="347">
        <v>128.82040000000001</v>
      </c>
      <c r="BI43" s="347">
        <v>50.768610000000002</v>
      </c>
      <c r="BJ43" s="347">
        <v>32.968829999999997</v>
      </c>
      <c r="BK43" s="347">
        <v>29.236550000000001</v>
      </c>
      <c r="BL43" s="347">
        <v>27.654070000000001</v>
      </c>
      <c r="BM43" s="347">
        <v>46.543779999999998</v>
      </c>
      <c r="BN43" s="347">
        <v>83.067250000000001</v>
      </c>
      <c r="BO43" s="347">
        <v>207.07509999999999</v>
      </c>
      <c r="BP43" s="347">
        <v>363.90519999999998</v>
      </c>
      <c r="BQ43" s="347">
        <v>450.93540000000002</v>
      </c>
      <c r="BR43" s="347">
        <v>438.36529999999999</v>
      </c>
      <c r="BS43" s="347">
        <v>288.39920000000001</v>
      </c>
      <c r="BT43" s="347">
        <v>129.05629999999999</v>
      </c>
      <c r="BU43" s="347">
        <v>48.507370000000002</v>
      </c>
      <c r="BV43" s="347">
        <v>34.651539999999997</v>
      </c>
    </row>
    <row r="44" spans="1:74" ht="11.1" customHeight="1">
      <c r="A44" s="9" t="s">
        <v>174</v>
      </c>
      <c r="B44" s="215" t="s">
        <v>642</v>
      </c>
      <c r="C44" s="261">
        <v>7.0230549586000004</v>
      </c>
      <c r="D44" s="261">
        <v>3.4655821120999999</v>
      </c>
      <c r="E44" s="261">
        <v>18.024455936999999</v>
      </c>
      <c r="F44" s="261">
        <v>40.222027738000001</v>
      </c>
      <c r="G44" s="261">
        <v>153.39100196999999</v>
      </c>
      <c r="H44" s="261">
        <v>307.45043401999999</v>
      </c>
      <c r="I44" s="261">
        <v>415.84977307999998</v>
      </c>
      <c r="J44" s="261">
        <v>421.73950575999999</v>
      </c>
      <c r="K44" s="261">
        <v>228.04905579000001</v>
      </c>
      <c r="L44" s="261">
        <v>60.809024268999998</v>
      </c>
      <c r="M44" s="261">
        <v>7.6558547252000002</v>
      </c>
      <c r="N44" s="261">
        <v>2.0369513745000001</v>
      </c>
      <c r="O44" s="261">
        <v>6.1874063745000001</v>
      </c>
      <c r="P44" s="261">
        <v>2.9398088624000001</v>
      </c>
      <c r="Q44" s="261">
        <v>19.282891363000001</v>
      </c>
      <c r="R44" s="261">
        <v>34.968268080000001</v>
      </c>
      <c r="S44" s="261">
        <v>154.89339014000001</v>
      </c>
      <c r="T44" s="261">
        <v>311.48441897999999</v>
      </c>
      <c r="U44" s="261">
        <v>401.05985349999997</v>
      </c>
      <c r="V44" s="261">
        <v>413.36317423000003</v>
      </c>
      <c r="W44" s="261">
        <v>230.82266851</v>
      </c>
      <c r="X44" s="261">
        <v>59.529469913</v>
      </c>
      <c r="Y44" s="261">
        <v>6.8471913034999998</v>
      </c>
      <c r="Z44" s="261">
        <v>1.9169883095</v>
      </c>
      <c r="AA44" s="261">
        <v>5.5186586063999998</v>
      </c>
      <c r="AB44" s="261">
        <v>2.1419788113</v>
      </c>
      <c r="AC44" s="261">
        <v>17.292188879000001</v>
      </c>
      <c r="AD44" s="261">
        <v>37.762949298000002</v>
      </c>
      <c r="AE44" s="261">
        <v>154.12747765</v>
      </c>
      <c r="AF44" s="261">
        <v>322.66871495999999</v>
      </c>
      <c r="AG44" s="261">
        <v>407.95904687000001</v>
      </c>
      <c r="AH44" s="261">
        <v>421.13542259000002</v>
      </c>
      <c r="AI44" s="261">
        <v>236.64588692999999</v>
      </c>
      <c r="AJ44" s="261">
        <v>58.081425049000003</v>
      </c>
      <c r="AK44" s="261">
        <v>6.9655335890999996</v>
      </c>
      <c r="AL44" s="261">
        <v>1.9169883095</v>
      </c>
      <c r="AM44" s="261">
        <v>5.3049762946000003</v>
      </c>
      <c r="AN44" s="261">
        <v>1.5237218195</v>
      </c>
      <c r="AO44" s="261">
        <v>17.478118740999999</v>
      </c>
      <c r="AP44" s="261">
        <v>39.095683674</v>
      </c>
      <c r="AQ44" s="261">
        <v>156.54346971000001</v>
      </c>
      <c r="AR44" s="261">
        <v>335.78135068</v>
      </c>
      <c r="AS44" s="261">
        <v>416.17980245000001</v>
      </c>
      <c r="AT44" s="261">
        <v>425.91281124</v>
      </c>
      <c r="AU44" s="261">
        <v>238.44207614000001</v>
      </c>
      <c r="AV44" s="261">
        <v>56.232103680000002</v>
      </c>
      <c r="AW44" s="261">
        <v>6.3144867277000003</v>
      </c>
      <c r="AX44" s="261">
        <v>1.3884572936999999</v>
      </c>
      <c r="AY44" s="261">
        <v>4.6654844484</v>
      </c>
      <c r="AZ44" s="261">
        <v>1.6707043133999999</v>
      </c>
      <c r="BA44" s="261">
        <v>21.267954406000001</v>
      </c>
      <c r="BB44" s="261">
        <v>37.856041527999999</v>
      </c>
      <c r="BC44" s="261">
        <v>168.01438897</v>
      </c>
      <c r="BD44" s="261">
        <v>335.06252282000003</v>
      </c>
      <c r="BE44" s="347">
        <v>420.84469999999999</v>
      </c>
      <c r="BF44" s="347">
        <v>420.21929999999998</v>
      </c>
      <c r="BG44" s="347">
        <v>230.18690000000001</v>
      </c>
      <c r="BH44" s="347">
        <v>49.869579999999999</v>
      </c>
      <c r="BI44" s="347">
        <v>6.2116259999999999</v>
      </c>
      <c r="BJ44" s="347">
        <v>1.3127519999999999</v>
      </c>
      <c r="BK44" s="347">
        <v>4.9301830000000004</v>
      </c>
      <c r="BL44" s="347">
        <v>1.526519</v>
      </c>
      <c r="BM44" s="347">
        <v>19.246230000000001</v>
      </c>
      <c r="BN44" s="347">
        <v>37.984389999999998</v>
      </c>
      <c r="BO44" s="347">
        <v>167.34960000000001</v>
      </c>
      <c r="BP44" s="347">
        <v>344.27600000000001</v>
      </c>
      <c r="BQ44" s="347">
        <v>424.66750000000002</v>
      </c>
      <c r="BR44" s="347">
        <v>418.94639999999998</v>
      </c>
      <c r="BS44" s="347">
        <v>233.37370000000001</v>
      </c>
      <c r="BT44" s="347">
        <v>50.483789999999999</v>
      </c>
      <c r="BU44" s="347">
        <v>4.5638779999999999</v>
      </c>
      <c r="BV44" s="347">
        <v>1.614047</v>
      </c>
    </row>
    <row r="45" spans="1:74" ht="11.1" customHeight="1">
      <c r="A45" s="9" t="s">
        <v>175</v>
      </c>
      <c r="B45" s="215" t="s">
        <v>643</v>
      </c>
      <c r="C45" s="261">
        <v>17.395632948999999</v>
      </c>
      <c r="D45" s="261">
        <v>17.796849672</v>
      </c>
      <c r="E45" s="261">
        <v>55.075635357000003</v>
      </c>
      <c r="F45" s="261">
        <v>121.37051676999999</v>
      </c>
      <c r="G45" s="261">
        <v>285.97422311000003</v>
      </c>
      <c r="H45" s="261">
        <v>441.24917991000001</v>
      </c>
      <c r="I45" s="261">
        <v>543.54684958999997</v>
      </c>
      <c r="J45" s="261">
        <v>566.44658327000002</v>
      </c>
      <c r="K45" s="261">
        <v>359.01891533999998</v>
      </c>
      <c r="L45" s="261">
        <v>148.3043912</v>
      </c>
      <c r="M45" s="261">
        <v>41.748803281999997</v>
      </c>
      <c r="N45" s="261">
        <v>7.6155411544999998</v>
      </c>
      <c r="O45" s="261">
        <v>16.119804046999999</v>
      </c>
      <c r="P45" s="261">
        <v>16.719455653000001</v>
      </c>
      <c r="Q45" s="261">
        <v>55.357873830999999</v>
      </c>
      <c r="R45" s="261">
        <v>114.47095355</v>
      </c>
      <c r="S45" s="261">
        <v>287.28874461999999</v>
      </c>
      <c r="T45" s="261">
        <v>448.59828212999997</v>
      </c>
      <c r="U45" s="261">
        <v>548.11807575</v>
      </c>
      <c r="V45" s="261">
        <v>560.21979984999996</v>
      </c>
      <c r="W45" s="261">
        <v>357.17201552</v>
      </c>
      <c r="X45" s="261">
        <v>147.06650153000001</v>
      </c>
      <c r="Y45" s="261">
        <v>39.534061385000001</v>
      </c>
      <c r="Z45" s="261">
        <v>6.8741813166999997</v>
      </c>
      <c r="AA45" s="261">
        <v>13.726911126999999</v>
      </c>
      <c r="AB45" s="261">
        <v>12.515652545</v>
      </c>
      <c r="AC45" s="261">
        <v>49.350018583000001</v>
      </c>
      <c r="AD45" s="261">
        <v>114.18605544</v>
      </c>
      <c r="AE45" s="261">
        <v>284.24794093999998</v>
      </c>
      <c r="AF45" s="261">
        <v>460.62377659999999</v>
      </c>
      <c r="AG45" s="261">
        <v>545.49854364999999</v>
      </c>
      <c r="AH45" s="261">
        <v>561.68792895000001</v>
      </c>
      <c r="AI45" s="261">
        <v>357.67577298999998</v>
      </c>
      <c r="AJ45" s="261">
        <v>145.29044020000001</v>
      </c>
      <c r="AK45" s="261">
        <v>40.596813662000002</v>
      </c>
      <c r="AL45" s="261">
        <v>7.3615558582</v>
      </c>
      <c r="AM45" s="261">
        <v>13.157910731999999</v>
      </c>
      <c r="AN45" s="261">
        <v>13.951081166</v>
      </c>
      <c r="AO45" s="261">
        <v>55.199094295999998</v>
      </c>
      <c r="AP45" s="261">
        <v>119.64905735000001</v>
      </c>
      <c r="AQ45" s="261">
        <v>286.77234978000001</v>
      </c>
      <c r="AR45" s="261">
        <v>474.74120937999999</v>
      </c>
      <c r="AS45" s="261">
        <v>552.65768134999996</v>
      </c>
      <c r="AT45" s="261">
        <v>576.12254303999998</v>
      </c>
      <c r="AU45" s="261">
        <v>364.92701668000001</v>
      </c>
      <c r="AV45" s="261">
        <v>149.67577804999999</v>
      </c>
      <c r="AW45" s="261">
        <v>40.695713693000002</v>
      </c>
      <c r="AX45" s="261">
        <v>6.7129446296999999</v>
      </c>
      <c r="AY45" s="261">
        <v>12.512920735</v>
      </c>
      <c r="AZ45" s="261">
        <v>15.865721144</v>
      </c>
      <c r="BA45" s="261">
        <v>63.388146997</v>
      </c>
      <c r="BB45" s="261">
        <v>120.74336509</v>
      </c>
      <c r="BC45" s="261">
        <v>293.59748411999999</v>
      </c>
      <c r="BD45" s="261">
        <v>480.38302434000002</v>
      </c>
      <c r="BE45" s="347">
        <v>559.86540000000002</v>
      </c>
      <c r="BF45" s="347">
        <v>578.61400000000003</v>
      </c>
      <c r="BG45" s="347">
        <v>364.202</v>
      </c>
      <c r="BH45" s="347">
        <v>151.2621</v>
      </c>
      <c r="BI45" s="347">
        <v>44.437939999999998</v>
      </c>
      <c r="BJ45" s="347">
        <v>9.5269349999999999</v>
      </c>
      <c r="BK45" s="347">
        <v>13.560090000000001</v>
      </c>
      <c r="BL45" s="347">
        <v>16.203520000000001</v>
      </c>
      <c r="BM45" s="347">
        <v>63.95852</v>
      </c>
      <c r="BN45" s="347">
        <v>119.57989999999999</v>
      </c>
      <c r="BO45" s="347">
        <v>286.35770000000002</v>
      </c>
      <c r="BP45" s="347">
        <v>488.25510000000003</v>
      </c>
      <c r="BQ45" s="347">
        <v>562.32839999999999</v>
      </c>
      <c r="BR45" s="347">
        <v>578.33360000000005</v>
      </c>
      <c r="BS45" s="347">
        <v>371.65280000000001</v>
      </c>
      <c r="BT45" s="347">
        <v>151.6284</v>
      </c>
      <c r="BU45" s="347">
        <v>41.216920000000002</v>
      </c>
      <c r="BV45" s="347">
        <v>10.0977</v>
      </c>
    </row>
    <row r="46" spans="1:74" ht="11.1" customHeight="1">
      <c r="A46" s="9" t="s">
        <v>176</v>
      </c>
      <c r="B46" s="215" t="s">
        <v>644</v>
      </c>
      <c r="C46" s="261">
        <v>1.2779916680000001</v>
      </c>
      <c r="D46" s="261">
        <v>3.0032867854999998</v>
      </c>
      <c r="E46" s="261">
        <v>16.108423496</v>
      </c>
      <c r="F46" s="261">
        <v>45.413580967999998</v>
      </c>
      <c r="G46" s="261">
        <v>137.90042825</v>
      </c>
      <c r="H46" s="261">
        <v>277.31500851999999</v>
      </c>
      <c r="I46" s="261">
        <v>426.22292654</v>
      </c>
      <c r="J46" s="261">
        <v>354.53949363999999</v>
      </c>
      <c r="K46" s="261">
        <v>204.87726651</v>
      </c>
      <c r="L46" s="261">
        <v>74.305266494999998</v>
      </c>
      <c r="M46" s="261">
        <v>12.387590132</v>
      </c>
      <c r="N46" s="261">
        <v>8.507583397E-2</v>
      </c>
      <c r="O46" s="261">
        <v>1.2504356481000001</v>
      </c>
      <c r="P46" s="261">
        <v>2.8367607497999998</v>
      </c>
      <c r="Q46" s="261">
        <v>16.506446204</v>
      </c>
      <c r="R46" s="261">
        <v>47.430740888000003</v>
      </c>
      <c r="S46" s="261">
        <v>145.90312609</v>
      </c>
      <c r="T46" s="261">
        <v>277.09281688999999</v>
      </c>
      <c r="U46" s="261">
        <v>434.24306431999997</v>
      </c>
      <c r="V46" s="261">
        <v>357.17859031</v>
      </c>
      <c r="W46" s="261">
        <v>210.19637890000001</v>
      </c>
      <c r="X46" s="261">
        <v>70.620269621999995</v>
      </c>
      <c r="Y46" s="261">
        <v>11.950438489</v>
      </c>
      <c r="Z46" s="261">
        <v>5.6879387327E-2</v>
      </c>
      <c r="AA46" s="261">
        <v>1.1646763806</v>
      </c>
      <c r="AB46" s="261">
        <v>2.5997997313000001</v>
      </c>
      <c r="AC46" s="261">
        <v>16.033204289</v>
      </c>
      <c r="AD46" s="261">
        <v>43.673973615000001</v>
      </c>
      <c r="AE46" s="261">
        <v>136.79563521</v>
      </c>
      <c r="AF46" s="261">
        <v>276.08997814000003</v>
      </c>
      <c r="AG46" s="261">
        <v>435.19274689999997</v>
      </c>
      <c r="AH46" s="261">
        <v>355.69725882</v>
      </c>
      <c r="AI46" s="261">
        <v>212.96868699000001</v>
      </c>
      <c r="AJ46" s="261">
        <v>72.545449830999999</v>
      </c>
      <c r="AK46" s="261">
        <v>12.317082178</v>
      </c>
      <c r="AL46" s="261">
        <v>0.14443135699000001</v>
      </c>
      <c r="AM46" s="261">
        <v>1.1549024494</v>
      </c>
      <c r="AN46" s="261">
        <v>2.5997997313000001</v>
      </c>
      <c r="AO46" s="261">
        <v>15.98829452</v>
      </c>
      <c r="AP46" s="261">
        <v>43.648923455000002</v>
      </c>
      <c r="AQ46" s="261">
        <v>126.58866829999999</v>
      </c>
      <c r="AR46" s="261">
        <v>271.08564165000001</v>
      </c>
      <c r="AS46" s="261">
        <v>433.40220644999999</v>
      </c>
      <c r="AT46" s="261">
        <v>359.57062986</v>
      </c>
      <c r="AU46" s="261">
        <v>210.94358882</v>
      </c>
      <c r="AV46" s="261">
        <v>71.206117806999998</v>
      </c>
      <c r="AW46" s="261">
        <v>11.118335802000001</v>
      </c>
      <c r="AX46" s="261">
        <v>0.14443135699000001</v>
      </c>
      <c r="AY46" s="261">
        <v>1.1500856561999999</v>
      </c>
      <c r="AZ46" s="261">
        <v>2.213592599</v>
      </c>
      <c r="BA46" s="261">
        <v>15.997414073</v>
      </c>
      <c r="BB46" s="261">
        <v>41.819131382999998</v>
      </c>
      <c r="BC46" s="261">
        <v>127.61836332999999</v>
      </c>
      <c r="BD46" s="261">
        <v>269.91534006000001</v>
      </c>
      <c r="BE46" s="347">
        <v>428.03440000000001</v>
      </c>
      <c r="BF46" s="347">
        <v>363.80610000000001</v>
      </c>
      <c r="BG46" s="347">
        <v>210.90629999999999</v>
      </c>
      <c r="BH46" s="347">
        <v>73.001130000000003</v>
      </c>
      <c r="BI46" s="347">
        <v>11.546290000000001</v>
      </c>
      <c r="BJ46" s="347">
        <v>0.20241110000000001</v>
      </c>
      <c r="BK46" s="347">
        <v>0.56800399999999995</v>
      </c>
      <c r="BL46" s="347">
        <v>1.9570650000000001</v>
      </c>
      <c r="BM46" s="347">
        <v>16.586269999999999</v>
      </c>
      <c r="BN46" s="347">
        <v>42.459789999999998</v>
      </c>
      <c r="BO46" s="347">
        <v>126.0209</v>
      </c>
      <c r="BP46" s="347">
        <v>275.41840000000002</v>
      </c>
      <c r="BQ46" s="347">
        <v>419.38209999999998</v>
      </c>
      <c r="BR46" s="347">
        <v>360.17529999999999</v>
      </c>
      <c r="BS46" s="347">
        <v>210.14490000000001</v>
      </c>
      <c r="BT46" s="347">
        <v>68.568520000000007</v>
      </c>
      <c r="BU46" s="347">
        <v>12.212479999999999</v>
      </c>
      <c r="BV46" s="347">
        <v>0.1738053</v>
      </c>
    </row>
    <row r="47" spans="1:74" ht="11.1" customHeight="1">
      <c r="A47" s="9" t="s">
        <v>177</v>
      </c>
      <c r="B47" s="215" t="s">
        <v>645</v>
      </c>
      <c r="C47" s="261">
        <v>8.0345480090999999</v>
      </c>
      <c r="D47" s="261">
        <v>6.1574658113999998</v>
      </c>
      <c r="E47" s="261">
        <v>13.506547436</v>
      </c>
      <c r="F47" s="261">
        <v>20.180014735</v>
      </c>
      <c r="G47" s="261">
        <v>60.411269627999999</v>
      </c>
      <c r="H47" s="261">
        <v>123.04462654</v>
      </c>
      <c r="I47" s="261">
        <v>224.21710669999999</v>
      </c>
      <c r="J47" s="261">
        <v>211.74954181999999</v>
      </c>
      <c r="K47" s="261">
        <v>137.27369379999999</v>
      </c>
      <c r="L47" s="261">
        <v>50.793336719000003</v>
      </c>
      <c r="M47" s="261">
        <v>14.963006197</v>
      </c>
      <c r="N47" s="261">
        <v>7.3574726113000004</v>
      </c>
      <c r="O47" s="261">
        <v>8.6059125523999995</v>
      </c>
      <c r="P47" s="261">
        <v>6.3155560639999999</v>
      </c>
      <c r="Q47" s="261">
        <v>13.935616209999999</v>
      </c>
      <c r="R47" s="261">
        <v>21.142542331000001</v>
      </c>
      <c r="S47" s="261">
        <v>65.745175850999999</v>
      </c>
      <c r="T47" s="261">
        <v>124.24986287</v>
      </c>
      <c r="U47" s="261">
        <v>232.10784208999999</v>
      </c>
      <c r="V47" s="261">
        <v>217.05827224999999</v>
      </c>
      <c r="W47" s="261">
        <v>145.32614914000001</v>
      </c>
      <c r="X47" s="261">
        <v>46.655852191999998</v>
      </c>
      <c r="Y47" s="261">
        <v>15.180688903</v>
      </c>
      <c r="Z47" s="261">
        <v>7.4733688482999998</v>
      </c>
      <c r="AA47" s="261">
        <v>8.9030309636999991</v>
      </c>
      <c r="AB47" s="261">
        <v>6.2997721377999998</v>
      </c>
      <c r="AC47" s="261">
        <v>14.198676122</v>
      </c>
      <c r="AD47" s="261">
        <v>19.542349086000002</v>
      </c>
      <c r="AE47" s="261">
        <v>61.403610313000001</v>
      </c>
      <c r="AF47" s="261">
        <v>120.01879572999999</v>
      </c>
      <c r="AG47" s="261">
        <v>234.20182269</v>
      </c>
      <c r="AH47" s="261">
        <v>213.63072356999999</v>
      </c>
      <c r="AI47" s="261">
        <v>146.37497483000001</v>
      </c>
      <c r="AJ47" s="261">
        <v>47.619225792000002</v>
      </c>
      <c r="AK47" s="261">
        <v>15.406756409</v>
      </c>
      <c r="AL47" s="261">
        <v>7.6187208506999999</v>
      </c>
      <c r="AM47" s="261">
        <v>9.2114781757999999</v>
      </c>
      <c r="AN47" s="261">
        <v>6.6587230340000003</v>
      </c>
      <c r="AO47" s="261">
        <v>14.262085776999999</v>
      </c>
      <c r="AP47" s="261">
        <v>19.665593928</v>
      </c>
      <c r="AQ47" s="261">
        <v>54.1070834</v>
      </c>
      <c r="AR47" s="261">
        <v>113.59380244</v>
      </c>
      <c r="AS47" s="261">
        <v>238.27896385</v>
      </c>
      <c r="AT47" s="261">
        <v>216.28203361999999</v>
      </c>
      <c r="AU47" s="261">
        <v>151.15321832000001</v>
      </c>
      <c r="AV47" s="261">
        <v>47.034032707000001</v>
      </c>
      <c r="AW47" s="261">
        <v>15.408623758999999</v>
      </c>
      <c r="AX47" s="261">
        <v>8.0264266592000002</v>
      </c>
      <c r="AY47" s="261">
        <v>9.5676106086000008</v>
      </c>
      <c r="AZ47" s="261">
        <v>6.6266243206000004</v>
      </c>
      <c r="BA47" s="261">
        <v>14.398270451</v>
      </c>
      <c r="BB47" s="261">
        <v>19.483747505</v>
      </c>
      <c r="BC47" s="261">
        <v>53.919026156999998</v>
      </c>
      <c r="BD47" s="261">
        <v>110.52043661</v>
      </c>
      <c r="BE47" s="347">
        <v>237.57509999999999</v>
      </c>
      <c r="BF47" s="347">
        <v>228.5274</v>
      </c>
      <c r="BG47" s="347">
        <v>157.6866</v>
      </c>
      <c r="BH47" s="347">
        <v>50.904290000000003</v>
      </c>
      <c r="BI47" s="347">
        <v>15.232379999999999</v>
      </c>
      <c r="BJ47" s="347">
        <v>8.3215380000000003</v>
      </c>
      <c r="BK47" s="347">
        <v>8.33169</v>
      </c>
      <c r="BL47" s="347">
        <v>6.6682309999999996</v>
      </c>
      <c r="BM47" s="347">
        <v>13.615080000000001</v>
      </c>
      <c r="BN47" s="347">
        <v>19.279070000000001</v>
      </c>
      <c r="BO47" s="347">
        <v>53.899050000000003</v>
      </c>
      <c r="BP47" s="347">
        <v>112.0776</v>
      </c>
      <c r="BQ47" s="347">
        <v>232.04329999999999</v>
      </c>
      <c r="BR47" s="347">
        <v>225.61600000000001</v>
      </c>
      <c r="BS47" s="347">
        <v>153.85900000000001</v>
      </c>
      <c r="BT47" s="347">
        <v>46.239409999999999</v>
      </c>
      <c r="BU47" s="347">
        <v>15.431760000000001</v>
      </c>
      <c r="BV47" s="347">
        <v>8.1065970000000007</v>
      </c>
    </row>
    <row r="48" spans="1:74" ht="11.1" customHeight="1">
      <c r="A48" s="9" t="s">
        <v>178</v>
      </c>
      <c r="B48" s="216" t="s">
        <v>675</v>
      </c>
      <c r="C48" s="259">
        <v>9.5700382413000007</v>
      </c>
      <c r="D48" s="259">
        <v>9.4134566807999995</v>
      </c>
      <c r="E48" s="259">
        <v>21.025676697000002</v>
      </c>
      <c r="F48" s="259">
        <v>38.013812151000003</v>
      </c>
      <c r="G48" s="259">
        <v>112.72573808</v>
      </c>
      <c r="H48" s="259">
        <v>231.85376690999999</v>
      </c>
      <c r="I48" s="259">
        <v>339.17342717000002</v>
      </c>
      <c r="J48" s="259">
        <v>323.46139744999999</v>
      </c>
      <c r="K48" s="259">
        <v>173.98058488000001</v>
      </c>
      <c r="L48" s="259">
        <v>61.203275521999998</v>
      </c>
      <c r="M48" s="259">
        <v>18.217427166</v>
      </c>
      <c r="N48" s="259">
        <v>8.6414080688000006</v>
      </c>
      <c r="O48" s="259">
        <v>9.1596167790000003</v>
      </c>
      <c r="P48" s="259">
        <v>9.0357150825999994</v>
      </c>
      <c r="Q48" s="259">
        <v>21.554226131</v>
      </c>
      <c r="R48" s="259">
        <v>36.523025265000001</v>
      </c>
      <c r="S48" s="259">
        <v>114.89067058000001</v>
      </c>
      <c r="T48" s="259">
        <v>232.49095163000001</v>
      </c>
      <c r="U48" s="259">
        <v>331.32085888</v>
      </c>
      <c r="V48" s="259">
        <v>324.16712939000001</v>
      </c>
      <c r="W48" s="259">
        <v>175.80291174999999</v>
      </c>
      <c r="X48" s="259">
        <v>60.533936206</v>
      </c>
      <c r="Y48" s="259">
        <v>17.998862509999999</v>
      </c>
      <c r="Z48" s="259">
        <v>8.7117852663999997</v>
      </c>
      <c r="AA48" s="259">
        <v>8.5439776504000005</v>
      </c>
      <c r="AB48" s="259">
        <v>8.1285666872999993</v>
      </c>
      <c r="AC48" s="259">
        <v>19.808159334999999</v>
      </c>
      <c r="AD48" s="259">
        <v>36.85977973</v>
      </c>
      <c r="AE48" s="259">
        <v>113.77500082</v>
      </c>
      <c r="AF48" s="259">
        <v>239.20848685999999</v>
      </c>
      <c r="AG48" s="259">
        <v>340.81214267000001</v>
      </c>
      <c r="AH48" s="259">
        <v>329.98201602</v>
      </c>
      <c r="AI48" s="259">
        <v>179.92664916000001</v>
      </c>
      <c r="AJ48" s="259">
        <v>60.844301000999998</v>
      </c>
      <c r="AK48" s="259">
        <v>18.361672379000002</v>
      </c>
      <c r="AL48" s="259">
        <v>8.4461203003000005</v>
      </c>
      <c r="AM48" s="259">
        <v>8.5615869967999991</v>
      </c>
      <c r="AN48" s="259">
        <v>7.9699489265999999</v>
      </c>
      <c r="AO48" s="259">
        <v>20.768232254000001</v>
      </c>
      <c r="AP48" s="259">
        <v>38.947981138000003</v>
      </c>
      <c r="AQ48" s="259">
        <v>114.44413444</v>
      </c>
      <c r="AR48" s="259">
        <v>242.87989725</v>
      </c>
      <c r="AS48" s="259">
        <v>351.47086908</v>
      </c>
      <c r="AT48" s="259">
        <v>331.82477298999999</v>
      </c>
      <c r="AU48" s="259">
        <v>184.59305223999999</v>
      </c>
      <c r="AV48" s="259">
        <v>60.842989011999997</v>
      </c>
      <c r="AW48" s="259">
        <v>18.184069695000002</v>
      </c>
      <c r="AX48" s="259">
        <v>8.1852813584999993</v>
      </c>
      <c r="AY48" s="259">
        <v>8.3626273177999995</v>
      </c>
      <c r="AZ48" s="259">
        <v>8.5108035204999997</v>
      </c>
      <c r="BA48" s="259">
        <v>22.879555904</v>
      </c>
      <c r="BB48" s="259">
        <v>38.654521629000001</v>
      </c>
      <c r="BC48" s="259">
        <v>120.26465792</v>
      </c>
      <c r="BD48" s="259">
        <v>243.27710334</v>
      </c>
      <c r="BE48" s="348">
        <v>355.56290000000001</v>
      </c>
      <c r="BF48" s="348">
        <v>332.40039999999999</v>
      </c>
      <c r="BG48" s="348">
        <v>183.36429999999999</v>
      </c>
      <c r="BH48" s="348">
        <v>61.057029999999997</v>
      </c>
      <c r="BI48" s="348">
        <v>18.548919999999999</v>
      </c>
      <c r="BJ48" s="348">
        <v>8.9049809999999994</v>
      </c>
      <c r="BK48" s="348">
        <v>8.906765</v>
      </c>
      <c r="BL48" s="348">
        <v>8.5270550000000007</v>
      </c>
      <c r="BM48" s="348">
        <v>21.482399999999998</v>
      </c>
      <c r="BN48" s="348">
        <v>39.377310000000001</v>
      </c>
      <c r="BO48" s="348">
        <v>120.53360000000001</v>
      </c>
      <c r="BP48" s="348">
        <v>249.47190000000001</v>
      </c>
      <c r="BQ48" s="348">
        <v>356.21469999999999</v>
      </c>
      <c r="BR48" s="348">
        <v>329.84300000000002</v>
      </c>
      <c r="BS48" s="348">
        <v>184.97790000000001</v>
      </c>
      <c r="BT48" s="348">
        <v>60.517789999999998</v>
      </c>
      <c r="BU48" s="348">
        <v>17.817920000000001</v>
      </c>
      <c r="BV48" s="348">
        <v>9.3022849999999995</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9"/>
      <c r="AZ49" s="349"/>
      <c r="BA49" s="349"/>
      <c r="BB49" s="349"/>
      <c r="BC49" s="349"/>
      <c r="BD49" s="349"/>
      <c r="BE49" s="349"/>
      <c r="BF49" s="349"/>
      <c r="BG49" s="349"/>
      <c r="BH49" s="349"/>
      <c r="BI49" s="349"/>
      <c r="BJ49" s="349"/>
      <c r="BK49" s="349"/>
      <c r="BL49" s="349"/>
      <c r="BM49" s="349"/>
      <c r="BN49" s="349"/>
      <c r="BO49" s="349"/>
      <c r="BP49" s="349"/>
      <c r="BQ49" s="349"/>
      <c r="BR49" s="349"/>
      <c r="BS49" s="349"/>
      <c r="BT49" s="349"/>
      <c r="BU49" s="349"/>
      <c r="BV49" s="349"/>
    </row>
    <row r="50" spans="1:74" s="199" customFormat="1" ht="12" customHeight="1">
      <c r="A50" s="148"/>
      <c r="B50" s="713" t="s">
        <v>1151</v>
      </c>
      <c r="C50" s="648"/>
      <c r="D50" s="648"/>
      <c r="E50" s="648"/>
      <c r="F50" s="648"/>
      <c r="G50" s="648"/>
      <c r="H50" s="648"/>
      <c r="I50" s="648"/>
      <c r="J50" s="648"/>
      <c r="K50" s="648"/>
      <c r="L50" s="648"/>
      <c r="M50" s="648"/>
      <c r="N50" s="648"/>
      <c r="O50" s="648"/>
      <c r="P50" s="648"/>
      <c r="Q50" s="648"/>
      <c r="AY50" s="517"/>
      <c r="AZ50" s="517"/>
      <c r="BA50" s="517"/>
      <c r="BB50" s="517"/>
      <c r="BC50" s="517"/>
      <c r="BD50" s="517"/>
      <c r="BE50" s="517"/>
      <c r="BF50" s="517"/>
      <c r="BG50" s="517"/>
      <c r="BH50" s="517"/>
      <c r="BI50" s="517"/>
      <c r="BJ50" s="517"/>
    </row>
    <row r="51" spans="1:74" s="481" customFormat="1" ht="12" customHeight="1">
      <c r="A51" s="478"/>
      <c r="B51" s="669" t="s">
        <v>187</v>
      </c>
      <c r="C51" s="669"/>
      <c r="D51" s="669"/>
      <c r="E51" s="669"/>
      <c r="F51" s="669"/>
      <c r="G51" s="669"/>
      <c r="H51" s="669"/>
      <c r="I51" s="669"/>
      <c r="J51" s="669"/>
      <c r="K51" s="669"/>
      <c r="L51" s="669"/>
      <c r="M51" s="669"/>
      <c r="N51" s="669"/>
      <c r="O51" s="669"/>
      <c r="P51" s="669"/>
      <c r="Q51" s="669"/>
      <c r="AY51" s="518"/>
      <c r="AZ51" s="518"/>
      <c r="BA51" s="518"/>
      <c r="BB51" s="518"/>
      <c r="BC51" s="518"/>
      <c r="BD51" s="518"/>
      <c r="BE51" s="518"/>
      <c r="BF51" s="518"/>
      <c r="BG51" s="518"/>
      <c r="BH51" s="518"/>
      <c r="BI51" s="518"/>
      <c r="BJ51" s="518"/>
    </row>
    <row r="52" spans="1:74" s="481" customFormat="1" ht="12" customHeight="1">
      <c r="A52" s="482"/>
      <c r="B52" s="714" t="s">
        <v>188</v>
      </c>
      <c r="C52" s="670"/>
      <c r="D52" s="670"/>
      <c r="E52" s="670"/>
      <c r="F52" s="670"/>
      <c r="G52" s="670"/>
      <c r="H52" s="670"/>
      <c r="I52" s="670"/>
      <c r="J52" s="670"/>
      <c r="K52" s="670"/>
      <c r="L52" s="670"/>
      <c r="M52" s="670"/>
      <c r="N52" s="670"/>
      <c r="O52" s="670"/>
      <c r="P52" s="670"/>
      <c r="Q52" s="666"/>
      <c r="AY52" s="518"/>
      <c r="AZ52" s="518"/>
      <c r="BA52" s="518"/>
      <c r="BB52" s="518"/>
      <c r="BC52" s="518"/>
      <c r="BD52" s="518"/>
      <c r="BE52" s="518"/>
      <c r="BF52" s="518"/>
      <c r="BG52" s="518"/>
      <c r="BH52" s="518"/>
      <c r="BI52" s="518"/>
      <c r="BJ52" s="518"/>
    </row>
    <row r="53" spans="1:74" s="481" customFormat="1" ht="12" customHeight="1">
      <c r="A53" s="482"/>
      <c r="B53" s="714" t="s">
        <v>183</v>
      </c>
      <c r="C53" s="670"/>
      <c r="D53" s="670"/>
      <c r="E53" s="670"/>
      <c r="F53" s="670"/>
      <c r="G53" s="670"/>
      <c r="H53" s="670"/>
      <c r="I53" s="670"/>
      <c r="J53" s="670"/>
      <c r="K53" s="670"/>
      <c r="L53" s="670"/>
      <c r="M53" s="670"/>
      <c r="N53" s="670"/>
      <c r="O53" s="670"/>
      <c r="P53" s="670"/>
      <c r="Q53" s="666"/>
      <c r="AY53" s="518"/>
      <c r="AZ53" s="518"/>
      <c r="BA53" s="518"/>
      <c r="BB53" s="518"/>
      <c r="BC53" s="518"/>
      <c r="BD53" s="518"/>
      <c r="BE53" s="518"/>
      <c r="BF53" s="518"/>
      <c r="BG53" s="518"/>
      <c r="BH53" s="518"/>
      <c r="BI53" s="518"/>
      <c r="BJ53" s="518"/>
    </row>
    <row r="54" spans="1:74" s="481" customFormat="1" ht="12" customHeight="1">
      <c r="A54" s="482"/>
      <c r="B54" s="714" t="s">
        <v>531</v>
      </c>
      <c r="C54" s="670"/>
      <c r="D54" s="670"/>
      <c r="E54" s="670"/>
      <c r="F54" s="670"/>
      <c r="G54" s="670"/>
      <c r="H54" s="670"/>
      <c r="I54" s="670"/>
      <c r="J54" s="670"/>
      <c r="K54" s="670"/>
      <c r="L54" s="670"/>
      <c r="M54" s="670"/>
      <c r="N54" s="670"/>
      <c r="O54" s="670"/>
      <c r="P54" s="670"/>
      <c r="Q54" s="666"/>
      <c r="AY54" s="518"/>
      <c r="AZ54" s="518"/>
      <c r="BA54" s="518"/>
      <c r="BB54" s="518"/>
      <c r="BC54" s="518"/>
      <c r="BD54" s="518"/>
      <c r="BE54" s="518"/>
      <c r="BF54" s="518"/>
      <c r="BG54" s="518"/>
      <c r="BH54" s="518"/>
      <c r="BI54" s="518"/>
      <c r="BJ54" s="518"/>
    </row>
    <row r="55" spans="1:74" s="483" customFormat="1" ht="12" customHeight="1">
      <c r="A55" s="482"/>
      <c r="B55" s="714" t="s">
        <v>184</v>
      </c>
      <c r="C55" s="670"/>
      <c r="D55" s="670"/>
      <c r="E55" s="670"/>
      <c r="F55" s="670"/>
      <c r="G55" s="670"/>
      <c r="H55" s="670"/>
      <c r="I55" s="670"/>
      <c r="J55" s="670"/>
      <c r="K55" s="670"/>
      <c r="L55" s="670"/>
      <c r="M55" s="670"/>
      <c r="N55" s="670"/>
      <c r="O55" s="670"/>
      <c r="P55" s="670"/>
      <c r="Q55" s="666"/>
      <c r="AY55" s="519"/>
      <c r="AZ55" s="519"/>
      <c r="BA55" s="519"/>
      <c r="BB55" s="519"/>
      <c r="BC55" s="519"/>
      <c r="BD55" s="519"/>
      <c r="BE55" s="519"/>
      <c r="BF55" s="519"/>
      <c r="BG55" s="519"/>
      <c r="BH55" s="519"/>
      <c r="BI55" s="519"/>
      <c r="BJ55" s="519"/>
    </row>
    <row r="56" spans="1:74" s="483" customFormat="1" ht="12" customHeight="1">
      <c r="A56" s="482"/>
      <c r="B56" s="669" t="s">
        <v>185</v>
      </c>
      <c r="C56" s="670"/>
      <c r="D56" s="670"/>
      <c r="E56" s="670"/>
      <c r="F56" s="670"/>
      <c r="G56" s="670"/>
      <c r="H56" s="670"/>
      <c r="I56" s="670"/>
      <c r="J56" s="670"/>
      <c r="K56" s="670"/>
      <c r="L56" s="670"/>
      <c r="M56" s="670"/>
      <c r="N56" s="670"/>
      <c r="O56" s="670"/>
      <c r="P56" s="670"/>
      <c r="Q56" s="666"/>
      <c r="AY56" s="519"/>
      <c r="AZ56" s="519"/>
      <c r="BA56" s="519"/>
      <c r="BB56" s="519"/>
      <c r="BC56" s="519"/>
      <c r="BD56" s="519"/>
      <c r="BE56" s="519"/>
      <c r="BF56" s="519"/>
      <c r="BG56" s="519"/>
      <c r="BH56" s="519"/>
      <c r="BI56" s="519"/>
      <c r="BJ56" s="519"/>
    </row>
    <row r="57" spans="1:74" s="483" customFormat="1" ht="12" customHeight="1">
      <c r="A57" s="445"/>
      <c r="B57" s="677" t="s">
        <v>186</v>
      </c>
      <c r="C57" s="666"/>
      <c r="D57" s="666"/>
      <c r="E57" s="666"/>
      <c r="F57" s="666"/>
      <c r="G57" s="666"/>
      <c r="H57" s="666"/>
      <c r="I57" s="666"/>
      <c r="J57" s="666"/>
      <c r="K57" s="666"/>
      <c r="L57" s="666"/>
      <c r="M57" s="666"/>
      <c r="N57" s="666"/>
      <c r="O57" s="666"/>
      <c r="P57" s="666"/>
      <c r="Q57" s="666"/>
      <c r="AY57" s="519"/>
      <c r="AZ57" s="519"/>
      <c r="BA57" s="519"/>
      <c r="BB57" s="519"/>
      <c r="BC57" s="519"/>
      <c r="BD57" s="519"/>
      <c r="BE57" s="519"/>
      <c r="BF57" s="519"/>
      <c r="BG57" s="519"/>
      <c r="BH57" s="519"/>
      <c r="BI57" s="519"/>
      <c r="BJ57" s="519"/>
    </row>
    <row r="58" spans="1:74">
      <c r="BK58" s="350"/>
      <c r="BL58" s="350"/>
      <c r="BM58" s="350"/>
      <c r="BN58" s="350"/>
      <c r="BO58" s="350"/>
      <c r="BP58" s="350"/>
      <c r="BQ58" s="350"/>
      <c r="BR58" s="350"/>
      <c r="BS58" s="350"/>
      <c r="BT58" s="350"/>
      <c r="BU58" s="350"/>
      <c r="BV58" s="350"/>
    </row>
    <row r="59" spans="1:74">
      <c r="BK59" s="350"/>
      <c r="BL59" s="350"/>
      <c r="BM59" s="350"/>
      <c r="BN59" s="350"/>
      <c r="BO59" s="350"/>
      <c r="BP59" s="350"/>
      <c r="BQ59" s="350"/>
      <c r="BR59" s="350"/>
      <c r="BS59" s="350"/>
      <c r="BT59" s="350"/>
      <c r="BU59" s="350"/>
      <c r="BV59" s="350"/>
    </row>
    <row r="60" spans="1:74">
      <c r="BK60" s="350"/>
      <c r="BL60" s="350"/>
      <c r="BM60" s="350"/>
      <c r="BN60" s="350"/>
      <c r="BO60" s="350"/>
      <c r="BP60" s="350"/>
      <c r="BQ60" s="350"/>
      <c r="BR60" s="350"/>
      <c r="BS60" s="350"/>
      <c r="BT60" s="350"/>
      <c r="BU60" s="350"/>
      <c r="BV60" s="350"/>
    </row>
    <row r="61" spans="1:74">
      <c r="BK61" s="350"/>
      <c r="BL61" s="350"/>
      <c r="BM61" s="350"/>
      <c r="BN61" s="350"/>
      <c r="BO61" s="350"/>
      <c r="BP61" s="350"/>
      <c r="BQ61" s="350"/>
      <c r="BR61" s="350"/>
      <c r="BS61" s="350"/>
      <c r="BT61" s="350"/>
      <c r="BU61" s="350"/>
      <c r="BV61" s="350"/>
    </row>
    <row r="62" spans="1:74">
      <c r="BK62" s="350"/>
      <c r="BL62" s="350"/>
      <c r="BM62" s="350"/>
      <c r="BN62" s="350"/>
      <c r="BO62" s="350"/>
      <c r="BP62" s="350"/>
      <c r="BQ62" s="350"/>
      <c r="BR62" s="350"/>
      <c r="BS62" s="350"/>
      <c r="BT62" s="350"/>
      <c r="BU62" s="350"/>
      <c r="BV62" s="350"/>
    </row>
    <row r="63" spans="1:74">
      <c r="BK63" s="350"/>
      <c r="BL63" s="350"/>
      <c r="BM63" s="350"/>
      <c r="BN63" s="350"/>
      <c r="BO63" s="350"/>
      <c r="BP63" s="350"/>
      <c r="BQ63" s="350"/>
      <c r="BR63" s="350"/>
      <c r="BS63" s="350"/>
      <c r="BT63" s="350"/>
      <c r="BU63" s="350"/>
      <c r="BV63" s="350"/>
    </row>
    <row r="64" spans="1:74">
      <c r="BK64" s="350"/>
      <c r="BL64" s="350"/>
      <c r="BM64" s="350"/>
      <c r="BN64" s="350"/>
      <c r="BO64" s="350"/>
      <c r="BP64" s="350"/>
      <c r="BQ64" s="350"/>
      <c r="BR64" s="350"/>
      <c r="BS64" s="350"/>
      <c r="BT64" s="350"/>
      <c r="BU64" s="350"/>
      <c r="BV64" s="350"/>
    </row>
    <row r="65" spans="63:74">
      <c r="BK65" s="350"/>
      <c r="BL65" s="350"/>
      <c r="BM65" s="350"/>
      <c r="BN65" s="350"/>
      <c r="BO65" s="350"/>
      <c r="BP65" s="350"/>
      <c r="BQ65" s="350"/>
      <c r="BR65" s="350"/>
      <c r="BS65" s="350"/>
      <c r="BT65" s="350"/>
      <c r="BU65" s="350"/>
      <c r="BV65" s="350"/>
    </row>
    <row r="66" spans="63:74">
      <c r="BK66" s="350"/>
      <c r="BL66" s="350"/>
      <c r="BM66" s="350"/>
      <c r="BN66" s="350"/>
      <c r="BO66" s="350"/>
      <c r="BP66" s="350"/>
      <c r="BQ66" s="350"/>
      <c r="BR66" s="350"/>
      <c r="BS66" s="350"/>
      <c r="BT66" s="350"/>
      <c r="BU66" s="350"/>
      <c r="BV66" s="350"/>
    </row>
    <row r="67" spans="63:74">
      <c r="BK67" s="350"/>
      <c r="BL67" s="350"/>
      <c r="BM67" s="350"/>
      <c r="BN67" s="350"/>
      <c r="BO67" s="350"/>
      <c r="BP67" s="350"/>
      <c r="BQ67" s="350"/>
      <c r="BR67" s="350"/>
      <c r="BS67" s="350"/>
      <c r="BT67" s="350"/>
      <c r="BU67" s="350"/>
      <c r="BV67" s="350"/>
    </row>
    <row r="68" spans="63:74">
      <c r="BK68" s="350"/>
      <c r="BL68" s="350"/>
      <c r="BM68" s="350"/>
      <c r="BN68" s="350"/>
      <c r="BO68" s="350"/>
      <c r="BP68" s="350"/>
      <c r="BQ68" s="350"/>
      <c r="BR68" s="350"/>
      <c r="BS68" s="350"/>
      <c r="BT68" s="350"/>
      <c r="BU68" s="350"/>
      <c r="BV68" s="350"/>
    </row>
    <row r="69" spans="63:74">
      <c r="BK69" s="350"/>
      <c r="BL69" s="350"/>
      <c r="BM69" s="350"/>
      <c r="BN69" s="350"/>
      <c r="BO69" s="350"/>
      <c r="BP69" s="350"/>
      <c r="BQ69" s="350"/>
      <c r="BR69" s="350"/>
      <c r="BS69" s="350"/>
      <c r="BT69" s="350"/>
      <c r="BU69" s="350"/>
      <c r="BV69" s="350"/>
    </row>
    <row r="70" spans="63:74">
      <c r="BK70" s="350"/>
      <c r="BL70" s="350"/>
      <c r="BM70" s="350"/>
      <c r="BN70" s="350"/>
      <c r="BO70" s="350"/>
      <c r="BP70" s="350"/>
      <c r="BQ70" s="350"/>
      <c r="BR70" s="350"/>
      <c r="BS70" s="350"/>
      <c r="BT70" s="350"/>
      <c r="BU70" s="350"/>
      <c r="BV70" s="350"/>
    </row>
    <row r="71" spans="63:74">
      <c r="BK71" s="350"/>
      <c r="BL71" s="350"/>
      <c r="BM71" s="350"/>
      <c r="BN71" s="350"/>
      <c r="BO71" s="350"/>
      <c r="BP71" s="350"/>
      <c r="BQ71" s="350"/>
      <c r="BR71" s="350"/>
      <c r="BS71" s="350"/>
      <c r="BT71" s="350"/>
      <c r="BU71" s="350"/>
      <c r="BV71" s="350"/>
    </row>
    <row r="72" spans="63:74">
      <c r="BK72" s="350"/>
      <c r="BL72" s="350"/>
      <c r="BM72" s="350"/>
      <c r="BN72" s="350"/>
      <c r="BO72" s="350"/>
      <c r="BP72" s="350"/>
      <c r="BQ72" s="350"/>
      <c r="BR72" s="350"/>
      <c r="BS72" s="350"/>
      <c r="BT72" s="350"/>
      <c r="BU72" s="350"/>
      <c r="BV72" s="350"/>
    </row>
    <row r="73" spans="63:74">
      <c r="BK73" s="350"/>
      <c r="BL73" s="350"/>
      <c r="BM73" s="350"/>
      <c r="BN73" s="350"/>
      <c r="BO73" s="350"/>
      <c r="BP73" s="350"/>
      <c r="BQ73" s="350"/>
      <c r="BR73" s="350"/>
      <c r="BS73" s="350"/>
      <c r="BT73" s="350"/>
      <c r="BU73" s="350"/>
      <c r="BV73" s="350"/>
    </row>
    <row r="74" spans="63:74">
      <c r="BK74" s="350"/>
      <c r="BL74" s="350"/>
      <c r="BM74" s="350"/>
      <c r="BN74" s="350"/>
      <c r="BO74" s="350"/>
      <c r="BP74" s="350"/>
      <c r="BQ74" s="350"/>
      <c r="BR74" s="350"/>
      <c r="BS74" s="350"/>
      <c r="BT74" s="350"/>
      <c r="BU74" s="350"/>
      <c r="BV74" s="350"/>
    </row>
    <row r="75" spans="63:74">
      <c r="BK75" s="350"/>
      <c r="BL75" s="350"/>
      <c r="BM75" s="350"/>
      <c r="BN75" s="350"/>
      <c r="BO75" s="350"/>
      <c r="BP75" s="350"/>
      <c r="BQ75" s="350"/>
      <c r="BR75" s="350"/>
      <c r="BS75" s="350"/>
      <c r="BT75" s="350"/>
      <c r="BU75" s="350"/>
      <c r="BV75" s="350"/>
    </row>
    <row r="76" spans="63:74">
      <c r="BK76" s="350"/>
      <c r="BL76" s="350"/>
      <c r="BM76" s="350"/>
      <c r="BN76" s="350"/>
      <c r="BO76" s="350"/>
      <c r="BP76" s="350"/>
      <c r="BQ76" s="350"/>
      <c r="BR76" s="350"/>
      <c r="BS76" s="350"/>
      <c r="BT76" s="350"/>
      <c r="BU76" s="350"/>
      <c r="BV76" s="350"/>
    </row>
    <row r="77" spans="63:74">
      <c r="BK77" s="350"/>
      <c r="BL77" s="350"/>
      <c r="BM77" s="350"/>
      <c r="BN77" s="350"/>
      <c r="BO77" s="350"/>
      <c r="BP77" s="350"/>
      <c r="BQ77" s="350"/>
      <c r="BR77" s="350"/>
      <c r="BS77" s="350"/>
      <c r="BT77" s="350"/>
      <c r="BU77" s="350"/>
      <c r="BV77" s="350"/>
    </row>
    <row r="78" spans="63:74">
      <c r="BK78" s="350"/>
      <c r="BL78" s="350"/>
      <c r="BM78" s="350"/>
      <c r="BN78" s="350"/>
      <c r="BO78" s="350"/>
      <c r="BP78" s="350"/>
      <c r="BQ78" s="350"/>
      <c r="BR78" s="350"/>
      <c r="BS78" s="350"/>
      <c r="BT78" s="350"/>
      <c r="BU78" s="350"/>
      <c r="BV78" s="350"/>
    </row>
    <row r="79" spans="63:74">
      <c r="BK79" s="350"/>
      <c r="BL79" s="350"/>
      <c r="BM79" s="350"/>
      <c r="BN79" s="350"/>
      <c r="BO79" s="350"/>
      <c r="BP79" s="350"/>
      <c r="BQ79" s="350"/>
      <c r="BR79" s="350"/>
      <c r="BS79" s="350"/>
      <c r="BT79" s="350"/>
      <c r="BU79" s="350"/>
      <c r="BV79" s="350"/>
    </row>
    <row r="80" spans="63:74">
      <c r="BK80" s="350"/>
      <c r="BL80" s="350"/>
      <c r="BM80" s="350"/>
      <c r="BN80" s="350"/>
      <c r="BO80" s="350"/>
      <c r="BP80" s="350"/>
      <c r="BQ80" s="350"/>
      <c r="BR80" s="350"/>
      <c r="BS80" s="350"/>
      <c r="BT80" s="350"/>
      <c r="BU80" s="350"/>
      <c r="BV80" s="350"/>
    </row>
    <row r="81" spans="63:74">
      <c r="BK81" s="350"/>
      <c r="BL81" s="350"/>
      <c r="BM81" s="350"/>
      <c r="BN81" s="350"/>
      <c r="BO81" s="350"/>
      <c r="BP81" s="350"/>
      <c r="BQ81" s="350"/>
      <c r="BR81" s="350"/>
      <c r="BS81" s="350"/>
      <c r="BT81" s="350"/>
      <c r="BU81" s="350"/>
      <c r="BV81" s="350"/>
    </row>
    <row r="82" spans="63:74">
      <c r="BK82" s="350"/>
      <c r="BL82" s="350"/>
      <c r="BM82" s="350"/>
      <c r="BN82" s="350"/>
      <c r="BO82" s="350"/>
      <c r="BP82" s="350"/>
      <c r="BQ82" s="350"/>
      <c r="BR82" s="350"/>
      <c r="BS82" s="350"/>
      <c r="BT82" s="350"/>
      <c r="BU82" s="350"/>
      <c r="BV82" s="350"/>
    </row>
    <row r="83" spans="63:74">
      <c r="BK83" s="350"/>
      <c r="BL83" s="350"/>
      <c r="BM83" s="350"/>
      <c r="BN83" s="350"/>
      <c r="BO83" s="350"/>
      <c r="BP83" s="350"/>
      <c r="BQ83" s="350"/>
      <c r="BR83" s="350"/>
      <c r="BS83" s="350"/>
      <c r="BT83" s="350"/>
      <c r="BU83" s="350"/>
      <c r="BV83" s="350"/>
    </row>
    <row r="84" spans="63:74">
      <c r="BK84" s="350"/>
      <c r="BL84" s="350"/>
      <c r="BM84" s="350"/>
      <c r="BN84" s="350"/>
      <c r="BO84" s="350"/>
      <c r="BP84" s="350"/>
      <c r="BQ84" s="350"/>
      <c r="BR84" s="350"/>
      <c r="BS84" s="350"/>
      <c r="BT84" s="350"/>
      <c r="BU84" s="350"/>
      <c r="BV84" s="350"/>
    </row>
    <row r="85" spans="63:74">
      <c r="BK85" s="350"/>
      <c r="BL85" s="350"/>
      <c r="BM85" s="350"/>
      <c r="BN85" s="350"/>
      <c r="BO85" s="350"/>
      <c r="BP85" s="350"/>
      <c r="BQ85" s="350"/>
      <c r="BR85" s="350"/>
      <c r="BS85" s="350"/>
      <c r="BT85" s="350"/>
      <c r="BU85" s="350"/>
      <c r="BV85" s="350"/>
    </row>
    <row r="86" spans="63:74">
      <c r="BK86" s="350"/>
      <c r="BL86" s="350"/>
      <c r="BM86" s="350"/>
      <c r="BN86" s="350"/>
      <c r="BO86" s="350"/>
      <c r="BP86" s="350"/>
      <c r="BQ86" s="350"/>
      <c r="BR86" s="350"/>
      <c r="BS86" s="350"/>
      <c r="BT86" s="350"/>
      <c r="BU86" s="350"/>
      <c r="BV86" s="350"/>
    </row>
    <row r="87" spans="63:74">
      <c r="BK87" s="350"/>
      <c r="BL87" s="350"/>
      <c r="BM87" s="350"/>
      <c r="BN87" s="350"/>
      <c r="BO87" s="350"/>
      <c r="BP87" s="350"/>
      <c r="BQ87" s="350"/>
      <c r="BR87" s="350"/>
      <c r="BS87" s="350"/>
      <c r="BT87" s="350"/>
      <c r="BU87" s="350"/>
      <c r="BV87" s="350"/>
    </row>
    <row r="88" spans="63:74">
      <c r="BK88" s="350"/>
      <c r="BL88" s="350"/>
      <c r="BM88" s="350"/>
      <c r="BN88" s="350"/>
      <c r="BO88" s="350"/>
      <c r="BP88" s="350"/>
      <c r="BQ88" s="350"/>
      <c r="BR88" s="350"/>
      <c r="BS88" s="350"/>
      <c r="BT88" s="350"/>
      <c r="BU88" s="350"/>
      <c r="BV88" s="350"/>
    </row>
    <row r="89" spans="63:74">
      <c r="BK89" s="350"/>
      <c r="BL89" s="350"/>
      <c r="BM89" s="350"/>
      <c r="BN89" s="350"/>
      <c r="BO89" s="350"/>
      <c r="BP89" s="350"/>
      <c r="BQ89" s="350"/>
      <c r="BR89" s="350"/>
      <c r="BS89" s="350"/>
      <c r="BT89" s="350"/>
      <c r="BU89" s="350"/>
      <c r="BV89" s="350"/>
    </row>
    <row r="90" spans="63:74">
      <c r="BK90" s="350"/>
      <c r="BL90" s="350"/>
      <c r="BM90" s="350"/>
      <c r="BN90" s="350"/>
      <c r="BO90" s="350"/>
      <c r="BP90" s="350"/>
      <c r="BQ90" s="350"/>
      <c r="BR90" s="350"/>
      <c r="BS90" s="350"/>
      <c r="BT90" s="350"/>
      <c r="BU90" s="350"/>
      <c r="BV90" s="350"/>
    </row>
    <row r="91" spans="63:74">
      <c r="BK91" s="350"/>
      <c r="BL91" s="350"/>
      <c r="BM91" s="350"/>
      <c r="BN91" s="350"/>
      <c r="BO91" s="350"/>
      <c r="BP91" s="350"/>
      <c r="BQ91" s="350"/>
      <c r="BR91" s="350"/>
      <c r="BS91" s="350"/>
      <c r="BT91" s="350"/>
      <c r="BU91" s="350"/>
      <c r="BV91" s="350"/>
    </row>
    <row r="92" spans="63:74">
      <c r="BK92" s="350"/>
      <c r="BL92" s="350"/>
      <c r="BM92" s="350"/>
      <c r="BN92" s="350"/>
      <c r="BO92" s="350"/>
      <c r="BP92" s="350"/>
      <c r="BQ92" s="350"/>
      <c r="BR92" s="350"/>
      <c r="BS92" s="350"/>
      <c r="BT92" s="350"/>
      <c r="BU92" s="350"/>
      <c r="BV92" s="350"/>
    </row>
    <row r="93" spans="63:74">
      <c r="BK93" s="350"/>
      <c r="BL93" s="350"/>
      <c r="BM93" s="350"/>
      <c r="BN93" s="350"/>
      <c r="BO93" s="350"/>
      <c r="BP93" s="350"/>
      <c r="BQ93" s="350"/>
      <c r="BR93" s="350"/>
      <c r="BS93" s="350"/>
      <c r="BT93" s="350"/>
      <c r="BU93" s="350"/>
      <c r="BV93" s="350"/>
    </row>
    <row r="94" spans="63:74">
      <c r="BK94" s="350"/>
      <c r="BL94" s="350"/>
      <c r="BM94" s="350"/>
      <c r="BN94" s="350"/>
      <c r="BO94" s="350"/>
      <c r="BP94" s="350"/>
      <c r="BQ94" s="350"/>
      <c r="BR94" s="350"/>
      <c r="BS94" s="350"/>
      <c r="BT94" s="350"/>
      <c r="BU94" s="350"/>
      <c r="BV94" s="350"/>
    </row>
    <row r="95" spans="63:74">
      <c r="BK95" s="350"/>
      <c r="BL95" s="350"/>
      <c r="BM95" s="350"/>
      <c r="BN95" s="350"/>
      <c r="BO95" s="350"/>
      <c r="BP95" s="350"/>
      <c r="BQ95" s="350"/>
      <c r="BR95" s="350"/>
      <c r="BS95" s="350"/>
      <c r="BT95" s="350"/>
      <c r="BU95" s="350"/>
      <c r="BV95" s="350"/>
    </row>
    <row r="96" spans="63:74">
      <c r="BK96" s="350"/>
      <c r="BL96" s="350"/>
      <c r="BM96" s="350"/>
      <c r="BN96" s="350"/>
      <c r="BO96" s="350"/>
      <c r="BP96" s="350"/>
      <c r="BQ96" s="350"/>
      <c r="BR96" s="350"/>
      <c r="BS96" s="350"/>
      <c r="BT96" s="350"/>
      <c r="BU96" s="350"/>
      <c r="BV96" s="350"/>
    </row>
    <row r="97" spans="63:74">
      <c r="BK97" s="350"/>
      <c r="BL97" s="350"/>
      <c r="BM97" s="350"/>
      <c r="BN97" s="350"/>
      <c r="BO97" s="350"/>
      <c r="BP97" s="350"/>
      <c r="BQ97" s="350"/>
      <c r="BR97" s="350"/>
      <c r="BS97" s="350"/>
      <c r="BT97" s="350"/>
      <c r="BU97" s="350"/>
      <c r="BV97" s="350"/>
    </row>
    <row r="98" spans="63:74">
      <c r="BK98" s="350"/>
      <c r="BL98" s="350"/>
      <c r="BM98" s="350"/>
      <c r="BN98" s="350"/>
      <c r="BO98" s="350"/>
      <c r="BP98" s="350"/>
      <c r="BQ98" s="350"/>
      <c r="BR98" s="350"/>
      <c r="BS98" s="350"/>
      <c r="BT98" s="350"/>
      <c r="BU98" s="350"/>
      <c r="BV98" s="350"/>
    </row>
    <row r="99" spans="63:74">
      <c r="BK99" s="350"/>
      <c r="BL99" s="350"/>
      <c r="BM99" s="350"/>
      <c r="BN99" s="350"/>
      <c r="BO99" s="350"/>
      <c r="BP99" s="350"/>
      <c r="BQ99" s="350"/>
      <c r="BR99" s="350"/>
      <c r="BS99" s="350"/>
      <c r="BT99" s="350"/>
      <c r="BU99" s="350"/>
      <c r="BV99" s="350"/>
    </row>
    <row r="100" spans="63:74">
      <c r="BK100" s="350"/>
      <c r="BL100" s="350"/>
      <c r="BM100" s="350"/>
      <c r="BN100" s="350"/>
      <c r="BO100" s="350"/>
      <c r="BP100" s="350"/>
      <c r="BQ100" s="350"/>
      <c r="BR100" s="350"/>
      <c r="BS100" s="350"/>
      <c r="BT100" s="350"/>
      <c r="BU100" s="350"/>
      <c r="BV100" s="350"/>
    </row>
    <row r="101" spans="63:74">
      <c r="BK101" s="350"/>
      <c r="BL101" s="350"/>
      <c r="BM101" s="350"/>
      <c r="BN101" s="350"/>
      <c r="BO101" s="350"/>
      <c r="BP101" s="350"/>
      <c r="BQ101" s="350"/>
      <c r="BR101" s="350"/>
      <c r="BS101" s="350"/>
      <c r="BT101" s="350"/>
      <c r="BU101" s="350"/>
      <c r="BV101" s="350"/>
    </row>
    <row r="102" spans="63:74">
      <c r="BK102" s="350"/>
      <c r="BL102" s="350"/>
      <c r="BM102" s="350"/>
      <c r="BN102" s="350"/>
      <c r="BO102" s="350"/>
      <c r="BP102" s="350"/>
      <c r="BQ102" s="350"/>
      <c r="BR102" s="350"/>
      <c r="BS102" s="350"/>
      <c r="BT102" s="350"/>
      <c r="BU102" s="350"/>
      <c r="BV102" s="350"/>
    </row>
    <row r="103" spans="63:74">
      <c r="BK103" s="350"/>
      <c r="BL103" s="350"/>
      <c r="BM103" s="350"/>
      <c r="BN103" s="350"/>
      <c r="BO103" s="350"/>
      <c r="BP103" s="350"/>
      <c r="BQ103" s="350"/>
      <c r="BR103" s="350"/>
      <c r="BS103" s="350"/>
      <c r="BT103" s="350"/>
      <c r="BU103" s="350"/>
      <c r="BV103" s="350"/>
    </row>
    <row r="104" spans="63:74">
      <c r="BK104" s="350"/>
      <c r="BL104" s="350"/>
      <c r="BM104" s="350"/>
      <c r="BN104" s="350"/>
      <c r="BO104" s="350"/>
      <c r="BP104" s="350"/>
      <c r="BQ104" s="350"/>
      <c r="BR104" s="350"/>
      <c r="BS104" s="350"/>
      <c r="BT104" s="350"/>
      <c r="BU104" s="350"/>
      <c r="BV104" s="350"/>
    </row>
    <row r="105" spans="63:74">
      <c r="BK105" s="350"/>
      <c r="BL105" s="350"/>
      <c r="BM105" s="350"/>
      <c r="BN105" s="350"/>
      <c r="BO105" s="350"/>
      <c r="BP105" s="350"/>
      <c r="BQ105" s="350"/>
      <c r="BR105" s="350"/>
      <c r="BS105" s="350"/>
      <c r="BT105" s="350"/>
      <c r="BU105" s="350"/>
      <c r="BV105" s="350"/>
    </row>
    <row r="106" spans="63:74">
      <c r="BK106" s="350"/>
      <c r="BL106" s="350"/>
      <c r="BM106" s="350"/>
      <c r="BN106" s="350"/>
      <c r="BO106" s="350"/>
      <c r="BP106" s="350"/>
      <c r="BQ106" s="350"/>
      <c r="BR106" s="350"/>
      <c r="BS106" s="350"/>
      <c r="BT106" s="350"/>
      <c r="BU106" s="350"/>
      <c r="BV106" s="350"/>
    </row>
    <row r="107" spans="63:74">
      <c r="BK107" s="350"/>
      <c r="BL107" s="350"/>
      <c r="BM107" s="350"/>
      <c r="BN107" s="350"/>
      <c r="BO107" s="350"/>
      <c r="BP107" s="350"/>
      <c r="BQ107" s="350"/>
      <c r="BR107" s="350"/>
      <c r="BS107" s="350"/>
      <c r="BT107" s="350"/>
      <c r="BU107" s="350"/>
      <c r="BV107" s="350"/>
    </row>
    <row r="108" spans="63:74">
      <c r="BK108" s="350"/>
      <c r="BL108" s="350"/>
      <c r="BM108" s="350"/>
      <c r="BN108" s="350"/>
      <c r="BO108" s="350"/>
      <c r="BP108" s="350"/>
      <c r="BQ108" s="350"/>
      <c r="BR108" s="350"/>
      <c r="BS108" s="350"/>
      <c r="BT108" s="350"/>
      <c r="BU108" s="350"/>
      <c r="BV108" s="350"/>
    </row>
    <row r="109" spans="63:74">
      <c r="BK109" s="350"/>
      <c r="BL109" s="350"/>
      <c r="BM109" s="350"/>
      <c r="BN109" s="350"/>
      <c r="BO109" s="350"/>
      <c r="BP109" s="350"/>
      <c r="BQ109" s="350"/>
      <c r="BR109" s="350"/>
      <c r="BS109" s="350"/>
      <c r="BT109" s="350"/>
      <c r="BU109" s="350"/>
      <c r="BV109" s="350"/>
    </row>
    <row r="110" spans="63:74">
      <c r="BK110" s="350"/>
      <c r="BL110" s="350"/>
      <c r="BM110" s="350"/>
      <c r="BN110" s="350"/>
      <c r="BO110" s="350"/>
      <c r="BP110" s="350"/>
      <c r="BQ110" s="350"/>
      <c r="BR110" s="350"/>
      <c r="BS110" s="350"/>
      <c r="BT110" s="350"/>
      <c r="BU110" s="350"/>
      <c r="BV110" s="350"/>
    </row>
    <row r="111" spans="63:74">
      <c r="BK111" s="350"/>
      <c r="BL111" s="350"/>
      <c r="BM111" s="350"/>
      <c r="BN111" s="350"/>
      <c r="BO111" s="350"/>
      <c r="BP111" s="350"/>
      <c r="BQ111" s="350"/>
      <c r="BR111" s="350"/>
      <c r="BS111" s="350"/>
      <c r="BT111" s="350"/>
      <c r="BU111" s="350"/>
      <c r="BV111" s="350"/>
    </row>
    <row r="112" spans="63:74">
      <c r="BK112" s="350"/>
      <c r="BL112" s="350"/>
      <c r="BM112" s="350"/>
      <c r="BN112" s="350"/>
      <c r="BO112" s="350"/>
      <c r="BP112" s="350"/>
      <c r="BQ112" s="350"/>
      <c r="BR112" s="350"/>
      <c r="BS112" s="350"/>
      <c r="BT112" s="350"/>
      <c r="BU112" s="350"/>
      <c r="BV112" s="350"/>
    </row>
    <row r="113" spans="63:74">
      <c r="BK113" s="350"/>
      <c r="BL113" s="350"/>
      <c r="BM113" s="350"/>
      <c r="BN113" s="350"/>
      <c r="BO113" s="350"/>
      <c r="BP113" s="350"/>
      <c r="BQ113" s="350"/>
      <c r="BR113" s="350"/>
      <c r="BS113" s="350"/>
      <c r="BT113" s="350"/>
      <c r="BU113" s="350"/>
      <c r="BV113" s="350"/>
    </row>
    <row r="114" spans="63:74">
      <c r="BK114" s="350"/>
      <c r="BL114" s="350"/>
      <c r="BM114" s="350"/>
      <c r="BN114" s="350"/>
      <c r="BO114" s="350"/>
      <c r="BP114" s="350"/>
      <c r="BQ114" s="350"/>
      <c r="BR114" s="350"/>
      <c r="BS114" s="350"/>
      <c r="BT114" s="350"/>
      <c r="BU114" s="350"/>
      <c r="BV114" s="350"/>
    </row>
    <row r="115" spans="63:74">
      <c r="BK115" s="350"/>
      <c r="BL115" s="350"/>
      <c r="BM115" s="350"/>
      <c r="BN115" s="350"/>
      <c r="BO115" s="350"/>
      <c r="BP115" s="350"/>
      <c r="BQ115" s="350"/>
      <c r="BR115" s="350"/>
      <c r="BS115" s="350"/>
      <c r="BT115" s="350"/>
      <c r="BU115" s="350"/>
      <c r="BV115" s="350"/>
    </row>
    <row r="116" spans="63:74">
      <c r="BK116" s="350"/>
      <c r="BL116" s="350"/>
      <c r="BM116" s="350"/>
      <c r="BN116" s="350"/>
      <c r="BO116" s="350"/>
      <c r="BP116" s="350"/>
      <c r="BQ116" s="350"/>
      <c r="BR116" s="350"/>
      <c r="BS116" s="350"/>
      <c r="BT116" s="350"/>
      <c r="BU116" s="350"/>
      <c r="BV116" s="350"/>
    </row>
    <row r="117" spans="63:74">
      <c r="BK117" s="350"/>
      <c r="BL117" s="350"/>
      <c r="BM117" s="350"/>
      <c r="BN117" s="350"/>
      <c r="BO117" s="350"/>
      <c r="BP117" s="350"/>
      <c r="BQ117" s="350"/>
      <c r="BR117" s="350"/>
      <c r="BS117" s="350"/>
      <c r="BT117" s="350"/>
      <c r="BU117" s="350"/>
      <c r="BV117" s="350"/>
    </row>
    <row r="118" spans="63:74">
      <c r="BK118" s="350"/>
      <c r="BL118" s="350"/>
      <c r="BM118" s="350"/>
      <c r="BN118" s="350"/>
      <c r="BO118" s="350"/>
      <c r="BP118" s="350"/>
      <c r="BQ118" s="350"/>
      <c r="BR118" s="350"/>
      <c r="BS118" s="350"/>
      <c r="BT118" s="350"/>
      <c r="BU118" s="350"/>
      <c r="BV118" s="350"/>
    </row>
    <row r="119" spans="63:74">
      <c r="BK119" s="350"/>
      <c r="BL119" s="350"/>
      <c r="BM119" s="350"/>
      <c r="BN119" s="350"/>
      <c r="BO119" s="350"/>
      <c r="BP119" s="350"/>
      <c r="BQ119" s="350"/>
      <c r="BR119" s="350"/>
      <c r="BS119" s="350"/>
      <c r="BT119" s="350"/>
      <c r="BU119" s="350"/>
      <c r="BV119" s="350"/>
    </row>
    <row r="120" spans="63:74">
      <c r="BK120" s="350"/>
      <c r="BL120" s="350"/>
      <c r="BM120" s="350"/>
      <c r="BN120" s="350"/>
      <c r="BO120" s="350"/>
      <c r="BP120" s="350"/>
      <c r="BQ120" s="350"/>
      <c r="BR120" s="350"/>
      <c r="BS120" s="350"/>
      <c r="BT120" s="350"/>
      <c r="BU120" s="350"/>
      <c r="BV120" s="350"/>
    </row>
    <row r="121" spans="63:74">
      <c r="BK121" s="350"/>
      <c r="BL121" s="350"/>
      <c r="BM121" s="350"/>
      <c r="BN121" s="350"/>
      <c r="BO121" s="350"/>
      <c r="BP121" s="350"/>
      <c r="BQ121" s="350"/>
      <c r="BR121" s="350"/>
      <c r="BS121" s="350"/>
      <c r="BT121" s="350"/>
      <c r="BU121" s="350"/>
      <c r="BV121" s="350"/>
    </row>
    <row r="122" spans="63:74">
      <c r="BK122" s="350"/>
      <c r="BL122" s="350"/>
      <c r="BM122" s="350"/>
      <c r="BN122" s="350"/>
      <c r="BO122" s="350"/>
      <c r="BP122" s="350"/>
      <c r="BQ122" s="350"/>
      <c r="BR122" s="350"/>
      <c r="BS122" s="350"/>
      <c r="BT122" s="350"/>
      <c r="BU122" s="350"/>
      <c r="BV122" s="350"/>
    </row>
    <row r="123" spans="63:74">
      <c r="BK123" s="350"/>
      <c r="BL123" s="350"/>
      <c r="BM123" s="350"/>
      <c r="BN123" s="350"/>
      <c r="BO123" s="350"/>
      <c r="BP123" s="350"/>
      <c r="BQ123" s="350"/>
      <c r="BR123" s="350"/>
      <c r="BS123" s="350"/>
      <c r="BT123" s="350"/>
      <c r="BU123" s="350"/>
      <c r="BV123" s="350"/>
    </row>
    <row r="124" spans="63:74">
      <c r="BK124" s="350"/>
      <c r="BL124" s="350"/>
      <c r="BM124" s="350"/>
      <c r="BN124" s="350"/>
      <c r="BO124" s="350"/>
      <c r="BP124" s="350"/>
      <c r="BQ124" s="350"/>
      <c r="BR124" s="350"/>
      <c r="BS124" s="350"/>
      <c r="BT124" s="350"/>
      <c r="BU124" s="350"/>
      <c r="BV124" s="350"/>
    </row>
    <row r="125" spans="63:74">
      <c r="BK125" s="350"/>
      <c r="BL125" s="350"/>
      <c r="BM125" s="350"/>
      <c r="BN125" s="350"/>
      <c r="BO125" s="350"/>
      <c r="BP125" s="350"/>
      <c r="BQ125" s="350"/>
      <c r="BR125" s="350"/>
      <c r="BS125" s="350"/>
      <c r="BT125" s="350"/>
      <c r="BU125" s="350"/>
      <c r="BV125" s="350"/>
    </row>
    <row r="126" spans="63:74">
      <c r="BK126" s="350"/>
      <c r="BL126" s="350"/>
      <c r="BM126" s="350"/>
      <c r="BN126" s="350"/>
      <c r="BO126" s="350"/>
      <c r="BP126" s="350"/>
      <c r="BQ126" s="350"/>
      <c r="BR126" s="350"/>
      <c r="BS126" s="350"/>
      <c r="BT126" s="350"/>
      <c r="BU126" s="350"/>
      <c r="BV126" s="350"/>
    </row>
    <row r="127" spans="63:74">
      <c r="BK127" s="350"/>
      <c r="BL127" s="350"/>
      <c r="BM127" s="350"/>
      <c r="BN127" s="350"/>
      <c r="BO127" s="350"/>
      <c r="BP127" s="350"/>
      <c r="BQ127" s="350"/>
      <c r="BR127" s="350"/>
      <c r="BS127" s="350"/>
      <c r="BT127" s="350"/>
      <c r="BU127" s="350"/>
      <c r="BV127" s="350"/>
    </row>
    <row r="128" spans="63:74">
      <c r="BK128" s="350"/>
      <c r="BL128" s="350"/>
      <c r="BM128" s="350"/>
      <c r="BN128" s="350"/>
      <c r="BO128" s="350"/>
      <c r="BP128" s="350"/>
      <c r="BQ128" s="350"/>
      <c r="BR128" s="350"/>
      <c r="BS128" s="350"/>
      <c r="BT128" s="350"/>
      <c r="BU128" s="350"/>
      <c r="BV128" s="350"/>
    </row>
    <row r="129" spans="63:74">
      <c r="BK129" s="350"/>
      <c r="BL129" s="350"/>
      <c r="BM129" s="350"/>
      <c r="BN129" s="350"/>
      <c r="BO129" s="350"/>
      <c r="BP129" s="350"/>
      <c r="BQ129" s="350"/>
      <c r="BR129" s="350"/>
      <c r="BS129" s="350"/>
      <c r="BT129" s="350"/>
      <c r="BU129" s="350"/>
      <c r="BV129" s="350"/>
    </row>
    <row r="130" spans="63:74">
      <c r="BK130" s="350"/>
      <c r="BL130" s="350"/>
      <c r="BM130" s="350"/>
      <c r="BN130" s="350"/>
      <c r="BO130" s="350"/>
      <c r="BP130" s="350"/>
      <c r="BQ130" s="350"/>
      <c r="BR130" s="350"/>
      <c r="BS130" s="350"/>
      <c r="BT130" s="350"/>
      <c r="BU130" s="350"/>
      <c r="BV130" s="350"/>
    </row>
    <row r="131" spans="63:74">
      <c r="BK131" s="350"/>
      <c r="BL131" s="350"/>
      <c r="BM131" s="350"/>
      <c r="BN131" s="350"/>
      <c r="BO131" s="350"/>
      <c r="BP131" s="350"/>
      <c r="BQ131" s="350"/>
      <c r="BR131" s="350"/>
      <c r="BS131" s="350"/>
      <c r="BT131" s="350"/>
      <c r="BU131" s="350"/>
      <c r="BV131" s="350"/>
    </row>
    <row r="132" spans="63:74">
      <c r="BK132" s="350"/>
      <c r="BL132" s="350"/>
      <c r="BM132" s="350"/>
      <c r="BN132" s="350"/>
      <c r="BO132" s="350"/>
      <c r="BP132" s="350"/>
      <c r="BQ132" s="350"/>
      <c r="BR132" s="350"/>
      <c r="BS132" s="350"/>
      <c r="BT132" s="350"/>
      <c r="BU132" s="350"/>
      <c r="BV132" s="350"/>
    </row>
    <row r="133" spans="63:74">
      <c r="BK133" s="350"/>
      <c r="BL133" s="350"/>
      <c r="BM133" s="350"/>
      <c r="BN133" s="350"/>
      <c r="BO133" s="350"/>
      <c r="BP133" s="350"/>
      <c r="BQ133" s="350"/>
      <c r="BR133" s="350"/>
      <c r="BS133" s="350"/>
      <c r="BT133" s="350"/>
      <c r="BU133" s="350"/>
      <c r="BV133" s="350"/>
    </row>
    <row r="134" spans="63:74">
      <c r="BK134" s="350"/>
      <c r="BL134" s="350"/>
      <c r="BM134" s="350"/>
      <c r="BN134" s="350"/>
      <c r="BO134" s="350"/>
      <c r="BP134" s="350"/>
      <c r="BQ134" s="350"/>
      <c r="BR134" s="350"/>
      <c r="BS134" s="350"/>
      <c r="BT134" s="350"/>
      <c r="BU134" s="350"/>
      <c r="BV134" s="350"/>
    </row>
    <row r="135" spans="63:74">
      <c r="BK135" s="350"/>
      <c r="BL135" s="350"/>
      <c r="BM135" s="350"/>
      <c r="BN135" s="350"/>
      <c r="BO135" s="350"/>
      <c r="BP135" s="350"/>
      <c r="BQ135" s="350"/>
      <c r="BR135" s="350"/>
      <c r="BS135" s="350"/>
      <c r="BT135" s="350"/>
      <c r="BU135" s="350"/>
      <c r="BV135" s="350"/>
    </row>
    <row r="136" spans="63:74">
      <c r="BK136" s="350"/>
      <c r="BL136" s="350"/>
      <c r="BM136" s="350"/>
      <c r="BN136" s="350"/>
      <c r="BO136" s="350"/>
      <c r="BP136" s="350"/>
      <c r="BQ136" s="350"/>
      <c r="BR136" s="350"/>
      <c r="BS136" s="350"/>
      <c r="BT136" s="350"/>
      <c r="BU136" s="350"/>
      <c r="BV136" s="350"/>
    </row>
    <row r="137" spans="63:74">
      <c r="BK137" s="350"/>
      <c r="BL137" s="350"/>
      <c r="BM137" s="350"/>
      <c r="BN137" s="350"/>
      <c r="BO137" s="350"/>
      <c r="BP137" s="350"/>
      <c r="BQ137" s="350"/>
      <c r="BR137" s="350"/>
      <c r="BS137" s="350"/>
      <c r="BT137" s="350"/>
      <c r="BU137" s="350"/>
      <c r="BV137" s="350"/>
    </row>
    <row r="138" spans="63:74">
      <c r="BK138" s="350"/>
      <c r="BL138" s="350"/>
      <c r="BM138" s="350"/>
      <c r="BN138" s="350"/>
      <c r="BO138" s="350"/>
      <c r="BP138" s="350"/>
      <c r="BQ138" s="350"/>
      <c r="BR138" s="350"/>
      <c r="BS138" s="350"/>
      <c r="BT138" s="350"/>
      <c r="BU138" s="350"/>
      <c r="BV138" s="350"/>
    </row>
    <row r="139" spans="63:74">
      <c r="BK139" s="350"/>
      <c r="BL139" s="350"/>
      <c r="BM139" s="350"/>
      <c r="BN139" s="350"/>
      <c r="BO139" s="350"/>
      <c r="BP139" s="350"/>
      <c r="BQ139" s="350"/>
      <c r="BR139" s="350"/>
      <c r="BS139" s="350"/>
      <c r="BT139" s="350"/>
      <c r="BU139" s="350"/>
      <c r="BV139" s="350"/>
    </row>
    <row r="140" spans="63:74">
      <c r="BK140" s="350"/>
      <c r="BL140" s="350"/>
      <c r="BM140" s="350"/>
      <c r="BN140" s="350"/>
      <c r="BO140" s="350"/>
      <c r="BP140" s="350"/>
      <c r="BQ140" s="350"/>
      <c r="BR140" s="350"/>
      <c r="BS140" s="350"/>
      <c r="BT140" s="350"/>
      <c r="BU140" s="350"/>
      <c r="BV140" s="350"/>
    </row>
    <row r="141" spans="63:74">
      <c r="BK141" s="350"/>
      <c r="BL141" s="350"/>
      <c r="BM141" s="350"/>
      <c r="BN141" s="350"/>
      <c r="BO141" s="350"/>
      <c r="BP141" s="350"/>
      <c r="BQ141" s="350"/>
      <c r="BR141" s="350"/>
      <c r="BS141" s="350"/>
      <c r="BT141" s="350"/>
      <c r="BU141" s="350"/>
      <c r="BV141" s="350"/>
    </row>
    <row r="142" spans="63:74">
      <c r="BK142" s="350"/>
      <c r="BL142" s="350"/>
      <c r="BM142" s="350"/>
      <c r="BN142" s="350"/>
      <c r="BO142" s="350"/>
      <c r="BP142" s="350"/>
      <c r="BQ142" s="350"/>
      <c r="BR142" s="350"/>
      <c r="BS142" s="350"/>
      <c r="BT142" s="350"/>
      <c r="BU142" s="350"/>
      <c r="BV142" s="350"/>
    </row>
    <row r="143" spans="63:74">
      <c r="BK143" s="350"/>
      <c r="BL143" s="350"/>
      <c r="BM143" s="350"/>
      <c r="BN143" s="350"/>
      <c r="BO143" s="350"/>
      <c r="BP143" s="350"/>
      <c r="BQ143" s="350"/>
      <c r="BR143" s="350"/>
      <c r="BS143" s="350"/>
      <c r="BT143" s="350"/>
      <c r="BU143" s="350"/>
      <c r="BV143" s="35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W68" sqref="BW68"/>
    </sheetView>
  </sheetViews>
  <sheetFormatPr defaultColWidth="9.85546875" defaultRowHeight="11.25"/>
  <cols>
    <col min="1" max="1" width="10.5703125" style="12" bestFit="1" customWidth="1"/>
    <col min="2" max="2" width="28" style="12" customWidth="1"/>
    <col min="3" max="12" width="6.7109375" style="12" customWidth="1"/>
    <col min="13" max="13" width="7.140625" style="12" customWidth="1"/>
    <col min="14" max="50" width="6.7109375" style="12" customWidth="1"/>
    <col min="51" max="62" width="6.7109375" style="343" customWidth="1"/>
    <col min="63" max="74" width="6.7109375" style="12" customWidth="1"/>
    <col min="75" max="16384" width="9.85546875" style="12"/>
  </cols>
  <sheetData>
    <row r="1" spans="1:74" s="11" customFormat="1" ht="12.75">
      <c r="A1" s="657" t="s">
        <v>1118</v>
      </c>
      <c r="B1" s="661" t="s">
        <v>1098</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Y1" s="507"/>
      <c r="AZ1" s="507"/>
      <c r="BA1" s="507"/>
      <c r="BB1" s="507"/>
      <c r="BC1" s="507"/>
      <c r="BD1" s="507"/>
      <c r="BE1" s="507"/>
      <c r="BF1" s="507"/>
      <c r="BG1" s="507"/>
      <c r="BH1" s="507"/>
      <c r="BI1" s="507"/>
      <c r="BJ1" s="507"/>
    </row>
    <row r="2" spans="1:74" s="13" customFormat="1"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266"/>
      <c r="AY2" s="423"/>
      <c r="AZ2" s="423"/>
      <c r="BA2" s="423"/>
      <c r="BB2" s="423"/>
      <c r="BC2" s="423"/>
      <c r="BD2" s="423"/>
      <c r="BE2" s="423"/>
      <c r="BF2" s="423"/>
      <c r="BG2" s="423"/>
      <c r="BH2" s="423"/>
      <c r="BI2" s="423"/>
      <c r="BJ2" s="423"/>
    </row>
    <row r="3" spans="1:74"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19"/>
      <c r="B5" s="20" t="s">
        <v>1111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9"/>
      <c r="AZ5" s="439"/>
      <c r="BA5" s="439"/>
      <c r="BB5" s="439"/>
      <c r="BC5" s="439"/>
      <c r="BD5" s="439"/>
      <c r="BE5" s="439"/>
      <c r="BF5" s="439"/>
      <c r="BG5" s="439"/>
      <c r="BH5" s="439"/>
      <c r="BI5" s="439"/>
      <c r="BJ5" s="439"/>
      <c r="BK5" s="439"/>
      <c r="BL5" s="439"/>
      <c r="BM5" s="439"/>
      <c r="BN5" s="439"/>
      <c r="BO5" s="439"/>
      <c r="BP5" s="439"/>
      <c r="BQ5" s="439"/>
      <c r="BR5" s="439"/>
      <c r="BS5" s="439"/>
      <c r="BT5" s="439"/>
      <c r="BU5" s="439"/>
      <c r="BV5" s="439"/>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9"/>
      <c r="AZ6" s="439"/>
      <c r="BA6" s="439"/>
      <c r="BB6" s="439"/>
      <c r="BC6" s="439"/>
      <c r="BD6" s="439"/>
      <c r="BE6" s="439"/>
      <c r="BF6" s="439"/>
      <c r="BG6" s="439"/>
      <c r="BH6" s="439"/>
      <c r="BI6" s="439"/>
      <c r="BJ6" s="439"/>
      <c r="BK6" s="439"/>
      <c r="BL6" s="439"/>
      <c r="BM6" s="439"/>
      <c r="BN6" s="439"/>
      <c r="BO6" s="439"/>
      <c r="BP6" s="439"/>
      <c r="BQ6" s="439"/>
      <c r="BR6" s="439"/>
      <c r="BS6" s="439"/>
      <c r="BT6" s="439"/>
      <c r="BU6" s="439"/>
      <c r="BV6" s="439"/>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9"/>
      <c r="AZ7" s="439"/>
      <c r="BA7" s="439"/>
      <c r="BB7" s="439"/>
      <c r="BC7" s="439"/>
      <c r="BD7" s="439"/>
      <c r="BE7" s="439"/>
      <c r="BF7" s="439"/>
      <c r="BG7" s="439"/>
      <c r="BH7" s="439"/>
      <c r="BI7" s="439"/>
      <c r="BJ7" s="439"/>
      <c r="BK7" s="439"/>
      <c r="BL7" s="439"/>
      <c r="BM7" s="439"/>
      <c r="BN7" s="439"/>
      <c r="BO7" s="439"/>
      <c r="BP7" s="439"/>
      <c r="BQ7" s="439"/>
      <c r="BR7" s="439"/>
      <c r="BS7" s="439"/>
      <c r="BT7" s="439"/>
      <c r="BU7" s="439"/>
      <c r="BV7" s="439"/>
    </row>
    <row r="8" spans="1:74" ht="11.1" customHeight="1">
      <c r="A8" s="19" t="s">
        <v>707</v>
      </c>
      <c r="B8" s="23" t="s">
        <v>100</v>
      </c>
      <c r="C8" s="219">
        <v>5.1407350000000003</v>
      </c>
      <c r="D8" s="219">
        <v>5.2407789999999999</v>
      </c>
      <c r="E8" s="219">
        <v>5.2165739999999996</v>
      </c>
      <c r="F8" s="219">
        <v>5.284656</v>
      </c>
      <c r="G8" s="219">
        <v>5.3822599999999996</v>
      </c>
      <c r="H8" s="219">
        <v>5.2756730000000003</v>
      </c>
      <c r="I8" s="219">
        <v>5.3991340000000001</v>
      </c>
      <c r="J8" s="219">
        <v>5.3738299999999999</v>
      </c>
      <c r="K8" s="219">
        <v>5.5604089999999999</v>
      </c>
      <c r="L8" s="219">
        <v>5.517137</v>
      </c>
      <c r="M8" s="219">
        <v>5.3859820000000003</v>
      </c>
      <c r="N8" s="219">
        <v>5.4495769999999997</v>
      </c>
      <c r="O8" s="219">
        <v>5.3985729999999998</v>
      </c>
      <c r="P8" s="219">
        <v>5.5461299999999998</v>
      </c>
      <c r="Q8" s="219">
        <v>5.5128399999999997</v>
      </c>
      <c r="R8" s="219">
        <v>5.3772690000000001</v>
      </c>
      <c r="S8" s="219">
        <v>5.3981510000000004</v>
      </c>
      <c r="T8" s="219">
        <v>5.3836019999999998</v>
      </c>
      <c r="U8" s="219">
        <v>5.3132089999999996</v>
      </c>
      <c r="V8" s="219">
        <v>5.4445129999999997</v>
      </c>
      <c r="W8" s="219">
        <v>5.6082700000000001</v>
      </c>
      <c r="X8" s="219">
        <v>5.5962779999999999</v>
      </c>
      <c r="Y8" s="219">
        <v>5.5583090000000004</v>
      </c>
      <c r="Z8" s="219">
        <v>5.614357</v>
      </c>
      <c r="AA8" s="219">
        <v>5.5015140000000002</v>
      </c>
      <c r="AB8" s="219">
        <v>5.4099519999999997</v>
      </c>
      <c r="AC8" s="219">
        <v>5.5948929999999999</v>
      </c>
      <c r="AD8" s="219">
        <v>5.546233</v>
      </c>
      <c r="AE8" s="219">
        <v>5.6112169999999999</v>
      </c>
      <c r="AF8" s="219">
        <v>5.5725059999999997</v>
      </c>
      <c r="AG8" s="219">
        <v>5.4203659999999996</v>
      </c>
      <c r="AH8" s="219">
        <v>5.6454829999999996</v>
      </c>
      <c r="AI8" s="219">
        <v>5.5925500000000001</v>
      </c>
      <c r="AJ8" s="219">
        <v>5.8744579999999997</v>
      </c>
      <c r="AK8" s="219">
        <v>6.0060799999999999</v>
      </c>
      <c r="AL8" s="219">
        <v>6.0273729999999999</v>
      </c>
      <c r="AM8" s="219">
        <v>6.1316990000000002</v>
      </c>
      <c r="AN8" s="219">
        <v>6.245546</v>
      </c>
      <c r="AO8" s="219">
        <v>6.2973059999999998</v>
      </c>
      <c r="AP8" s="219">
        <v>6.2898069999999997</v>
      </c>
      <c r="AQ8" s="219">
        <v>6.3461800000000004</v>
      </c>
      <c r="AR8" s="219">
        <v>6.25875</v>
      </c>
      <c r="AS8" s="219">
        <v>6.3869049999999996</v>
      </c>
      <c r="AT8" s="219">
        <v>6.3166169999999999</v>
      </c>
      <c r="AU8" s="219">
        <v>6.5771379999999997</v>
      </c>
      <c r="AV8" s="219">
        <v>6.942113</v>
      </c>
      <c r="AW8" s="219">
        <v>7.0521200000000004</v>
      </c>
      <c r="AX8" s="219">
        <v>7.0946249999999997</v>
      </c>
      <c r="AY8" s="219">
        <v>7.047307</v>
      </c>
      <c r="AZ8" s="219">
        <v>7.1450979999999999</v>
      </c>
      <c r="BA8" s="219">
        <v>7.1766389999999998</v>
      </c>
      <c r="BB8" s="219">
        <v>7.3526449999999999</v>
      </c>
      <c r="BC8" s="219">
        <v>7.2954516129</v>
      </c>
      <c r="BD8" s="219">
        <v>7.2078220999999996</v>
      </c>
      <c r="BE8" s="333">
        <v>7.2968669999999998</v>
      </c>
      <c r="BF8" s="333">
        <v>7.2630710000000001</v>
      </c>
      <c r="BG8" s="333">
        <v>7.2519369999999999</v>
      </c>
      <c r="BH8" s="333">
        <v>7.4497850000000003</v>
      </c>
      <c r="BI8" s="333">
        <v>7.59978</v>
      </c>
      <c r="BJ8" s="333">
        <v>7.6694570000000004</v>
      </c>
      <c r="BK8" s="333">
        <v>7.7376880000000003</v>
      </c>
      <c r="BL8" s="333">
        <v>7.8121280000000004</v>
      </c>
      <c r="BM8" s="333">
        <v>7.8830739999999997</v>
      </c>
      <c r="BN8" s="333">
        <v>7.9499760000000004</v>
      </c>
      <c r="BO8" s="333">
        <v>8.0142989999999994</v>
      </c>
      <c r="BP8" s="333">
        <v>7.9956500000000004</v>
      </c>
      <c r="BQ8" s="333">
        <v>8.0464749999999992</v>
      </c>
      <c r="BR8" s="333">
        <v>8.1063650000000003</v>
      </c>
      <c r="BS8" s="333">
        <v>8.2096739999999997</v>
      </c>
      <c r="BT8" s="333">
        <v>8.3299310000000002</v>
      </c>
      <c r="BU8" s="333">
        <v>8.4372419999999995</v>
      </c>
      <c r="BV8" s="333">
        <v>8.5111609999999995</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333"/>
      <c r="BF9" s="333"/>
      <c r="BG9" s="333"/>
      <c r="BH9" s="333"/>
      <c r="BI9" s="333"/>
      <c r="BJ9" s="333"/>
      <c r="BK9" s="333"/>
      <c r="BL9" s="333"/>
      <c r="BM9" s="333"/>
      <c r="BN9" s="333"/>
      <c r="BO9" s="333"/>
      <c r="BP9" s="333"/>
      <c r="BQ9" s="333"/>
      <c r="BR9" s="333"/>
      <c r="BS9" s="333"/>
      <c r="BT9" s="333"/>
      <c r="BU9" s="333"/>
      <c r="BV9" s="333"/>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334"/>
      <c r="BF10" s="334"/>
      <c r="BG10" s="334"/>
      <c r="BH10" s="334"/>
      <c r="BI10" s="334"/>
      <c r="BJ10" s="334"/>
      <c r="BK10" s="334"/>
      <c r="BL10" s="334"/>
      <c r="BM10" s="334"/>
      <c r="BN10" s="334"/>
      <c r="BO10" s="334"/>
      <c r="BP10" s="334"/>
      <c r="BQ10" s="334"/>
      <c r="BR10" s="334"/>
      <c r="BS10" s="334"/>
      <c r="BT10" s="334"/>
      <c r="BU10" s="334"/>
      <c r="BV10" s="334"/>
    </row>
    <row r="11" spans="1:74" ht="11.1" customHeight="1">
      <c r="A11" s="19" t="s">
        <v>739</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65.534548387000001</v>
      </c>
      <c r="AZ11" s="219">
        <v>66.180964286000005</v>
      </c>
      <c r="BA11" s="219">
        <v>65.684645161000006</v>
      </c>
      <c r="BB11" s="219">
        <v>66.161166667000003</v>
      </c>
      <c r="BC11" s="219">
        <v>66.584890000000001</v>
      </c>
      <c r="BD11" s="219">
        <v>66.594300000000004</v>
      </c>
      <c r="BE11" s="333">
        <v>66.759649999999993</v>
      </c>
      <c r="BF11" s="333">
        <v>66.576189999999997</v>
      </c>
      <c r="BG11" s="333">
        <v>66.34693</v>
      </c>
      <c r="BH11" s="333">
        <v>66.478499999999997</v>
      </c>
      <c r="BI11" s="333">
        <v>66.992050000000006</v>
      </c>
      <c r="BJ11" s="333">
        <v>66.977230000000006</v>
      </c>
      <c r="BK11" s="333">
        <v>66.810169999999999</v>
      </c>
      <c r="BL11" s="333">
        <v>66.826419999999999</v>
      </c>
      <c r="BM11" s="333">
        <v>67.031540000000007</v>
      </c>
      <c r="BN11" s="333">
        <v>67.078900000000004</v>
      </c>
      <c r="BO11" s="333">
        <v>66.883369999999999</v>
      </c>
      <c r="BP11" s="333">
        <v>66.898449999999997</v>
      </c>
      <c r="BQ11" s="333">
        <v>66.859650000000002</v>
      </c>
      <c r="BR11" s="333">
        <v>66.508759999999995</v>
      </c>
      <c r="BS11" s="333">
        <v>66.323689999999999</v>
      </c>
      <c r="BT11" s="333">
        <v>66.85866</v>
      </c>
      <c r="BU11" s="333">
        <v>66.802220000000005</v>
      </c>
      <c r="BV11" s="333">
        <v>67.022090000000006</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333"/>
      <c r="BF12" s="333"/>
      <c r="BG12" s="333"/>
      <c r="BH12" s="333"/>
      <c r="BI12" s="333"/>
      <c r="BJ12" s="333"/>
      <c r="BK12" s="333"/>
      <c r="BL12" s="333"/>
      <c r="BM12" s="333"/>
      <c r="BN12" s="333"/>
      <c r="BO12" s="333"/>
      <c r="BP12" s="333"/>
      <c r="BQ12" s="333"/>
      <c r="BR12" s="333"/>
      <c r="BS12" s="333"/>
      <c r="BT12" s="333"/>
      <c r="BU12" s="333"/>
      <c r="BV12" s="333"/>
    </row>
    <row r="13" spans="1:74" ht="11.1" customHeight="1">
      <c r="A13" s="19"/>
      <c r="B13" s="22" t="s">
        <v>1109</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334"/>
      <c r="BF13" s="334"/>
      <c r="BG13" s="334"/>
      <c r="BH13" s="334"/>
      <c r="BI13" s="334"/>
      <c r="BJ13" s="334"/>
      <c r="BK13" s="334"/>
      <c r="BL13" s="334"/>
      <c r="BM13" s="334"/>
      <c r="BN13" s="334"/>
      <c r="BO13" s="334"/>
      <c r="BP13" s="334"/>
      <c r="BQ13" s="334"/>
      <c r="BR13" s="334"/>
      <c r="BS13" s="334"/>
      <c r="BT13" s="334"/>
      <c r="BU13" s="334"/>
      <c r="BV13" s="334"/>
    </row>
    <row r="14" spans="1:74" ht="11.1" customHeight="1">
      <c r="A14" s="19" t="s">
        <v>230</v>
      </c>
      <c r="B14" s="23" t="s">
        <v>1134</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83.891769999999994</v>
      </c>
      <c r="AZ14" s="68">
        <v>76.673240000000007</v>
      </c>
      <c r="BA14" s="68">
        <v>81.150869999999998</v>
      </c>
      <c r="BB14" s="68">
        <v>78.677840000000003</v>
      </c>
      <c r="BC14" s="68">
        <v>83.017700000000005</v>
      </c>
      <c r="BD14" s="68">
        <v>81.830974674999993</v>
      </c>
      <c r="BE14" s="335">
        <v>90.410409999999999</v>
      </c>
      <c r="BF14" s="335">
        <v>91.492149999999995</v>
      </c>
      <c r="BG14" s="335">
        <v>85.132329999999996</v>
      </c>
      <c r="BH14" s="335">
        <v>88.404730000000001</v>
      </c>
      <c r="BI14" s="335">
        <v>83.604749999999996</v>
      </c>
      <c r="BJ14" s="335">
        <v>92.423320000000004</v>
      </c>
      <c r="BK14" s="335">
        <v>89.402199999999993</v>
      </c>
      <c r="BL14" s="335">
        <v>82.529420000000002</v>
      </c>
      <c r="BM14" s="335">
        <v>88.118660000000006</v>
      </c>
      <c r="BN14" s="335">
        <v>82.688540000000003</v>
      </c>
      <c r="BO14" s="335">
        <v>84.651960000000003</v>
      </c>
      <c r="BP14" s="335">
        <v>85.436419999999998</v>
      </c>
      <c r="BQ14" s="335">
        <v>89.82996</v>
      </c>
      <c r="BR14" s="335">
        <v>94.192719999999994</v>
      </c>
      <c r="BS14" s="335">
        <v>86.968469999999996</v>
      </c>
      <c r="BT14" s="335">
        <v>90.504769999999994</v>
      </c>
      <c r="BU14" s="335">
        <v>84.4803</v>
      </c>
      <c r="BV14" s="335">
        <v>91.378450000000001</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334"/>
      <c r="BF15" s="334"/>
      <c r="BG15" s="334"/>
      <c r="BH15" s="334"/>
      <c r="BI15" s="334"/>
      <c r="BJ15" s="334"/>
      <c r="BK15" s="334"/>
      <c r="BL15" s="334"/>
      <c r="BM15" s="334"/>
      <c r="BN15" s="334"/>
      <c r="BO15" s="334"/>
      <c r="BP15" s="334"/>
      <c r="BQ15" s="334"/>
      <c r="BR15" s="334"/>
      <c r="BS15" s="334"/>
      <c r="BT15" s="334"/>
      <c r="BU15" s="334"/>
      <c r="BV15" s="334"/>
    </row>
    <row r="16" spans="1:74" ht="11.1" customHeight="1">
      <c r="A16" s="16"/>
      <c r="B16" s="20" t="s">
        <v>1110</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334"/>
      <c r="BF16" s="334"/>
      <c r="BG16" s="334"/>
      <c r="BH16" s="334"/>
      <c r="BI16" s="334"/>
      <c r="BJ16" s="334"/>
      <c r="BK16" s="334"/>
      <c r="BL16" s="334"/>
      <c r="BM16" s="334"/>
      <c r="BN16" s="334"/>
      <c r="BO16" s="334"/>
      <c r="BP16" s="334"/>
      <c r="BQ16" s="334"/>
      <c r="BR16" s="334"/>
      <c r="BS16" s="334"/>
      <c r="BT16" s="334"/>
      <c r="BU16" s="334"/>
      <c r="BV16" s="334"/>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334"/>
      <c r="BF17" s="334"/>
      <c r="BG17" s="334"/>
      <c r="BH17" s="334"/>
      <c r="BI17" s="334"/>
      <c r="BJ17" s="334"/>
      <c r="BK17" s="334"/>
      <c r="BL17" s="334"/>
      <c r="BM17" s="334"/>
      <c r="BN17" s="334"/>
      <c r="BO17" s="334"/>
      <c r="BP17" s="334"/>
      <c r="BQ17" s="334"/>
      <c r="BR17" s="334"/>
      <c r="BS17" s="334"/>
      <c r="BT17" s="334"/>
      <c r="BU17" s="334"/>
      <c r="BV17" s="334"/>
    </row>
    <row r="18" spans="1:74" ht="11.1" customHeight="1">
      <c r="A18" s="16"/>
      <c r="B18" s="25" t="s">
        <v>747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6"/>
      <c r="BF18" s="336"/>
      <c r="BG18" s="336"/>
      <c r="BH18" s="336"/>
      <c r="BI18" s="336"/>
      <c r="BJ18" s="336"/>
      <c r="BK18" s="336"/>
      <c r="BL18" s="336"/>
      <c r="BM18" s="336"/>
      <c r="BN18" s="336"/>
      <c r="BO18" s="336"/>
      <c r="BP18" s="336"/>
      <c r="BQ18" s="336"/>
      <c r="BR18" s="336"/>
      <c r="BS18" s="336"/>
      <c r="BT18" s="336"/>
      <c r="BU18" s="336"/>
      <c r="BV18" s="336"/>
    </row>
    <row r="19" spans="1:74" ht="11.1" customHeight="1">
      <c r="A19" s="26" t="s">
        <v>721</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18.993451</v>
      </c>
      <c r="AB19" s="219">
        <v>18.8733</v>
      </c>
      <c r="AC19" s="219">
        <v>19.328886000000001</v>
      </c>
      <c r="AD19" s="219">
        <v>18.649999000000001</v>
      </c>
      <c r="AE19" s="219">
        <v>18.479108</v>
      </c>
      <c r="AF19" s="219">
        <v>19.252661</v>
      </c>
      <c r="AG19" s="219">
        <v>18.777868000000002</v>
      </c>
      <c r="AH19" s="219">
        <v>19.414726000000002</v>
      </c>
      <c r="AI19" s="219">
        <v>18.891604000000001</v>
      </c>
      <c r="AJ19" s="219">
        <v>18.843935999999999</v>
      </c>
      <c r="AK19" s="219">
        <v>19.080010999999999</v>
      </c>
      <c r="AL19" s="219">
        <v>18.802942000000002</v>
      </c>
      <c r="AM19" s="219">
        <v>18.279951000000001</v>
      </c>
      <c r="AN19" s="219">
        <v>18.759544000000002</v>
      </c>
      <c r="AO19" s="219">
        <v>18.212717999999999</v>
      </c>
      <c r="AP19" s="219">
        <v>18.330009</v>
      </c>
      <c r="AQ19" s="219">
        <v>18.707467000000001</v>
      </c>
      <c r="AR19" s="219">
        <v>18.915367</v>
      </c>
      <c r="AS19" s="219">
        <v>18.601049</v>
      </c>
      <c r="AT19" s="219">
        <v>19.226423</v>
      </c>
      <c r="AU19" s="219">
        <v>18.172843</v>
      </c>
      <c r="AV19" s="219">
        <v>18.722221999999999</v>
      </c>
      <c r="AW19" s="219">
        <v>18.603594999999999</v>
      </c>
      <c r="AX19" s="219">
        <v>18.130434000000001</v>
      </c>
      <c r="AY19" s="219">
        <v>18.645878</v>
      </c>
      <c r="AZ19" s="219">
        <v>18.658504000000001</v>
      </c>
      <c r="BA19" s="219">
        <v>18.476265999999999</v>
      </c>
      <c r="BB19" s="219">
        <v>18.553039999999999</v>
      </c>
      <c r="BC19" s="219">
        <v>18.629411751999999</v>
      </c>
      <c r="BD19" s="219">
        <v>19.071501489999999</v>
      </c>
      <c r="BE19" s="333">
        <v>18.640180000000001</v>
      </c>
      <c r="BF19" s="333">
        <v>19.082429999999999</v>
      </c>
      <c r="BG19" s="333">
        <v>18.46041</v>
      </c>
      <c r="BH19" s="333">
        <v>18.59395</v>
      </c>
      <c r="BI19" s="333">
        <v>18.55396</v>
      </c>
      <c r="BJ19" s="333">
        <v>18.545459999999999</v>
      </c>
      <c r="BK19" s="333">
        <v>18.51521</v>
      </c>
      <c r="BL19" s="333">
        <v>18.615279999999998</v>
      </c>
      <c r="BM19" s="333">
        <v>18.598839999999999</v>
      </c>
      <c r="BN19" s="333">
        <v>18.524090000000001</v>
      </c>
      <c r="BO19" s="333">
        <v>18.591370000000001</v>
      </c>
      <c r="BP19" s="333">
        <v>19.00244</v>
      </c>
      <c r="BQ19" s="333">
        <v>18.705259999999999</v>
      </c>
      <c r="BR19" s="333">
        <v>19.14255</v>
      </c>
      <c r="BS19" s="333">
        <v>18.51981</v>
      </c>
      <c r="BT19" s="333">
        <v>18.683800000000002</v>
      </c>
      <c r="BU19" s="333">
        <v>18.66442</v>
      </c>
      <c r="BV19" s="333">
        <v>18.710100000000001</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3"/>
      <c r="AZ20" s="219"/>
      <c r="BA20" s="219"/>
      <c r="BB20" s="219"/>
      <c r="BC20" s="219"/>
      <c r="BD20" s="219"/>
      <c r="BE20" s="333"/>
      <c r="BF20" s="333"/>
      <c r="BG20" s="333"/>
      <c r="BH20" s="333"/>
      <c r="BI20" s="333"/>
      <c r="BJ20" s="333"/>
      <c r="BK20" s="333"/>
      <c r="BL20" s="333"/>
      <c r="BM20" s="333"/>
      <c r="BN20" s="333"/>
      <c r="BO20" s="333"/>
      <c r="BP20" s="333"/>
      <c r="BQ20" s="333"/>
      <c r="BR20" s="333"/>
      <c r="BS20" s="333"/>
      <c r="BT20" s="333"/>
      <c r="BU20" s="333"/>
      <c r="BV20" s="333"/>
    </row>
    <row r="21" spans="1:74" ht="11.1" customHeight="1">
      <c r="A21" s="16"/>
      <c r="B21" s="25" t="s">
        <v>853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7"/>
      <c r="AZ21" s="221"/>
      <c r="BA21" s="221"/>
      <c r="BB21" s="221"/>
      <c r="BC21" s="221"/>
      <c r="BD21" s="221"/>
      <c r="BE21" s="337"/>
      <c r="BF21" s="337"/>
      <c r="BG21" s="337"/>
      <c r="BH21" s="337"/>
      <c r="BI21" s="337"/>
      <c r="BJ21" s="337"/>
      <c r="BK21" s="337"/>
      <c r="BL21" s="337"/>
      <c r="BM21" s="337"/>
      <c r="BN21" s="337"/>
      <c r="BO21" s="337"/>
      <c r="BP21" s="337"/>
      <c r="BQ21" s="337"/>
      <c r="BR21" s="337"/>
      <c r="BS21" s="337"/>
      <c r="BT21" s="337"/>
      <c r="BU21" s="337"/>
      <c r="BV21" s="337"/>
    </row>
    <row r="22" spans="1:74" ht="11.1" customHeight="1">
      <c r="A22" s="26" t="s">
        <v>768</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88.833560223999996</v>
      </c>
      <c r="AN22" s="219">
        <v>86.329816069000003</v>
      </c>
      <c r="AO22" s="219">
        <v>68.607063194000006</v>
      </c>
      <c r="AP22" s="219">
        <v>65.184549297000004</v>
      </c>
      <c r="AQ22" s="219">
        <v>60.339835553</v>
      </c>
      <c r="AR22" s="219">
        <v>62.251559503000003</v>
      </c>
      <c r="AS22" s="219">
        <v>66.877395874000001</v>
      </c>
      <c r="AT22" s="219">
        <v>64.659793839000002</v>
      </c>
      <c r="AU22" s="219">
        <v>60.123887203000002</v>
      </c>
      <c r="AV22" s="219">
        <v>61.183059096000001</v>
      </c>
      <c r="AW22" s="219">
        <v>72.007217136999998</v>
      </c>
      <c r="AX22" s="219">
        <v>80.197408971000002</v>
      </c>
      <c r="AY22" s="219">
        <v>92.382108517999995</v>
      </c>
      <c r="AZ22" s="219">
        <v>91.177321036999999</v>
      </c>
      <c r="BA22" s="219">
        <v>80.906907931000006</v>
      </c>
      <c r="BB22" s="219">
        <v>64.850251970000002</v>
      </c>
      <c r="BC22" s="219">
        <v>56.639299000000001</v>
      </c>
      <c r="BD22" s="219">
        <v>57.209747</v>
      </c>
      <c r="BE22" s="333">
        <v>61.471080000000001</v>
      </c>
      <c r="BF22" s="333">
        <v>62.753880000000002</v>
      </c>
      <c r="BG22" s="333">
        <v>58.510449999999999</v>
      </c>
      <c r="BH22" s="333">
        <v>59.647469999999998</v>
      </c>
      <c r="BI22" s="333">
        <v>69.956909999999993</v>
      </c>
      <c r="BJ22" s="333">
        <v>86.747889999999998</v>
      </c>
      <c r="BK22" s="333">
        <v>93.583600000000004</v>
      </c>
      <c r="BL22" s="333">
        <v>89.253739999999993</v>
      </c>
      <c r="BM22" s="333">
        <v>75.584460000000007</v>
      </c>
      <c r="BN22" s="333">
        <v>62.621789999999997</v>
      </c>
      <c r="BO22" s="333">
        <v>57.22475</v>
      </c>
      <c r="BP22" s="333">
        <v>58.147210000000001</v>
      </c>
      <c r="BQ22" s="333">
        <v>62.214660000000002</v>
      </c>
      <c r="BR22" s="333">
        <v>63.33014</v>
      </c>
      <c r="BS22" s="333">
        <v>58.640749999999997</v>
      </c>
      <c r="BT22" s="333">
        <v>60.406440000000003</v>
      </c>
      <c r="BU22" s="333">
        <v>70.190370000000001</v>
      </c>
      <c r="BV22" s="333">
        <v>86.180689999999998</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333"/>
      <c r="BF23" s="333"/>
      <c r="BG23" s="333"/>
      <c r="BH23" s="333"/>
      <c r="BI23" s="333"/>
      <c r="BJ23" s="333"/>
      <c r="BK23" s="333"/>
      <c r="BL23" s="333"/>
      <c r="BM23" s="333"/>
      <c r="BN23" s="333"/>
      <c r="BO23" s="333"/>
      <c r="BP23" s="333"/>
      <c r="BQ23" s="333"/>
      <c r="BR23" s="333"/>
      <c r="BS23" s="333"/>
      <c r="BT23" s="333"/>
      <c r="BU23" s="333"/>
      <c r="BV23" s="333"/>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333"/>
      <c r="BF24" s="333"/>
      <c r="BG24" s="333"/>
      <c r="BH24" s="333"/>
      <c r="BI24" s="333"/>
      <c r="BJ24" s="333"/>
      <c r="BK24" s="333"/>
      <c r="BL24" s="333"/>
      <c r="BM24" s="333"/>
      <c r="BN24" s="333"/>
      <c r="BO24" s="333"/>
      <c r="BP24" s="333"/>
      <c r="BQ24" s="333"/>
      <c r="BR24" s="333"/>
      <c r="BS24" s="333"/>
      <c r="BT24" s="333"/>
      <c r="BU24" s="333"/>
      <c r="BV24" s="333"/>
    </row>
    <row r="25" spans="1:74" ht="11.1" customHeight="1">
      <c r="A25" s="26" t="s">
        <v>248</v>
      </c>
      <c r="B25" s="27" t="s">
        <v>1134</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76.439346997000001</v>
      </c>
      <c r="AN25" s="68">
        <v>68.440265987999993</v>
      </c>
      <c r="AO25" s="68">
        <v>63.133454022999999</v>
      </c>
      <c r="AP25" s="68">
        <v>57.074344979999999</v>
      </c>
      <c r="AQ25" s="68">
        <v>68.252272013999999</v>
      </c>
      <c r="AR25" s="68">
        <v>76.766179019999996</v>
      </c>
      <c r="AS25" s="68">
        <v>91.709831987000001</v>
      </c>
      <c r="AT25" s="68">
        <v>88.062764260999998</v>
      </c>
      <c r="AU25" s="68">
        <v>74.478075989999994</v>
      </c>
      <c r="AV25" s="68">
        <v>72.011543992</v>
      </c>
      <c r="AW25" s="68">
        <v>75.386001989999997</v>
      </c>
      <c r="AX25" s="68">
        <v>78.729302985000004</v>
      </c>
      <c r="AY25" s="68">
        <v>80.055215888999996</v>
      </c>
      <c r="AZ25" s="68">
        <v>72.169883687999999</v>
      </c>
      <c r="BA25" s="68">
        <v>75.912435285000001</v>
      </c>
      <c r="BB25" s="68">
        <v>66.179561519999993</v>
      </c>
      <c r="BC25" s="68">
        <v>72.460163219999998</v>
      </c>
      <c r="BD25" s="68">
        <v>82.606995900000001</v>
      </c>
      <c r="BE25" s="335">
        <v>91.493049999999997</v>
      </c>
      <c r="BF25" s="335">
        <v>92.507239999999996</v>
      </c>
      <c r="BG25" s="335">
        <v>79.899479999999997</v>
      </c>
      <c r="BH25" s="335">
        <v>77.14828</v>
      </c>
      <c r="BI25" s="335">
        <v>74.240989999999996</v>
      </c>
      <c r="BJ25" s="335">
        <v>85.127430000000004</v>
      </c>
      <c r="BK25" s="335">
        <v>88.321640000000002</v>
      </c>
      <c r="BL25" s="335">
        <v>77.152180000000001</v>
      </c>
      <c r="BM25" s="335">
        <v>76.836669999999998</v>
      </c>
      <c r="BN25" s="335">
        <v>67.520539999999997</v>
      </c>
      <c r="BO25" s="335">
        <v>72.106920000000002</v>
      </c>
      <c r="BP25" s="335">
        <v>81.081819999999993</v>
      </c>
      <c r="BQ25" s="335">
        <v>92.161240000000006</v>
      </c>
      <c r="BR25" s="335">
        <v>92.834090000000003</v>
      </c>
      <c r="BS25" s="335">
        <v>80.874409999999997</v>
      </c>
      <c r="BT25" s="335">
        <v>76.357140000000001</v>
      </c>
      <c r="BU25" s="335">
        <v>74.589010000000002</v>
      </c>
      <c r="BV25" s="335">
        <v>86.235500000000002</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337"/>
      <c r="BF26" s="337"/>
      <c r="BG26" s="337"/>
      <c r="BH26" s="337"/>
      <c r="BI26" s="337"/>
      <c r="BJ26" s="337"/>
      <c r="BK26" s="337"/>
      <c r="BL26" s="337"/>
      <c r="BM26" s="337"/>
      <c r="BN26" s="337"/>
      <c r="BO26" s="337"/>
      <c r="BP26" s="337"/>
      <c r="BQ26" s="337"/>
      <c r="BR26" s="337"/>
      <c r="BS26" s="337"/>
      <c r="BT26" s="337"/>
      <c r="BU26" s="337"/>
      <c r="BV26" s="337"/>
    </row>
    <row r="27" spans="1:74" ht="11.1" customHeight="1">
      <c r="A27" s="16"/>
      <c r="B27" s="29" t="s">
        <v>1108</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333"/>
      <c r="BF27" s="333"/>
      <c r="BG27" s="333"/>
      <c r="BH27" s="333"/>
      <c r="BI27" s="333"/>
      <c r="BJ27" s="333"/>
      <c r="BK27" s="333"/>
      <c r="BL27" s="333"/>
      <c r="BM27" s="333"/>
      <c r="BN27" s="333"/>
      <c r="BO27" s="333"/>
      <c r="BP27" s="333"/>
      <c r="BQ27" s="333"/>
      <c r="BR27" s="333"/>
      <c r="BS27" s="333"/>
      <c r="BT27" s="333"/>
      <c r="BU27" s="333"/>
      <c r="BV27" s="333"/>
    </row>
    <row r="28" spans="1:74" ht="11.1" customHeight="1">
      <c r="A28" s="16" t="s">
        <v>851</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11.135647869</v>
      </c>
      <c r="AB28" s="219">
        <v>10.957525513</v>
      </c>
      <c r="AC28" s="219">
        <v>9.7524768347999995</v>
      </c>
      <c r="AD28" s="219">
        <v>9.5151884564000007</v>
      </c>
      <c r="AE28" s="219">
        <v>9.6319029673000003</v>
      </c>
      <c r="AF28" s="219">
        <v>11.326443807</v>
      </c>
      <c r="AG28" s="219">
        <v>12.344785221</v>
      </c>
      <c r="AH28" s="219">
        <v>12.416296972</v>
      </c>
      <c r="AI28" s="219">
        <v>11.2445983</v>
      </c>
      <c r="AJ28" s="219">
        <v>9.6300468633000005</v>
      </c>
      <c r="AK28" s="219">
        <v>9.5329416218999992</v>
      </c>
      <c r="AL28" s="219">
        <v>10.113011287000001</v>
      </c>
      <c r="AM28" s="219">
        <v>10.399530389000001</v>
      </c>
      <c r="AN28" s="219">
        <v>10.243784281</v>
      </c>
      <c r="AO28" s="219">
        <v>9.4594987999000004</v>
      </c>
      <c r="AP28" s="219">
        <v>9.3533019688000003</v>
      </c>
      <c r="AQ28" s="219">
        <v>9.8888196888</v>
      </c>
      <c r="AR28" s="219">
        <v>11.186111033</v>
      </c>
      <c r="AS28" s="219">
        <v>12.331981008</v>
      </c>
      <c r="AT28" s="219">
        <v>12.120050143</v>
      </c>
      <c r="AU28" s="219">
        <v>10.960773143000001</v>
      </c>
      <c r="AV28" s="219">
        <v>9.7103772671000002</v>
      </c>
      <c r="AW28" s="219">
        <v>9.6813674314</v>
      </c>
      <c r="AX28" s="219">
        <v>9.9239326452000007</v>
      </c>
      <c r="AY28" s="219">
        <v>10.624685366</v>
      </c>
      <c r="AZ28" s="219">
        <v>10.697082947</v>
      </c>
      <c r="BA28" s="219">
        <v>9.8723888161000009</v>
      </c>
      <c r="BB28" s="219">
        <v>9.5109095978999996</v>
      </c>
      <c r="BC28" s="219">
        <v>9.6732553512999999</v>
      </c>
      <c r="BD28" s="219">
        <v>10.991558335000001</v>
      </c>
      <c r="BE28" s="333">
        <v>11.93703</v>
      </c>
      <c r="BF28" s="333">
        <v>12.00488</v>
      </c>
      <c r="BG28" s="333">
        <v>11.131589999999999</v>
      </c>
      <c r="BH28" s="333">
        <v>9.7816189999999992</v>
      </c>
      <c r="BI28" s="333">
        <v>9.601286</v>
      </c>
      <c r="BJ28" s="333">
        <v>10.33268</v>
      </c>
      <c r="BK28" s="333">
        <v>10.88144</v>
      </c>
      <c r="BL28" s="333">
        <v>10.906890000000001</v>
      </c>
      <c r="BM28" s="333">
        <v>9.8360839999999996</v>
      </c>
      <c r="BN28" s="333">
        <v>9.5138630000000006</v>
      </c>
      <c r="BO28" s="333">
        <v>9.6969790000000007</v>
      </c>
      <c r="BP28" s="333">
        <v>11.135669999999999</v>
      </c>
      <c r="BQ28" s="333">
        <v>12.05706</v>
      </c>
      <c r="BR28" s="333">
        <v>12.13382</v>
      </c>
      <c r="BS28" s="333">
        <v>11.258570000000001</v>
      </c>
      <c r="BT28" s="333">
        <v>9.86782</v>
      </c>
      <c r="BU28" s="333">
        <v>9.6654999999999998</v>
      </c>
      <c r="BV28" s="333">
        <v>10.43099</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333"/>
      <c r="BF29" s="333"/>
      <c r="BG29" s="333"/>
      <c r="BH29" s="333"/>
      <c r="BI29" s="333"/>
      <c r="BJ29" s="333"/>
      <c r="BK29" s="333"/>
      <c r="BL29" s="333"/>
      <c r="BM29" s="333"/>
      <c r="BN29" s="333"/>
      <c r="BO29" s="333"/>
      <c r="BP29" s="333"/>
      <c r="BQ29" s="333"/>
      <c r="BR29" s="333"/>
      <c r="BS29" s="333"/>
      <c r="BT29" s="333"/>
      <c r="BU29" s="333"/>
      <c r="BV29" s="333"/>
    </row>
    <row r="30" spans="1:74" ht="11.1" customHeight="1">
      <c r="A30" s="16"/>
      <c r="B30" s="25" t="s">
        <v>269</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333"/>
      <c r="BF30" s="333"/>
      <c r="BG30" s="333"/>
      <c r="BH30" s="333"/>
      <c r="BI30" s="333"/>
      <c r="BJ30" s="333"/>
      <c r="BK30" s="333"/>
      <c r="BL30" s="333"/>
      <c r="BM30" s="333"/>
      <c r="BN30" s="333"/>
      <c r="BO30" s="333"/>
      <c r="BP30" s="333"/>
      <c r="BQ30" s="333"/>
      <c r="BR30" s="333"/>
      <c r="BS30" s="333"/>
      <c r="BT30" s="333"/>
      <c r="BU30" s="333"/>
      <c r="BV30" s="333"/>
    </row>
    <row r="31" spans="1:74" ht="11.1" customHeight="1">
      <c r="A31" s="133" t="s">
        <v>30</v>
      </c>
      <c r="B31" s="30" t="s">
        <v>109</v>
      </c>
      <c r="C31" s="219">
        <v>0.58229309423999998</v>
      </c>
      <c r="D31" s="219">
        <v>0.49874291406999999</v>
      </c>
      <c r="E31" s="219">
        <v>0.58039424721999999</v>
      </c>
      <c r="F31" s="219">
        <v>0.61336611913000005</v>
      </c>
      <c r="G31" s="219">
        <v>0.65153139649000003</v>
      </c>
      <c r="H31" s="219">
        <v>0.64125527549000005</v>
      </c>
      <c r="I31" s="219">
        <v>0.59514322589000002</v>
      </c>
      <c r="J31" s="219">
        <v>0.56731817007999996</v>
      </c>
      <c r="K31" s="219">
        <v>0.52048574670000003</v>
      </c>
      <c r="L31" s="219">
        <v>0.57824540849999995</v>
      </c>
      <c r="M31" s="219">
        <v>0.58627972284999996</v>
      </c>
      <c r="N31" s="219">
        <v>0.63332065118000003</v>
      </c>
      <c r="O31" s="219">
        <v>0.60144401293000005</v>
      </c>
      <c r="P31" s="219">
        <v>0.55031435216000002</v>
      </c>
      <c r="Q31" s="219">
        <v>0.61230796034000001</v>
      </c>
      <c r="R31" s="219">
        <v>0.59890961731000003</v>
      </c>
      <c r="S31" s="219">
        <v>0.65500988860999998</v>
      </c>
      <c r="T31" s="219">
        <v>0.69738589279999996</v>
      </c>
      <c r="U31" s="219">
        <v>0.64093227664999997</v>
      </c>
      <c r="V31" s="219">
        <v>0.59832240497</v>
      </c>
      <c r="W31" s="219">
        <v>0.56256133921999996</v>
      </c>
      <c r="X31" s="219">
        <v>0.58087386760000004</v>
      </c>
      <c r="Y31" s="219">
        <v>0.61251765875999997</v>
      </c>
      <c r="Z31" s="219">
        <v>0.65583215675999995</v>
      </c>
      <c r="AA31" s="219">
        <v>0.66791071382</v>
      </c>
      <c r="AB31" s="219">
        <v>0.64708983467000003</v>
      </c>
      <c r="AC31" s="219">
        <v>0.74273714976000005</v>
      </c>
      <c r="AD31" s="219">
        <v>0.74469054909999999</v>
      </c>
      <c r="AE31" s="219">
        <v>0.76464768078000001</v>
      </c>
      <c r="AF31" s="219">
        <v>0.76354307760999995</v>
      </c>
      <c r="AG31" s="219">
        <v>0.72092115695000003</v>
      </c>
      <c r="AH31" s="219">
        <v>0.67921042758000005</v>
      </c>
      <c r="AI31" s="219">
        <v>0.61081791125999996</v>
      </c>
      <c r="AJ31" s="219">
        <v>0.63670558827000001</v>
      </c>
      <c r="AK31" s="219">
        <v>0.66367923515000005</v>
      </c>
      <c r="AL31" s="219">
        <v>0.69428858733999999</v>
      </c>
      <c r="AM31" s="219">
        <v>0.69677229106000005</v>
      </c>
      <c r="AN31" s="219">
        <v>0.62919011493999999</v>
      </c>
      <c r="AO31" s="219">
        <v>0.72283489824000002</v>
      </c>
      <c r="AP31" s="219">
        <v>0.70653923078000003</v>
      </c>
      <c r="AQ31" s="219">
        <v>0.75266668736999998</v>
      </c>
      <c r="AR31" s="219">
        <v>0.71813709444999996</v>
      </c>
      <c r="AS31" s="219">
        <v>0.69489178283999997</v>
      </c>
      <c r="AT31" s="219">
        <v>0.65895390760999994</v>
      </c>
      <c r="AU31" s="219">
        <v>0.58823073178999996</v>
      </c>
      <c r="AV31" s="219">
        <v>0.62371396236999999</v>
      </c>
      <c r="AW31" s="219">
        <v>0.63000973318999998</v>
      </c>
      <c r="AX31" s="219">
        <v>0.70823919878999997</v>
      </c>
      <c r="AY31" s="219">
        <v>0.73288844888000004</v>
      </c>
      <c r="AZ31" s="219">
        <v>0.65183089044999998</v>
      </c>
      <c r="BA31" s="219">
        <v>0.70787170586000003</v>
      </c>
      <c r="BB31" s="219">
        <v>0.73260389999999997</v>
      </c>
      <c r="BC31" s="219">
        <v>0.77120599999999995</v>
      </c>
      <c r="BD31" s="219">
        <v>0.74881399999999998</v>
      </c>
      <c r="BE31" s="333">
        <v>0.72709829999999998</v>
      </c>
      <c r="BF31" s="333">
        <v>0.68248589999999998</v>
      </c>
      <c r="BG31" s="333">
        <v>0.63521950000000005</v>
      </c>
      <c r="BH31" s="333">
        <v>0.65640609999999999</v>
      </c>
      <c r="BI31" s="333">
        <v>0.66799240000000004</v>
      </c>
      <c r="BJ31" s="333">
        <v>0.72150519999999996</v>
      </c>
      <c r="BK31" s="333">
        <v>0.74026440000000004</v>
      </c>
      <c r="BL31" s="333">
        <v>0.66509680000000004</v>
      </c>
      <c r="BM31" s="333">
        <v>0.75564600000000004</v>
      </c>
      <c r="BN31" s="333">
        <v>0.76625730000000003</v>
      </c>
      <c r="BO31" s="333">
        <v>0.80688280000000001</v>
      </c>
      <c r="BP31" s="333">
        <v>0.79074040000000001</v>
      </c>
      <c r="BQ31" s="333">
        <v>0.75600599999999996</v>
      </c>
      <c r="BR31" s="333">
        <v>0.71384550000000002</v>
      </c>
      <c r="BS31" s="333">
        <v>0.65993710000000005</v>
      </c>
      <c r="BT31" s="333">
        <v>0.68945900000000004</v>
      </c>
      <c r="BU31" s="333">
        <v>0.69774360000000002</v>
      </c>
      <c r="BV31" s="333">
        <v>0.75514760000000003</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333"/>
      <c r="BF32" s="333"/>
      <c r="BG32" s="333"/>
      <c r="BH32" s="333"/>
      <c r="BI32" s="333"/>
      <c r="BJ32" s="333"/>
      <c r="BK32" s="333"/>
      <c r="BL32" s="333"/>
      <c r="BM32" s="333"/>
      <c r="BN32" s="333"/>
      <c r="BO32" s="333"/>
      <c r="BP32" s="333"/>
      <c r="BQ32" s="333"/>
      <c r="BR32" s="333"/>
      <c r="BS32" s="333"/>
      <c r="BT32" s="333"/>
      <c r="BU32" s="333"/>
      <c r="BV32" s="333"/>
    </row>
    <row r="33" spans="1:74" ht="11.1" customHeight="1">
      <c r="A33" s="16"/>
      <c r="B33" s="29" t="s">
        <v>271</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337"/>
      <c r="BF33" s="337"/>
      <c r="BG33" s="337"/>
      <c r="BH33" s="337"/>
      <c r="BI33" s="337"/>
      <c r="BJ33" s="337"/>
      <c r="BK33" s="337"/>
      <c r="BL33" s="337"/>
      <c r="BM33" s="337"/>
      <c r="BN33" s="337"/>
      <c r="BO33" s="337"/>
      <c r="BP33" s="337"/>
      <c r="BQ33" s="337"/>
      <c r="BR33" s="337"/>
      <c r="BS33" s="337"/>
      <c r="BT33" s="337"/>
      <c r="BU33" s="337"/>
      <c r="BV33" s="337"/>
    </row>
    <row r="34" spans="1:74" ht="11.1" customHeight="1">
      <c r="A34" s="26" t="s">
        <v>854</v>
      </c>
      <c r="B34" s="30" t="s">
        <v>109</v>
      </c>
      <c r="C34" s="219">
        <v>9.1781367760000006</v>
      </c>
      <c r="D34" s="219">
        <v>7.9182054930000003</v>
      </c>
      <c r="E34" s="219">
        <v>8.0974918660000004</v>
      </c>
      <c r="F34" s="219">
        <v>7.3868993830000003</v>
      </c>
      <c r="G34" s="219">
        <v>7.3343740659999996</v>
      </c>
      <c r="H34" s="219">
        <v>7.5829836989999997</v>
      </c>
      <c r="I34" s="219">
        <v>7.8631565490000002</v>
      </c>
      <c r="J34" s="219">
        <v>8.0112212829999994</v>
      </c>
      <c r="K34" s="219">
        <v>7.3173243499999998</v>
      </c>
      <c r="L34" s="219">
        <v>7.5218555890000003</v>
      </c>
      <c r="M34" s="219">
        <v>7.496396496</v>
      </c>
      <c r="N34" s="219">
        <v>8.8904056570000005</v>
      </c>
      <c r="O34" s="219">
        <v>9.1588580870000005</v>
      </c>
      <c r="P34" s="219">
        <v>8.2376598530000003</v>
      </c>
      <c r="Q34" s="219">
        <v>8.2301115140000007</v>
      </c>
      <c r="R34" s="219">
        <v>7.3967742159999998</v>
      </c>
      <c r="S34" s="219">
        <v>7.7035094129999999</v>
      </c>
      <c r="T34" s="219">
        <v>8.0328492909999998</v>
      </c>
      <c r="U34" s="219">
        <v>8.4078217100000003</v>
      </c>
      <c r="V34" s="219">
        <v>8.4697189890000004</v>
      </c>
      <c r="W34" s="219">
        <v>7.7185283719999997</v>
      </c>
      <c r="X34" s="219">
        <v>7.5345552539999998</v>
      </c>
      <c r="Y34" s="219">
        <v>7.8238349029999998</v>
      </c>
      <c r="Z34" s="219">
        <v>9.2595418580000004</v>
      </c>
      <c r="AA34" s="219">
        <v>9.3367067259999992</v>
      </c>
      <c r="AB34" s="219">
        <v>8.1431094280000007</v>
      </c>
      <c r="AC34" s="219">
        <v>8.3930133310000006</v>
      </c>
      <c r="AD34" s="219">
        <v>7.5464019149999997</v>
      </c>
      <c r="AE34" s="219">
        <v>7.6203994579999996</v>
      </c>
      <c r="AF34" s="219">
        <v>7.9338884270000003</v>
      </c>
      <c r="AG34" s="219">
        <v>8.4169817869999992</v>
      </c>
      <c r="AH34" s="219">
        <v>8.4386980509999994</v>
      </c>
      <c r="AI34" s="219">
        <v>7.5943167450000004</v>
      </c>
      <c r="AJ34" s="219">
        <v>7.6176019589999999</v>
      </c>
      <c r="AK34" s="219">
        <v>7.8156683019999997</v>
      </c>
      <c r="AL34" s="219">
        <v>8.6124402890000002</v>
      </c>
      <c r="AM34" s="219">
        <v>8.7199062059999992</v>
      </c>
      <c r="AN34" s="219">
        <v>8.0306427209999995</v>
      </c>
      <c r="AO34" s="219">
        <v>7.7252762199999996</v>
      </c>
      <c r="AP34" s="219">
        <v>7.2903011639999997</v>
      </c>
      <c r="AQ34" s="219">
        <v>7.6820145880000004</v>
      </c>
      <c r="AR34" s="219">
        <v>7.7842874870000003</v>
      </c>
      <c r="AS34" s="219">
        <v>8.3532195560000009</v>
      </c>
      <c r="AT34" s="219">
        <v>8.2750750929999999</v>
      </c>
      <c r="AU34" s="219">
        <v>7.4080282479999999</v>
      </c>
      <c r="AV34" s="219">
        <v>7.6066977219999998</v>
      </c>
      <c r="AW34" s="219">
        <v>7.8111063500000002</v>
      </c>
      <c r="AX34" s="219">
        <v>8.4136111440000008</v>
      </c>
      <c r="AY34" s="219">
        <v>8.9656255120000008</v>
      </c>
      <c r="AZ34" s="219">
        <v>8.0185131470000002</v>
      </c>
      <c r="BA34" s="219">
        <v>8.3818676609999994</v>
      </c>
      <c r="BB34" s="219">
        <v>7.5344069999999999</v>
      </c>
      <c r="BC34" s="219">
        <v>7.6733039999999999</v>
      </c>
      <c r="BD34" s="219">
        <v>7.7743099999999998</v>
      </c>
      <c r="BE34" s="333">
        <v>8.2089289999999995</v>
      </c>
      <c r="BF34" s="333">
        <v>8.2872789999999998</v>
      </c>
      <c r="BG34" s="333">
        <v>7.5250599999999999</v>
      </c>
      <c r="BH34" s="333">
        <v>7.6656469999999999</v>
      </c>
      <c r="BI34" s="333">
        <v>7.7808289999999998</v>
      </c>
      <c r="BJ34" s="333">
        <v>8.8046970000000009</v>
      </c>
      <c r="BK34" s="333">
        <v>9.127618</v>
      </c>
      <c r="BL34" s="333">
        <v>8.0627600000000008</v>
      </c>
      <c r="BM34" s="333">
        <v>8.2928270000000008</v>
      </c>
      <c r="BN34" s="333">
        <v>7.5085290000000002</v>
      </c>
      <c r="BO34" s="333">
        <v>7.7054859999999996</v>
      </c>
      <c r="BP34" s="333">
        <v>7.874244</v>
      </c>
      <c r="BQ34" s="333">
        <v>8.3047760000000004</v>
      </c>
      <c r="BR34" s="333">
        <v>8.3724509999999999</v>
      </c>
      <c r="BS34" s="333">
        <v>7.5994359999999999</v>
      </c>
      <c r="BT34" s="333">
        <v>7.7373810000000001</v>
      </c>
      <c r="BU34" s="333">
        <v>7.8519209999999999</v>
      </c>
      <c r="BV34" s="333">
        <v>8.8814869999999999</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338"/>
      <c r="BF35" s="338"/>
      <c r="BG35" s="338"/>
      <c r="BH35" s="338"/>
      <c r="BI35" s="338"/>
      <c r="BJ35" s="338"/>
      <c r="BK35" s="338"/>
      <c r="BL35" s="338"/>
      <c r="BM35" s="338"/>
      <c r="BN35" s="338"/>
      <c r="BO35" s="338"/>
      <c r="BP35" s="338"/>
      <c r="BQ35" s="338"/>
      <c r="BR35" s="338"/>
      <c r="BS35" s="338"/>
      <c r="BT35" s="338"/>
      <c r="BU35" s="338"/>
      <c r="BV35" s="338"/>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338"/>
      <c r="BF36" s="338"/>
      <c r="BG36" s="338"/>
      <c r="BH36" s="338"/>
      <c r="BI36" s="338"/>
      <c r="BJ36" s="338"/>
      <c r="BK36" s="338"/>
      <c r="BL36" s="338"/>
      <c r="BM36" s="338"/>
      <c r="BN36" s="338"/>
      <c r="BO36" s="338"/>
      <c r="BP36" s="338"/>
      <c r="BQ36" s="338"/>
      <c r="BR36" s="338"/>
      <c r="BS36" s="338"/>
      <c r="BT36" s="338"/>
      <c r="BU36" s="338"/>
      <c r="BV36" s="338"/>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334"/>
      <c r="BF37" s="334"/>
      <c r="BG37" s="334"/>
      <c r="BH37" s="334"/>
      <c r="BI37" s="334"/>
      <c r="BJ37" s="334"/>
      <c r="BK37" s="334"/>
      <c r="BL37" s="334"/>
      <c r="BM37" s="334"/>
      <c r="BN37" s="334"/>
      <c r="BO37" s="334"/>
      <c r="BP37" s="334"/>
      <c r="BQ37" s="334"/>
      <c r="BR37" s="334"/>
      <c r="BS37" s="334"/>
      <c r="BT37" s="334"/>
      <c r="BU37" s="334"/>
      <c r="BV37" s="334"/>
    </row>
    <row r="38" spans="1:74" ht="11.1" customHeight="1">
      <c r="A38" s="19"/>
      <c r="B38" s="22" t="s">
        <v>270</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334"/>
      <c r="BF38" s="334"/>
      <c r="BG38" s="334"/>
      <c r="BH38" s="334"/>
      <c r="BI38" s="334"/>
      <c r="BJ38" s="334"/>
      <c r="BK38" s="334"/>
      <c r="BL38" s="334"/>
      <c r="BM38" s="334"/>
      <c r="BN38" s="334"/>
      <c r="BO38" s="334"/>
      <c r="BP38" s="334"/>
      <c r="BQ38" s="334"/>
      <c r="BR38" s="334"/>
      <c r="BS38" s="334"/>
      <c r="BT38" s="334"/>
      <c r="BU38" s="334"/>
      <c r="BV38" s="334"/>
    </row>
    <row r="39" spans="1:74" ht="11.1" customHeight="1">
      <c r="A39" s="19" t="s">
        <v>1104</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100.01</v>
      </c>
      <c r="BD39" s="219">
        <v>101.27</v>
      </c>
      <c r="BE39" s="333">
        <v>101.5</v>
      </c>
      <c r="BF39" s="333">
        <v>101</v>
      </c>
      <c r="BG39" s="333">
        <v>100.5</v>
      </c>
      <c r="BH39" s="333">
        <v>100.5</v>
      </c>
      <c r="BI39" s="333">
        <v>100</v>
      </c>
      <c r="BJ39" s="333">
        <v>100</v>
      </c>
      <c r="BK39" s="333">
        <v>99.5</v>
      </c>
      <c r="BL39" s="333">
        <v>99</v>
      </c>
      <c r="BM39" s="333">
        <v>98.5</v>
      </c>
      <c r="BN39" s="333">
        <v>98.5</v>
      </c>
      <c r="BO39" s="333">
        <v>98</v>
      </c>
      <c r="BP39" s="333">
        <v>97.5</v>
      </c>
      <c r="BQ39" s="333">
        <v>97</v>
      </c>
      <c r="BR39" s="333">
        <v>97</v>
      </c>
      <c r="BS39" s="333">
        <v>96.5</v>
      </c>
      <c r="BT39" s="333">
        <v>96.5</v>
      </c>
      <c r="BU39" s="333">
        <v>96</v>
      </c>
      <c r="BV39" s="333">
        <v>95.5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334"/>
      <c r="BF40" s="334"/>
      <c r="BG40" s="334"/>
      <c r="BH40" s="334"/>
      <c r="BI40" s="334"/>
      <c r="BJ40" s="334"/>
      <c r="BK40" s="334"/>
      <c r="BL40" s="334"/>
      <c r="BM40" s="334"/>
      <c r="BN40" s="334"/>
      <c r="BO40" s="334"/>
      <c r="BP40" s="334"/>
      <c r="BQ40" s="334"/>
      <c r="BR40" s="334"/>
      <c r="BS40" s="334"/>
      <c r="BT40" s="334"/>
      <c r="BU40" s="334"/>
      <c r="BV40" s="334"/>
    </row>
    <row r="41" spans="1:74" ht="11.1" customHeight="1">
      <c r="A41" s="637"/>
      <c r="B41" s="29" t="s">
        <v>1155</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338"/>
      <c r="BF41" s="338"/>
      <c r="BG41" s="338"/>
      <c r="BH41" s="338"/>
      <c r="BI41" s="338"/>
      <c r="BJ41" s="338"/>
      <c r="BK41" s="338"/>
      <c r="BL41" s="338"/>
      <c r="BM41" s="338"/>
      <c r="BN41" s="338"/>
      <c r="BO41" s="338"/>
      <c r="BP41" s="338"/>
      <c r="BQ41" s="338"/>
      <c r="BR41" s="338"/>
      <c r="BS41" s="338"/>
      <c r="BT41" s="338"/>
      <c r="BU41" s="338"/>
      <c r="BV41" s="338"/>
    </row>
    <row r="42" spans="1:74" ht="11.1" customHeight="1">
      <c r="A42" s="638"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333">
        <v>3.7373609999999999</v>
      </c>
      <c r="BF42" s="333">
        <v>3.6929129999999999</v>
      </c>
      <c r="BG42" s="333">
        <v>3.6846359999999998</v>
      </c>
      <c r="BH42" s="333">
        <v>3.7408809999999999</v>
      </c>
      <c r="BI42" s="333">
        <v>3.8791169999999999</v>
      </c>
      <c r="BJ42" s="333">
        <v>3.9037259999999998</v>
      </c>
      <c r="BK42" s="333">
        <v>4.0003869999999999</v>
      </c>
      <c r="BL42" s="333">
        <v>3.9639030000000002</v>
      </c>
      <c r="BM42" s="333">
        <v>3.8359320000000001</v>
      </c>
      <c r="BN42" s="333">
        <v>3.6196549999999998</v>
      </c>
      <c r="BO42" s="333">
        <v>3.5599769999999999</v>
      </c>
      <c r="BP42" s="333">
        <v>3.7303269999999999</v>
      </c>
      <c r="BQ42" s="333">
        <v>3.8998110000000001</v>
      </c>
      <c r="BR42" s="333">
        <v>3.9455480000000001</v>
      </c>
      <c r="BS42" s="333">
        <v>3.9618419999999999</v>
      </c>
      <c r="BT42" s="333">
        <v>3.995622</v>
      </c>
      <c r="BU42" s="333">
        <v>4.1309829999999996</v>
      </c>
      <c r="BV42" s="333">
        <v>4.2232430000000001</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337"/>
      <c r="BF43" s="337"/>
      <c r="BG43" s="337"/>
      <c r="BH43" s="337"/>
      <c r="BI43" s="337"/>
      <c r="BJ43" s="337"/>
      <c r="BK43" s="337"/>
      <c r="BL43" s="337"/>
      <c r="BM43" s="337"/>
      <c r="BN43" s="337"/>
      <c r="BO43" s="337"/>
      <c r="BP43" s="337"/>
      <c r="BQ43" s="337"/>
      <c r="BR43" s="337"/>
      <c r="BS43" s="337"/>
      <c r="BT43" s="337"/>
      <c r="BU43" s="337"/>
      <c r="BV43" s="337"/>
    </row>
    <row r="44" spans="1:74" ht="11.1" customHeight="1">
      <c r="A44" s="33"/>
      <c r="B44" s="29" t="s">
        <v>1112</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337"/>
      <c r="BF44" s="337"/>
      <c r="BG44" s="337"/>
      <c r="BH44" s="337"/>
      <c r="BI44" s="337"/>
      <c r="BJ44" s="337"/>
      <c r="BK44" s="337"/>
      <c r="BL44" s="337"/>
      <c r="BM44" s="337"/>
      <c r="BN44" s="337"/>
      <c r="BO44" s="337"/>
      <c r="BP44" s="337"/>
      <c r="BQ44" s="337"/>
      <c r="BR44" s="337"/>
      <c r="BS44" s="337"/>
      <c r="BT44" s="337"/>
      <c r="BU44" s="337"/>
      <c r="BV44" s="337"/>
    </row>
    <row r="45" spans="1:74" ht="11.1" customHeight="1">
      <c r="A45" s="26" t="s">
        <v>734</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2.4500000000000002</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2.36965</v>
      </c>
      <c r="BD45" s="219">
        <v>2.3697900000000001</v>
      </c>
      <c r="BE45" s="333">
        <v>2.3797570000000001</v>
      </c>
      <c r="BF45" s="333">
        <v>2.3696480000000002</v>
      </c>
      <c r="BG45" s="333">
        <v>2.3599000000000001</v>
      </c>
      <c r="BH45" s="333">
        <v>2.3702320000000001</v>
      </c>
      <c r="BI45" s="333">
        <v>2.3701240000000001</v>
      </c>
      <c r="BJ45" s="333">
        <v>2.3800249999999998</v>
      </c>
      <c r="BK45" s="333">
        <v>2.3898730000000001</v>
      </c>
      <c r="BL45" s="333">
        <v>2.4097469999999999</v>
      </c>
      <c r="BM45" s="333">
        <v>2.4197570000000002</v>
      </c>
      <c r="BN45" s="333">
        <v>2.4099210000000002</v>
      </c>
      <c r="BO45" s="333">
        <v>2.39988</v>
      </c>
      <c r="BP45" s="333">
        <v>2.3896860000000002</v>
      </c>
      <c r="BQ45" s="333">
        <v>2.4098380000000001</v>
      </c>
      <c r="BR45" s="333">
        <v>2.3997809999999999</v>
      </c>
      <c r="BS45" s="333">
        <v>2.3897819999999999</v>
      </c>
      <c r="BT45" s="333">
        <v>2.3899550000000001</v>
      </c>
      <c r="BU45" s="333">
        <v>2.3801030000000001</v>
      </c>
      <c r="BV45" s="333">
        <v>2.3698809999999999</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334"/>
      <c r="BF46" s="334"/>
      <c r="BG46" s="334"/>
      <c r="BH46" s="334"/>
      <c r="BI46" s="334"/>
      <c r="BJ46" s="334"/>
      <c r="BK46" s="334"/>
      <c r="BL46" s="334"/>
      <c r="BM46" s="334"/>
      <c r="BN46" s="334"/>
      <c r="BO46" s="334"/>
      <c r="BP46" s="334"/>
      <c r="BQ46" s="334"/>
      <c r="BR46" s="334"/>
      <c r="BS46" s="334"/>
      <c r="BT46" s="334"/>
      <c r="BU46" s="334"/>
      <c r="BV46" s="334"/>
    </row>
    <row r="47" spans="1:74" ht="11.1" customHeight="1">
      <c r="A47" s="19"/>
      <c r="B47" s="20" t="s">
        <v>1113</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334"/>
      <c r="BF47" s="334"/>
      <c r="BG47" s="334"/>
      <c r="BH47" s="334"/>
      <c r="BI47" s="334"/>
      <c r="BJ47" s="334"/>
      <c r="BK47" s="334"/>
      <c r="BL47" s="334"/>
      <c r="BM47" s="334"/>
      <c r="BN47" s="334"/>
      <c r="BO47" s="334"/>
      <c r="BP47" s="334"/>
      <c r="BQ47" s="334"/>
      <c r="BR47" s="334"/>
      <c r="BS47" s="334"/>
      <c r="BT47" s="334"/>
      <c r="BU47" s="334"/>
      <c r="BV47" s="334"/>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334"/>
      <c r="BF48" s="334"/>
      <c r="BG48" s="334"/>
      <c r="BH48" s="334"/>
      <c r="BI48" s="334"/>
      <c r="BJ48" s="334"/>
      <c r="BK48" s="334"/>
      <c r="BL48" s="334"/>
      <c r="BM48" s="334"/>
      <c r="BN48" s="334"/>
      <c r="BO48" s="334"/>
      <c r="BP48" s="334"/>
      <c r="BQ48" s="334"/>
      <c r="BR48" s="334"/>
      <c r="BS48" s="334"/>
      <c r="BT48" s="334"/>
      <c r="BU48" s="334"/>
      <c r="BV48" s="334"/>
    </row>
    <row r="49" spans="1:74" ht="11.1" customHeight="1">
      <c r="A49" s="35"/>
      <c r="B49" s="36" t="s">
        <v>785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334"/>
      <c r="BF49" s="334"/>
      <c r="BG49" s="334"/>
      <c r="BH49" s="334"/>
      <c r="BI49" s="334"/>
      <c r="BJ49" s="334"/>
      <c r="BK49" s="334"/>
      <c r="BL49" s="334"/>
      <c r="BM49" s="334"/>
      <c r="BN49" s="334"/>
      <c r="BO49" s="334"/>
      <c r="BP49" s="334"/>
      <c r="BQ49" s="334"/>
      <c r="BR49" s="334"/>
      <c r="BS49" s="334"/>
      <c r="BT49" s="334"/>
      <c r="BU49" s="334"/>
      <c r="BV49" s="334"/>
    </row>
    <row r="50" spans="1:74" ht="11.1" customHeight="1">
      <c r="A50" s="37" t="s">
        <v>786</v>
      </c>
      <c r="B50" s="38" t="s">
        <v>1042</v>
      </c>
      <c r="C50" s="243">
        <v>12744.425926</v>
      </c>
      <c r="D50" s="243">
        <v>12704.981481000001</v>
      </c>
      <c r="E50" s="243">
        <v>12683.592592999999</v>
      </c>
      <c r="F50" s="243">
        <v>12696.081480999999</v>
      </c>
      <c r="G50" s="243">
        <v>12698.937037</v>
      </c>
      <c r="H50" s="243">
        <v>12707.981481000001</v>
      </c>
      <c r="I50" s="243">
        <v>12719.511111</v>
      </c>
      <c r="J50" s="243">
        <v>12743.711111000001</v>
      </c>
      <c r="K50" s="243">
        <v>12776.877778</v>
      </c>
      <c r="L50" s="243">
        <v>12838.655556</v>
      </c>
      <c r="M50" s="243">
        <v>12875.022222</v>
      </c>
      <c r="N50" s="243">
        <v>12905.622222</v>
      </c>
      <c r="O50" s="243">
        <v>12923.137037</v>
      </c>
      <c r="P50" s="243">
        <v>12947.692593</v>
      </c>
      <c r="Q50" s="243">
        <v>12971.970369999999</v>
      </c>
      <c r="R50" s="243">
        <v>12993.837036999999</v>
      </c>
      <c r="S50" s="243">
        <v>13019.159259</v>
      </c>
      <c r="T50" s="243">
        <v>13045.803704</v>
      </c>
      <c r="U50" s="243">
        <v>13076.451852</v>
      </c>
      <c r="V50" s="243">
        <v>13103.72963</v>
      </c>
      <c r="W50" s="243">
        <v>13130.318519</v>
      </c>
      <c r="X50" s="243">
        <v>13166.425926</v>
      </c>
      <c r="Y50" s="243">
        <v>13183.981481000001</v>
      </c>
      <c r="Z50" s="243">
        <v>13193.192593</v>
      </c>
      <c r="AA50" s="243">
        <v>13171.333333</v>
      </c>
      <c r="AB50" s="243">
        <v>13180.9</v>
      </c>
      <c r="AC50" s="243">
        <v>13199.166667</v>
      </c>
      <c r="AD50" s="243">
        <v>13243.466667000001</v>
      </c>
      <c r="AE50" s="243">
        <v>13266.133333</v>
      </c>
      <c r="AF50" s="243">
        <v>13284.5</v>
      </c>
      <c r="AG50" s="243">
        <v>13279.218519</v>
      </c>
      <c r="AH50" s="243">
        <v>13303.496295999999</v>
      </c>
      <c r="AI50" s="243">
        <v>13337.985185</v>
      </c>
      <c r="AJ50" s="243">
        <v>13406.477778</v>
      </c>
      <c r="AK50" s="243">
        <v>13443.544443999999</v>
      </c>
      <c r="AL50" s="243">
        <v>13472.977778</v>
      </c>
      <c r="AM50" s="243">
        <v>13488.051852000001</v>
      </c>
      <c r="AN50" s="243">
        <v>13507.262962999999</v>
      </c>
      <c r="AO50" s="243">
        <v>13523.885184999999</v>
      </c>
      <c r="AP50" s="243">
        <v>13525.296296</v>
      </c>
      <c r="AQ50" s="243">
        <v>13546.207407</v>
      </c>
      <c r="AR50" s="243">
        <v>13573.996295999999</v>
      </c>
      <c r="AS50" s="243">
        <v>13631.32963</v>
      </c>
      <c r="AT50" s="243">
        <v>13655.874073999999</v>
      </c>
      <c r="AU50" s="243">
        <v>13670.296296</v>
      </c>
      <c r="AV50" s="243">
        <v>13654.077778000001</v>
      </c>
      <c r="AW50" s="243">
        <v>13663.644444</v>
      </c>
      <c r="AX50" s="243">
        <v>13678.477778</v>
      </c>
      <c r="AY50" s="243">
        <v>13698.577778000001</v>
      </c>
      <c r="AZ50" s="243">
        <v>13723.944444000001</v>
      </c>
      <c r="BA50" s="243">
        <v>13754.577778000001</v>
      </c>
      <c r="BB50" s="243">
        <v>13775.086667</v>
      </c>
      <c r="BC50" s="243">
        <v>13791.513333000001</v>
      </c>
      <c r="BD50" s="243">
        <v>13809.13</v>
      </c>
      <c r="BE50" s="339">
        <v>13827.14</v>
      </c>
      <c r="BF50" s="339">
        <v>13847.73</v>
      </c>
      <c r="BG50" s="339">
        <v>13870.12</v>
      </c>
      <c r="BH50" s="339">
        <v>13890.68</v>
      </c>
      <c r="BI50" s="339">
        <v>13919.37</v>
      </c>
      <c r="BJ50" s="339">
        <v>13952.56</v>
      </c>
      <c r="BK50" s="339">
        <v>13994.94</v>
      </c>
      <c r="BL50" s="339">
        <v>14033.63</v>
      </c>
      <c r="BM50" s="339">
        <v>14073.31</v>
      </c>
      <c r="BN50" s="339">
        <v>14115.64</v>
      </c>
      <c r="BO50" s="339">
        <v>14156.08</v>
      </c>
      <c r="BP50" s="339">
        <v>14196.28</v>
      </c>
      <c r="BQ50" s="339">
        <v>14235.49</v>
      </c>
      <c r="BR50" s="339">
        <v>14275.76</v>
      </c>
      <c r="BS50" s="339">
        <v>14316.34</v>
      </c>
      <c r="BT50" s="339">
        <v>14355.93</v>
      </c>
      <c r="BU50" s="339">
        <v>14398.12</v>
      </c>
      <c r="BV50" s="339">
        <v>14441.61</v>
      </c>
    </row>
    <row r="51" spans="1:74" ht="11.1" customHeight="1">
      <c r="A51" s="37" t="s">
        <v>31</v>
      </c>
      <c r="B51" s="39" t="s">
        <v>14</v>
      </c>
      <c r="C51" s="68">
        <v>-3.9699457029</v>
      </c>
      <c r="D51" s="68">
        <v>-4.2072523176000001</v>
      </c>
      <c r="E51" s="68">
        <v>-4.3911070610999996</v>
      </c>
      <c r="F51" s="68">
        <v>-4.6892142955000002</v>
      </c>
      <c r="G51" s="68">
        <v>-4.6389828641999999</v>
      </c>
      <c r="H51" s="68">
        <v>-4.4087554393000001</v>
      </c>
      <c r="I51" s="68">
        <v>-4.0379973170000003</v>
      </c>
      <c r="J51" s="68">
        <v>-3.4096041812000002</v>
      </c>
      <c r="K51" s="68">
        <v>-2.5588437750000002</v>
      </c>
      <c r="L51" s="68">
        <v>-0.97634272835000002</v>
      </c>
      <c r="M51" s="68">
        <v>-2.8183304211000001E-2</v>
      </c>
      <c r="N51" s="68">
        <v>0.77315413571000002</v>
      </c>
      <c r="O51" s="68">
        <v>1.4022688205</v>
      </c>
      <c r="P51" s="68">
        <v>1.9103617857999999</v>
      </c>
      <c r="Q51" s="68">
        <v>2.2736285138999999</v>
      </c>
      <c r="R51" s="68">
        <v>2.3452555498000001</v>
      </c>
      <c r="S51" s="68">
        <v>2.5216458770000001</v>
      </c>
      <c r="T51" s="68">
        <v>2.6583468249000002</v>
      </c>
      <c r="U51" s="68">
        <v>2.806245756</v>
      </c>
      <c r="V51" s="68">
        <v>2.8250681091000001</v>
      </c>
      <c r="W51" s="68">
        <v>2.7662528113999998</v>
      </c>
      <c r="X51" s="68">
        <v>2.5529960590999998</v>
      </c>
      <c r="Y51" s="68">
        <v>2.3996794252</v>
      </c>
      <c r="Z51" s="68">
        <v>2.2282565336000002</v>
      </c>
      <c r="AA51" s="68">
        <v>1.9205576446999999</v>
      </c>
      <c r="AB51" s="68">
        <v>1.8011503265</v>
      </c>
      <c r="AC51" s="68">
        <v>1.7514401422000001</v>
      </c>
      <c r="AD51" s="68">
        <v>1.9211386823000001</v>
      </c>
      <c r="AE51" s="68">
        <v>1.8970047847</v>
      </c>
      <c r="AF51" s="68">
        <v>1.8296787359</v>
      </c>
      <c r="AG51" s="68">
        <v>1.550624504</v>
      </c>
      <c r="AH51" s="68">
        <v>1.524502354</v>
      </c>
      <c r="AI51" s="68">
        <v>1.5815813330999999</v>
      </c>
      <c r="AJ51" s="68">
        <v>1.8232119575000001</v>
      </c>
      <c r="AK51" s="68">
        <v>1.9687752393</v>
      </c>
      <c r="AL51" s="68">
        <v>2.1206783969999998</v>
      </c>
      <c r="AM51" s="68">
        <v>2.4046048377</v>
      </c>
      <c r="AN51" s="68">
        <v>2.4760294287</v>
      </c>
      <c r="AO51" s="68">
        <v>2.4601440887999999</v>
      </c>
      <c r="AP51" s="68">
        <v>2.1280653829</v>
      </c>
      <c r="AQ51" s="68">
        <v>2.1111959833</v>
      </c>
      <c r="AR51" s="68">
        <v>2.1792035552</v>
      </c>
      <c r="AS51" s="68">
        <v>2.6515951268000002</v>
      </c>
      <c r="AT51" s="68">
        <v>2.6487606710999998</v>
      </c>
      <c r="AU51" s="68">
        <v>2.4914640892</v>
      </c>
      <c r="AV51" s="68">
        <v>1.8468683878000001</v>
      </c>
      <c r="AW51" s="68">
        <v>1.6372170368000001</v>
      </c>
      <c r="AX51" s="68">
        <v>1.5252752835000001</v>
      </c>
      <c r="AY51" s="68">
        <v>1.5608327150000001</v>
      </c>
      <c r="AZ51" s="68">
        <v>1.6041849639000001</v>
      </c>
      <c r="BA51" s="68">
        <v>1.7058159651</v>
      </c>
      <c r="BB51" s="68">
        <v>1.8468384344</v>
      </c>
      <c r="BC51" s="68">
        <v>1.8108826962</v>
      </c>
      <c r="BD51" s="68">
        <v>1.7322363920999999</v>
      </c>
      <c r="BE51" s="335">
        <v>1.4364380000000001</v>
      </c>
      <c r="BF51" s="335">
        <v>1.404955</v>
      </c>
      <c r="BG51" s="335">
        <v>1.4617500000000001</v>
      </c>
      <c r="BH51" s="335">
        <v>1.7328509999999999</v>
      </c>
      <c r="BI51" s="335">
        <v>1.8715630000000001</v>
      </c>
      <c r="BJ51" s="335">
        <v>2.0037430000000001</v>
      </c>
      <c r="BK51" s="335">
        <v>2.1634340000000001</v>
      </c>
      <c r="BL51" s="335">
        <v>2.2565240000000002</v>
      </c>
      <c r="BM51" s="335">
        <v>2.3173110000000001</v>
      </c>
      <c r="BN51" s="335">
        <v>2.4722620000000002</v>
      </c>
      <c r="BO51" s="335">
        <v>2.643418</v>
      </c>
      <c r="BP51" s="335">
        <v>2.803553</v>
      </c>
      <c r="BQ51" s="335">
        <v>2.9532669999999999</v>
      </c>
      <c r="BR51" s="335">
        <v>3.090919</v>
      </c>
      <c r="BS51" s="335">
        <v>3.2170990000000002</v>
      </c>
      <c r="BT51" s="335">
        <v>3.3493189999999999</v>
      </c>
      <c r="BU51" s="335">
        <v>3.4394520000000002</v>
      </c>
      <c r="BV51" s="335">
        <v>3.5050680000000001</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334"/>
      <c r="BF52" s="334"/>
      <c r="BG52" s="334"/>
      <c r="BH52" s="334"/>
      <c r="BI52" s="334"/>
      <c r="BJ52" s="334"/>
      <c r="BK52" s="334"/>
      <c r="BL52" s="334"/>
      <c r="BM52" s="334"/>
      <c r="BN52" s="334"/>
      <c r="BO52" s="334"/>
      <c r="BP52" s="334"/>
      <c r="BQ52" s="334"/>
      <c r="BR52" s="334"/>
      <c r="BS52" s="334"/>
      <c r="BT52" s="334"/>
      <c r="BU52" s="334"/>
      <c r="BV52" s="334"/>
    </row>
    <row r="53" spans="1:74" ht="11.1" customHeight="1">
      <c r="A53" s="35"/>
      <c r="B53" s="36" t="s">
        <v>787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338"/>
      <c r="BF53" s="338"/>
      <c r="BG53" s="338"/>
      <c r="BH53" s="338"/>
      <c r="BI53" s="338"/>
      <c r="BJ53" s="338"/>
      <c r="BK53" s="338"/>
      <c r="BL53" s="338"/>
      <c r="BM53" s="338"/>
      <c r="BN53" s="338"/>
      <c r="BO53" s="338"/>
      <c r="BP53" s="338"/>
      <c r="BQ53" s="338"/>
      <c r="BR53" s="338"/>
      <c r="BS53" s="338"/>
      <c r="BT53" s="338"/>
      <c r="BU53" s="338"/>
      <c r="BV53" s="338"/>
    </row>
    <row r="54" spans="1:74" ht="11.1" customHeight="1">
      <c r="A54" s="37" t="s">
        <v>788</v>
      </c>
      <c r="B54" s="38" t="s">
        <v>1043</v>
      </c>
      <c r="C54" s="68">
        <v>109.50514815</v>
      </c>
      <c r="D54" s="68">
        <v>109.54403704000001</v>
      </c>
      <c r="E54" s="68">
        <v>109.52881481</v>
      </c>
      <c r="F54" s="68">
        <v>109.33503704</v>
      </c>
      <c r="G54" s="68">
        <v>109.30492593</v>
      </c>
      <c r="H54" s="68">
        <v>109.31403704</v>
      </c>
      <c r="I54" s="68">
        <v>109.38325926</v>
      </c>
      <c r="J54" s="68">
        <v>109.45514815</v>
      </c>
      <c r="K54" s="68">
        <v>109.55059258999999</v>
      </c>
      <c r="L54" s="68">
        <v>109.69255556</v>
      </c>
      <c r="M54" s="68">
        <v>109.81788889000001</v>
      </c>
      <c r="N54" s="68">
        <v>109.94955555999999</v>
      </c>
      <c r="O54" s="68">
        <v>110.09037037</v>
      </c>
      <c r="P54" s="68">
        <v>110.23259259</v>
      </c>
      <c r="Q54" s="68">
        <v>110.37903704</v>
      </c>
      <c r="R54" s="68">
        <v>110.51903704</v>
      </c>
      <c r="S54" s="68">
        <v>110.68192593000001</v>
      </c>
      <c r="T54" s="68">
        <v>110.85703703999999</v>
      </c>
      <c r="U54" s="68">
        <v>111.05651852</v>
      </c>
      <c r="V54" s="68">
        <v>111.24696296</v>
      </c>
      <c r="W54" s="68">
        <v>111.44051852</v>
      </c>
      <c r="X54" s="68">
        <v>111.64711111</v>
      </c>
      <c r="Y54" s="68">
        <v>111.83944443999999</v>
      </c>
      <c r="Z54" s="68">
        <v>112.02744444</v>
      </c>
      <c r="AA54" s="68">
        <v>112.18029629999999</v>
      </c>
      <c r="AB54" s="68">
        <v>112.38274074</v>
      </c>
      <c r="AC54" s="68">
        <v>112.60396296</v>
      </c>
      <c r="AD54" s="68">
        <v>112.85299999999999</v>
      </c>
      <c r="AE54" s="68">
        <v>113.105</v>
      </c>
      <c r="AF54" s="68">
        <v>113.369</v>
      </c>
      <c r="AG54" s="68">
        <v>113.76825925999999</v>
      </c>
      <c r="AH54" s="68">
        <v>113.96381481</v>
      </c>
      <c r="AI54" s="68">
        <v>114.07892593</v>
      </c>
      <c r="AJ54" s="68">
        <v>113.93774074</v>
      </c>
      <c r="AK54" s="68">
        <v>114.02385185</v>
      </c>
      <c r="AL54" s="68">
        <v>114.16140741</v>
      </c>
      <c r="AM54" s="68">
        <v>114.43751852</v>
      </c>
      <c r="AN54" s="68">
        <v>114.61262963</v>
      </c>
      <c r="AO54" s="68">
        <v>114.77385185</v>
      </c>
      <c r="AP54" s="68">
        <v>114.85599999999999</v>
      </c>
      <c r="AQ54" s="68">
        <v>115.03833333</v>
      </c>
      <c r="AR54" s="68">
        <v>115.25566667</v>
      </c>
      <c r="AS54" s="68">
        <v>115.62562963000001</v>
      </c>
      <c r="AT54" s="68">
        <v>115.82474074</v>
      </c>
      <c r="AU54" s="68">
        <v>115.97062963</v>
      </c>
      <c r="AV54" s="68">
        <v>115.98092593</v>
      </c>
      <c r="AW54" s="68">
        <v>116.08214814999999</v>
      </c>
      <c r="AX54" s="68">
        <v>116.19192593</v>
      </c>
      <c r="AY54" s="68">
        <v>116.31025926</v>
      </c>
      <c r="AZ54" s="68">
        <v>116.43714815</v>
      </c>
      <c r="BA54" s="68">
        <v>116.57259259</v>
      </c>
      <c r="BB54" s="68">
        <v>116.44455556</v>
      </c>
      <c r="BC54" s="68">
        <v>116.54855556</v>
      </c>
      <c r="BD54" s="68">
        <v>116.70638889</v>
      </c>
      <c r="BE54" s="335">
        <v>117.005</v>
      </c>
      <c r="BF54" s="335">
        <v>117.20529999999999</v>
      </c>
      <c r="BG54" s="335">
        <v>117.3942</v>
      </c>
      <c r="BH54" s="335">
        <v>117.56959999999999</v>
      </c>
      <c r="BI54" s="335">
        <v>117.73739999999999</v>
      </c>
      <c r="BJ54" s="335">
        <v>117.8956</v>
      </c>
      <c r="BK54" s="335">
        <v>118.0305</v>
      </c>
      <c r="BL54" s="335">
        <v>118.1795</v>
      </c>
      <c r="BM54" s="335">
        <v>118.3291</v>
      </c>
      <c r="BN54" s="335">
        <v>118.4697</v>
      </c>
      <c r="BO54" s="335">
        <v>118.6275</v>
      </c>
      <c r="BP54" s="335">
        <v>118.7928</v>
      </c>
      <c r="BQ54" s="335">
        <v>118.9849</v>
      </c>
      <c r="BR54" s="335">
        <v>119.1511</v>
      </c>
      <c r="BS54" s="335">
        <v>119.3107</v>
      </c>
      <c r="BT54" s="335">
        <v>119.4419</v>
      </c>
      <c r="BU54" s="335">
        <v>119.60420000000001</v>
      </c>
      <c r="BV54" s="335">
        <v>119.7761</v>
      </c>
    </row>
    <row r="55" spans="1:74" ht="11.1" customHeight="1">
      <c r="A55" s="37" t="s">
        <v>32</v>
      </c>
      <c r="B55" s="39" t="s">
        <v>14</v>
      </c>
      <c r="C55" s="68">
        <v>1.9583426729</v>
      </c>
      <c r="D55" s="68">
        <v>1.7846886379</v>
      </c>
      <c r="E55" s="68">
        <v>1.5624098491</v>
      </c>
      <c r="F55" s="68">
        <v>1.2007806599999999</v>
      </c>
      <c r="G55" s="68">
        <v>0.95041882052000004</v>
      </c>
      <c r="H55" s="68">
        <v>0.72018086422000005</v>
      </c>
      <c r="I55" s="68">
        <v>0.41289213533000002</v>
      </c>
      <c r="J55" s="68">
        <v>0.29576721982999998</v>
      </c>
      <c r="K55" s="68">
        <v>0.27041695466999999</v>
      </c>
      <c r="L55" s="68">
        <v>0.46969777665000001</v>
      </c>
      <c r="M55" s="68">
        <v>0.52730435017999999</v>
      </c>
      <c r="N55" s="68">
        <v>0.57642843396999999</v>
      </c>
      <c r="O55" s="68">
        <v>0.53442439202000003</v>
      </c>
      <c r="P55" s="68">
        <v>0.62856507226000002</v>
      </c>
      <c r="Q55" s="68">
        <v>0.77625437987000001</v>
      </c>
      <c r="R55" s="68">
        <v>1.0829099547000001</v>
      </c>
      <c r="S55" s="68">
        <v>1.2597785399999999</v>
      </c>
      <c r="T55" s="68">
        <v>1.4115296094000001</v>
      </c>
      <c r="U55" s="68">
        <v>1.5297215228000001</v>
      </c>
      <c r="V55" s="68">
        <v>1.6370310991999999</v>
      </c>
      <c r="W55" s="68">
        <v>1.7251626680000001</v>
      </c>
      <c r="X55" s="68">
        <v>1.7818488644999999</v>
      </c>
      <c r="Y55" s="68">
        <v>1.8408253664000001</v>
      </c>
      <c r="Z55" s="68">
        <v>1.8898565604999999</v>
      </c>
      <c r="AA55" s="68">
        <v>1.8983730538000001</v>
      </c>
      <c r="AB55" s="68">
        <v>1.9505557273</v>
      </c>
      <c r="AC55" s="68">
        <v>2.0157142022999999</v>
      </c>
      <c r="AD55" s="68">
        <v>2.1118198506999999</v>
      </c>
      <c r="AE55" s="68">
        <v>2.1892229049999998</v>
      </c>
      <c r="AF55" s="68">
        <v>2.2659481346999999</v>
      </c>
      <c r="AG55" s="68">
        <v>2.4417663879</v>
      </c>
      <c r="AH55" s="68">
        <v>2.4421806937000001</v>
      </c>
      <c r="AI55" s="68">
        <v>2.3675476770000001</v>
      </c>
      <c r="AJ55" s="68">
        <v>2.0516694134</v>
      </c>
      <c r="AK55" s="68">
        <v>1.9531636788</v>
      </c>
      <c r="AL55" s="68">
        <v>1.9048573084</v>
      </c>
      <c r="AM55" s="68">
        <v>2.0121378679999999</v>
      </c>
      <c r="AN55" s="68">
        <v>1.9841915886999999</v>
      </c>
      <c r="AO55" s="68">
        <v>1.9270093448000001</v>
      </c>
      <c r="AP55" s="68">
        <v>1.7748752802000001</v>
      </c>
      <c r="AQ55" s="68">
        <v>1.7093261423999999</v>
      </c>
      <c r="AR55" s="68">
        <v>1.6641821543999999</v>
      </c>
      <c r="AS55" s="68">
        <v>1.6325910078000001</v>
      </c>
      <c r="AT55" s="68">
        <v>1.6329094713000001</v>
      </c>
      <c r="AU55" s="68">
        <v>1.6582411591999999</v>
      </c>
      <c r="AV55" s="68">
        <v>1.7932470592</v>
      </c>
      <c r="AW55" s="68">
        <v>1.8051453822000001</v>
      </c>
      <c r="AX55" s="68">
        <v>1.7786383022000001</v>
      </c>
      <c r="AY55" s="68">
        <v>1.6364744404</v>
      </c>
      <c r="AZ55" s="68">
        <v>1.5919000588000001</v>
      </c>
      <c r="BA55" s="68">
        <v>1.5672042992999999</v>
      </c>
      <c r="BB55" s="68">
        <v>1.3830845194000001</v>
      </c>
      <c r="BC55" s="68">
        <v>1.3127991153</v>
      </c>
      <c r="BD55" s="68">
        <v>1.2586992588999999</v>
      </c>
      <c r="BE55" s="335">
        <v>1.1929529999999999</v>
      </c>
      <c r="BF55" s="335">
        <v>1.191929</v>
      </c>
      <c r="BG55" s="335">
        <v>1.227546</v>
      </c>
      <c r="BH55" s="335">
        <v>1.3697299999999999</v>
      </c>
      <c r="BI55" s="335">
        <v>1.4259569999999999</v>
      </c>
      <c r="BJ55" s="335">
        <v>1.466275</v>
      </c>
      <c r="BK55" s="335">
        <v>1.479001</v>
      </c>
      <c r="BL55" s="335">
        <v>1.496407</v>
      </c>
      <c r="BM55" s="335">
        <v>1.506783</v>
      </c>
      <c r="BN55" s="335">
        <v>1.7391810000000001</v>
      </c>
      <c r="BO55" s="335">
        <v>1.7837229999999999</v>
      </c>
      <c r="BP55" s="335">
        <v>1.787747</v>
      </c>
      <c r="BQ55" s="335">
        <v>1.6921440000000001</v>
      </c>
      <c r="BR55" s="335">
        <v>1.6602049999999999</v>
      </c>
      <c r="BS55" s="335">
        <v>1.6324989999999999</v>
      </c>
      <c r="BT55" s="335">
        <v>1.5925069999999999</v>
      </c>
      <c r="BU55" s="335">
        <v>1.585556</v>
      </c>
      <c r="BV55" s="335">
        <v>1.5950580000000001</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340"/>
      <c r="BF56" s="340"/>
      <c r="BG56" s="340"/>
      <c r="BH56" s="340"/>
      <c r="BI56" s="340"/>
      <c r="BJ56" s="340"/>
      <c r="BK56" s="340"/>
      <c r="BL56" s="340"/>
      <c r="BM56" s="340"/>
      <c r="BN56" s="340"/>
      <c r="BO56" s="340"/>
      <c r="BP56" s="340"/>
      <c r="BQ56" s="340"/>
      <c r="BR56" s="340"/>
      <c r="BS56" s="340"/>
      <c r="BT56" s="340"/>
      <c r="BU56" s="340"/>
      <c r="BV56" s="340"/>
    </row>
    <row r="57" spans="1:74" ht="11.1" customHeight="1">
      <c r="A57" s="35"/>
      <c r="B57" s="36" t="s">
        <v>789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338"/>
      <c r="BF57" s="338"/>
      <c r="BG57" s="338"/>
      <c r="BH57" s="338"/>
      <c r="BI57" s="338"/>
      <c r="BJ57" s="338"/>
      <c r="BK57" s="338"/>
      <c r="BL57" s="338"/>
      <c r="BM57" s="338"/>
      <c r="BN57" s="338"/>
      <c r="BO57" s="338"/>
      <c r="BP57" s="338"/>
      <c r="BQ57" s="338"/>
      <c r="BR57" s="338"/>
      <c r="BS57" s="338"/>
      <c r="BT57" s="338"/>
      <c r="BU57" s="338"/>
      <c r="BV57" s="338"/>
    </row>
    <row r="58" spans="1:74" ht="11.1" customHeight="1">
      <c r="A58" s="37" t="s">
        <v>790</v>
      </c>
      <c r="B58" s="38" t="s">
        <v>1042</v>
      </c>
      <c r="C58" s="243">
        <v>10025.6</v>
      </c>
      <c r="D58" s="243">
        <v>9895.9</v>
      </c>
      <c r="E58" s="243">
        <v>9860.6</v>
      </c>
      <c r="F58" s="243">
        <v>9889.7000000000007</v>
      </c>
      <c r="G58" s="243">
        <v>10024</v>
      </c>
      <c r="H58" s="243">
        <v>9833.7999999999993</v>
      </c>
      <c r="I58" s="243">
        <v>9786.1</v>
      </c>
      <c r="J58" s="243">
        <v>9752.5</v>
      </c>
      <c r="K58" s="243">
        <v>9742</v>
      </c>
      <c r="L58" s="243">
        <v>9707.6</v>
      </c>
      <c r="M58" s="243">
        <v>9736.2000000000007</v>
      </c>
      <c r="N58" s="243">
        <v>9795.2000000000007</v>
      </c>
      <c r="O58" s="243">
        <v>9854.7999999999993</v>
      </c>
      <c r="P58" s="243">
        <v>9875.6</v>
      </c>
      <c r="Q58" s="243">
        <v>9914.4</v>
      </c>
      <c r="R58" s="243">
        <v>9989.7000000000007</v>
      </c>
      <c r="S58" s="243">
        <v>10050.6</v>
      </c>
      <c r="T58" s="243">
        <v>10062.299999999999</v>
      </c>
      <c r="U58" s="243">
        <v>10054.9</v>
      </c>
      <c r="V58" s="243">
        <v>10079.4</v>
      </c>
      <c r="W58" s="243">
        <v>10055.700000000001</v>
      </c>
      <c r="X58" s="243">
        <v>10065.200000000001</v>
      </c>
      <c r="Y58" s="243">
        <v>10076.700000000001</v>
      </c>
      <c r="Z58" s="243">
        <v>10120.299999999999</v>
      </c>
      <c r="AA58" s="243">
        <v>10204.5</v>
      </c>
      <c r="AB58" s="243">
        <v>10209</v>
      </c>
      <c r="AC58" s="243">
        <v>10174</v>
      </c>
      <c r="AD58" s="243">
        <v>10170.700000000001</v>
      </c>
      <c r="AE58" s="243">
        <v>10147.200000000001</v>
      </c>
      <c r="AF58" s="243">
        <v>10155.6</v>
      </c>
      <c r="AG58" s="243">
        <v>10148.5</v>
      </c>
      <c r="AH58" s="243">
        <v>10119.700000000001</v>
      </c>
      <c r="AI58" s="243">
        <v>10108.700000000001</v>
      </c>
      <c r="AJ58" s="243">
        <v>10137.6</v>
      </c>
      <c r="AK58" s="243">
        <v>10103.5</v>
      </c>
      <c r="AL58" s="243">
        <v>10123.6</v>
      </c>
      <c r="AM58" s="243">
        <v>10185</v>
      </c>
      <c r="AN58" s="243">
        <v>10216.4</v>
      </c>
      <c r="AO58" s="243">
        <v>10240.4</v>
      </c>
      <c r="AP58" s="243">
        <v>10242</v>
      </c>
      <c r="AQ58" s="243">
        <v>10277.200000000001</v>
      </c>
      <c r="AR58" s="243">
        <v>10292.6</v>
      </c>
      <c r="AS58" s="243">
        <v>10301.9</v>
      </c>
      <c r="AT58" s="243">
        <v>10279.6</v>
      </c>
      <c r="AU58" s="243">
        <v>10285.1</v>
      </c>
      <c r="AV58" s="243">
        <v>10300.700000000001</v>
      </c>
      <c r="AW58" s="243">
        <v>10454.6</v>
      </c>
      <c r="AX58" s="243">
        <v>10776.4</v>
      </c>
      <c r="AY58" s="243">
        <v>10214.1</v>
      </c>
      <c r="AZ58" s="243">
        <v>10291.6</v>
      </c>
      <c r="BA58" s="243">
        <v>10322.9</v>
      </c>
      <c r="BB58" s="243">
        <v>10354.799999999999</v>
      </c>
      <c r="BC58" s="243">
        <v>10395.200000000001</v>
      </c>
      <c r="BD58" s="243">
        <v>10340.615926</v>
      </c>
      <c r="BE58" s="339">
        <v>10367.83</v>
      </c>
      <c r="BF58" s="339">
        <v>10388.93</v>
      </c>
      <c r="BG58" s="339">
        <v>10409.02</v>
      </c>
      <c r="BH58" s="339">
        <v>10415.85</v>
      </c>
      <c r="BI58" s="339">
        <v>10443.120000000001</v>
      </c>
      <c r="BJ58" s="339">
        <v>10478.58</v>
      </c>
      <c r="BK58" s="339">
        <v>10538.22</v>
      </c>
      <c r="BL58" s="339">
        <v>10578.06</v>
      </c>
      <c r="BM58" s="339">
        <v>10614.09</v>
      </c>
      <c r="BN58" s="339">
        <v>10643.59</v>
      </c>
      <c r="BO58" s="339">
        <v>10674.06</v>
      </c>
      <c r="BP58" s="339">
        <v>10702.76</v>
      </c>
      <c r="BQ58" s="339">
        <v>10725.91</v>
      </c>
      <c r="BR58" s="339">
        <v>10753.92</v>
      </c>
      <c r="BS58" s="339">
        <v>10783.01</v>
      </c>
      <c r="BT58" s="339">
        <v>10812.43</v>
      </c>
      <c r="BU58" s="339">
        <v>10844.24</v>
      </c>
      <c r="BV58" s="339">
        <v>10877.69</v>
      </c>
    </row>
    <row r="59" spans="1:74" ht="11.1" customHeight="1">
      <c r="A59" s="37" t="s">
        <v>33</v>
      </c>
      <c r="B59" s="39" t="s">
        <v>14</v>
      </c>
      <c r="C59" s="68">
        <v>-0.35779597678000002</v>
      </c>
      <c r="D59" s="68">
        <v>-1.948952698</v>
      </c>
      <c r="E59" s="68">
        <v>-2.4466011732999999</v>
      </c>
      <c r="F59" s="68">
        <v>-1.6498269620999999</v>
      </c>
      <c r="G59" s="68">
        <v>-4.8622381671000001</v>
      </c>
      <c r="H59" s="68">
        <v>-4.2715573466999999</v>
      </c>
      <c r="I59" s="68">
        <v>-3.2238605235</v>
      </c>
      <c r="J59" s="68">
        <v>-2.7686387110999999</v>
      </c>
      <c r="K59" s="68">
        <v>-2.7637764625000001</v>
      </c>
      <c r="L59" s="68">
        <v>-3.2346168797999999</v>
      </c>
      <c r="M59" s="68">
        <v>-3.4442405910999998</v>
      </c>
      <c r="N59" s="68">
        <v>-2.3302655325999999</v>
      </c>
      <c r="O59" s="68">
        <v>-1.703638685</v>
      </c>
      <c r="P59" s="68">
        <v>-0.20513546014</v>
      </c>
      <c r="Q59" s="68">
        <v>0.54560574406999995</v>
      </c>
      <c r="R59" s="68">
        <v>1.0111530178000001</v>
      </c>
      <c r="S59" s="68">
        <v>0.26536312848999999</v>
      </c>
      <c r="T59" s="68">
        <v>2.3236185401</v>
      </c>
      <c r="U59" s="68">
        <v>2.7467530477</v>
      </c>
      <c r="V59" s="68">
        <v>3.3519610356</v>
      </c>
      <c r="W59" s="68">
        <v>3.2200780127000002</v>
      </c>
      <c r="X59" s="68">
        <v>3.6837117309999998</v>
      </c>
      <c r="Y59" s="68">
        <v>3.497257657</v>
      </c>
      <c r="Z59" s="68">
        <v>3.318972558</v>
      </c>
      <c r="AA59" s="68">
        <v>3.5485245768999998</v>
      </c>
      <c r="AB59" s="68">
        <v>3.3759974077999999</v>
      </c>
      <c r="AC59" s="68">
        <v>2.6184136206000002</v>
      </c>
      <c r="AD59" s="68">
        <v>1.8118662221999999</v>
      </c>
      <c r="AE59" s="68">
        <v>0.96113664856000003</v>
      </c>
      <c r="AF59" s="68">
        <v>0.92722339823</v>
      </c>
      <c r="AG59" s="68">
        <v>0.93088941709999995</v>
      </c>
      <c r="AH59" s="68">
        <v>0.39982538642999998</v>
      </c>
      <c r="AI59" s="68">
        <v>0.52706425211999997</v>
      </c>
      <c r="AJ59" s="68">
        <v>0.71931009816000002</v>
      </c>
      <c r="AK59" s="68">
        <v>0.26596008614</v>
      </c>
      <c r="AL59" s="68">
        <v>3.2607729019999997E-2</v>
      </c>
      <c r="AM59" s="68">
        <v>-0.19109216522</v>
      </c>
      <c r="AN59" s="68">
        <v>7.2485062200000006E-2</v>
      </c>
      <c r="AO59" s="68">
        <v>0.65264399449999999</v>
      </c>
      <c r="AP59" s="68">
        <v>0.70103336053999998</v>
      </c>
      <c r="AQ59" s="68">
        <v>1.2811415957000001</v>
      </c>
      <c r="AR59" s="68">
        <v>1.3490094134999999</v>
      </c>
      <c r="AS59" s="68">
        <v>1.5115534315000001</v>
      </c>
      <c r="AT59" s="68">
        <v>1.5800863662</v>
      </c>
      <c r="AU59" s="68">
        <v>1.7450315075</v>
      </c>
      <c r="AV59" s="68">
        <v>1.6088620580999999</v>
      </c>
      <c r="AW59" s="68">
        <v>3.4750334043</v>
      </c>
      <c r="AX59" s="68">
        <v>6.4482990240999998</v>
      </c>
      <c r="AY59" s="68">
        <v>0.28571428571000002</v>
      </c>
      <c r="AZ59" s="68">
        <v>0.73607141459000003</v>
      </c>
      <c r="BA59" s="68">
        <v>0.80563259247999996</v>
      </c>
      <c r="BB59" s="68">
        <v>1.1013473931</v>
      </c>
      <c r="BC59" s="68">
        <v>1.1481726539999999</v>
      </c>
      <c r="BD59" s="68">
        <v>0.46650920007000002</v>
      </c>
      <c r="BE59" s="335">
        <v>0.63995389999999996</v>
      </c>
      <c r="BF59" s="335">
        <v>1.0635159999999999</v>
      </c>
      <c r="BG59" s="335">
        <v>1.204825</v>
      </c>
      <c r="BH59" s="335">
        <v>1.117864</v>
      </c>
      <c r="BI59" s="335">
        <v>-0.10979750000000001</v>
      </c>
      <c r="BJ59" s="335">
        <v>-2.7636210000000001</v>
      </c>
      <c r="BK59" s="335">
        <v>3.1732499999999999</v>
      </c>
      <c r="BL59" s="335">
        <v>2.7834240000000001</v>
      </c>
      <c r="BM59" s="335">
        <v>2.820837</v>
      </c>
      <c r="BN59" s="335">
        <v>2.7889910000000002</v>
      </c>
      <c r="BO59" s="335">
        <v>2.682563</v>
      </c>
      <c r="BP59" s="335">
        <v>3.5021300000000002</v>
      </c>
      <c r="BQ59" s="335">
        <v>3.4537499999999999</v>
      </c>
      <c r="BR59" s="335">
        <v>3.5133139999999998</v>
      </c>
      <c r="BS59" s="335">
        <v>3.5929959999999999</v>
      </c>
      <c r="BT59" s="335">
        <v>3.8075350000000001</v>
      </c>
      <c r="BU59" s="335">
        <v>3.8410220000000002</v>
      </c>
      <c r="BV59" s="335">
        <v>3.808821</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334"/>
      <c r="BF60" s="334"/>
      <c r="BG60" s="334"/>
      <c r="BH60" s="334"/>
      <c r="BI60" s="334"/>
      <c r="BJ60" s="334"/>
      <c r="BK60" s="334"/>
      <c r="BL60" s="334"/>
      <c r="BM60" s="334"/>
      <c r="BN60" s="334"/>
      <c r="BO60" s="334"/>
      <c r="BP60" s="334"/>
      <c r="BQ60" s="334"/>
      <c r="BR60" s="334"/>
      <c r="BS60" s="334"/>
      <c r="BT60" s="334"/>
      <c r="BU60" s="334"/>
      <c r="BV60" s="334"/>
    </row>
    <row r="61" spans="1:74" ht="11.1" customHeight="1">
      <c r="A61" s="35"/>
      <c r="B61" s="36" t="s">
        <v>1114</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334"/>
      <c r="BF61" s="334"/>
      <c r="BG61" s="334"/>
      <c r="BH61" s="334"/>
      <c r="BI61" s="334"/>
      <c r="BJ61" s="334"/>
      <c r="BK61" s="334"/>
      <c r="BL61" s="334"/>
      <c r="BM61" s="334"/>
      <c r="BN61" s="334"/>
      <c r="BO61" s="334"/>
      <c r="BP61" s="334"/>
      <c r="BQ61" s="334"/>
      <c r="BR61" s="334"/>
      <c r="BS61" s="334"/>
      <c r="BT61" s="334"/>
      <c r="BU61" s="334"/>
      <c r="BV61" s="334"/>
    </row>
    <row r="62" spans="1:74" ht="11.1" customHeight="1">
      <c r="A62" s="37" t="s">
        <v>791</v>
      </c>
      <c r="B62" s="40" t="s">
        <v>1054</v>
      </c>
      <c r="C62" s="68">
        <v>83.689499999999995</v>
      </c>
      <c r="D62" s="68">
        <v>83.584500000000006</v>
      </c>
      <c r="E62" s="68">
        <v>82.067999999999998</v>
      </c>
      <c r="F62" s="68">
        <v>81.460599999999999</v>
      </c>
      <c r="G62" s="68">
        <v>80.562700000000007</v>
      </c>
      <c r="H62" s="68">
        <v>80.332999999999998</v>
      </c>
      <c r="I62" s="68">
        <v>81.357500000000002</v>
      </c>
      <c r="J62" s="68">
        <v>82.296700000000001</v>
      </c>
      <c r="K62" s="68">
        <v>82.926000000000002</v>
      </c>
      <c r="L62" s="68">
        <v>83.025300000000001</v>
      </c>
      <c r="M62" s="68">
        <v>83.986699999999999</v>
      </c>
      <c r="N62" s="68">
        <v>84.014300000000006</v>
      </c>
      <c r="O62" s="68">
        <v>84.924300000000002</v>
      </c>
      <c r="P62" s="68">
        <v>84.981499999999997</v>
      </c>
      <c r="Q62" s="68">
        <v>86.120800000000003</v>
      </c>
      <c r="R62" s="68">
        <v>86.966399999999993</v>
      </c>
      <c r="S62" s="68">
        <v>88.258899999999997</v>
      </c>
      <c r="T62" s="68">
        <v>88.270099999999999</v>
      </c>
      <c r="U62" s="68">
        <v>88.920500000000004</v>
      </c>
      <c r="V62" s="68">
        <v>89.036900000000003</v>
      </c>
      <c r="W62" s="68">
        <v>89.1357</v>
      </c>
      <c r="X62" s="68">
        <v>89.204499999999996</v>
      </c>
      <c r="Y62" s="68">
        <v>89.359099999999998</v>
      </c>
      <c r="Z62" s="68">
        <v>89.889099999999999</v>
      </c>
      <c r="AA62" s="68">
        <v>90.068600000000004</v>
      </c>
      <c r="AB62" s="68">
        <v>90.090199999999996</v>
      </c>
      <c r="AC62" s="68">
        <v>90.728200000000001</v>
      </c>
      <c r="AD62" s="68">
        <v>90.028899999999993</v>
      </c>
      <c r="AE62" s="68">
        <v>90.293599999999998</v>
      </c>
      <c r="AF62" s="68">
        <v>90.386399999999995</v>
      </c>
      <c r="AG62" s="68">
        <v>91.035499999999999</v>
      </c>
      <c r="AH62" s="68">
        <v>91.351699999999994</v>
      </c>
      <c r="AI62" s="68">
        <v>91.685199999999995</v>
      </c>
      <c r="AJ62" s="68">
        <v>92.243899999999996</v>
      </c>
      <c r="AK62" s="68">
        <v>92.234899999999996</v>
      </c>
      <c r="AL62" s="68">
        <v>93.190100000000001</v>
      </c>
      <c r="AM62" s="68">
        <v>94.190100000000001</v>
      </c>
      <c r="AN62" s="68">
        <v>94.792199999999994</v>
      </c>
      <c r="AO62" s="68">
        <v>94.3292</v>
      </c>
      <c r="AP62" s="68">
        <v>94.944400000000002</v>
      </c>
      <c r="AQ62" s="68">
        <v>94.731999999999999</v>
      </c>
      <c r="AR62" s="68">
        <v>95.119900000000001</v>
      </c>
      <c r="AS62" s="68">
        <v>95.360200000000006</v>
      </c>
      <c r="AT62" s="68">
        <v>94.700100000000006</v>
      </c>
      <c r="AU62" s="68">
        <v>94.799400000000006</v>
      </c>
      <c r="AV62" s="68">
        <v>94.392600000000002</v>
      </c>
      <c r="AW62" s="68">
        <v>95.750399999999999</v>
      </c>
      <c r="AX62" s="68">
        <v>96.619600000000005</v>
      </c>
      <c r="AY62" s="68">
        <v>96.508499999999998</v>
      </c>
      <c r="AZ62" s="68">
        <v>97.2286</v>
      </c>
      <c r="BA62" s="68">
        <v>96.936599999999999</v>
      </c>
      <c r="BB62" s="68">
        <v>96.622799999999998</v>
      </c>
      <c r="BC62" s="68">
        <v>96.777100000000004</v>
      </c>
      <c r="BD62" s="68">
        <v>96.870259505999996</v>
      </c>
      <c r="BE62" s="335">
        <v>97.357830000000007</v>
      </c>
      <c r="BF62" s="335">
        <v>97.677229999999994</v>
      </c>
      <c r="BG62" s="335">
        <v>97.994320000000002</v>
      </c>
      <c r="BH62" s="335">
        <v>98.33229</v>
      </c>
      <c r="BI62" s="335">
        <v>98.627359999999996</v>
      </c>
      <c r="BJ62" s="335">
        <v>98.902720000000002</v>
      </c>
      <c r="BK62" s="335">
        <v>99.093010000000007</v>
      </c>
      <c r="BL62" s="335">
        <v>99.377989999999997</v>
      </c>
      <c r="BM62" s="335">
        <v>99.692279999999997</v>
      </c>
      <c r="BN62" s="335">
        <v>100.05759999999999</v>
      </c>
      <c r="BO62" s="335">
        <v>100.41419999999999</v>
      </c>
      <c r="BP62" s="335">
        <v>100.78400000000001</v>
      </c>
      <c r="BQ62" s="335">
        <v>101.1709</v>
      </c>
      <c r="BR62" s="335">
        <v>101.5637</v>
      </c>
      <c r="BS62" s="335">
        <v>101.96639999999999</v>
      </c>
      <c r="BT62" s="335">
        <v>102.38249999999999</v>
      </c>
      <c r="BU62" s="335">
        <v>102.8026</v>
      </c>
      <c r="BV62" s="335">
        <v>103.2302</v>
      </c>
    </row>
    <row r="63" spans="1:74" ht="11.1" customHeight="1">
      <c r="A63" s="37" t="s">
        <v>34</v>
      </c>
      <c r="B63" s="39" t="s">
        <v>14</v>
      </c>
      <c r="C63" s="68">
        <v>-16.829318709999999</v>
      </c>
      <c r="D63" s="68">
        <v>-16.429539837</v>
      </c>
      <c r="E63" s="68">
        <v>-17.706680892000001</v>
      </c>
      <c r="F63" s="68">
        <v>-17.380412425999999</v>
      </c>
      <c r="G63" s="68">
        <v>-17.943377124000001</v>
      </c>
      <c r="H63" s="68">
        <v>-17.720935568000002</v>
      </c>
      <c r="I63" s="68">
        <v>-15.736068474</v>
      </c>
      <c r="J63" s="68">
        <v>-13.590374653</v>
      </c>
      <c r="K63" s="68">
        <v>-9.7315655411000002</v>
      </c>
      <c r="L63" s="68">
        <v>-9.1214282196000003</v>
      </c>
      <c r="M63" s="68">
        <v>-5.9307720049999997</v>
      </c>
      <c r="N63" s="68">
        <v>-2.5442072392999999</v>
      </c>
      <c r="O63" s="68">
        <v>1.4754539099999999</v>
      </c>
      <c r="P63" s="68">
        <v>1.6713625134000001</v>
      </c>
      <c r="Q63" s="68">
        <v>4.9383438124000003</v>
      </c>
      <c r="R63" s="68">
        <v>6.7588502907999999</v>
      </c>
      <c r="S63" s="68">
        <v>9.5530561909999996</v>
      </c>
      <c r="T63" s="68">
        <v>9.8802484657999994</v>
      </c>
      <c r="U63" s="68">
        <v>9.2960083581999999</v>
      </c>
      <c r="V63" s="68">
        <v>8.1901218395999997</v>
      </c>
      <c r="W63" s="68">
        <v>7.4882425294999999</v>
      </c>
      <c r="X63" s="68">
        <v>7.4425506441999998</v>
      </c>
      <c r="Y63" s="68">
        <v>6.3967271007999997</v>
      </c>
      <c r="Z63" s="68">
        <v>6.9926191137</v>
      </c>
      <c r="AA63" s="68">
        <v>6.0575123962999999</v>
      </c>
      <c r="AB63" s="68">
        <v>6.0115436888999998</v>
      </c>
      <c r="AC63" s="68">
        <v>5.3499270792000004</v>
      </c>
      <c r="AD63" s="68">
        <v>3.5214749604</v>
      </c>
      <c r="AE63" s="68">
        <v>2.3053765682999998</v>
      </c>
      <c r="AF63" s="68">
        <v>2.3975275886</v>
      </c>
      <c r="AG63" s="68">
        <v>2.3785291356</v>
      </c>
      <c r="AH63" s="68">
        <v>2.5998209730999999</v>
      </c>
      <c r="AI63" s="68">
        <v>2.8602456703999999</v>
      </c>
      <c r="AJ63" s="68">
        <v>3.4072272139000002</v>
      </c>
      <c r="AK63" s="68">
        <v>3.2182508553</v>
      </c>
      <c r="AL63" s="68">
        <v>3.6723028709999999</v>
      </c>
      <c r="AM63" s="68">
        <v>4.5759565486999998</v>
      </c>
      <c r="AN63" s="68">
        <v>5.2192136325999998</v>
      </c>
      <c r="AO63" s="68">
        <v>3.9689975112</v>
      </c>
      <c r="AP63" s="68">
        <v>5.4599134278000001</v>
      </c>
      <c r="AQ63" s="68">
        <v>4.9155200369000003</v>
      </c>
      <c r="AR63" s="68">
        <v>5.2369604276999997</v>
      </c>
      <c r="AS63" s="68">
        <v>4.7505643403000004</v>
      </c>
      <c r="AT63" s="68">
        <v>3.6653942948</v>
      </c>
      <c r="AU63" s="68">
        <v>3.3966223555999999</v>
      </c>
      <c r="AV63" s="68">
        <v>2.3293681207999999</v>
      </c>
      <c r="AW63" s="68">
        <v>3.8114639903</v>
      </c>
      <c r="AX63" s="68">
        <v>3.6801119432</v>
      </c>
      <c r="AY63" s="68">
        <v>2.4614051794999998</v>
      </c>
      <c r="AZ63" s="68">
        <v>2.5702536707000001</v>
      </c>
      <c r="BA63" s="68">
        <v>2.7641493831999999</v>
      </c>
      <c r="BB63" s="68">
        <v>1.7677714536</v>
      </c>
      <c r="BC63" s="68">
        <v>2.1588270067000002</v>
      </c>
      <c r="BD63" s="68">
        <v>1.8401612136000001</v>
      </c>
      <c r="BE63" s="335">
        <v>2.0948289999999998</v>
      </c>
      <c r="BF63" s="335">
        <v>3.143745</v>
      </c>
      <c r="BG63" s="335">
        <v>3.370187</v>
      </c>
      <c r="BH63" s="335">
        <v>4.1737260000000003</v>
      </c>
      <c r="BI63" s="335">
        <v>3.0046439999999999</v>
      </c>
      <c r="BJ63" s="335">
        <v>2.3630010000000001</v>
      </c>
      <c r="BK63" s="335">
        <v>2.6780140000000001</v>
      </c>
      <c r="BL63" s="335">
        <v>2.2106530000000002</v>
      </c>
      <c r="BM63" s="335">
        <v>2.8427669999999998</v>
      </c>
      <c r="BN63" s="335">
        <v>3.554824</v>
      </c>
      <c r="BO63" s="335">
        <v>3.7582710000000001</v>
      </c>
      <c r="BP63" s="335">
        <v>4.040171</v>
      </c>
      <c r="BQ63" s="335">
        <v>3.91656</v>
      </c>
      <c r="BR63" s="335">
        <v>3.9788679999999998</v>
      </c>
      <c r="BS63" s="335">
        <v>4.0533929999999998</v>
      </c>
      <c r="BT63" s="335">
        <v>4.1188909999999996</v>
      </c>
      <c r="BU63" s="335">
        <v>4.2333720000000001</v>
      </c>
      <c r="BV63" s="335">
        <v>4.3754780000000002</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334"/>
      <c r="BF64" s="334"/>
      <c r="BG64" s="334"/>
      <c r="BH64" s="334"/>
      <c r="BI64" s="334"/>
      <c r="BJ64" s="334"/>
      <c r="BK64" s="334"/>
      <c r="BL64" s="334"/>
      <c r="BM64" s="334"/>
      <c r="BN64" s="334"/>
      <c r="BO64" s="334"/>
      <c r="BP64" s="334"/>
      <c r="BQ64" s="334"/>
      <c r="BR64" s="334"/>
      <c r="BS64" s="334"/>
      <c r="BT64" s="334"/>
      <c r="BU64" s="334"/>
      <c r="BV64" s="334"/>
    </row>
    <row r="65" spans="1:74" ht="11.1" customHeight="1">
      <c r="A65" s="19"/>
      <c r="B65" s="20" t="s">
        <v>1115</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334"/>
      <c r="BF65" s="334"/>
      <c r="BG65" s="334"/>
      <c r="BH65" s="334"/>
      <c r="BI65" s="334"/>
      <c r="BJ65" s="334"/>
      <c r="BK65" s="334"/>
      <c r="BL65" s="334"/>
      <c r="BM65" s="334"/>
      <c r="BN65" s="334"/>
      <c r="BO65" s="334"/>
      <c r="BP65" s="334"/>
      <c r="BQ65" s="334"/>
      <c r="BR65" s="334"/>
      <c r="BS65" s="334"/>
      <c r="BT65" s="334"/>
      <c r="BU65" s="334"/>
      <c r="BV65" s="334"/>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334"/>
      <c r="BF66" s="334"/>
      <c r="BG66" s="334"/>
      <c r="BH66" s="334"/>
      <c r="BI66" s="334"/>
      <c r="BJ66" s="334"/>
      <c r="BK66" s="334"/>
      <c r="BL66" s="334"/>
      <c r="BM66" s="334"/>
      <c r="BN66" s="334"/>
      <c r="BO66" s="334"/>
      <c r="BP66" s="334"/>
      <c r="BQ66" s="334"/>
      <c r="BR66" s="334"/>
      <c r="BS66" s="334"/>
      <c r="BT66" s="334"/>
      <c r="BU66" s="334"/>
      <c r="BV66" s="334"/>
    </row>
    <row r="67" spans="1:74" ht="11.1" customHeight="1">
      <c r="A67" s="37" t="s">
        <v>792</v>
      </c>
      <c r="B67" s="41" t="s">
        <v>1116</v>
      </c>
      <c r="C67" s="243">
        <v>949.03757598000004</v>
      </c>
      <c r="D67" s="243">
        <v>691.88600965000001</v>
      </c>
      <c r="E67" s="243">
        <v>571.70534138999994</v>
      </c>
      <c r="F67" s="243">
        <v>324.28271996000001</v>
      </c>
      <c r="G67" s="243">
        <v>129.10296839</v>
      </c>
      <c r="H67" s="243">
        <v>39.498964641999997</v>
      </c>
      <c r="I67" s="243">
        <v>14.207129548999999</v>
      </c>
      <c r="J67" s="243">
        <v>12.407281284</v>
      </c>
      <c r="K67" s="243">
        <v>58.300985599999997</v>
      </c>
      <c r="L67" s="243">
        <v>322.99685837999999</v>
      </c>
      <c r="M67" s="243">
        <v>435.19021049999998</v>
      </c>
      <c r="N67" s="243">
        <v>863.70653192999998</v>
      </c>
      <c r="O67" s="243">
        <v>923.00957906999997</v>
      </c>
      <c r="P67" s="243">
        <v>805.67346224000005</v>
      </c>
      <c r="Q67" s="243">
        <v>543.12151643000004</v>
      </c>
      <c r="R67" s="243">
        <v>259.18011202999998</v>
      </c>
      <c r="S67" s="243">
        <v>130.97111064000001</v>
      </c>
      <c r="T67" s="243">
        <v>27.432720953</v>
      </c>
      <c r="U67" s="243">
        <v>5.8818446142000003</v>
      </c>
      <c r="V67" s="243">
        <v>7.3721247672999999</v>
      </c>
      <c r="W67" s="243">
        <v>49.399601865999998</v>
      </c>
      <c r="X67" s="243">
        <v>228.32478347</v>
      </c>
      <c r="Y67" s="243">
        <v>513.18785829000001</v>
      </c>
      <c r="Z67" s="243">
        <v>891.84687235000001</v>
      </c>
      <c r="AA67" s="243">
        <v>935.87802689</v>
      </c>
      <c r="AB67" s="243">
        <v>727.57297355000003</v>
      </c>
      <c r="AC67" s="243">
        <v>571.37756426999999</v>
      </c>
      <c r="AD67" s="243">
        <v>308.61039476000002</v>
      </c>
      <c r="AE67" s="243">
        <v>163.50056183999999</v>
      </c>
      <c r="AF67" s="243">
        <v>35.649242755000003</v>
      </c>
      <c r="AG67" s="243">
        <v>4.6266002510000002</v>
      </c>
      <c r="AH67" s="243">
        <v>6.6404476962999999</v>
      </c>
      <c r="AI67" s="243">
        <v>65.588913579000007</v>
      </c>
      <c r="AJ67" s="243">
        <v>253.79929612000001</v>
      </c>
      <c r="AK67" s="243">
        <v>462.75867284999998</v>
      </c>
      <c r="AL67" s="243">
        <v>701.97782108000001</v>
      </c>
      <c r="AM67" s="243">
        <v>736.20451800000001</v>
      </c>
      <c r="AN67" s="243">
        <v>639.59867005000001</v>
      </c>
      <c r="AO67" s="243">
        <v>370.91124271000001</v>
      </c>
      <c r="AP67" s="243">
        <v>290.84529483</v>
      </c>
      <c r="AQ67" s="243">
        <v>89.060293391000002</v>
      </c>
      <c r="AR67" s="243">
        <v>32.515763172</v>
      </c>
      <c r="AS67" s="243">
        <v>2.8577077306000001</v>
      </c>
      <c r="AT67" s="243">
        <v>8.3305728131999999</v>
      </c>
      <c r="AU67" s="243">
        <v>69.384933937</v>
      </c>
      <c r="AV67" s="243">
        <v>262.97664509999998</v>
      </c>
      <c r="AW67" s="243">
        <v>526.84261256000002</v>
      </c>
      <c r="AX67" s="243">
        <v>682.54659460000005</v>
      </c>
      <c r="AY67" s="243">
        <v>808.21612515000004</v>
      </c>
      <c r="AZ67" s="243">
        <v>721.49909076999995</v>
      </c>
      <c r="BA67" s="243">
        <v>642.14814912999998</v>
      </c>
      <c r="BB67" s="243">
        <v>348.95639958999999</v>
      </c>
      <c r="BC67" s="243">
        <v>137.99765162</v>
      </c>
      <c r="BD67" s="243">
        <v>27.987368980999999</v>
      </c>
      <c r="BE67" s="339">
        <v>6.8899031424999997</v>
      </c>
      <c r="BF67" s="339">
        <v>10.660063805</v>
      </c>
      <c r="BG67" s="339">
        <v>59.451111537999999</v>
      </c>
      <c r="BH67" s="339">
        <v>252.71733929000001</v>
      </c>
      <c r="BI67" s="339">
        <v>495.47648174</v>
      </c>
      <c r="BJ67" s="339">
        <v>782.04530169999998</v>
      </c>
      <c r="BK67" s="339">
        <v>855.04252946999998</v>
      </c>
      <c r="BL67" s="339">
        <v>690.65009764000001</v>
      </c>
      <c r="BM67" s="339">
        <v>560.06395597000005</v>
      </c>
      <c r="BN67" s="339">
        <v>307.43400731000003</v>
      </c>
      <c r="BO67" s="339">
        <v>136.96776758999999</v>
      </c>
      <c r="BP67" s="339">
        <v>30.801910185000001</v>
      </c>
      <c r="BQ67" s="339">
        <v>7.1233005436000001</v>
      </c>
      <c r="BR67" s="339">
        <v>10.946310391999999</v>
      </c>
      <c r="BS67" s="339">
        <v>59.392279555000002</v>
      </c>
      <c r="BT67" s="339">
        <v>252.21703797000001</v>
      </c>
      <c r="BU67" s="339">
        <v>494.7786423</v>
      </c>
      <c r="BV67" s="339">
        <v>781.06080095000004</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334"/>
      <c r="BF68" s="334"/>
      <c r="BG68" s="334"/>
      <c r="BH68" s="334"/>
      <c r="BI68" s="334"/>
      <c r="BJ68" s="334"/>
      <c r="BK68" s="334"/>
      <c r="BL68" s="334"/>
      <c r="BM68" s="334"/>
      <c r="BN68" s="334"/>
      <c r="BO68" s="334"/>
      <c r="BP68" s="334"/>
      <c r="BQ68" s="334"/>
      <c r="BR68" s="334"/>
      <c r="BS68" s="334"/>
      <c r="BT68" s="334"/>
      <c r="BU68" s="334"/>
      <c r="BV68" s="334"/>
    </row>
    <row r="69" spans="1:74" ht="11.1" customHeight="1">
      <c r="A69" s="37" t="s">
        <v>800</v>
      </c>
      <c r="B69" s="42" t="s">
        <v>7</v>
      </c>
      <c r="C69" s="274">
        <v>8.7281733639999999</v>
      </c>
      <c r="D69" s="274">
        <v>8.2777523333000005</v>
      </c>
      <c r="E69" s="274">
        <v>19.293509255</v>
      </c>
      <c r="F69" s="274">
        <v>31.478399738</v>
      </c>
      <c r="G69" s="274">
        <v>122.37535864</v>
      </c>
      <c r="H69" s="274">
        <v>228.61844441</v>
      </c>
      <c r="I69" s="274">
        <v>292.09623205000003</v>
      </c>
      <c r="J69" s="274">
        <v>313.28122618999998</v>
      </c>
      <c r="K69" s="274">
        <v>175.59001237000001</v>
      </c>
      <c r="L69" s="274">
        <v>52.031553158000001</v>
      </c>
      <c r="M69" s="274">
        <v>18.930322785000001</v>
      </c>
      <c r="N69" s="274">
        <v>8.4123782733999999</v>
      </c>
      <c r="O69" s="274">
        <v>4.5361887293000001</v>
      </c>
      <c r="P69" s="274">
        <v>2.7826555316000001</v>
      </c>
      <c r="Q69" s="274">
        <v>8.6047388598999994</v>
      </c>
      <c r="R69" s="274">
        <v>37.075262322</v>
      </c>
      <c r="S69" s="274">
        <v>130.98053795999999</v>
      </c>
      <c r="T69" s="274">
        <v>291.06451283000001</v>
      </c>
      <c r="U69" s="274">
        <v>383.34274142999999</v>
      </c>
      <c r="V69" s="274">
        <v>361.19823269</v>
      </c>
      <c r="W69" s="274">
        <v>202.17247950000001</v>
      </c>
      <c r="X69" s="274">
        <v>59.120609389000002</v>
      </c>
      <c r="Y69" s="274">
        <v>15.051447978000001</v>
      </c>
      <c r="Z69" s="274">
        <v>2.9077778240000001</v>
      </c>
      <c r="AA69" s="274">
        <v>4.1220421986</v>
      </c>
      <c r="AB69" s="274">
        <v>11.832148112</v>
      </c>
      <c r="AC69" s="274">
        <v>22.643681277999999</v>
      </c>
      <c r="AD69" s="274">
        <v>61.250932116000001</v>
      </c>
      <c r="AE69" s="274">
        <v>125.67721068</v>
      </c>
      <c r="AF69" s="274">
        <v>262.66782945</v>
      </c>
      <c r="AG69" s="274">
        <v>414.46755282999999</v>
      </c>
      <c r="AH69" s="274">
        <v>355.43485346</v>
      </c>
      <c r="AI69" s="274">
        <v>191.26069563999999</v>
      </c>
      <c r="AJ69" s="274">
        <v>50.787980783000002</v>
      </c>
      <c r="AK69" s="274">
        <v>19.132749488999998</v>
      </c>
      <c r="AL69" s="274">
        <v>10.010497110999999</v>
      </c>
      <c r="AM69" s="274">
        <v>7.3401505612999998</v>
      </c>
      <c r="AN69" s="274">
        <v>12.636571807999999</v>
      </c>
      <c r="AO69" s="274">
        <v>38.809984556000003</v>
      </c>
      <c r="AP69" s="274">
        <v>51.390445821</v>
      </c>
      <c r="AQ69" s="274">
        <v>152.31547861999999</v>
      </c>
      <c r="AR69" s="274">
        <v>247.75155773</v>
      </c>
      <c r="AS69" s="274">
        <v>410.66797386000002</v>
      </c>
      <c r="AT69" s="274">
        <v>337.63121174000003</v>
      </c>
      <c r="AU69" s="274">
        <v>191.00470016</v>
      </c>
      <c r="AV69" s="274">
        <v>61.390583933999999</v>
      </c>
      <c r="AW69" s="274">
        <v>15.853725377</v>
      </c>
      <c r="AX69" s="274">
        <v>13.209914434</v>
      </c>
      <c r="AY69" s="274">
        <v>11.53658965</v>
      </c>
      <c r="AZ69" s="274">
        <v>8.8294753922999991</v>
      </c>
      <c r="BA69" s="274">
        <v>11.559270529000001</v>
      </c>
      <c r="BB69" s="274">
        <v>39.521347083000002</v>
      </c>
      <c r="BC69" s="274">
        <v>115.66298333</v>
      </c>
      <c r="BD69" s="274">
        <v>251.86243898000001</v>
      </c>
      <c r="BE69" s="341">
        <v>344.65326453</v>
      </c>
      <c r="BF69" s="341">
        <v>320.73958801999999</v>
      </c>
      <c r="BG69" s="341">
        <v>175.71059453000001</v>
      </c>
      <c r="BH69" s="341">
        <v>62.731653195</v>
      </c>
      <c r="BI69" s="341">
        <v>18.880658626999999</v>
      </c>
      <c r="BJ69" s="341">
        <v>9.0903831634000003</v>
      </c>
      <c r="BK69" s="341">
        <v>9.4908819078000004</v>
      </c>
      <c r="BL69" s="341">
        <v>9.8639726608</v>
      </c>
      <c r="BM69" s="341">
        <v>20.625743120999999</v>
      </c>
      <c r="BN69" s="341">
        <v>39.141868258999999</v>
      </c>
      <c r="BO69" s="341">
        <v>119.67503024</v>
      </c>
      <c r="BP69" s="341">
        <v>239.12340133000001</v>
      </c>
      <c r="BQ69" s="341">
        <v>345.92560723000003</v>
      </c>
      <c r="BR69" s="341">
        <v>322.34219813999999</v>
      </c>
      <c r="BS69" s="341">
        <v>176.87035302999999</v>
      </c>
      <c r="BT69" s="341">
        <v>63.004614175</v>
      </c>
      <c r="BU69" s="341">
        <v>18.972939359000002</v>
      </c>
      <c r="BV69" s="341">
        <v>9.1323647656000002</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2"/>
      <c r="AZ70" s="342"/>
      <c r="BA70" s="342"/>
      <c r="BB70" s="342"/>
      <c r="BC70" s="342"/>
      <c r="BD70" s="342"/>
      <c r="BE70" s="342"/>
      <c r="BF70" s="342"/>
      <c r="BG70" s="342"/>
      <c r="BH70" s="342"/>
      <c r="BI70" s="342"/>
      <c r="BJ70" s="342"/>
      <c r="BK70" s="342"/>
      <c r="BL70" s="342"/>
      <c r="BM70" s="342"/>
      <c r="BN70" s="342"/>
      <c r="BO70" s="342"/>
      <c r="BP70" s="342"/>
      <c r="BQ70" s="342"/>
      <c r="BR70" s="342"/>
      <c r="BS70" s="342"/>
      <c r="BT70" s="342"/>
      <c r="BU70" s="342"/>
      <c r="BV70" s="342"/>
    </row>
    <row r="71" spans="1:74" s="280" customFormat="1" ht="12" customHeight="1">
      <c r="A71" s="16"/>
      <c r="B71" s="647" t="s">
        <v>1151</v>
      </c>
      <c r="C71" s="648"/>
      <c r="D71" s="648"/>
      <c r="E71" s="648"/>
      <c r="F71" s="648"/>
      <c r="G71" s="648"/>
      <c r="H71" s="648"/>
      <c r="I71" s="648"/>
      <c r="J71" s="648"/>
      <c r="K71" s="648"/>
      <c r="L71" s="648"/>
      <c r="M71" s="648"/>
      <c r="N71" s="648"/>
      <c r="O71" s="648"/>
      <c r="P71" s="648"/>
      <c r="Q71" s="648"/>
      <c r="AY71" s="508"/>
      <c r="AZ71" s="508"/>
      <c r="BA71" s="508"/>
      <c r="BB71" s="508"/>
      <c r="BC71" s="508"/>
      <c r="BD71" s="508"/>
      <c r="BE71" s="508"/>
      <c r="BF71" s="508"/>
      <c r="BG71" s="508"/>
      <c r="BH71" s="508"/>
      <c r="BI71" s="508"/>
      <c r="BJ71" s="508"/>
    </row>
    <row r="72" spans="1:74" s="280" customFormat="1" ht="12" customHeight="1">
      <c r="A72" s="16"/>
      <c r="B72" s="656" t="s">
        <v>146</v>
      </c>
      <c r="C72" s="648"/>
      <c r="D72" s="648"/>
      <c r="E72" s="648"/>
      <c r="F72" s="648"/>
      <c r="G72" s="648"/>
      <c r="H72" s="648"/>
      <c r="I72" s="648"/>
      <c r="J72" s="648"/>
      <c r="K72" s="648"/>
      <c r="L72" s="648"/>
      <c r="M72" s="648"/>
      <c r="N72" s="648"/>
      <c r="O72" s="648"/>
      <c r="P72" s="648"/>
      <c r="Q72" s="648"/>
      <c r="AY72" s="508"/>
      <c r="AZ72" s="508"/>
      <c r="BA72" s="508"/>
      <c r="BB72" s="508"/>
      <c r="BC72" s="508"/>
      <c r="BD72" s="508"/>
      <c r="BE72" s="508"/>
      <c r="BF72" s="508"/>
      <c r="BG72" s="508"/>
      <c r="BH72" s="508"/>
      <c r="BI72" s="508"/>
      <c r="BJ72" s="508"/>
    </row>
    <row r="73" spans="1:74" s="441" customFormat="1" ht="12" customHeight="1">
      <c r="A73" s="440"/>
      <c r="B73" s="649" t="s">
        <v>1152</v>
      </c>
      <c r="C73" s="650"/>
      <c r="D73" s="650"/>
      <c r="E73" s="650"/>
      <c r="F73" s="650"/>
      <c r="G73" s="650"/>
      <c r="H73" s="650"/>
      <c r="I73" s="650"/>
      <c r="J73" s="650"/>
      <c r="K73" s="650"/>
      <c r="L73" s="650"/>
      <c r="M73" s="650"/>
      <c r="N73" s="650"/>
      <c r="O73" s="650"/>
      <c r="P73" s="650"/>
      <c r="Q73" s="651"/>
      <c r="AY73" s="509"/>
      <c r="AZ73" s="509"/>
      <c r="BA73" s="509"/>
      <c r="BB73" s="509"/>
      <c r="BC73" s="509"/>
      <c r="BD73" s="509"/>
      <c r="BE73" s="509"/>
      <c r="BF73" s="509"/>
      <c r="BG73" s="509"/>
      <c r="BH73" s="509"/>
      <c r="BI73" s="509"/>
      <c r="BJ73" s="509"/>
    </row>
    <row r="74" spans="1:74" s="441" customFormat="1" ht="12" customHeight="1">
      <c r="A74" s="440"/>
      <c r="B74" s="649" t="s">
        <v>1153</v>
      </c>
      <c r="C74" s="655"/>
      <c r="D74" s="655"/>
      <c r="E74" s="655"/>
      <c r="F74" s="655"/>
      <c r="G74" s="655"/>
      <c r="H74" s="655"/>
      <c r="I74" s="655"/>
      <c r="J74" s="655"/>
      <c r="K74" s="655"/>
      <c r="L74" s="655"/>
      <c r="M74" s="655"/>
      <c r="N74" s="655"/>
      <c r="O74" s="655"/>
      <c r="P74" s="655"/>
      <c r="Q74" s="651"/>
      <c r="AY74" s="509"/>
      <c r="AZ74" s="509"/>
      <c r="BA74" s="509"/>
      <c r="BB74" s="509"/>
      <c r="BC74" s="509"/>
      <c r="BD74" s="509"/>
      <c r="BE74" s="509"/>
      <c r="BF74" s="509"/>
      <c r="BG74" s="509"/>
      <c r="BH74" s="509"/>
      <c r="BI74" s="509"/>
      <c r="BJ74" s="509"/>
    </row>
    <row r="75" spans="1:74" s="441" customFormat="1" ht="12" customHeight="1">
      <c r="A75" s="440"/>
      <c r="B75" s="649" t="s">
        <v>1154</v>
      </c>
      <c r="C75" s="655"/>
      <c r="D75" s="655"/>
      <c r="E75" s="655"/>
      <c r="F75" s="655"/>
      <c r="G75" s="655"/>
      <c r="H75" s="655"/>
      <c r="I75" s="655"/>
      <c r="J75" s="655"/>
      <c r="K75" s="655"/>
      <c r="L75" s="655"/>
      <c r="M75" s="655"/>
      <c r="N75" s="655"/>
      <c r="O75" s="655"/>
      <c r="P75" s="655"/>
      <c r="Q75" s="651"/>
      <c r="AY75" s="509"/>
      <c r="AZ75" s="509"/>
      <c r="BA75" s="509"/>
      <c r="BB75" s="509"/>
      <c r="BC75" s="509"/>
      <c r="BD75" s="509"/>
      <c r="BE75" s="509"/>
      <c r="BF75" s="509"/>
      <c r="BG75" s="509"/>
      <c r="BH75" s="509"/>
      <c r="BI75" s="509"/>
      <c r="BJ75" s="509"/>
    </row>
    <row r="76" spans="1:74" s="441" customFormat="1" ht="12" customHeight="1">
      <c r="A76" s="440"/>
      <c r="B76" s="649" t="s">
        <v>1165</v>
      </c>
      <c r="C76" s="651"/>
      <c r="D76" s="651"/>
      <c r="E76" s="651"/>
      <c r="F76" s="651"/>
      <c r="G76" s="651"/>
      <c r="H76" s="651"/>
      <c r="I76" s="651"/>
      <c r="J76" s="651"/>
      <c r="K76" s="651"/>
      <c r="L76" s="651"/>
      <c r="M76" s="651"/>
      <c r="N76" s="651"/>
      <c r="O76" s="651"/>
      <c r="P76" s="651"/>
      <c r="Q76" s="651"/>
      <c r="AY76" s="509"/>
      <c r="AZ76" s="509"/>
      <c r="BA76" s="509"/>
      <c r="BB76" s="509"/>
      <c r="BC76" s="509"/>
      <c r="BD76" s="509"/>
      <c r="BE76" s="509"/>
      <c r="BF76" s="509"/>
      <c r="BG76" s="509"/>
      <c r="BH76" s="509"/>
      <c r="BI76" s="509"/>
      <c r="BJ76" s="509"/>
    </row>
    <row r="77" spans="1:74" s="441" customFormat="1" ht="12" customHeight="1">
      <c r="A77" s="440"/>
      <c r="B77" s="649" t="s">
        <v>1170</v>
      </c>
      <c r="C77" s="655"/>
      <c r="D77" s="655"/>
      <c r="E77" s="655"/>
      <c r="F77" s="655"/>
      <c r="G77" s="655"/>
      <c r="H77" s="655"/>
      <c r="I77" s="655"/>
      <c r="J77" s="655"/>
      <c r="K77" s="655"/>
      <c r="L77" s="655"/>
      <c r="M77" s="655"/>
      <c r="N77" s="655"/>
      <c r="O77" s="655"/>
      <c r="P77" s="655"/>
      <c r="Q77" s="651"/>
      <c r="AY77" s="509"/>
      <c r="AZ77" s="509"/>
      <c r="BA77" s="509"/>
      <c r="BB77" s="509"/>
      <c r="BC77" s="509"/>
      <c r="BD77" s="509"/>
      <c r="BE77" s="509"/>
      <c r="BF77" s="509"/>
      <c r="BG77" s="509"/>
      <c r="BH77" s="509"/>
      <c r="BI77" s="509"/>
      <c r="BJ77" s="509"/>
    </row>
    <row r="78" spans="1:74" s="441" customFormat="1" ht="12" customHeight="1">
      <c r="A78" s="440"/>
      <c r="B78" s="649" t="s">
        <v>1171</v>
      </c>
      <c r="C78" s="651"/>
      <c r="D78" s="651"/>
      <c r="E78" s="651"/>
      <c r="F78" s="651"/>
      <c r="G78" s="651"/>
      <c r="H78" s="651"/>
      <c r="I78" s="651"/>
      <c r="J78" s="651"/>
      <c r="K78" s="651"/>
      <c r="L78" s="651"/>
      <c r="M78" s="651"/>
      <c r="N78" s="651"/>
      <c r="O78" s="651"/>
      <c r="P78" s="651"/>
      <c r="Q78" s="651"/>
      <c r="AY78" s="509"/>
      <c r="AZ78" s="509"/>
      <c r="BA78" s="509"/>
      <c r="BB78" s="509"/>
      <c r="BC78" s="509"/>
      <c r="BD78" s="509"/>
      <c r="BE78" s="509"/>
      <c r="BF78" s="509"/>
      <c r="BG78" s="509"/>
      <c r="BH78" s="509"/>
      <c r="BI78" s="509"/>
      <c r="BJ78" s="509"/>
    </row>
    <row r="79" spans="1:74" s="441" customFormat="1" ht="12" customHeight="1">
      <c r="A79" s="440"/>
      <c r="B79" s="649" t="s">
        <v>1180</v>
      </c>
      <c r="C79" s="655"/>
      <c r="D79" s="655"/>
      <c r="E79" s="655"/>
      <c r="F79" s="655"/>
      <c r="G79" s="655"/>
      <c r="H79" s="655"/>
      <c r="I79" s="655"/>
      <c r="J79" s="655"/>
      <c r="K79" s="655"/>
      <c r="L79" s="655"/>
      <c r="M79" s="655"/>
      <c r="N79" s="655"/>
      <c r="O79" s="655"/>
      <c r="P79" s="655"/>
      <c r="Q79" s="651"/>
      <c r="AY79" s="509"/>
      <c r="AZ79" s="509"/>
      <c r="BA79" s="509"/>
      <c r="BB79" s="509"/>
      <c r="BC79" s="509"/>
      <c r="BD79" s="509"/>
      <c r="BE79" s="509"/>
      <c r="BF79" s="509"/>
      <c r="BG79" s="509"/>
      <c r="BH79" s="509"/>
      <c r="BI79" s="509"/>
      <c r="BJ79" s="509"/>
    </row>
    <row r="80" spans="1:74" s="441" customFormat="1" ht="12" customHeight="1">
      <c r="A80" s="440"/>
      <c r="B80" s="669" t="s">
        <v>1181</v>
      </c>
      <c r="C80" s="670"/>
      <c r="D80" s="670"/>
      <c r="E80" s="670"/>
      <c r="F80" s="670"/>
      <c r="G80" s="670"/>
      <c r="H80" s="670"/>
      <c r="I80" s="670"/>
      <c r="J80" s="670"/>
      <c r="K80" s="670"/>
      <c r="L80" s="670"/>
      <c r="M80" s="670"/>
      <c r="N80" s="670"/>
      <c r="O80" s="670"/>
      <c r="P80" s="670"/>
      <c r="Q80" s="666"/>
      <c r="AY80" s="509"/>
      <c r="AZ80" s="509"/>
      <c r="BA80" s="509"/>
      <c r="BB80" s="509"/>
      <c r="BC80" s="509"/>
      <c r="BD80" s="509"/>
      <c r="BE80" s="509"/>
      <c r="BF80" s="509"/>
      <c r="BG80" s="509"/>
      <c r="BH80" s="509"/>
      <c r="BI80" s="509"/>
      <c r="BJ80" s="509"/>
    </row>
    <row r="81" spans="1:74" s="441" customFormat="1" ht="12" customHeight="1">
      <c r="A81" s="440"/>
      <c r="B81" s="669" t="s">
        <v>1182</v>
      </c>
      <c r="C81" s="670"/>
      <c r="D81" s="670"/>
      <c r="E81" s="670"/>
      <c r="F81" s="670"/>
      <c r="G81" s="670"/>
      <c r="H81" s="670"/>
      <c r="I81" s="670"/>
      <c r="J81" s="670"/>
      <c r="K81" s="670"/>
      <c r="L81" s="670"/>
      <c r="M81" s="670"/>
      <c r="N81" s="670"/>
      <c r="O81" s="670"/>
      <c r="P81" s="670"/>
      <c r="Q81" s="666"/>
      <c r="AY81" s="509"/>
      <c r="AZ81" s="509"/>
      <c r="BA81" s="509"/>
      <c r="BB81" s="509"/>
      <c r="BC81" s="509"/>
      <c r="BD81" s="509"/>
      <c r="BE81" s="509"/>
      <c r="BF81" s="509"/>
      <c r="BG81" s="509"/>
      <c r="BH81" s="509"/>
      <c r="BI81" s="509"/>
      <c r="BJ81" s="509"/>
    </row>
    <row r="82" spans="1:74" s="441" customFormat="1" ht="12" customHeight="1">
      <c r="A82" s="440"/>
      <c r="B82" s="671" t="s">
        <v>1183</v>
      </c>
      <c r="C82" s="666"/>
      <c r="D82" s="666"/>
      <c r="E82" s="666"/>
      <c r="F82" s="666"/>
      <c r="G82" s="666"/>
      <c r="H82" s="666"/>
      <c r="I82" s="666"/>
      <c r="J82" s="666"/>
      <c r="K82" s="666"/>
      <c r="L82" s="666"/>
      <c r="M82" s="666"/>
      <c r="N82" s="666"/>
      <c r="O82" s="666"/>
      <c r="P82" s="666"/>
      <c r="Q82" s="666"/>
      <c r="AY82" s="509"/>
      <c r="AZ82" s="509"/>
      <c r="BA82" s="509"/>
      <c r="BB82" s="509"/>
      <c r="BC82" s="509"/>
      <c r="BD82" s="509"/>
      <c r="BE82" s="509"/>
      <c r="BF82" s="509"/>
      <c r="BG82" s="509"/>
      <c r="BH82" s="509"/>
      <c r="BI82" s="509"/>
      <c r="BJ82" s="509"/>
    </row>
    <row r="83" spans="1:74" s="441" customFormat="1" ht="12" customHeight="1">
      <c r="A83" s="440"/>
      <c r="B83" s="671" t="s">
        <v>1184</v>
      </c>
      <c r="C83" s="666"/>
      <c r="D83" s="666"/>
      <c r="E83" s="666"/>
      <c r="F83" s="666"/>
      <c r="G83" s="666"/>
      <c r="H83" s="666"/>
      <c r="I83" s="666"/>
      <c r="J83" s="666"/>
      <c r="K83" s="666"/>
      <c r="L83" s="666"/>
      <c r="M83" s="666"/>
      <c r="N83" s="666"/>
      <c r="O83" s="666"/>
      <c r="P83" s="666"/>
      <c r="Q83" s="666"/>
      <c r="AY83" s="509"/>
      <c r="AZ83" s="509"/>
      <c r="BA83" s="509"/>
      <c r="BB83" s="509"/>
      <c r="BC83" s="509"/>
      <c r="BD83" s="509"/>
      <c r="BE83" s="509"/>
      <c r="BF83" s="509"/>
      <c r="BG83" s="509"/>
      <c r="BH83" s="509"/>
      <c r="BI83" s="509"/>
      <c r="BJ83" s="509"/>
    </row>
    <row r="84" spans="1:74" s="441" customFormat="1" ht="12" customHeight="1">
      <c r="A84" s="440"/>
      <c r="B84" s="664" t="s">
        <v>1186</v>
      </c>
      <c r="C84" s="665"/>
      <c r="D84" s="665"/>
      <c r="E84" s="665"/>
      <c r="F84" s="665"/>
      <c r="G84" s="665"/>
      <c r="H84" s="665"/>
      <c r="I84" s="665"/>
      <c r="J84" s="665"/>
      <c r="K84" s="665"/>
      <c r="L84" s="665"/>
      <c r="M84" s="665"/>
      <c r="N84" s="665"/>
      <c r="O84" s="665"/>
      <c r="P84" s="665"/>
      <c r="Q84" s="666"/>
      <c r="AY84" s="509"/>
      <c r="AZ84" s="509"/>
      <c r="BA84" s="509"/>
      <c r="BB84" s="509"/>
      <c r="BC84" s="509"/>
      <c r="BD84" s="509"/>
      <c r="BE84" s="509"/>
      <c r="BF84" s="509"/>
      <c r="BG84" s="509"/>
      <c r="BH84" s="509"/>
      <c r="BI84" s="509"/>
      <c r="BJ84" s="509"/>
    </row>
    <row r="85" spans="1:74" s="442" customFormat="1" ht="12" customHeight="1">
      <c r="A85" s="440"/>
      <c r="B85" s="667" t="s">
        <v>1187</v>
      </c>
      <c r="C85" s="666"/>
      <c r="D85" s="666"/>
      <c r="E85" s="666"/>
      <c r="F85" s="666"/>
      <c r="G85" s="666"/>
      <c r="H85" s="666"/>
      <c r="I85" s="666"/>
      <c r="J85" s="666"/>
      <c r="K85" s="666"/>
      <c r="L85" s="666"/>
      <c r="M85" s="666"/>
      <c r="N85" s="666"/>
      <c r="O85" s="666"/>
      <c r="P85" s="666"/>
      <c r="Q85" s="666"/>
      <c r="AY85" s="510"/>
      <c r="AZ85" s="510"/>
      <c r="BA85" s="510"/>
      <c r="BB85" s="510"/>
      <c r="BC85" s="510"/>
      <c r="BD85" s="510"/>
      <c r="BE85" s="510"/>
      <c r="BF85" s="510"/>
      <c r="BG85" s="510"/>
      <c r="BH85" s="510"/>
      <c r="BI85" s="510"/>
      <c r="BJ85" s="510"/>
    </row>
    <row r="86" spans="1:74" s="442" customFormat="1" ht="12" customHeight="1">
      <c r="A86" s="440"/>
      <c r="B86" s="668" t="s">
        <v>1188</v>
      </c>
      <c r="C86" s="666"/>
      <c r="D86" s="666"/>
      <c r="E86" s="666"/>
      <c r="F86" s="666"/>
      <c r="G86" s="666"/>
      <c r="H86" s="666"/>
      <c r="I86" s="666"/>
      <c r="J86" s="666"/>
      <c r="K86" s="666"/>
      <c r="L86" s="666"/>
      <c r="M86" s="666"/>
      <c r="N86" s="666"/>
      <c r="O86" s="666"/>
      <c r="P86" s="666"/>
      <c r="Q86" s="666"/>
      <c r="AY86" s="510"/>
      <c r="AZ86" s="510"/>
      <c r="BA86" s="510"/>
      <c r="BB86" s="510"/>
      <c r="BC86" s="510"/>
      <c r="BD86" s="510"/>
      <c r="BE86" s="510"/>
      <c r="BF86" s="510"/>
      <c r="BG86" s="510"/>
      <c r="BH86" s="510"/>
      <c r="BI86" s="510"/>
      <c r="BJ86" s="510"/>
    </row>
    <row r="87" spans="1:74">
      <c r="BK87" s="343"/>
      <c r="BL87" s="343"/>
      <c r="BM87" s="343"/>
      <c r="BN87" s="343"/>
      <c r="BO87" s="343"/>
      <c r="BP87" s="343"/>
      <c r="BQ87" s="343"/>
      <c r="BR87" s="343"/>
      <c r="BS87" s="343"/>
      <c r="BT87" s="343"/>
      <c r="BU87" s="343"/>
      <c r="BV87" s="343"/>
    </row>
    <row r="88" spans="1:74">
      <c r="BK88" s="343"/>
      <c r="BL88" s="343"/>
      <c r="BM88" s="343"/>
      <c r="BN88" s="343"/>
      <c r="BO88" s="343"/>
      <c r="BP88" s="343"/>
      <c r="BQ88" s="343"/>
      <c r="BR88" s="343"/>
      <c r="BS88" s="343"/>
      <c r="BT88" s="343"/>
      <c r="BU88" s="343"/>
      <c r="BV88" s="343"/>
    </row>
    <row r="89" spans="1:74">
      <c r="BK89" s="343"/>
      <c r="BL89" s="343"/>
      <c r="BM89" s="343"/>
      <c r="BN89" s="343"/>
      <c r="BO89" s="343"/>
      <c r="BP89" s="343"/>
      <c r="BQ89" s="343"/>
      <c r="BR89" s="343"/>
      <c r="BS89" s="343"/>
      <c r="BT89" s="343"/>
      <c r="BU89" s="343"/>
      <c r="BV89" s="343"/>
    </row>
    <row r="90" spans="1:74">
      <c r="BK90" s="343"/>
      <c r="BL90" s="343"/>
      <c r="BM90" s="343"/>
      <c r="BN90" s="343"/>
      <c r="BO90" s="343"/>
      <c r="BP90" s="343"/>
      <c r="BQ90" s="343"/>
      <c r="BR90" s="343"/>
      <c r="BS90" s="343"/>
      <c r="BT90" s="343"/>
      <c r="BU90" s="343"/>
      <c r="BV90" s="343"/>
    </row>
    <row r="91" spans="1:74">
      <c r="BK91" s="343"/>
      <c r="BL91" s="343"/>
      <c r="BM91" s="343"/>
      <c r="BN91" s="343"/>
      <c r="BO91" s="343"/>
      <c r="BP91" s="343"/>
      <c r="BQ91" s="343"/>
      <c r="BR91" s="343"/>
      <c r="BS91" s="343"/>
      <c r="BT91" s="343"/>
      <c r="BU91" s="343"/>
      <c r="BV91" s="343"/>
    </row>
    <row r="92" spans="1:74">
      <c r="BK92" s="343"/>
      <c r="BL92" s="343"/>
      <c r="BM92" s="343"/>
      <c r="BN92" s="343"/>
      <c r="BO92" s="343"/>
      <c r="BP92" s="343"/>
      <c r="BQ92" s="343"/>
      <c r="BR92" s="343"/>
      <c r="BS92" s="343"/>
      <c r="BT92" s="343"/>
      <c r="BU92" s="343"/>
      <c r="BV92" s="343"/>
    </row>
    <row r="93" spans="1:74">
      <c r="BK93" s="343"/>
      <c r="BL93" s="343"/>
      <c r="BM93" s="343"/>
      <c r="BN93" s="343"/>
      <c r="BO93" s="343"/>
      <c r="BP93" s="343"/>
      <c r="BQ93" s="343"/>
      <c r="BR93" s="343"/>
      <c r="BS93" s="343"/>
      <c r="BT93" s="343"/>
      <c r="BU93" s="343"/>
      <c r="BV93" s="343"/>
    </row>
    <row r="94" spans="1:74">
      <c r="BK94" s="343"/>
      <c r="BL94" s="343"/>
      <c r="BM94" s="343"/>
      <c r="BN94" s="343"/>
      <c r="BO94" s="343"/>
      <c r="BP94" s="343"/>
      <c r="BQ94" s="343"/>
      <c r="BR94" s="343"/>
      <c r="BS94" s="343"/>
      <c r="BT94" s="343"/>
      <c r="BU94" s="343"/>
      <c r="BV94" s="343"/>
    </row>
    <row r="95" spans="1:74">
      <c r="BK95" s="343"/>
      <c r="BL95" s="343"/>
      <c r="BM95" s="343"/>
      <c r="BN95" s="343"/>
      <c r="BO95" s="343"/>
      <c r="BP95" s="343"/>
      <c r="BQ95" s="343"/>
      <c r="BR95" s="343"/>
      <c r="BS95" s="343"/>
      <c r="BT95" s="343"/>
      <c r="BU95" s="343"/>
      <c r="BV95" s="343"/>
    </row>
    <row r="96" spans="1:74">
      <c r="BK96" s="343"/>
      <c r="BL96" s="343"/>
      <c r="BM96" s="343"/>
      <c r="BN96" s="343"/>
      <c r="BO96" s="343"/>
      <c r="BP96" s="343"/>
      <c r="BQ96" s="343"/>
      <c r="BR96" s="343"/>
      <c r="BS96" s="343"/>
      <c r="BT96" s="343"/>
      <c r="BU96" s="343"/>
      <c r="BV96" s="343"/>
    </row>
    <row r="97" spans="63:74">
      <c r="BK97" s="343"/>
      <c r="BL97" s="343"/>
      <c r="BM97" s="343"/>
      <c r="BN97" s="343"/>
      <c r="BO97" s="343"/>
      <c r="BP97" s="343"/>
      <c r="BQ97" s="343"/>
      <c r="BR97" s="343"/>
      <c r="BS97" s="343"/>
      <c r="BT97" s="343"/>
      <c r="BU97" s="343"/>
      <c r="BV97" s="343"/>
    </row>
    <row r="98" spans="63:74">
      <c r="BK98" s="343"/>
      <c r="BL98" s="343"/>
      <c r="BM98" s="343"/>
      <c r="BN98" s="343"/>
      <c r="BO98" s="343"/>
      <c r="BP98" s="343"/>
      <c r="BQ98" s="343"/>
      <c r="BR98" s="343"/>
      <c r="BS98" s="343"/>
      <c r="BT98" s="343"/>
      <c r="BU98" s="343"/>
      <c r="BV98" s="343"/>
    </row>
    <row r="99" spans="63:74">
      <c r="BK99" s="343"/>
      <c r="BL99" s="343"/>
      <c r="BM99" s="343"/>
      <c r="BN99" s="343"/>
      <c r="BO99" s="343"/>
      <c r="BP99" s="343"/>
      <c r="BQ99" s="343"/>
      <c r="BR99" s="343"/>
      <c r="BS99" s="343"/>
      <c r="BT99" s="343"/>
      <c r="BU99" s="343"/>
      <c r="BV99" s="343"/>
    </row>
    <row r="100" spans="63:74">
      <c r="BK100" s="343"/>
      <c r="BL100" s="343"/>
      <c r="BM100" s="343"/>
      <c r="BN100" s="343"/>
      <c r="BO100" s="343"/>
      <c r="BP100" s="343"/>
      <c r="BQ100" s="343"/>
      <c r="BR100" s="343"/>
      <c r="BS100" s="343"/>
      <c r="BT100" s="343"/>
      <c r="BU100" s="343"/>
      <c r="BV100" s="343"/>
    </row>
    <row r="101" spans="63:74">
      <c r="BK101" s="343"/>
      <c r="BL101" s="343"/>
      <c r="BM101" s="343"/>
      <c r="BN101" s="343"/>
      <c r="BO101" s="343"/>
      <c r="BP101" s="343"/>
      <c r="BQ101" s="343"/>
      <c r="BR101" s="343"/>
      <c r="BS101" s="343"/>
      <c r="BT101" s="343"/>
      <c r="BU101" s="343"/>
      <c r="BV101" s="343"/>
    </row>
    <row r="102" spans="63:74">
      <c r="BK102" s="343"/>
      <c r="BL102" s="343"/>
      <c r="BM102" s="343"/>
      <c r="BN102" s="343"/>
      <c r="BO102" s="343"/>
      <c r="BP102" s="343"/>
      <c r="BQ102" s="343"/>
      <c r="BR102" s="343"/>
      <c r="BS102" s="343"/>
      <c r="BT102" s="343"/>
      <c r="BU102" s="343"/>
      <c r="BV102" s="343"/>
    </row>
    <row r="103" spans="63:74">
      <c r="BK103" s="343"/>
      <c r="BL103" s="343"/>
      <c r="BM103" s="343"/>
      <c r="BN103" s="343"/>
      <c r="BO103" s="343"/>
      <c r="BP103" s="343"/>
      <c r="BQ103" s="343"/>
      <c r="BR103" s="343"/>
      <c r="BS103" s="343"/>
      <c r="BT103" s="343"/>
      <c r="BU103" s="343"/>
      <c r="BV103" s="343"/>
    </row>
    <row r="104" spans="63:74">
      <c r="BK104" s="343"/>
      <c r="BL104" s="343"/>
      <c r="BM104" s="343"/>
      <c r="BN104" s="343"/>
      <c r="BO104" s="343"/>
      <c r="BP104" s="343"/>
      <c r="BQ104" s="343"/>
      <c r="BR104" s="343"/>
      <c r="BS104" s="343"/>
      <c r="BT104" s="343"/>
      <c r="BU104" s="343"/>
      <c r="BV104" s="343"/>
    </row>
    <row r="105" spans="63:74">
      <c r="BK105" s="343"/>
      <c r="BL105" s="343"/>
      <c r="BM105" s="343"/>
      <c r="BN105" s="343"/>
      <c r="BO105" s="343"/>
      <c r="BP105" s="343"/>
      <c r="BQ105" s="343"/>
      <c r="BR105" s="343"/>
      <c r="BS105" s="343"/>
      <c r="BT105" s="343"/>
      <c r="BU105" s="343"/>
      <c r="BV105" s="343"/>
    </row>
    <row r="106" spans="63:74">
      <c r="BK106" s="343"/>
      <c r="BL106" s="343"/>
      <c r="BM106" s="343"/>
      <c r="BN106" s="343"/>
      <c r="BO106" s="343"/>
      <c r="BP106" s="343"/>
      <c r="BQ106" s="343"/>
      <c r="BR106" s="343"/>
      <c r="BS106" s="343"/>
      <c r="BT106" s="343"/>
      <c r="BU106" s="343"/>
      <c r="BV106" s="343"/>
    </row>
    <row r="107" spans="63:74">
      <c r="BK107" s="343"/>
      <c r="BL107" s="343"/>
      <c r="BM107" s="343"/>
      <c r="BN107" s="343"/>
      <c r="BO107" s="343"/>
      <c r="BP107" s="343"/>
      <c r="BQ107" s="343"/>
      <c r="BR107" s="343"/>
      <c r="BS107" s="343"/>
      <c r="BT107" s="343"/>
      <c r="BU107" s="343"/>
      <c r="BV107" s="343"/>
    </row>
    <row r="108" spans="63:74">
      <c r="BK108" s="343"/>
      <c r="BL108" s="343"/>
      <c r="BM108" s="343"/>
      <c r="BN108" s="343"/>
      <c r="BO108" s="343"/>
      <c r="BP108" s="343"/>
      <c r="BQ108" s="343"/>
      <c r="BR108" s="343"/>
      <c r="BS108" s="343"/>
      <c r="BT108" s="343"/>
      <c r="BU108" s="343"/>
      <c r="BV108" s="343"/>
    </row>
    <row r="109" spans="63:74">
      <c r="BK109" s="343"/>
      <c r="BL109" s="343"/>
      <c r="BM109" s="343"/>
      <c r="BN109" s="343"/>
      <c r="BO109" s="343"/>
      <c r="BP109" s="343"/>
      <c r="BQ109" s="343"/>
      <c r="BR109" s="343"/>
      <c r="BS109" s="343"/>
      <c r="BT109" s="343"/>
      <c r="BU109" s="343"/>
      <c r="BV109" s="343"/>
    </row>
    <row r="110" spans="63:74">
      <c r="BK110" s="343"/>
      <c r="BL110" s="343"/>
      <c r="BM110" s="343"/>
      <c r="BN110" s="343"/>
      <c r="BO110" s="343"/>
      <c r="BP110" s="343"/>
      <c r="BQ110" s="343"/>
      <c r="BR110" s="343"/>
      <c r="BS110" s="343"/>
      <c r="BT110" s="343"/>
      <c r="BU110" s="343"/>
      <c r="BV110" s="343"/>
    </row>
    <row r="111" spans="63:74">
      <c r="BK111" s="343"/>
      <c r="BL111" s="343"/>
      <c r="BM111" s="343"/>
      <c r="BN111" s="343"/>
      <c r="BO111" s="343"/>
      <c r="BP111" s="343"/>
      <c r="BQ111" s="343"/>
      <c r="BR111" s="343"/>
      <c r="BS111" s="343"/>
      <c r="BT111" s="343"/>
      <c r="BU111" s="343"/>
      <c r="BV111" s="343"/>
    </row>
    <row r="112" spans="63:74">
      <c r="BK112" s="343"/>
      <c r="BL112" s="343"/>
      <c r="BM112" s="343"/>
      <c r="BN112" s="343"/>
      <c r="BO112" s="343"/>
      <c r="BP112" s="343"/>
      <c r="BQ112" s="343"/>
      <c r="BR112" s="343"/>
      <c r="BS112" s="343"/>
      <c r="BT112" s="343"/>
      <c r="BU112" s="343"/>
      <c r="BV112" s="343"/>
    </row>
    <row r="113" spans="63:74">
      <c r="BK113" s="343"/>
      <c r="BL113" s="343"/>
      <c r="BM113" s="343"/>
      <c r="BN113" s="343"/>
      <c r="BO113" s="343"/>
      <c r="BP113" s="343"/>
      <c r="BQ113" s="343"/>
      <c r="BR113" s="343"/>
      <c r="BS113" s="343"/>
      <c r="BT113" s="343"/>
      <c r="BU113" s="343"/>
      <c r="BV113" s="343"/>
    </row>
    <row r="114" spans="63:74">
      <c r="BK114" s="343"/>
      <c r="BL114" s="343"/>
      <c r="BM114" s="343"/>
      <c r="BN114" s="343"/>
      <c r="BO114" s="343"/>
      <c r="BP114" s="343"/>
      <c r="BQ114" s="343"/>
      <c r="BR114" s="343"/>
      <c r="BS114" s="343"/>
      <c r="BT114" s="343"/>
      <c r="BU114" s="343"/>
      <c r="BV114" s="343"/>
    </row>
    <row r="115" spans="63:74">
      <c r="BK115" s="343"/>
      <c r="BL115" s="343"/>
      <c r="BM115" s="343"/>
      <c r="BN115" s="343"/>
      <c r="BO115" s="343"/>
      <c r="BP115" s="343"/>
      <c r="BQ115" s="343"/>
      <c r="BR115" s="343"/>
      <c r="BS115" s="343"/>
      <c r="BT115" s="343"/>
      <c r="BU115" s="343"/>
      <c r="BV115" s="343"/>
    </row>
    <row r="116" spans="63:74">
      <c r="BK116" s="343"/>
      <c r="BL116" s="343"/>
      <c r="BM116" s="343"/>
      <c r="BN116" s="343"/>
      <c r="BO116" s="343"/>
      <c r="BP116" s="343"/>
      <c r="BQ116" s="343"/>
      <c r="BR116" s="343"/>
      <c r="BS116" s="343"/>
      <c r="BT116" s="343"/>
      <c r="BU116" s="343"/>
      <c r="BV116" s="343"/>
    </row>
    <row r="117" spans="63:74">
      <c r="BK117" s="343"/>
      <c r="BL117" s="343"/>
      <c r="BM117" s="343"/>
      <c r="BN117" s="343"/>
      <c r="BO117" s="343"/>
      <c r="BP117" s="343"/>
      <c r="BQ117" s="343"/>
      <c r="BR117" s="343"/>
      <c r="BS117" s="343"/>
      <c r="BT117" s="343"/>
      <c r="BU117" s="343"/>
      <c r="BV117" s="343"/>
    </row>
    <row r="118" spans="63:74">
      <c r="BK118" s="343"/>
      <c r="BL118" s="343"/>
      <c r="BM118" s="343"/>
      <c r="BN118" s="343"/>
      <c r="BO118" s="343"/>
      <c r="BP118" s="343"/>
      <c r="BQ118" s="343"/>
      <c r="BR118" s="343"/>
      <c r="BS118" s="343"/>
      <c r="BT118" s="343"/>
      <c r="BU118" s="343"/>
      <c r="BV118" s="343"/>
    </row>
    <row r="119" spans="63:74">
      <c r="BK119" s="343"/>
      <c r="BL119" s="343"/>
      <c r="BM119" s="343"/>
      <c r="BN119" s="343"/>
      <c r="BO119" s="343"/>
      <c r="BP119" s="343"/>
      <c r="BQ119" s="343"/>
      <c r="BR119" s="343"/>
      <c r="BS119" s="343"/>
      <c r="BT119" s="343"/>
      <c r="BU119" s="343"/>
      <c r="BV119" s="343"/>
    </row>
    <row r="120" spans="63:74">
      <c r="BK120" s="343"/>
      <c r="BL120" s="343"/>
      <c r="BM120" s="343"/>
      <c r="BN120" s="343"/>
      <c r="BO120" s="343"/>
      <c r="BP120" s="343"/>
      <c r="BQ120" s="343"/>
      <c r="BR120" s="343"/>
      <c r="BS120" s="343"/>
      <c r="BT120" s="343"/>
      <c r="BU120" s="343"/>
      <c r="BV120" s="343"/>
    </row>
    <row r="121" spans="63:74">
      <c r="BK121" s="343"/>
      <c r="BL121" s="343"/>
      <c r="BM121" s="343"/>
      <c r="BN121" s="343"/>
      <c r="BO121" s="343"/>
      <c r="BP121" s="343"/>
      <c r="BQ121" s="343"/>
      <c r="BR121" s="343"/>
      <c r="BS121" s="343"/>
      <c r="BT121" s="343"/>
      <c r="BU121" s="343"/>
      <c r="BV121" s="343"/>
    </row>
    <row r="122" spans="63:74">
      <c r="BK122" s="343"/>
      <c r="BL122" s="343"/>
      <c r="BM122" s="343"/>
      <c r="BN122" s="343"/>
      <c r="BO122" s="343"/>
      <c r="BP122" s="343"/>
      <c r="BQ122" s="343"/>
      <c r="BR122" s="343"/>
      <c r="BS122" s="343"/>
      <c r="BT122" s="343"/>
      <c r="BU122" s="343"/>
      <c r="BV122" s="343"/>
    </row>
    <row r="123" spans="63:74">
      <c r="BK123" s="343"/>
      <c r="BL123" s="343"/>
      <c r="BM123" s="343"/>
      <c r="BN123" s="343"/>
      <c r="BO123" s="343"/>
      <c r="BP123" s="343"/>
      <c r="BQ123" s="343"/>
      <c r="BR123" s="343"/>
      <c r="BS123" s="343"/>
      <c r="BT123" s="343"/>
      <c r="BU123" s="343"/>
      <c r="BV123" s="343"/>
    </row>
    <row r="124" spans="63:74">
      <c r="BK124" s="343"/>
      <c r="BL124" s="343"/>
      <c r="BM124" s="343"/>
      <c r="BN124" s="343"/>
      <c r="BO124" s="343"/>
      <c r="BP124" s="343"/>
      <c r="BQ124" s="343"/>
      <c r="BR124" s="343"/>
      <c r="BS124" s="343"/>
      <c r="BT124" s="343"/>
      <c r="BU124" s="343"/>
      <c r="BV124" s="343"/>
    </row>
    <row r="125" spans="63:74">
      <c r="BK125" s="343"/>
      <c r="BL125" s="343"/>
      <c r="BM125" s="343"/>
      <c r="BN125" s="343"/>
      <c r="BO125" s="343"/>
      <c r="BP125" s="343"/>
      <c r="BQ125" s="343"/>
      <c r="BR125" s="343"/>
      <c r="BS125" s="343"/>
      <c r="BT125" s="343"/>
      <c r="BU125" s="343"/>
      <c r="BV125" s="343"/>
    </row>
    <row r="126" spans="63:74">
      <c r="BK126" s="343"/>
      <c r="BL126" s="343"/>
      <c r="BM126" s="343"/>
      <c r="BN126" s="343"/>
      <c r="BO126" s="343"/>
      <c r="BP126" s="343"/>
      <c r="BQ126" s="343"/>
      <c r="BR126" s="343"/>
      <c r="BS126" s="343"/>
      <c r="BT126" s="343"/>
      <c r="BU126" s="343"/>
      <c r="BV126" s="343"/>
    </row>
    <row r="127" spans="63:74">
      <c r="BK127" s="343"/>
      <c r="BL127" s="343"/>
      <c r="BM127" s="343"/>
      <c r="BN127" s="343"/>
      <c r="BO127" s="343"/>
      <c r="BP127" s="343"/>
      <c r="BQ127" s="343"/>
      <c r="BR127" s="343"/>
      <c r="BS127" s="343"/>
      <c r="BT127" s="343"/>
      <c r="BU127" s="343"/>
      <c r="BV127" s="343"/>
    </row>
    <row r="128" spans="63:74">
      <c r="BK128" s="343"/>
      <c r="BL128" s="343"/>
      <c r="BM128" s="343"/>
      <c r="BN128" s="343"/>
      <c r="BO128" s="343"/>
      <c r="BP128" s="343"/>
      <c r="BQ128" s="343"/>
      <c r="BR128" s="343"/>
      <c r="BS128" s="343"/>
      <c r="BT128" s="343"/>
      <c r="BU128" s="343"/>
      <c r="BV128" s="343"/>
    </row>
    <row r="129" spans="63:74">
      <c r="BK129" s="343"/>
      <c r="BL129" s="343"/>
      <c r="BM129" s="343"/>
      <c r="BN129" s="343"/>
      <c r="BO129" s="343"/>
      <c r="BP129" s="343"/>
      <c r="BQ129" s="343"/>
      <c r="BR129" s="343"/>
      <c r="BS129" s="343"/>
      <c r="BT129" s="343"/>
      <c r="BU129" s="343"/>
      <c r="BV129" s="343"/>
    </row>
    <row r="130" spans="63:74">
      <c r="BK130" s="343"/>
      <c r="BL130" s="343"/>
      <c r="BM130" s="343"/>
      <c r="BN130" s="343"/>
      <c r="BO130" s="343"/>
      <c r="BP130" s="343"/>
      <c r="BQ130" s="343"/>
      <c r="BR130" s="343"/>
      <c r="BS130" s="343"/>
      <c r="BT130" s="343"/>
      <c r="BU130" s="343"/>
      <c r="BV130" s="343"/>
    </row>
    <row r="131" spans="63:74">
      <c r="BK131" s="343"/>
      <c r="BL131" s="343"/>
      <c r="BM131" s="343"/>
      <c r="BN131" s="343"/>
      <c r="BO131" s="343"/>
      <c r="BP131" s="343"/>
      <c r="BQ131" s="343"/>
      <c r="BR131" s="343"/>
      <c r="BS131" s="343"/>
      <c r="BT131" s="343"/>
      <c r="BU131" s="343"/>
      <c r="BV131" s="343"/>
    </row>
    <row r="132" spans="63:74">
      <c r="BK132" s="343"/>
      <c r="BL132" s="343"/>
      <c r="BM132" s="343"/>
      <c r="BN132" s="343"/>
      <c r="BO132" s="343"/>
      <c r="BP132" s="343"/>
      <c r="BQ132" s="343"/>
      <c r="BR132" s="343"/>
      <c r="BS132" s="343"/>
      <c r="BT132" s="343"/>
      <c r="BU132" s="343"/>
      <c r="BV132" s="343"/>
    </row>
    <row r="133" spans="63:74">
      <c r="BK133" s="343"/>
      <c r="BL133" s="343"/>
      <c r="BM133" s="343"/>
      <c r="BN133" s="343"/>
      <c r="BO133" s="343"/>
      <c r="BP133" s="343"/>
      <c r="BQ133" s="343"/>
      <c r="BR133" s="343"/>
      <c r="BS133" s="343"/>
      <c r="BT133" s="343"/>
      <c r="BU133" s="343"/>
      <c r="BV133" s="343"/>
    </row>
    <row r="134" spans="63:74">
      <c r="BK134" s="343"/>
      <c r="BL134" s="343"/>
      <c r="BM134" s="343"/>
      <c r="BN134" s="343"/>
      <c r="BO134" s="343"/>
      <c r="BP134" s="343"/>
      <c r="BQ134" s="343"/>
      <c r="BR134" s="343"/>
      <c r="BS134" s="343"/>
      <c r="BT134" s="343"/>
      <c r="BU134" s="343"/>
      <c r="BV134" s="343"/>
    </row>
    <row r="135" spans="63:74">
      <c r="BK135" s="343"/>
      <c r="BL135" s="343"/>
      <c r="BM135" s="343"/>
      <c r="BN135" s="343"/>
      <c r="BO135" s="343"/>
      <c r="BP135" s="343"/>
      <c r="BQ135" s="343"/>
      <c r="BR135" s="343"/>
      <c r="BS135" s="343"/>
      <c r="BT135" s="343"/>
      <c r="BU135" s="343"/>
      <c r="BV135" s="343"/>
    </row>
    <row r="136" spans="63:74">
      <c r="BK136" s="343"/>
      <c r="BL136" s="343"/>
      <c r="BM136" s="343"/>
      <c r="BN136" s="343"/>
      <c r="BO136" s="343"/>
      <c r="BP136" s="343"/>
      <c r="BQ136" s="343"/>
      <c r="BR136" s="343"/>
      <c r="BS136" s="343"/>
      <c r="BT136" s="343"/>
      <c r="BU136" s="343"/>
      <c r="BV136" s="343"/>
    </row>
    <row r="137" spans="63:74">
      <c r="BK137" s="343"/>
      <c r="BL137" s="343"/>
      <c r="BM137" s="343"/>
      <c r="BN137" s="343"/>
      <c r="BO137" s="343"/>
      <c r="BP137" s="343"/>
      <c r="BQ137" s="343"/>
      <c r="BR137" s="343"/>
      <c r="BS137" s="343"/>
      <c r="BT137" s="343"/>
      <c r="BU137" s="343"/>
      <c r="BV137" s="343"/>
    </row>
    <row r="138" spans="63:74">
      <c r="BK138" s="343"/>
      <c r="BL138" s="343"/>
      <c r="BM138" s="343"/>
      <c r="BN138" s="343"/>
      <c r="BO138" s="343"/>
      <c r="BP138" s="343"/>
      <c r="BQ138" s="343"/>
      <c r="BR138" s="343"/>
      <c r="BS138" s="343"/>
      <c r="BT138" s="343"/>
      <c r="BU138" s="343"/>
      <c r="BV138" s="343"/>
    </row>
    <row r="139" spans="63:74">
      <c r="BK139" s="343"/>
      <c r="BL139" s="343"/>
      <c r="BM139" s="343"/>
      <c r="BN139" s="343"/>
      <c r="BO139" s="343"/>
      <c r="BP139" s="343"/>
      <c r="BQ139" s="343"/>
      <c r="BR139" s="343"/>
      <c r="BS139" s="343"/>
      <c r="BT139" s="343"/>
      <c r="BU139" s="343"/>
      <c r="BV139" s="343"/>
    </row>
    <row r="140" spans="63:74">
      <c r="BK140" s="343"/>
      <c r="BL140" s="343"/>
      <c r="BM140" s="343"/>
      <c r="BN140" s="343"/>
      <c r="BO140" s="343"/>
      <c r="BP140" s="343"/>
      <c r="BQ140" s="343"/>
      <c r="BR140" s="343"/>
      <c r="BS140" s="343"/>
      <c r="BT140" s="343"/>
      <c r="BU140" s="343"/>
      <c r="BV140" s="343"/>
    </row>
    <row r="141" spans="63:74">
      <c r="BK141" s="343"/>
      <c r="BL141" s="343"/>
      <c r="BM141" s="343"/>
      <c r="BN141" s="343"/>
      <c r="BO141" s="343"/>
      <c r="BP141" s="343"/>
      <c r="BQ141" s="343"/>
      <c r="BR141" s="343"/>
      <c r="BS141" s="343"/>
      <c r="BT141" s="343"/>
      <c r="BU141" s="343"/>
      <c r="BV141" s="343"/>
    </row>
    <row r="142" spans="63:74">
      <c r="BK142" s="343"/>
      <c r="BL142" s="343"/>
      <c r="BM142" s="343"/>
      <c r="BN142" s="343"/>
      <c r="BO142" s="343"/>
      <c r="BP142" s="343"/>
      <c r="BQ142" s="343"/>
      <c r="BR142" s="343"/>
      <c r="BS142" s="343"/>
      <c r="BT142" s="343"/>
      <c r="BU142" s="343"/>
      <c r="BV142" s="343"/>
    </row>
    <row r="143" spans="63:74">
      <c r="BK143" s="343"/>
      <c r="BL143" s="343"/>
      <c r="BM143" s="343"/>
      <c r="BN143" s="343"/>
      <c r="BO143" s="343"/>
      <c r="BP143" s="343"/>
      <c r="BQ143" s="343"/>
      <c r="BR143" s="343"/>
      <c r="BS143" s="343"/>
      <c r="BT143" s="343"/>
      <c r="BU143" s="343"/>
      <c r="BV143" s="343"/>
    </row>
    <row r="144" spans="63:74">
      <c r="BK144" s="343"/>
      <c r="BL144" s="343"/>
      <c r="BM144" s="343"/>
      <c r="BN144" s="343"/>
      <c r="BO144" s="343"/>
      <c r="BP144" s="343"/>
      <c r="BQ144" s="343"/>
      <c r="BR144" s="343"/>
      <c r="BS144" s="343"/>
      <c r="BT144" s="343"/>
      <c r="BU144" s="343"/>
      <c r="BV144" s="34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C42" sqref="BC42"/>
    </sheetView>
  </sheetViews>
  <sheetFormatPr defaultColWidth="9.85546875" defaultRowHeight="11.25"/>
  <cols>
    <col min="1" max="1" width="8.7109375" style="13" customWidth="1"/>
    <col min="2" max="2" width="39.140625" style="13" customWidth="1"/>
    <col min="3" max="3" width="8.5703125" style="13" bestFit="1" customWidth="1"/>
    <col min="4" max="50" width="6.7109375" style="13" customWidth="1"/>
    <col min="51" max="62" width="6.7109375" style="423" customWidth="1"/>
    <col min="63" max="74" width="6.7109375" style="13" customWidth="1"/>
    <col min="75" max="16384" width="9.85546875" style="13"/>
  </cols>
  <sheetData>
    <row r="1" spans="1:74" ht="13.15" customHeight="1">
      <c r="A1" s="657" t="s">
        <v>1118</v>
      </c>
      <c r="B1" s="674" t="s">
        <v>144</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c r="AM1" s="266"/>
    </row>
    <row r="2" spans="1:74" ht="12.75">
      <c r="A2" s="658"/>
      <c r="B2" s="553" t="str">
        <f>"U.S. Energy Information Administration   |   Short-Term Energy Outlook  - "&amp;Dates!D1</f>
        <v>U.S. Energy Information Administration   |   Short-Term Energy Outlook  - July 2013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M2" s="266"/>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729</v>
      </c>
      <c r="B6" s="151" t="s">
        <v>676</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333">
        <v>96</v>
      </c>
      <c r="BF6" s="333">
        <v>95.5</v>
      </c>
      <c r="BG6" s="333">
        <v>95</v>
      </c>
      <c r="BH6" s="333">
        <v>95</v>
      </c>
      <c r="BI6" s="333">
        <v>94.5</v>
      </c>
      <c r="BJ6" s="333">
        <v>94.5</v>
      </c>
      <c r="BK6" s="333">
        <v>94</v>
      </c>
      <c r="BL6" s="333">
        <v>93.5</v>
      </c>
      <c r="BM6" s="333">
        <v>93</v>
      </c>
      <c r="BN6" s="333">
        <v>93</v>
      </c>
      <c r="BO6" s="333">
        <v>92.5</v>
      </c>
      <c r="BP6" s="333">
        <v>92</v>
      </c>
      <c r="BQ6" s="333">
        <v>91.5</v>
      </c>
      <c r="BR6" s="333">
        <v>91.5</v>
      </c>
      <c r="BS6" s="333">
        <v>91</v>
      </c>
      <c r="BT6" s="333">
        <v>91</v>
      </c>
      <c r="BU6" s="333">
        <v>90.5</v>
      </c>
      <c r="BV6" s="333">
        <v>90</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109.43</v>
      </c>
      <c r="AY7" s="219">
        <v>112.96</v>
      </c>
      <c r="AZ7" s="219">
        <v>116.02</v>
      </c>
      <c r="BA7" s="219">
        <v>108.47</v>
      </c>
      <c r="BB7" s="219">
        <v>102.25</v>
      </c>
      <c r="BC7" s="219">
        <v>102.56</v>
      </c>
      <c r="BD7" s="219">
        <v>102.92</v>
      </c>
      <c r="BE7" s="333">
        <v>101.5</v>
      </c>
      <c r="BF7" s="333">
        <v>101.5</v>
      </c>
      <c r="BG7" s="333">
        <v>101.5</v>
      </c>
      <c r="BH7" s="333">
        <v>102</v>
      </c>
      <c r="BI7" s="333">
        <v>102</v>
      </c>
      <c r="BJ7" s="333">
        <v>102.5</v>
      </c>
      <c r="BK7" s="333">
        <v>102.5</v>
      </c>
      <c r="BL7" s="333">
        <v>102</v>
      </c>
      <c r="BM7" s="333">
        <v>101.5</v>
      </c>
      <c r="BN7" s="333">
        <v>101</v>
      </c>
      <c r="BO7" s="333">
        <v>100.5</v>
      </c>
      <c r="BP7" s="333">
        <v>100</v>
      </c>
      <c r="BQ7" s="333">
        <v>99.5</v>
      </c>
      <c r="BR7" s="333">
        <v>99</v>
      </c>
      <c r="BS7" s="333">
        <v>98.5</v>
      </c>
      <c r="BT7" s="333">
        <v>98</v>
      </c>
      <c r="BU7" s="333">
        <v>97.5</v>
      </c>
      <c r="BV7" s="333">
        <v>97</v>
      </c>
    </row>
    <row r="8" spans="1:74" ht="11.1" customHeight="1">
      <c r="A8" s="52" t="s">
        <v>728</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99.51</v>
      </c>
      <c r="BD8" s="219">
        <v>100.77</v>
      </c>
      <c r="BE8" s="333">
        <v>101</v>
      </c>
      <c r="BF8" s="333">
        <v>100.5</v>
      </c>
      <c r="BG8" s="333">
        <v>100</v>
      </c>
      <c r="BH8" s="333">
        <v>100</v>
      </c>
      <c r="BI8" s="333">
        <v>99.5</v>
      </c>
      <c r="BJ8" s="333">
        <v>99.5</v>
      </c>
      <c r="BK8" s="333">
        <v>99</v>
      </c>
      <c r="BL8" s="333">
        <v>98.5</v>
      </c>
      <c r="BM8" s="333">
        <v>98</v>
      </c>
      <c r="BN8" s="333">
        <v>98</v>
      </c>
      <c r="BO8" s="333">
        <v>97.5</v>
      </c>
      <c r="BP8" s="333">
        <v>97</v>
      </c>
      <c r="BQ8" s="333">
        <v>96.5</v>
      </c>
      <c r="BR8" s="333">
        <v>96.5</v>
      </c>
      <c r="BS8" s="333">
        <v>96</v>
      </c>
      <c r="BT8" s="333">
        <v>96</v>
      </c>
      <c r="BU8" s="333">
        <v>95.5</v>
      </c>
      <c r="BV8" s="333">
        <v>95</v>
      </c>
    </row>
    <row r="9" spans="1:74" ht="11.1" customHeight="1">
      <c r="A9" s="52" t="s">
        <v>1104</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100.01</v>
      </c>
      <c r="BD9" s="219">
        <v>101.27</v>
      </c>
      <c r="BE9" s="333">
        <v>101.5</v>
      </c>
      <c r="BF9" s="333">
        <v>101</v>
      </c>
      <c r="BG9" s="333">
        <v>100.5</v>
      </c>
      <c r="BH9" s="333">
        <v>100.5</v>
      </c>
      <c r="BI9" s="333">
        <v>100</v>
      </c>
      <c r="BJ9" s="333">
        <v>100</v>
      </c>
      <c r="BK9" s="333">
        <v>99.5</v>
      </c>
      <c r="BL9" s="333">
        <v>99</v>
      </c>
      <c r="BM9" s="333">
        <v>98.5</v>
      </c>
      <c r="BN9" s="333">
        <v>98.5</v>
      </c>
      <c r="BO9" s="333">
        <v>98</v>
      </c>
      <c r="BP9" s="333">
        <v>97.5</v>
      </c>
      <c r="BQ9" s="333">
        <v>97</v>
      </c>
      <c r="BR9" s="333">
        <v>97</v>
      </c>
      <c r="BS9" s="333">
        <v>96.5</v>
      </c>
      <c r="BT9" s="333">
        <v>96.5</v>
      </c>
      <c r="BU9" s="333">
        <v>96</v>
      </c>
      <c r="BV9" s="333">
        <v>95.5</v>
      </c>
    </row>
    <row r="10" spans="1:74" ht="11.1" customHeight="1">
      <c r="A10" s="49"/>
      <c r="B10" s="50" t="s">
        <v>748</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420"/>
      <c r="BF10" s="420"/>
      <c r="BG10" s="420"/>
      <c r="BH10" s="420"/>
      <c r="BI10" s="420"/>
      <c r="BJ10" s="420"/>
      <c r="BK10" s="420"/>
      <c r="BL10" s="420"/>
      <c r="BM10" s="420"/>
      <c r="BN10" s="420"/>
      <c r="BO10" s="420"/>
      <c r="BP10" s="420"/>
      <c r="BQ10" s="420"/>
      <c r="BR10" s="420"/>
      <c r="BS10" s="420"/>
      <c r="BT10" s="420"/>
      <c r="BU10" s="420"/>
      <c r="BV10" s="420"/>
    </row>
    <row r="11" spans="1:74" ht="11.1" customHeight="1">
      <c r="A11" s="49"/>
      <c r="B11" s="50" t="s">
        <v>770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420"/>
      <c r="BF11" s="420"/>
      <c r="BG11" s="420"/>
      <c r="BH11" s="420"/>
      <c r="BI11" s="420"/>
      <c r="BJ11" s="420"/>
      <c r="BK11" s="420"/>
      <c r="BL11" s="420"/>
      <c r="BM11" s="420"/>
      <c r="BN11" s="420"/>
      <c r="BO11" s="420"/>
      <c r="BP11" s="420"/>
      <c r="BQ11" s="420"/>
      <c r="BR11" s="420"/>
      <c r="BS11" s="420"/>
      <c r="BT11" s="420"/>
      <c r="BU11" s="420"/>
      <c r="BV11" s="420"/>
    </row>
    <row r="12" spans="1:74" ht="11.1" customHeight="1">
      <c r="A12" s="52" t="s">
        <v>1083</v>
      </c>
      <c r="B12" s="151" t="s">
        <v>771</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284.40100000000001</v>
      </c>
      <c r="BD12" s="243">
        <v>281.97210000000001</v>
      </c>
      <c r="BE12" s="339">
        <v>279.05840000000001</v>
      </c>
      <c r="BF12" s="339">
        <v>276.08760000000001</v>
      </c>
      <c r="BG12" s="339">
        <v>269.24759999999998</v>
      </c>
      <c r="BH12" s="339">
        <v>266.01659999999998</v>
      </c>
      <c r="BI12" s="339">
        <v>264.2022</v>
      </c>
      <c r="BJ12" s="339">
        <v>258.85500000000002</v>
      </c>
      <c r="BK12" s="339">
        <v>266.07740000000001</v>
      </c>
      <c r="BL12" s="339">
        <v>267.30840000000001</v>
      </c>
      <c r="BM12" s="339">
        <v>275.54450000000003</v>
      </c>
      <c r="BN12" s="339">
        <v>279.13510000000002</v>
      </c>
      <c r="BO12" s="339">
        <v>282.11660000000001</v>
      </c>
      <c r="BP12" s="339">
        <v>280.71690000000001</v>
      </c>
      <c r="BQ12" s="339">
        <v>274.64699999999999</v>
      </c>
      <c r="BR12" s="339">
        <v>272.39679999999998</v>
      </c>
      <c r="BS12" s="339">
        <v>265.74930000000001</v>
      </c>
      <c r="BT12" s="339">
        <v>258.70659999999998</v>
      </c>
      <c r="BU12" s="339">
        <v>256.10539999999997</v>
      </c>
      <c r="BV12" s="339">
        <v>246.74199999999999</v>
      </c>
    </row>
    <row r="13" spans="1:74" ht="11.1" customHeight="1">
      <c r="A13" s="49" t="s">
        <v>1105</v>
      </c>
      <c r="B13" s="151" t="s">
        <v>783</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293.69529999999997</v>
      </c>
      <c r="BD13" s="243">
        <v>294.54880000000003</v>
      </c>
      <c r="BE13" s="339">
        <v>293.02229999999997</v>
      </c>
      <c r="BF13" s="339">
        <v>294.13979999999998</v>
      </c>
      <c r="BG13" s="339">
        <v>296.6071</v>
      </c>
      <c r="BH13" s="339">
        <v>297.8374</v>
      </c>
      <c r="BI13" s="339">
        <v>296.8143</v>
      </c>
      <c r="BJ13" s="339">
        <v>290.98200000000003</v>
      </c>
      <c r="BK13" s="339">
        <v>288.1046</v>
      </c>
      <c r="BL13" s="339">
        <v>287.3913</v>
      </c>
      <c r="BM13" s="339">
        <v>288.52429999999998</v>
      </c>
      <c r="BN13" s="339">
        <v>290.94760000000002</v>
      </c>
      <c r="BO13" s="339">
        <v>292.02010000000001</v>
      </c>
      <c r="BP13" s="339">
        <v>289.9067</v>
      </c>
      <c r="BQ13" s="339">
        <v>290.02890000000002</v>
      </c>
      <c r="BR13" s="339">
        <v>288.74180000000001</v>
      </c>
      <c r="BS13" s="339">
        <v>288.66849999999999</v>
      </c>
      <c r="BT13" s="339">
        <v>288.76299999999998</v>
      </c>
      <c r="BU13" s="339">
        <v>287.80759999999998</v>
      </c>
      <c r="BV13" s="339">
        <v>281.11020000000002</v>
      </c>
    </row>
    <row r="14" spans="1:74" ht="11.1" customHeight="1">
      <c r="A14" s="52" t="s">
        <v>732</v>
      </c>
      <c r="B14" s="151" t="s">
        <v>772</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279.5</v>
      </c>
      <c r="BC14" s="243">
        <v>276.48149999999998</v>
      </c>
      <c r="BD14" s="243">
        <v>276.2482</v>
      </c>
      <c r="BE14" s="339">
        <v>273.82749999999999</v>
      </c>
      <c r="BF14" s="339">
        <v>276.43830000000003</v>
      </c>
      <c r="BG14" s="339">
        <v>280.4606</v>
      </c>
      <c r="BH14" s="339">
        <v>283.55669999999998</v>
      </c>
      <c r="BI14" s="339">
        <v>284.58600000000001</v>
      </c>
      <c r="BJ14" s="339">
        <v>283.51510000000002</v>
      </c>
      <c r="BK14" s="339">
        <v>282.53800000000001</v>
      </c>
      <c r="BL14" s="339">
        <v>277.47329999999999</v>
      </c>
      <c r="BM14" s="339">
        <v>276.1884</v>
      </c>
      <c r="BN14" s="339">
        <v>275.94929999999999</v>
      </c>
      <c r="BO14" s="339">
        <v>277.64710000000002</v>
      </c>
      <c r="BP14" s="339">
        <v>275.44499999999999</v>
      </c>
      <c r="BQ14" s="339">
        <v>275.3066</v>
      </c>
      <c r="BR14" s="339">
        <v>273.81029999999998</v>
      </c>
      <c r="BS14" s="339">
        <v>274.92680000000001</v>
      </c>
      <c r="BT14" s="339">
        <v>276.45949999999999</v>
      </c>
      <c r="BU14" s="339">
        <v>277.09829999999999</v>
      </c>
      <c r="BV14" s="339">
        <v>274.88670000000002</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420"/>
      <c r="BF15" s="420"/>
      <c r="BG15" s="420"/>
      <c r="BH15" s="420"/>
      <c r="BI15" s="420"/>
      <c r="BJ15" s="420"/>
      <c r="BK15" s="420"/>
      <c r="BL15" s="420"/>
      <c r="BM15" s="420"/>
      <c r="BN15" s="420"/>
      <c r="BO15" s="420"/>
      <c r="BP15" s="420"/>
      <c r="BQ15" s="420"/>
      <c r="BR15" s="420"/>
      <c r="BS15" s="420"/>
      <c r="BT15" s="420"/>
      <c r="BU15" s="420"/>
      <c r="BV15" s="420"/>
    </row>
    <row r="16" spans="1:74" ht="11.1" customHeight="1">
      <c r="A16" s="52" t="s">
        <v>1106</v>
      </c>
      <c r="B16" s="151" t="s">
        <v>579</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279.44810000000001</v>
      </c>
      <c r="BD16" s="243">
        <v>282.88139999999999</v>
      </c>
      <c r="BE16" s="339">
        <v>284.39879999999999</v>
      </c>
      <c r="BF16" s="339">
        <v>286.31740000000002</v>
      </c>
      <c r="BG16" s="339">
        <v>291.45240000000001</v>
      </c>
      <c r="BH16" s="339">
        <v>292.14600000000002</v>
      </c>
      <c r="BI16" s="339">
        <v>291.13209999999998</v>
      </c>
      <c r="BJ16" s="339">
        <v>288.07159999999999</v>
      </c>
      <c r="BK16" s="339">
        <v>287.06049999999999</v>
      </c>
      <c r="BL16" s="339">
        <v>284.44420000000002</v>
      </c>
      <c r="BM16" s="339">
        <v>283.6336</v>
      </c>
      <c r="BN16" s="339">
        <v>286.86770000000001</v>
      </c>
      <c r="BO16" s="339">
        <v>288.40179999999998</v>
      </c>
      <c r="BP16" s="339">
        <v>286.5779</v>
      </c>
      <c r="BQ16" s="339">
        <v>284.22019999999998</v>
      </c>
      <c r="BR16" s="339">
        <v>284.32420000000002</v>
      </c>
      <c r="BS16" s="339">
        <v>283.9991</v>
      </c>
      <c r="BT16" s="339">
        <v>283.43060000000003</v>
      </c>
      <c r="BU16" s="339">
        <v>282.36939999999998</v>
      </c>
      <c r="BV16" s="339">
        <v>277.58479999999997</v>
      </c>
    </row>
    <row r="17" spans="1:74" ht="10.9" customHeight="1">
      <c r="A17" s="52" t="s">
        <v>733</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246.39359999999999</v>
      </c>
      <c r="BD17" s="243">
        <v>252.7595</v>
      </c>
      <c r="BE17" s="339">
        <v>253.31710000000001</v>
      </c>
      <c r="BF17" s="339">
        <v>257.0908</v>
      </c>
      <c r="BG17" s="339">
        <v>255.05199999999999</v>
      </c>
      <c r="BH17" s="339">
        <v>252.69829999999999</v>
      </c>
      <c r="BI17" s="339">
        <v>254.66050000000001</v>
      </c>
      <c r="BJ17" s="339">
        <v>254.84049999999999</v>
      </c>
      <c r="BK17" s="339">
        <v>254.84780000000001</v>
      </c>
      <c r="BL17" s="339">
        <v>254.7902</v>
      </c>
      <c r="BM17" s="339">
        <v>250.4025</v>
      </c>
      <c r="BN17" s="339">
        <v>246.99270000000001</v>
      </c>
      <c r="BO17" s="339">
        <v>247.57749999999999</v>
      </c>
      <c r="BP17" s="339">
        <v>247.5949</v>
      </c>
      <c r="BQ17" s="339">
        <v>244.6602</v>
      </c>
      <c r="BR17" s="339">
        <v>247.83750000000001</v>
      </c>
      <c r="BS17" s="339">
        <v>245.62569999999999</v>
      </c>
      <c r="BT17" s="339">
        <v>243.20949999999999</v>
      </c>
      <c r="BU17" s="339">
        <v>245.14930000000001</v>
      </c>
      <c r="BV17" s="339">
        <v>244.601</v>
      </c>
    </row>
    <row r="18" spans="1:74" ht="11.1" customHeight="1">
      <c r="A18" s="52"/>
      <c r="B18" s="53" t="s">
        <v>272</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334"/>
      <c r="BF18" s="334"/>
      <c r="BG18" s="334"/>
      <c r="BH18" s="334"/>
      <c r="BI18" s="334"/>
      <c r="BJ18" s="334"/>
      <c r="BK18" s="334"/>
      <c r="BL18" s="334"/>
      <c r="BM18" s="334"/>
      <c r="BN18" s="334"/>
      <c r="BO18" s="334"/>
      <c r="BP18" s="334"/>
      <c r="BQ18" s="334"/>
      <c r="BR18" s="334"/>
      <c r="BS18" s="334"/>
      <c r="BT18" s="334"/>
      <c r="BU18" s="334"/>
      <c r="BV18" s="334"/>
    </row>
    <row r="19" spans="1:74" ht="11.1" customHeight="1">
      <c r="A19" s="52" t="s">
        <v>706</v>
      </c>
      <c r="B19" s="151" t="s">
        <v>273</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339">
        <v>351.0455</v>
      </c>
      <c r="BF19" s="339">
        <v>345.4581</v>
      </c>
      <c r="BG19" s="339">
        <v>340.6737</v>
      </c>
      <c r="BH19" s="339">
        <v>334.70089999999999</v>
      </c>
      <c r="BI19" s="339">
        <v>332.3064</v>
      </c>
      <c r="BJ19" s="339">
        <v>325.21420000000001</v>
      </c>
      <c r="BK19" s="339">
        <v>330.5258</v>
      </c>
      <c r="BL19" s="339">
        <v>331.53019999999998</v>
      </c>
      <c r="BM19" s="339">
        <v>338.88600000000002</v>
      </c>
      <c r="BN19" s="339">
        <v>343.97739999999999</v>
      </c>
      <c r="BO19" s="339">
        <v>352.08710000000002</v>
      </c>
      <c r="BP19" s="339">
        <v>351.01909999999998</v>
      </c>
      <c r="BQ19" s="339">
        <v>344.25549999999998</v>
      </c>
      <c r="BR19" s="339">
        <v>341.6807</v>
      </c>
      <c r="BS19" s="339">
        <v>336.82089999999999</v>
      </c>
      <c r="BT19" s="339">
        <v>327.85199999999998</v>
      </c>
      <c r="BU19" s="339">
        <v>324.09530000000001</v>
      </c>
      <c r="BV19" s="339">
        <v>313.98230000000001</v>
      </c>
    </row>
    <row r="20" spans="1:74" ht="11.1" customHeight="1">
      <c r="A20" s="52" t="s">
        <v>730</v>
      </c>
      <c r="B20" s="151" t="s">
        <v>274</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339">
        <v>357.0958</v>
      </c>
      <c r="BF20" s="339">
        <v>351.39299999999997</v>
      </c>
      <c r="BG20" s="339">
        <v>346.57929999999999</v>
      </c>
      <c r="BH20" s="339">
        <v>340.63069999999999</v>
      </c>
      <c r="BI20" s="339">
        <v>338.31009999999998</v>
      </c>
      <c r="BJ20" s="339">
        <v>331.26150000000001</v>
      </c>
      <c r="BK20" s="339">
        <v>336.4905</v>
      </c>
      <c r="BL20" s="339">
        <v>337.40710000000001</v>
      </c>
      <c r="BM20" s="339">
        <v>344.78989999999999</v>
      </c>
      <c r="BN20" s="339">
        <v>349.89400000000001</v>
      </c>
      <c r="BO20" s="339">
        <v>357.8972</v>
      </c>
      <c r="BP20" s="339">
        <v>356.88780000000003</v>
      </c>
      <c r="BQ20" s="339">
        <v>350.24290000000002</v>
      </c>
      <c r="BR20" s="339">
        <v>347.68349999999998</v>
      </c>
      <c r="BS20" s="339">
        <v>342.84820000000002</v>
      </c>
      <c r="BT20" s="339">
        <v>333.92540000000002</v>
      </c>
      <c r="BU20" s="339">
        <v>330.25170000000003</v>
      </c>
      <c r="BV20" s="339">
        <v>320.18599999999998</v>
      </c>
    </row>
    <row r="21" spans="1:74" ht="11.1" customHeight="1">
      <c r="A21" s="52" t="s">
        <v>731</v>
      </c>
      <c r="B21" s="151" t="s">
        <v>1139</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339">
        <v>380.55529999999999</v>
      </c>
      <c r="BF21" s="339">
        <v>380.23590000000002</v>
      </c>
      <c r="BG21" s="339">
        <v>380.14510000000001</v>
      </c>
      <c r="BH21" s="339">
        <v>382.37119999999999</v>
      </c>
      <c r="BI21" s="339">
        <v>383.52080000000001</v>
      </c>
      <c r="BJ21" s="339">
        <v>380.50040000000001</v>
      </c>
      <c r="BK21" s="339">
        <v>376.21390000000002</v>
      </c>
      <c r="BL21" s="339">
        <v>373.8288</v>
      </c>
      <c r="BM21" s="339">
        <v>375.0949</v>
      </c>
      <c r="BN21" s="339">
        <v>378.78059999999999</v>
      </c>
      <c r="BO21" s="339">
        <v>379.99560000000002</v>
      </c>
      <c r="BP21" s="339">
        <v>378.90109999999999</v>
      </c>
      <c r="BQ21" s="339">
        <v>377.5138</v>
      </c>
      <c r="BR21" s="339">
        <v>377.35890000000001</v>
      </c>
      <c r="BS21" s="339">
        <v>374.94369999999998</v>
      </c>
      <c r="BT21" s="339">
        <v>375.50459999999998</v>
      </c>
      <c r="BU21" s="339">
        <v>376.23239999999998</v>
      </c>
      <c r="BV21" s="339">
        <v>372.61520000000002</v>
      </c>
    </row>
    <row r="22" spans="1:74" ht="11.1" customHeight="1">
      <c r="A22" s="52" t="s">
        <v>690</v>
      </c>
      <c r="B22" s="151" t="s">
        <v>772</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356.50420000000003</v>
      </c>
      <c r="BE22" s="339">
        <v>352.142</v>
      </c>
      <c r="BF22" s="339">
        <v>354.39499999999998</v>
      </c>
      <c r="BG22" s="339">
        <v>357.55399999999997</v>
      </c>
      <c r="BH22" s="339">
        <v>361.54570000000001</v>
      </c>
      <c r="BI22" s="339">
        <v>363.85539999999997</v>
      </c>
      <c r="BJ22" s="339">
        <v>365.75709999999998</v>
      </c>
      <c r="BK22" s="339">
        <v>367.13260000000002</v>
      </c>
      <c r="BL22" s="339">
        <v>363.41989999999998</v>
      </c>
      <c r="BM22" s="339">
        <v>360.13990000000001</v>
      </c>
      <c r="BN22" s="339">
        <v>355.87610000000001</v>
      </c>
      <c r="BO22" s="339">
        <v>358.78789999999998</v>
      </c>
      <c r="BP22" s="339">
        <v>357.29349999999999</v>
      </c>
      <c r="BQ22" s="339">
        <v>354.43779999999998</v>
      </c>
      <c r="BR22" s="339">
        <v>354.69330000000002</v>
      </c>
      <c r="BS22" s="339">
        <v>355.44970000000001</v>
      </c>
      <c r="BT22" s="339">
        <v>357.58159999999998</v>
      </c>
      <c r="BU22" s="339">
        <v>358.97410000000002</v>
      </c>
      <c r="BV22" s="339">
        <v>359.72669999999999</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3"/>
      <c r="AZ23" s="643"/>
      <c r="BA23" s="643"/>
      <c r="BB23" s="643"/>
      <c r="BC23" s="643"/>
      <c r="BD23" s="643"/>
      <c r="BE23" s="421"/>
      <c r="BF23" s="421"/>
      <c r="BG23" s="421"/>
      <c r="BH23" s="421"/>
      <c r="BI23" s="421"/>
      <c r="BJ23" s="421"/>
      <c r="BK23" s="421"/>
      <c r="BL23" s="421"/>
      <c r="BM23" s="421"/>
      <c r="BN23" s="421"/>
      <c r="BO23" s="421"/>
      <c r="BP23" s="421"/>
      <c r="BQ23" s="421"/>
      <c r="BR23" s="421"/>
      <c r="BS23" s="421"/>
      <c r="BT23" s="421"/>
      <c r="BU23" s="421"/>
      <c r="BV23" s="421"/>
    </row>
    <row r="24" spans="1:74" ht="11.1" customHeight="1">
      <c r="A24" s="52" t="s">
        <v>1033</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333">
        <v>3.8494820000000001</v>
      </c>
      <c r="BF24" s="333">
        <v>3.8037010000000002</v>
      </c>
      <c r="BG24" s="333">
        <v>3.795175</v>
      </c>
      <c r="BH24" s="333">
        <v>3.8531080000000002</v>
      </c>
      <c r="BI24" s="333">
        <v>3.9954900000000002</v>
      </c>
      <c r="BJ24" s="333">
        <v>4.0208380000000004</v>
      </c>
      <c r="BK24" s="333">
        <v>4.1203989999999999</v>
      </c>
      <c r="BL24" s="333">
        <v>4.0828199999999999</v>
      </c>
      <c r="BM24" s="333">
        <v>3.9510100000000001</v>
      </c>
      <c r="BN24" s="333">
        <v>3.7282440000000001</v>
      </c>
      <c r="BO24" s="333">
        <v>3.6667770000000002</v>
      </c>
      <c r="BP24" s="333">
        <v>3.8422369999999999</v>
      </c>
      <c r="BQ24" s="333">
        <v>4.0168049999999997</v>
      </c>
      <c r="BR24" s="333">
        <v>4.0639149999999997</v>
      </c>
      <c r="BS24" s="333">
        <v>4.0806979999999999</v>
      </c>
      <c r="BT24" s="333">
        <v>4.1154900000000003</v>
      </c>
      <c r="BU24" s="333">
        <v>4.254912</v>
      </c>
      <c r="BV24" s="333">
        <v>4.3499400000000001</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333">
        <v>3.7373609999999999</v>
      </c>
      <c r="BF25" s="333">
        <v>3.6929129999999999</v>
      </c>
      <c r="BG25" s="333">
        <v>3.6846359999999998</v>
      </c>
      <c r="BH25" s="333">
        <v>3.7408809999999999</v>
      </c>
      <c r="BI25" s="333">
        <v>3.8791169999999999</v>
      </c>
      <c r="BJ25" s="333">
        <v>3.9037259999999998</v>
      </c>
      <c r="BK25" s="333">
        <v>4.0003869999999999</v>
      </c>
      <c r="BL25" s="333">
        <v>3.9639030000000002</v>
      </c>
      <c r="BM25" s="333">
        <v>3.8359320000000001</v>
      </c>
      <c r="BN25" s="333">
        <v>3.6196549999999998</v>
      </c>
      <c r="BO25" s="333">
        <v>3.5599769999999999</v>
      </c>
      <c r="BP25" s="333">
        <v>3.7303269999999999</v>
      </c>
      <c r="BQ25" s="333">
        <v>3.8998110000000001</v>
      </c>
      <c r="BR25" s="333">
        <v>3.9455480000000001</v>
      </c>
      <c r="BS25" s="333">
        <v>3.9618419999999999</v>
      </c>
      <c r="BT25" s="333">
        <v>3.995622</v>
      </c>
      <c r="BU25" s="333">
        <v>4.1309829999999996</v>
      </c>
      <c r="BV25" s="333">
        <v>4.2232430000000001</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6"/>
      <c r="BF26" s="336"/>
      <c r="BG26" s="336"/>
      <c r="BH26" s="336"/>
      <c r="BI26" s="336"/>
      <c r="BJ26" s="336"/>
      <c r="BK26" s="336"/>
      <c r="BL26" s="336"/>
      <c r="BM26" s="336"/>
      <c r="BN26" s="336"/>
      <c r="BO26" s="336"/>
      <c r="BP26" s="336"/>
      <c r="BQ26" s="336"/>
      <c r="BR26" s="336"/>
      <c r="BS26" s="336"/>
      <c r="BT26" s="336"/>
      <c r="BU26" s="336"/>
      <c r="BV26" s="336"/>
    </row>
    <row r="27" spans="1:74" ht="11.1" customHeight="1">
      <c r="A27" s="52" t="s">
        <v>970</v>
      </c>
      <c r="B27" s="151" t="s">
        <v>580</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4.95</v>
      </c>
      <c r="BC27" s="219">
        <v>4.8844940000000001</v>
      </c>
      <c r="BD27" s="219">
        <v>4.6949110000000003</v>
      </c>
      <c r="BE27" s="333">
        <v>4.7888279999999996</v>
      </c>
      <c r="BF27" s="333">
        <v>4.8191560000000004</v>
      </c>
      <c r="BG27" s="333">
        <v>4.7298400000000003</v>
      </c>
      <c r="BH27" s="333">
        <v>4.8473730000000002</v>
      </c>
      <c r="BI27" s="333">
        <v>5.1047599999999997</v>
      </c>
      <c r="BJ27" s="333">
        <v>5.316567</v>
      </c>
      <c r="BK27" s="333">
        <v>5.4461649999999997</v>
      </c>
      <c r="BL27" s="333">
        <v>5.4636149999999999</v>
      </c>
      <c r="BM27" s="333">
        <v>5.1270670000000003</v>
      </c>
      <c r="BN27" s="333">
        <v>4.8434200000000001</v>
      </c>
      <c r="BO27" s="333">
        <v>4.5551649999999997</v>
      </c>
      <c r="BP27" s="333">
        <v>4.4899829999999996</v>
      </c>
      <c r="BQ27" s="333">
        <v>4.8799080000000004</v>
      </c>
      <c r="BR27" s="333">
        <v>5.0810399999999998</v>
      </c>
      <c r="BS27" s="333">
        <v>5.045598</v>
      </c>
      <c r="BT27" s="333">
        <v>5.2005720000000002</v>
      </c>
      <c r="BU27" s="333">
        <v>5.4500859999999998</v>
      </c>
      <c r="BV27" s="333">
        <v>5.6807920000000003</v>
      </c>
    </row>
    <row r="28" spans="1:74" ht="11.1" customHeight="1">
      <c r="A28" s="52" t="s">
        <v>960</v>
      </c>
      <c r="B28" s="151" t="s">
        <v>581</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8.26</v>
      </c>
      <c r="BC28" s="219">
        <v>8.7325839999999992</v>
      </c>
      <c r="BD28" s="219">
        <v>9.0874349999999993</v>
      </c>
      <c r="BE28" s="333">
        <v>9.3977369999999993</v>
      </c>
      <c r="BF28" s="333">
        <v>9.7501239999999996</v>
      </c>
      <c r="BG28" s="333">
        <v>9.7904940000000007</v>
      </c>
      <c r="BH28" s="333">
        <v>9.5428139999999999</v>
      </c>
      <c r="BI28" s="333">
        <v>9.6974110000000007</v>
      </c>
      <c r="BJ28" s="333">
        <v>9.3921329999999994</v>
      </c>
      <c r="BK28" s="333">
        <v>9.4418430000000004</v>
      </c>
      <c r="BL28" s="333">
        <v>9.4154450000000001</v>
      </c>
      <c r="BM28" s="333">
        <v>9.6063159999999996</v>
      </c>
      <c r="BN28" s="333">
        <v>9.5330159999999999</v>
      </c>
      <c r="BO28" s="333">
        <v>9.3993330000000004</v>
      </c>
      <c r="BP28" s="333">
        <v>9.5289579999999994</v>
      </c>
      <c r="BQ28" s="333">
        <v>9.8037810000000007</v>
      </c>
      <c r="BR28" s="333">
        <v>10.19088</v>
      </c>
      <c r="BS28" s="333">
        <v>10.26798</v>
      </c>
      <c r="BT28" s="333">
        <v>10.030099999999999</v>
      </c>
      <c r="BU28" s="333">
        <v>10.17853</v>
      </c>
      <c r="BV28" s="333">
        <v>9.8794719999999998</v>
      </c>
    </row>
    <row r="29" spans="1:74" ht="11.1" customHeight="1">
      <c r="A29" s="52" t="s">
        <v>737</v>
      </c>
      <c r="B29" s="151" t="s">
        <v>582</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9.36</v>
      </c>
      <c r="BB29" s="219">
        <v>10.44</v>
      </c>
      <c r="BC29" s="219">
        <v>12.410349999999999</v>
      </c>
      <c r="BD29" s="219">
        <v>14.359730000000001</v>
      </c>
      <c r="BE29" s="333">
        <v>16.05377</v>
      </c>
      <c r="BF29" s="333">
        <v>17.069600000000001</v>
      </c>
      <c r="BG29" s="333">
        <v>16.516110000000001</v>
      </c>
      <c r="BH29" s="333">
        <v>13.85976</v>
      </c>
      <c r="BI29" s="333">
        <v>11.96739</v>
      </c>
      <c r="BJ29" s="333">
        <v>10.64228</v>
      </c>
      <c r="BK29" s="333">
        <v>10.64873</v>
      </c>
      <c r="BL29" s="333">
        <v>10.71341</v>
      </c>
      <c r="BM29" s="333">
        <v>10.96991</v>
      </c>
      <c r="BN29" s="333">
        <v>11.901809999999999</v>
      </c>
      <c r="BO29" s="333">
        <v>13.196260000000001</v>
      </c>
      <c r="BP29" s="333">
        <v>14.959680000000001</v>
      </c>
      <c r="BQ29" s="333">
        <v>16.622820000000001</v>
      </c>
      <c r="BR29" s="333">
        <v>17.728359999999999</v>
      </c>
      <c r="BS29" s="333">
        <v>17.309940000000001</v>
      </c>
      <c r="BT29" s="333">
        <v>14.63829</v>
      </c>
      <c r="BU29" s="333">
        <v>12.683490000000001</v>
      </c>
      <c r="BV29" s="333">
        <v>11.303089999999999</v>
      </c>
    </row>
    <row r="30" spans="1:74" ht="11.1" customHeight="1">
      <c r="A30" s="49"/>
      <c r="B30" s="54" t="s">
        <v>1108</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3"/>
      <c r="AZ30" s="643"/>
      <c r="BA30" s="643"/>
      <c r="BB30" s="643"/>
      <c r="BC30" s="643"/>
      <c r="BD30" s="643"/>
      <c r="BE30" s="421"/>
      <c r="BF30" s="421"/>
      <c r="BG30" s="421"/>
      <c r="BH30" s="421"/>
      <c r="BI30" s="421"/>
      <c r="BJ30" s="421"/>
      <c r="BK30" s="421"/>
      <c r="BL30" s="421"/>
      <c r="BM30" s="421"/>
      <c r="BN30" s="421"/>
      <c r="BO30" s="421"/>
      <c r="BP30" s="421"/>
      <c r="BQ30" s="421"/>
      <c r="BR30" s="421"/>
      <c r="BS30" s="421"/>
      <c r="BT30" s="421"/>
      <c r="BU30" s="421"/>
      <c r="BV30" s="421"/>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3"/>
      <c r="AZ31" s="643"/>
      <c r="BA31" s="643"/>
      <c r="BB31" s="643"/>
      <c r="BC31" s="643"/>
      <c r="BD31" s="643"/>
      <c r="BE31" s="421"/>
      <c r="BF31" s="421"/>
      <c r="BG31" s="421"/>
      <c r="BH31" s="421"/>
      <c r="BI31" s="421"/>
      <c r="BJ31" s="421"/>
      <c r="BK31" s="421"/>
      <c r="BL31" s="421"/>
      <c r="BM31" s="421"/>
      <c r="BN31" s="421"/>
      <c r="BO31" s="421"/>
      <c r="BP31" s="421"/>
      <c r="BQ31" s="421"/>
      <c r="BR31" s="421"/>
      <c r="BS31" s="421"/>
      <c r="BT31" s="421"/>
      <c r="BU31" s="421"/>
      <c r="BV31" s="421"/>
    </row>
    <row r="32" spans="1:74" ht="11.1" customHeight="1">
      <c r="A32" s="52" t="s">
        <v>734</v>
      </c>
      <c r="B32" s="151" t="s">
        <v>583</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2.4500000000000002</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2.36965</v>
      </c>
      <c r="BD32" s="219">
        <v>2.3697900000000001</v>
      </c>
      <c r="BE32" s="333">
        <v>2.3797570000000001</v>
      </c>
      <c r="BF32" s="333">
        <v>2.3696480000000002</v>
      </c>
      <c r="BG32" s="333">
        <v>2.3599000000000001</v>
      </c>
      <c r="BH32" s="333">
        <v>2.3702320000000001</v>
      </c>
      <c r="BI32" s="333">
        <v>2.3701240000000001</v>
      </c>
      <c r="BJ32" s="333">
        <v>2.3800249999999998</v>
      </c>
      <c r="BK32" s="333">
        <v>2.3898730000000001</v>
      </c>
      <c r="BL32" s="333">
        <v>2.4097469999999999</v>
      </c>
      <c r="BM32" s="333">
        <v>2.4197570000000002</v>
      </c>
      <c r="BN32" s="333">
        <v>2.4099210000000002</v>
      </c>
      <c r="BO32" s="333">
        <v>2.39988</v>
      </c>
      <c r="BP32" s="333">
        <v>2.3896860000000002</v>
      </c>
      <c r="BQ32" s="333">
        <v>2.4098380000000001</v>
      </c>
      <c r="BR32" s="333">
        <v>2.3997809999999999</v>
      </c>
      <c r="BS32" s="333">
        <v>2.3897819999999999</v>
      </c>
      <c r="BT32" s="333">
        <v>2.3899550000000001</v>
      </c>
      <c r="BU32" s="333">
        <v>2.3801030000000001</v>
      </c>
      <c r="BV32" s="333">
        <v>2.3698809999999999</v>
      </c>
    </row>
    <row r="33" spans="1:74" ht="11.1" customHeight="1">
      <c r="A33" s="52" t="s">
        <v>736</v>
      </c>
      <c r="B33" s="151" t="s">
        <v>584</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4.6726080000000003</v>
      </c>
      <c r="BD33" s="219">
        <v>4.423813</v>
      </c>
      <c r="BE33" s="333">
        <v>4.2554499999999997</v>
      </c>
      <c r="BF33" s="333">
        <v>4.4306010000000002</v>
      </c>
      <c r="BG33" s="333">
        <v>4.3128789999999997</v>
      </c>
      <c r="BH33" s="333">
        <v>4.473522</v>
      </c>
      <c r="BI33" s="333">
        <v>4.8259280000000002</v>
      </c>
      <c r="BJ33" s="333">
        <v>4.9798920000000004</v>
      </c>
      <c r="BK33" s="333">
        <v>4.9645159999999997</v>
      </c>
      <c r="BL33" s="333">
        <v>4.8005300000000002</v>
      </c>
      <c r="BM33" s="333">
        <v>4.5419270000000003</v>
      </c>
      <c r="BN33" s="333">
        <v>4.3733279999999999</v>
      </c>
      <c r="BO33" s="333">
        <v>4.2574969999999999</v>
      </c>
      <c r="BP33" s="333">
        <v>4.327617</v>
      </c>
      <c r="BQ33" s="333">
        <v>4.4082499999999998</v>
      </c>
      <c r="BR33" s="333">
        <v>4.6615339999999996</v>
      </c>
      <c r="BS33" s="333">
        <v>4.5651820000000001</v>
      </c>
      <c r="BT33" s="333">
        <v>4.7022820000000003</v>
      </c>
      <c r="BU33" s="333">
        <v>5.048197</v>
      </c>
      <c r="BV33" s="333">
        <v>5.252332</v>
      </c>
    </row>
    <row r="34" spans="1:74" ht="11.1" customHeight="1">
      <c r="A34" s="52" t="s">
        <v>735</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18.73902</v>
      </c>
      <c r="BC34" s="219">
        <v>18.097989999999999</v>
      </c>
      <c r="BD34" s="219">
        <v>18.00328</v>
      </c>
      <c r="BE34" s="333">
        <v>17.947800000000001</v>
      </c>
      <c r="BF34" s="333">
        <v>17.812360000000002</v>
      </c>
      <c r="BG34" s="333">
        <v>17.691890000000001</v>
      </c>
      <c r="BH34" s="333">
        <v>17.59667</v>
      </c>
      <c r="BI34" s="333">
        <v>17.568909999999999</v>
      </c>
      <c r="BJ34" s="333">
        <v>17.687909999999999</v>
      </c>
      <c r="BK34" s="333">
        <v>17.785599999999999</v>
      </c>
      <c r="BL34" s="333">
        <v>17.724139999999998</v>
      </c>
      <c r="BM34" s="333">
        <v>17.510750000000002</v>
      </c>
      <c r="BN34" s="333">
        <v>17.585339999999999</v>
      </c>
      <c r="BO34" s="333">
        <v>17.28182</v>
      </c>
      <c r="BP34" s="333">
        <v>17.232780000000002</v>
      </c>
      <c r="BQ34" s="333">
        <v>17.094470000000001</v>
      </c>
      <c r="BR34" s="333">
        <v>16.954640000000001</v>
      </c>
      <c r="BS34" s="333">
        <v>16.85406</v>
      </c>
      <c r="BT34" s="333">
        <v>16.78218</v>
      </c>
      <c r="BU34" s="333">
        <v>16.768049999999999</v>
      </c>
      <c r="BV34" s="333">
        <v>16.862939999999998</v>
      </c>
    </row>
    <row r="35" spans="1:74" ht="11.1" customHeight="1">
      <c r="A35" s="52" t="s">
        <v>22</v>
      </c>
      <c r="B35" s="151" t="s">
        <v>594</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23.157330000000002</v>
      </c>
      <c r="BC35" s="219">
        <v>23.01961</v>
      </c>
      <c r="BD35" s="219">
        <v>22.888999999999999</v>
      </c>
      <c r="BE35" s="333">
        <v>22.69886</v>
      </c>
      <c r="BF35" s="333">
        <v>22.994599999999998</v>
      </c>
      <c r="BG35" s="333">
        <v>23.402149999999999</v>
      </c>
      <c r="BH35" s="333">
        <v>23.802119999999999</v>
      </c>
      <c r="BI35" s="333">
        <v>23.730630000000001</v>
      </c>
      <c r="BJ35" s="333">
        <v>23.569040000000001</v>
      </c>
      <c r="BK35" s="333">
        <v>23.624880000000001</v>
      </c>
      <c r="BL35" s="333">
        <v>23.376850000000001</v>
      </c>
      <c r="BM35" s="333">
        <v>23.21246</v>
      </c>
      <c r="BN35" s="333">
        <v>23.51268</v>
      </c>
      <c r="BO35" s="333">
        <v>23.67268</v>
      </c>
      <c r="BP35" s="333">
        <v>23.4178</v>
      </c>
      <c r="BQ35" s="333">
        <v>23.371729999999999</v>
      </c>
      <c r="BR35" s="333">
        <v>23.408200000000001</v>
      </c>
      <c r="BS35" s="333">
        <v>23.63231</v>
      </c>
      <c r="BT35" s="333">
        <v>23.933589999999999</v>
      </c>
      <c r="BU35" s="333">
        <v>23.83745</v>
      </c>
      <c r="BV35" s="333">
        <v>23.603860000000001</v>
      </c>
    </row>
    <row r="36" spans="1:74" ht="11.1" customHeight="1">
      <c r="A36" s="52"/>
      <c r="B36" s="55" t="s">
        <v>275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6"/>
      <c r="BF36" s="336"/>
      <c r="BG36" s="336"/>
      <c r="BH36" s="336"/>
      <c r="BI36" s="336"/>
      <c r="BJ36" s="336"/>
      <c r="BK36" s="336"/>
      <c r="BL36" s="336"/>
      <c r="BM36" s="336"/>
      <c r="BN36" s="336"/>
      <c r="BO36" s="336"/>
      <c r="BP36" s="336"/>
      <c r="BQ36" s="336"/>
      <c r="BR36" s="336"/>
      <c r="BS36" s="336"/>
      <c r="BT36" s="336"/>
      <c r="BU36" s="336"/>
      <c r="BV36" s="336"/>
    </row>
    <row r="37" spans="1:74" ht="11.1" customHeight="1">
      <c r="A37" s="56" t="s">
        <v>8</v>
      </c>
      <c r="B37" s="152" t="s">
        <v>580</v>
      </c>
      <c r="C37" s="496">
        <v>6.88</v>
      </c>
      <c r="D37" s="496">
        <v>6.89</v>
      </c>
      <c r="E37" s="496">
        <v>6.76</v>
      </c>
      <c r="F37" s="496">
        <v>6.69</v>
      </c>
      <c r="G37" s="496">
        <v>6.79</v>
      </c>
      <c r="H37" s="496">
        <v>7.07</v>
      </c>
      <c r="I37" s="496">
        <v>7.09</v>
      </c>
      <c r="J37" s="496">
        <v>7.07</v>
      </c>
      <c r="K37" s="496">
        <v>6.92</v>
      </c>
      <c r="L37" s="496">
        <v>6.64</v>
      </c>
      <c r="M37" s="496">
        <v>6.43</v>
      </c>
      <c r="N37" s="496">
        <v>6.49</v>
      </c>
      <c r="O37" s="496">
        <v>6.5</v>
      </c>
      <c r="P37" s="496">
        <v>6.55</v>
      </c>
      <c r="Q37" s="496">
        <v>6.53</v>
      </c>
      <c r="R37" s="496">
        <v>6.55</v>
      </c>
      <c r="S37" s="496">
        <v>6.64</v>
      </c>
      <c r="T37" s="496">
        <v>6.96</v>
      </c>
      <c r="U37" s="496">
        <v>7.23</v>
      </c>
      <c r="V37" s="496">
        <v>7.22</v>
      </c>
      <c r="W37" s="496">
        <v>7</v>
      </c>
      <c r="X37" s="496">
        <v>6.8</v>
      </c>
      <c r="Y37" s="496">
        <v>6.56</v>
      </c>
      <c r="Z37" s="496">
        <v>6.6</v>
      </c>
      <c r="AA37" s="496">
        <v>6.53</v>
      </c>
      <c r="AB37" s="496">
        <v>6.63</v>
      </c>
      <c r="AC37" s="496">
        <v>6.53</v>
      </c>
      <c r="AD37" s="496">
        <v>6.53</v>
      </c>
      <c r="AE37" s="496">
        <v>6.68</v>
      </c>
      <c r="AF37" s="496">
        <v>7.14</v>
      </c>
      <c r="AG37" s="496">
        <v>7.31</v>
      </c>
      <c r="AH37" s="496">
        <v>7.4</v>
      </c>
      <c r="AI37" s="496">
        <v>7.15</v>
      </c>
      <c r="AJ37" s="496">
        <v>6.77</v>
      </c>
      <c r="AK37" s="496">
        <v>6.53</v>
      </c>
      <c r="AL37" s="496">
        <v>6.51</v>
      </c>
      <c r="AM37" s="496">
        <v>6.46</v>
      </c>
      <c r="AN37" s="496">
        <v>6.48</v>
      </c>
      <c r="AO37" s="496">
        <v>6.48</v>
      </c>
      <c r="AP37" s="496">
        <v>6.4</v>
      </c>
      <c r="AQ37" s="496">
        <v>6.55</v>
      </c>
      <c r="AR37" s="496">
        <v>6.92</v>
      </c>
      <c r="AS37" s="496">
        <v>7.15</v>
      </c>
      <c r="AT37" s="496">
        <v>7.11</v>
      </c>
      <c r="AU37" s="496">
        <v>7.01</v>
      </c>
      <c r="AV37" s="496">
        <v>6.65</v>
      </c>
      <c r="AW37" s="496">
        <v>6.53</v>
      </c>
      <c r="AX37" s="496">
        <v>6.54</v>
      </c>
      <c r="AY37" s="496">
        <v>6.45</v>
      </c>
      <c r="AZ37" s="496">
        <v>6.6</v>
      </c>
      <c r="BA37" s="496">
        <v>6.59</v>
      </c>
      <c r="BB37" s="496">
        <v>6.51</v>
      </c>
      <c r="BC37" s="496">
        <v>6.6306520000000004</v>
      </c>
      <c r="BD37" s="496">
        <v>7.0181009999999997</v>
      </c>
      <c r="BE37" s="497">
        <v>7.2135819999999997</v>
      </c>
      <c r="BF37" s="497">
        <v>7.2066179999999997</v>
      </c>
      <c r="BG37" s="497">
        <v>7.0502359999999999</v>
      </c>
      <c r="BH37" s="497">
        <v>6.798807</v>
      </c>
      <c r="BI37" s="497">
        <v>6.612635</v>
      </c>
      <c r="BJ37" s="497">
        <v>6.6037939999999997</v>
      </c>
      <c r="BK37" s="497">
        <v>6.6008599999999999</v>
      </c>
      <c r="BL37" s="497">
        <v>6.7151009999999998</v>
      </c>
      <c r="BM37" s="497">
        <v>6.6889539999999998</v>
      </c>
      <c r="BN37" s="497">
        <v>6.5821639999999997</v>
      </c>
      <c r="BO37" s="497">
        <v>6.7253119999999997</v>
      </c>
      <c r="BP37" s="497">
        <v>7.0913240000000002</v>
      </c>
      <c r="BQ37" s="497">
        <v>7.3039690000000004</v>
      </c>
      <c r="BR37" s="497">
        <v>7.2878109999999996</v>
      </c>
      <c r="BS37" s="497">
        <v>7.1174790000000003</v>
      </c>
      <c r="BT37" s="497">
        <v>6.8614540000000002</v>
      </c>
      <c r="BU37" s="497">
        <v>6.6650729999999996</v>
      </c>
      <c r="BV37" s="497">
        <v>6.6548040000000004</v>
      </c>
    </row>
    <row r="38" spans="1:74" ht="11.1" customHeight="1">
      <c r="A38" s="56" t="s">
        <v>9</v>
      </c>
      <c r="B38" s="152" t="s">
        <v>581</v>
      </c>
      <c r="C38" s="496">
        <v>9.9600000000000009</v>
      </c>
      <c r="D38" s="496">
        <v>10.14</v>
      </c>
      <c r="E38" s="496">
        <v>10</v>
      </c>
      <c r="F38" s="496">
        <v>9.91</v>
      </c>
      <c r="G38" s="496">
        <v>10.07</v>
      </c>
      <c r="H38" s="496">
        <v>10.47</v>
      </c>
      <c r="I38" s="496">
        <v>10.59</v>
      </c>
      <c r="J38" s="496">
        <v>10.55</v>
      </c>
      <c r="K38" s="496">
        <v>10.46</v>
      </c>
      <c r="L38" s="496">
        <v>10.17</v>
      </c>
      <c r="M38" s="496">
        <v>9.81</v>
      </c>
      <c r="N38" s="496">
        <v>9.69</v>
      </c>
      <c r="O38" s="496">
        <v>9.5500000000000007</v>
      </c>
      <c r="P38" s="496">
        <v>9.89</v>
      </c>
      <c r="Q38" s="496">
        <v>9.9499999999999993</v>
      </c>
      <c r="R38" s="496">
        <v>9.9499999999999993</v>
      </c>
      <c r="S38" s="496">
        <v>10.15</v>
      </c>
      <c r="T38" s="496">
        <v>10.56</v>
      </c>
      <c r="U38" s="496">
        <v>10.72</v>
      </c>
      <c r="V38" s="496">
        <v>10.62</v>
      </c>
      <c r="W38" s="496">
        <v>10.52</v>
      </c>
      <c r="X38" s="496">
        <v>10.25</v>
      </c>
      <c r="Y38" s="496">
        <v>9.99</v>
      </c>
      <c r="Z38" s="496">
        <v>9.82</v>
      </c>
      <c r="AA38" s="496">
        <v>9.7799999999999994</v>
      </c>
      <c r="AB38" s="496">
        <v>9.99</v>
      </c>
      <c r="AC38" s="496">
        <v>9.93</v>
      </c>
      <c r="AD38" s="496">
        <v>9.9600000000000009</v>
      </c>
      <c r="AE38" s="496">
        <v>10.19</v>
      </c>
      <c r="AF38" s="496">
        <v>10.66</v>
      </c>
      <c r="AG38" s="496">
        <v>10.67</v>
      </c>
      <c r="AH38" s="496">
        <v>10.72</v>
      </c>
      <c r="AI38" s="496">
        <v>10.59</v>
      </c>
      <c r="AJ38" s="496">
        <v>10.25</v>
      </c>
      <c r="AK38" s="496">
        <v>9.98</v>
      </c>
      <c r="AL38" s="496">
        <v>9.77</v>
      </c>
      <c r="AM38" s="496">
        <v>9.83</v>
      </c>
      <c r="AN38" s="496">
        <v>9.9600000000000009</v>
      </c>
      <c r="AO38" s="496">
        <v>9.8800000000000008</v>
      </c>
      <c r="AP38" s="496">
        <v>9.83</v>
      </c>
      <c r="AQ38" s="496">
        <v>10.01</v>
      </c>
      <c r="AR38" s="496">
        <v>10.42</v>
      </c>
      <c r="AS38" s="496">
        <v>10.42</v>
      </c>
      <c r="AT38" s="496">
        <v>10.43</v>
      </c>
      <c r="AU38" s="496">
        <v>10.55</v>
      </c>
      <c r="AV38" s="496">
        <v>10.11</v>
      </c>
      <c r="AW38" s="496">
        <v>9.8800000000000008</v>
      </c>
      <c r="AX38" s="496">
        <v>9.82</v>
      </c>
      <c r="AY38" s="496">
        <v>9.7799999999999994</v>
      </c>
      <c r="AZ38" s="496">
        <v>10.039999999999999</v>
      </c>
      <c r="BA38" s="496">
        <v>9.99</v>
      </c>
      <c r="BB38" s="496">
        <v>9.9600000000000009</v>
      </c>
      <c r="BC38" s="496">
        <v>10.159420000000001</v>
      </c>
      <c r="BD38" s="496">
        <v>10.664770000000001</v>
      </c>
      <c r="BE38" s="497">
        <v>10.7715</v>
      </c>
      <c r="BF38" s="497">
        <v>10.755699999999999</v>
      </c>
      <c r="BG38" s="497">
        <v>10.65619</v>
      </c>
      <c r="BH38" s="497">
        <v>10.37515</v>
      </c>
      <c r="BI38" s="497">
        <v>10.09625</v>
      </c>
      <c r="BJ38" s="497">
        <v>9.9508360000000007</v>
      </c>
      <c r="BK38" s="497">
        <v>9.9267219999999998</v>
      </c>
      <c r="BL38" s="497">
        <v>10.2438</v>
      </c>
      <c r="BM38" s="497">
        <v>10.14864</v>
      </c>
      <c r="BN38" s="497">
        <v>10.14049</v>
      </c>
      <c r="BO38" s="497">
        <v>10.32287</v>
      </c>
      <c r="BP38" s="497">
        <v>10.800090000000001</v>
      </c>
      <c r="BQ38" s="497">
        <v>10.93554</v>
      </c>
      <c r="BR38" s="497">
        <v>10.91165</v>
      </c>
      <c r="BS38" s="497">
        <v>10.802949999999999</v>
      </c>
      <c r="BT38" s="497">
        <v>10.51369</v>
      </c>
      <c r="BU38" s="497">
        <v>10.22292</v>
      </c>
      <c r="BV38" s="497">
        <v>10.068659999999999</v>
      </c>
    </row>
    <row r="39" spans="1:74" ht="11.1" customHeight="1">
      <c r="A39" s="56" t="s">
        <v>738</v>
      </c>
      <c r="B39" s="268" t="s">
        <v>582</v>
      </c>
      <c r="C39" s="498">
        <v>10.95</v>
      </c>
      <c r="D39" s="498">
        <v>11.15</v>
      </c>
      <c r="E39" s="498">
        <v>11.3</v>
      </c>
      <c r="F39" s="498">
        <v>11.51</v>
      </c>
      <c r="G39" s="498">
        <v>11.77</v>
      </c>
      <c r="H39" s="498">
        <v>11.8</v>
      </c>
      <c r="I39" s="498">
        <v>11.85</v>
      </c>
      <c r="J39" s="498">
        <v>11.96</v>
      </c>
      <c r="K39" s="498">
        <v>11.95</v>
      </c>
      <c r="L39" s="498">
        <v>11.66</v>
      </c>
      <c r="M39" s="498">
        <v>11.3</v>
      </c>
      <c r="N39" s="498">
        <v>10.89</v>
      </c>
      <c r="O39" s="498">
        <v>10.49</v>
      </c>
      <c r="P39" s="498">
        <v>10.89</v>
      </c>
      <c r="Q39" s="498">
        <v>11.11</v>
      </c>
      <c r="R39" s="498">
        <v>11.71</v>
      </c>
      <c r="S39" s="498">
        <v>11.91</v>
      </c>
      <c r="T39" s="498">
        <v>11.91</v>
      </c>
      <c r="U39" s="498">
        <v>12.04</v>
      </c>
      <c r="V39" s="498">
        <v>12.03</v>
      </c>
      <c r="W39" s="498">
        <v>11.95</v>
      </c>
      <c r="X39" s="498">
        <v>11.86</v>
      </c>
      <c r="Y39" s="498">
        <v>11.62</v>
      </c>
      <c r="Z39" s="498">
        <v>11.06</v>
      </c>
      <c r="AA39" s="498">
        <v>10.87</v>
      </c>
      <c r="AB39" s="498">
        <v>11.06</v>
      </c>
      <c r="AC39" s="498">
        <v>11.52</v>
      </c>
      <c r="AD39" s="498">
        <v>11.67</v>
      </c>
      <c r="AE39" s="498">
        <v>11.93</v>
      </c>
      <c r="AF39" s="498">
        <v>11.97</v>
      </c>
      <c r="AG39" s="498">
        <v>12.09</v>
      </c>
      <c r="AH39" s="498">
        <v>12.09</v>
      </c>
      <c r="AI39" s="498">
        <v>12.17</v>
      </c>
      <c r="AJ39" s="498">
        <v>12.08</v>
      </c>
      <c r="AK39" s="498">
        <v>11.78</v>
      </c>
      <c r="AL39" s="498">
        <v>11.4</v>
      </c>
      <c r="AM39" s="498">
        <v>11.39</v>
      </c>
      <c r="AN39" s="498">
        <v>11.52</v>
      </c>
      <c r="AO39" s="498">
        <v>11.72</v>
      </c>
      <c r="AP39" s="498">
        <v>11.91</v>
      </c>
      <c r="AQ39" s="498">
        <v>11.94</v>
      </c>
      <c r="AR39" s="498">
        <v>12.09</v>
      </c>
      <c r="AS39" s="498">
        <v>12</v>
      </c>
      <c r="AT39" s="498">
        <v>12.17</v>
      </c>
      <c r="AU39" s="498">
        <v>12.33</v>
      </c>
      <c r="AV39" s="498">
        <v>12.03</v>
      </c>
      <c r="AW39" s="498">
        <v>11.74</v>
      </c>
      <c r="AX39" s="498">
        <v>11.62</v>
      </c>
      <c r="AY39" s="498">
        <v>11.47</v>
      </c>
      <c r="AZ39" s="498">
        <v>11.61</v>
      </c>
      <c r="BA39" s="498">
        <v>11.59</v>
      </c>
      <c r="BB39" s="498">
        <v>11.92</v>
      </c>
      <c r="BC39" s="498">
        <v>12.13031</v>
      </c>
      <c r="BD39" s="498">
        <v>12.264699999999999</v>
      </c>
      <c r="BE39" s="499">
        <v>12.35563</v>
      </c>
      <c r="BF39" s="499">
        <v>12.39813</v>
      </c>
      <c r="BG39" s="499">
        <v>12.36759</v>
      </c>
      <c r="BH39" s="499">
        <v>12.246980000000001</v>
      </c>
      <c r="BI39" s="499">
        <v>12.027469999999999</v>
      </c>
      <c r="BJ39" s="499">
        <v>11.679489999999999</v>
      </c>
      <c r="BK39" s="499">
        <v>11.5862</v>
      </c>
      <c r="BL39" s="499">
        <v>11.693350000000001</v>
      </c>
      <c r="BM39" s="499">
        <v>11.87351</v>
      </c>
      <c r="BN39" s="499">
        <v>12.1326</v>
      </c>
      <c r="BO39" s="499">
        <v>12.31845</v>
      </c>
      <c r="BP39" s="499">
        <v>12.452669999999999</v>
      </c>
      <c r="BQ39" s="499">
        <v>12.56692</v>
      </c>
      <c r="BR39" s="499">
        <v>12.614190000000001</v>
      </c>
      <c r="BS39" s="499">
        <v>12.58372</v>
      </c>
      <c r="BT39" s="499">
        <v>12.46139</v>
      </c>
      <c r="BU39" s="499">
        <v>12.25592</v>
      </c>
      <c r="BV39" s="499">
        <v>11.898849999999999</v>
      </c>
    </row>
    <row r="40" spans="1:74" s="267" customFormat="1" ht="9.6" customHeight="1">
      <c r="A40" s="56"/>
      <c r="B40" s="672"/>
      <c r="C40" s="673"/>
      <c r="D40" s="673"/>
      <c r="E40" s="673"/>
      <c r="F40" s="673"/>
      <c r="G40" s="673"/>
      <c r="H40" s="673"/>
      <c r="I40" s="673"/>
      <c r="J40" s="673"/>
      <c r="K40" s="673"/>
      <c r="L40" s="673"/>
      <c r="M40" s="673"/>
      <c r="N40" s="673"/>
      <c r="O40" s="673"/>
      <c r="P40" s="673"/>
      <c r="Q40" s="673"/>
      <c r="R40" s="673"/>
      <c r="S40" s="673"/>
      <c r="T40" s="673"/>
      <c r="U40" s="673"/>
      <c r="V40" s="673"/>
      <c r="W40" s="673"/>
      <c r="X40" s="673"/>
      <c r="Y40" s="673"/>
      <c r="Z40" s="673"/>
      <c r="AA40" s="673"/>
      <c r="AB40" s="673"/>
      <c r="AC40" s="673"/>
      <c r="AD40" s="673"/>
      <c r="AE40" s="673"/>
      <c r="AF40" s="673"/>
      <c r="AG40" s="673"/>
      <c r="AH40" s="673"/>
      <c r="AI40" s="673"/>
      <c r="AJ40" s="673"/>
      <c r="AK40" s="673"/>
      <c r="AL40" s="673"/>
      <c r="AM40" s="31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row>
    <row r="41" spans="1:74" s="267" customFormat="1" ht="12" customHeight="1">
      <c r="A41" s="56"/>
      <c r="B41" s="647" t="s">
        <v>1151</v>
      </c>
      <c r="C41" s="648"/>
      <c r="D41" s="648"/>
      <c r="E41" s="648"/>
      <c r="F41" s="648"/>
      <c r="G41" s="648"/>
      <c r="H41" s="648"/>
      <c r="I41" s="648"/>
      <c r="J41" s="648"/>
      <c r="K41" s="648"/>
      <c r="L41" s="648"/>
      <c r="M41" s="648"/>
      <c r="N41" s="648"/>
      <c r="O41" s="648"/>
      <c r="P41" s="648"/>
      <c r="Q41" s="648"/>
      <c r="AY41" s="513"/>
      <c r="AZ41" s="513"/>
      <c r="BA41" s="513"/>
      <c r="BB41" s="513"/>
      <c r="BC41" s="513"/>
      <c r="BD41" s="513"/>
      <c r="BE41" s="513"/>
      <c r="BF41" s="513"/>
      <c r="BG41" s="513"/>
      <c r="BH41" s="513"/>
      <c r="BI41" s="513"/>
      <c r="BJ41" s="513"/>
      <c r="BK41" s="493"/>
    </row>
    <row r="42" spans="1:74" s="267" customFormat="1" ht="12" customHeight="1">
      <c r="A42" s="56"/>
      <c r="B42" s="656" t="s">
        <v>146</v>
      </c>
      <c r="C42" s="648"/>
      <c r="D42" s="648"/>
      <c r="E42" s="648"/>
      <c r="F42" s="648"/>
      <c r="G42" s="648"/>
      <c r="H42" s="648"/>
      <c r="I42" s="648"/>
      <c r="J42" s="648"/>
      <c r="K42" s="648"/>
      <c r="L42" s="648"/>
      <c r="M42" s="648"/>
      <c r="N42" s="648"/>
      <c r="O42" s="648"/>
      <c r="P42" s="648"/>
      <c r="Q42" s="648"/>
      <c r="AY42" s="513"/>
      <c r="AZ42" s="513"/>
      <c r="BA42" s="513"/>
      <c r="BB42" s="513"/>
      <c r="BC42" s="513"/>
      <c r="BD42" s="513"/>
      <c r="BE42" s="513"/>
      <c r="BF42" s="513"/>
      <c r="BG42" s="513"/>
      <c r="BH42" s="513"/>
      <c r="BI42" s="513"/>
      <c r="BJ42" s="513"/>
      <c r="BK42" s="493"/>
    </row>
    <row r="43" spans="1:74" s="444" customFormat="1" ht="12" customHeight="1">
      <c r="A43" s="443"/>
      <c r="B43" s="676" t="s">
        <v>1189</v>
      </c>
      <c r="C43" s="670"/>
      <c r="D43" s="670"/>
      <c r="E43" s="670"/>
      <c r="F43" s="670"/>
      <c r="G43" s="670"/>
      <c r="H43" s="670"/>
      <c r="I43" s="670"/>
      <c r="J43" s="670"/>
      <c r="K43" s="670"/>
      <c r="L43" s="670"/>
      <c r="M43" s="670"/>
      <c r="N43" s="670"/>
      <c r="O43" s="670"/>
      <c r="P43" s="670"/>
      <c r="Q43" s="666"/>
      <c r="AY43" s="514"/>
      <c r="AZ43" s="514"/>
      <c r="BA43" s="514"/>
      <c r="BB43" s="514"/>
      <c r="BC43" s="514"/>
      <c r="BD43" s="514"/>
      <c r="BE43" s="514"/>
      <c r="BF43" s="514"/>
      <c r="BG43" s="514"/>
      <c r="BH43" s="514"/>
      <c r="BI43" s="514"/>
      <c r="BJ43" s="514"/>
    </row>
    <row r="44" spans="1:74" s="444" customFormat="1" ht="12" customHeight="1">
      <c r="A44" s="443"/>
      <c r="B44" s="676" t="s">
        <v>1190</v>
      </c>
      <c r="C44" s="670"/>
      <c r="D44" s="670"/>
      <c r="E44" s="670"/>
      <c r="F44" s="670"/>
      <c r="G44" s="670"/>
      <c r="H44" s="670"/>
      <c r="I44" s="670"/>
      <c r="J44" s="670"/>
      <c r="K44" s="670"/>
      <c r="L44" s="670"/>
      <c r="M44" s="670"/>
      <c r="N44" s="670"/>
      <c r="O44" s="670"/>
      <c r="P44" s="670"/>
      <c r="Q44" s="666"/>
      <c r="AY44" s="514"/>
      <c r="AZ44" s="514"/>
      <c r="BA44" s="514"/>
      <c r="BB44" s="514"/>
      <c r="BC44" s="514"/>
      <c r="BD44" s="514"/>
      <c r="BE44" s="514"/>
      <c r="BF44" s="514"/>
      <c r="BG44" s="514"/>
      <c r="BH44" s="514"/>
      <c r="BI44" s="514"/>
      <c r="BJ44" s="514"/>
    </row>
    <row r="45" spans="1:74" s="444" customFormat="1" ht="12" customHeight="1">
      <c r="A45" s="443"/>
      <c r="B45" s="676" t="s">
        <v>154</v>
      </c>
      <c r="C45" s="670"/>
      <c r="D45" s="670"/>
      <c r="E45" s="670"/>
      <c r="F45" s="670"/>
      <c r="G45" s="670"/>
      <c r="H45" s="670"/>
      <c r="I45" s="670"/>
      <c r="J45" s="670"/>
      <c r="K45" s="670"/>
      <c r="L45" s="670"/>
      <c r="M45" s="670"/>
      <c r="N45" s="670"/>
      <c r="O45" s="670"/>
      <c r="P45" s="670"/>
      <c r="Q45" s="666"/>
      <c r="AY45" s="514"/>
      <c r="AZ45" s="514"/>
      <c r="BA45" s="514"/>
      <c r="BB45" s="514"/>
      <c r="BC45" s="514"/>
      <c r="BD45" s="514"/>
      <c r="BE45" s="514"/>
      <c r="BF45" s="514"/>
      <c r="BG45" s="514"/>
      <c r="BH45" s="514"/>
      <c r="BI45" s="514"/>
      <c r="BJ45" s="514"/>
    </row>
    <row r="46" spans="1:74" s="444" customFormat="1" ht="12" customHeight="1">
      <c r="A46" s="443"/>
      <c r="B46" s="669" t="s">
        <v>1181</v>
      </c>
      <c r="C46" s="670"/>
      <c r="D46" s="670"/>
      <c r="E46" s="670"/>
      <c r="F46" s="670"/>
      <c r="G46" s="670"/>
      <c r="H46" s="670"/>
      <c r="I46" s="670"/>
      <c r="J46" s="670"/>
      <c r="K46" s="670"/>
      <c r="L46" s="670"/>
      <c r="M46" s="670"/>
      <c r="N46" s="670"/>
      <c r="O46" s="670"/>
      <c r="P46" s="670"/>
      <c r="Q46" s="666"/>
      <c r="AY46" s="514"/>
      <c r="AZ46" s="514"/>
      <c r="BA46" s="514"/>
      <c r="BB46" s="514"/>
      <c r="BC46" s="514"/>
      <c r="BD46" s="514"/>
      <c r="BE46" s="514"/>
      <c r="BF46" s="514"/>
      <c r="BG46" s="514"/>
      <c r="BH46" s="514"/>
      <c r="BI46" s="514"/>
      <c r="BJ46" s="514"/>
    </row>
    <row r="47" spans="1:74" s="444" customFormat="1" ht="12" customHeight="1">
      <c r="A47" s="443"/>
      <c r="B47" s="664" t="s">
        <v>1191</v>
      </c>
      <c r="C47" s="665"/>
      <c r="D47" s="665"/>
      <c r="E47" s="665"/>
      <c r="F47" s="665"/>
      <c r="G47" s="665"/>
      <c r="H47" s="665"/>
      <c r="I47" s="665"/>
      <c r="J47" s="665"/>
      <c r="K47" s="665"/>
      <c r="L47" s="665"/>
      <c r="M47" s="665"/>
      <c r="N47" s="665"/>
      <c r="O47" s="665"/>
      <c r="P47" s="665"/>
      <c r="Q47" s="665"/>
      <c r="AY47" s="514"/>
      <c r="AZ47" s="514"/>
      <c r="BA47" s="514"/>
      <c r="BB47" s="514"/>
      <c r="BC47" s="514"/>
      <c r="BD47" s="514"/>
      <c r="BE47" s="514"/>
      <c r="BF47" s="514"/>
      <c r="BG47" s="514"/>
      <c r="BH47" s="514"/>
      <c r="BI47" s="514"/>
      <c r="BJ47" s="514"/>
    </row>
    <row r="48" spans="1:74" s="444" customFormat="1" ht="12" customHeight="1">
      <c r="A48" s="443"/>
      <c r="B48" s="669" t="s">
        <v>1192</v>
      </c>
      <c r="C48" s="670"/>
      <c r="D48" s="670"/>
      <c r="E48" s="670"/>
      <c r="F48" s="670"/>
      <c r="G48" s="670"/>
      <c r="H48" s="670"/>
      <c r="I48" s="670"/>
      <c r="J48" s="670"/>
      <c r="K48" s="670"/>
      <c r="L48" s="670"/>
      <c r="M48" s="670"/>
      <c r="N48" s="670"/>
      <c r="O48" s="670"/>
      <c r="P48" s="670"/>
      <c r="Q48" s="666"/>
      <c r="AY48" s="514"/>
      <c r="AZ48" s="514"/>
      <c r="BA48" s="514"/>
      <c r="BB48" s="514"/>
      <c r="BC48" s="514"/>
      <c r="BD48" s="514"/>
      <c r="BE48" s="514"/>
      <c r="BF48" s="514"/>
      <c r="BG48" s="514"/>
      <c r="BH48" s="514"/>
      <c r="BI48" s="514"/>
      <c r="BJ48" s="514"/>
    </row>
    <row r="49" spans="1:74" s="444" customFormat="1" ht="12" customHeight="1">
      <c r="A49" s="443"/>
      <c r="B49" s="678" t="s">
        <v>1193</v>
      </c>
      <c r="C49" s="666"/>
      <c r="D49" s="666"/>
      <c r="E49" s="666"/>
      <c r="F49" s="666"/>
      <c r="G49" s="666"/>
      <c r="H49" s="666"/>
      <c r="I49" s="666"/>
      <c r="J49" s="666"/>
      <c r="K49" s="666"/>
      <c r="L49" s="666"/>
      <c r="M49" s="666"/>
      <c r="N49" s="666"/>
      <c r="O49" s="666"/>
      <c r="P49" s="666"/>
      <c r="Q49" s="666"/>
      <c r="AY49" s="514"/>
      <c r="AZ49" s="514"/>
      <c r="BA49" s="514"/>
      <c r="BB49" s="514"/>
      <c r="BC49" s="514"/>
      <c r="BD49" s="514"/>
      <c r="BE49" s="514"/>
      <c r="BF49" s="514"/>
      <c r="BG49" s="514"/>
      <c r="BH49" s="514"/>
      <c r="BI49" s="514"/>
      <c r="BJ49" s="514"/>
    </row>
    <row r="50" spans="1:74" s="444" customFormat="1" ht="12" customHeight="1">
      <c r="A50" s="443"/>
      <c r="B50" s="675" t="s">
        <v>971</v>
      </c>
      <c r="C50" s="666"/>
      <c r="D50" s="666"/>
      <c r="E50" s="666"/>
      <c r="F50" s="666"/>
      <c r="G50" s="666"/>
      <c r="H50" s="666"/>
      <c r="I50" s="666"/>
      <c r="J50" s="666"/>
      <c r="K50" s="666"/>
      <c r="L50" s="666"/>
      <c r="M50" s="666"/>
      <c r="N50" s="666"/>
      <c r="O50" s="666"/>
      <c r="P50" s="666"/>
      <c r="Q50" s="666"/>
      <c r="AY50" s="514"/>
      <c r="AZ50" s="514"/>
      <c r="BA50" s="514"/>
      <c r="BB50" s="514"/>
      <c r="BC50" s="514"/>
      <c r="BD50" s="514"/>
      <c r="BE50" s="514"/>
      <c r="BF50" s="514"/>
      <c r="BG50" s="514"/>
      <c r="BH50" s="514"/>
      <c r="BI50" s="514"/>
      <c r="BJ50" s="514"/>
    </row>
    <row r="51" spans="1:74" s="444" customFormat="1" ht="12" customHeight="1">
      <c r="A51" s="443"/>
      <c r="B51" s="664" t="s">
        <v>1186</v>
      </c>
      <c r="C51" s="665"/>
      <c r="D51" s="665"/>
      <c r="E51" s="665"/>
      <c r="F51" s="665"/>
      <c r="G51" s="665"/>
      <c r="H51" s="665"/>
      <c r="I51" s="665"/>
      <c r="J51" s="665"/>
      <c r="K51" s="665"/>
      <c r="L51" s="665"/>
      <c r="M51" s="665"/>
      <c r="N51" s="665"/>
      <c r="O51" s="665"/>
      <c r="P51" s="665"/>
      <c r="Q51" s="666"/>
      <c r="AY51" s="514"/>
      <c r="AZ51" s="514"/>
      <c r="BA51" s="514"/>
      <c r="BB51" s="514"/>
      <c r="BC51" s="514"/>
      <c r="BD51" s="514"/>
      <c r="BE51" s="514"/>
      <c r="BF51" s="514"/>
      <c r="BG51" s="514"/>
      <c r="BH51" s="514"/>
      <c r="BI51" s="514"/>
      <c r="BJ51" s="514"/>
    </row>
    <row r="52" spans="1:74" s="446" customFormat="1" ht="12" customHeight="1">
      <c r="A52" s="445"/>
      <c r="B52" s="677" t="s">
        <v>1194</v>
      </c>
      <c r="C52" s="666"/>
      <c r="D52" s="666"/>
      <c r="E52" s="666"/>
      <c r="F52" s="666"/>
      <c r="G52" s="666"/>
      <c r="H52" s="666"/>
      <c r="I52" s="666"/>
      <c r="J52" s="666"/>
      <c r="K52" s="666"/>
      <c r="L52" s="666"/>
      <c r="M52" s="666"/>
      <c r="N52" s="666"/>
      <c r="O52" s="666"/>
      <c r="P52" s="666"/>
      <c r="Q52" s="666"/>
      <c r="AY52" s="515"/>
      <c r="AZ52" s="515"/>
      <c r="BA52" s="515"/>
      <c r="BB52" s="515"/>
      <c r="BC52" s="515"/>
      <c r="BD52" s="515"/>
      <c r="BE52" s="515"/>
      <c r="BF52" s="515"/>
      <c r="BG52" s="515"/>
      <c r="BH52" s="515"/>
      <c r="BI52" s="515"/>
      <c r="BJ52" s="515"/>
    </row>
    <row r="53" spans="1:74">
      <c r="BK53" s="423"/>
      <c r="BL53" s="423"/>
      <c r="BM53" s="423"/>
      <c r="BN53" s="423"/>
      <c r="BO53" s="423"/>
      <c r="BP53" s="423"/>
      <c r="BQ53" s="423"/>
      <c r="BR53" s="423"/>
      <c r="BS53" s="423"/>
      <c r="BT53" s="423"/>
      <c r="BU53" s="423"/>
      <c r="BV53" s="423"/>
    </row>
    <row r="54" spans="1:74">
      <c r="BK54" s="423"/>
      <c r="BL54" s="423"/>
      <c r="BM54" s="423"/>
      <c r="BN54" s="423"/>
      <c r="BO54" s="423"/>
      <c r="BP54" s="423"/>
      <c r="BQ54" s="423"/>
      <c r="BR54" s="423"/>
      <c r="BS54" s="423"/>
      <c r="BT54" s="423"/>
      <c r="BU54" s="423"/>
      <c r="BV54" s="423"/>
    </row>
    <row r="55" spans="1:74">
      <c r="BK55" s="423"/>
      <c r="BL55" s="423"/>
      <c r="BM55" s="423"/>
      <c r="BN55" s="423"/>
      <c r="BO55" s="423"/>
      <c r="BP55" s="423"/>
      <c r="BQ55" s="423"/>
      <c r="BR55" s="423"/>
      <c r="BS55" s="423"/>
      <c r="BT55" s="423"/>
      <c r="BU55" s="423"/>
      <c r="BV55" s="423"/>
    </row>
    <row r="56" spans="1:74">
      <c r="BK56" s="423"/>
      <c r="BL56" s="423"/>
      <c r="BM56" s="423"/>
      <c r="BN56" s="423"/>
      <c r="BO56" s="423"/>
      <c r="BP56" s="423"/>
      <c r="BQ56" s="423"/>
      <c r="BR56" s="423"/>
      <c r="BS56" s="423"/>
      <c r="BT56" s="423"/>
      <c r="BU56" s="423"/>
      <c r="BV56" s="423"/>
    </row>
    <row r="57" spans="1:74">
      <c r="BK57" s="423"/>
      <c r="BL57" s="423"/>
      <c r="BM57" s="423"/>
      <c r="BN57" s="423"/>
      <c r="BO57" s="423"/>
      <c r="BP57" s="423"/>
      <c r="BQ57" s="423"/>
      <c r="BR57" s="423"/>
      <c r="BS57" s="423"/>
      <c r="BT57" s="423"/>
      <c r="BU57" s="423"/>
      <c r="BV57" s="423"/>
    </row>
    <row r="58" spans="1:74">
      <c r="BK58" s="423"/>
      <c r="BL58" s="423"/>
      <c r="BM58" s="423"/>
      <c r="BN58" s="423"/>
      <c r="BO58" s="423"/>
      <c r="BP58" s="423"/>
      <c r="BQ58" s="423"/>
      <c r="BR58" s="423"/>
      <c r="BS58" s="423"/>
      <c r="BT58" s="423"/>
      <c r="BU58" s="423"/>
      <c r="BV58" s="423"/>
    </row>
    <row r="59" spans="1:74">
      <c r="BK59" s="423"/>
      <c r="BL59" s="423"/>
      <c r="BM59" s="423"/>
      <c r="BN59" s="423"/>
      <c r="BO59" s="423"/>
      <c r="BP59" s="423"/>
      <c r="BQ59" s="423"/>
      <c r="BR59" s="423"/>
      <c r="BS59" s="423"/>
      <c r="BT59" s="423"/>
      <c r="BU59" s="423"/>
      <c r="BV59" s="423"/>
    </row>
    <row r="60" spans="1:74">
      <c r="BK60" s="423"/>
      <c r="BL60" s="423"/>
      <c r="BM60" s="423"/>
      <c r="BN60" s="423"/>
      <c r="BO60" s="423"/>
      <c r="BP60" s="423"/>
      <c r="BQ60" s="423"/>
      <c r="BR60" s="423"/>
      <c r="BS60" s="423"/>
      <c r="BT60" s="423"/>
      <c r="BU60" s="423"/>
      <c r="BV60" s="423"/>
    </row>
    <row r="61" spans="1:74">
      <c r="BK61" s="423"/>
      <c r="BL61" s="423"/>
      <c r="BM61" s="423"/>
      <c r="BN61" s="423"/>
      <c r="BO61" s="423"/>
      <c r="BP61" s="423"/>
      <c r="BQ61" s="423"/>
      <c r="BR61" s="423"/>
      <c r="BS61" s="423"/>
      <c r="BT61" s="423"/>
      <c r="BU61" s="423"/>
      <c r="BV61" s="423"/>
    </row>
    <row r="62" spans="1:74">
      <c r="BK62" s="423"/>
      <c r="BL62" s="423"/>
      <c r="BM62" s="423"/>
      <c r="BN62" s="423"/>
      <c r="BO62" s="423"/>
      <c r="BP62" s="423"/>
      <c r="BQ62" s="423"/>
      <c r="BR62" s="423"/>
      <c r="BS62" s="423"/>
      <c r="BT62" s="423"/>
      <c r="BU62" s="423"/>
      <c r="BV62" s="423"/>
    </row>
    <row r="63" spans="1:74">
      <c r="BK63" s="423"/>
      <c r="BL63" s="423"/>
      <c r="BM63" s="423"/>
      <c r="BN63" s="423"/>
      <c r="BO63" s="423"/>
      <c r="BP63" s="423"/>
      <c r="BQ63" s="423"/>
      <c r="BR63" s="423"/>
      <c r="BS63" s="423"/>
      <c r="BT63" s="423"/>
      <c r="BU63" s="423"/>
      <c r="BV63" s="423"/>
    </row>
    <row r="64" spans="1:74">
      <c r="BK64" s="423"/>
      <c r="BL64" s="423"/>
      <c r="BM64" s="423"/>
      <c r="BN64" s="423"/>
      <c r="BO64" s="423"/>
      <c r="BP64" s="423"/>
      <c r="BQ64" s="423"/>
      <c r="BR64" s="423"/>
      <c r="BS64" s="423"/>
      <c r="BT64" s="423"/>
      <c r="BU64" s="423"/>
      <c r="BV64" s="423"/>
    </row>
    <row r="65" spans="63:74">
      <c r="BK65" s="423"/>
      <c r="BL65" s="423"/>
      <c r="BM65" s="423"/>
      <c r="BN65" s="423"/>
      <c r="BO65" s="423"/>
      <c r="BP65" s="423"/>
      <c r="BQ65" s="423"/>
      <c r="BR65" s="423"/>
      <c r="BS65" s="423"/>
      <c r="BT65" s="423"/>
      <c r="BU65" s="423"/>
      <c r="BV65" s="423"/>
    </row>
    <row r="66" spans="63:74">
      <c r="BK66" s="423"/>
      <c r="BL66" s="423"/>
      <c r="BM66" s="423"/>
      <c r="BN66" s="423"/>
      <c r="BO66" s="423"/>
      <c r="BP66" s="423"/>
      <c r="BQ66" s="423"/>
      <c r="BR66" s="423"/>
      <c r="BS66" s="423"/>
      <c r="BT66" s="423"/>
      <c r="BU66" s="423"/>
      <c r="BV66" s="423"/>
    </row>
    <row r="67" spans="63:74">
      <c r="BK67" s="423"/>
      <c r="BL67" s="423"/>
      <c r="BM67" s="423"/>
      <c r="BN67" s="423"/>
      <c r="BO67" s="423"/>
      <c r="BP67" s="423"/>
      <c r="BQ67" s="423"/>
      <c r="BR67" s="423"/>
      <c r="BS67" s="423"/>
      <c r="BT67" s="423"/>
      <c r="BU67" s="423"/>
      <c r="BV67" s="423"/>
    </row>
    <row r="68" spans="63:74">
      <c r="BK68" s="423"/>
      <c r="BL68" s="423"/>
      <c r="BM68" s="423"/>
      <c r="BN68" s="423"/>
      <c r="BO68" s="423"/>
      <c r="BP68" s="423"/>
      <c r="BQ68" s="423"/>
      <c r="BR68" s="423"/>
      <c r="BS68" s="423"/>
      <c r="BT68" s="423"/>
      <c r="BU68" s="423"/>
      <c r="BV68" s="423"/>
    </row>
    <row r="69" spans="63:74">
      <c r="BK69" s="423"/>
      <c r="BL69" s="423"/>
      <c r="BM69" s="423"/>
      <c r="BN69" s="423"/>
      <c r="BO69" s="423"/>
      <c r="BP69" s="423"/>
      <c r="BQ69" s="423"/>
      <c r="BR69" s="423"/>
      <c r="BS69" s="423"/>
      <c r="BT69" s="423"/>
      <c r="BU69" s="423"/>
      <c r="BV69" s="423"/>
    </row>
    <row r="70" spans="63:74">
      <c r="BK70" s="423"/>
      <c r="BL70" s="423"/>
      <c r="BM70" s="423"/>
      <c r="BN70" s="423"/>
      <c r="BO70" s="423"/>
      <c r="BP70" s="423"/>
      <c r="BQ70" s="423"/>
      <c r="BR70" s="423"/>
      <c r="BS70" s="423"/>
      <c r="BT70" s="423"/>
      <c r="BU70" s="423"/>
      <c r="BV70" s="423"/>
    </row>
    <row r="71" spans="63:74">
      <c r="BK71" s="423"/>
      <c r="BL71" s="423"/>
      <c r="BM71" s="423"/>
      <c r="BN71" s="423"/>
      <c r="BO71" s="423"/>
      <c r="BP71" s="423"/>
      <c r="BQ71" s="423"/>
      <c r="BR71" s="423"/>
      <c r="BS71" s="423"/>
      <c r="BT71" s="423"/>
      <c r="BU71" s="423"/>
      <c r="BV71" s="423"/>
    </row>
    <row r="72" spans="63:74">
      <c r="BK72" s="423"/>
      <c r="BL72" s="423"/>
      <c r="BM72" s="423"/>
      <c r="BN72" s="423"/>
      <c r="BO72" s="423"/>
      <c r="BP72" s="423"/>
      <c r="BQ72" s="423"/>
      <c r="BR72" s="423"/>
      <c r="BS72" s="423"/>
      <c r="BT72" s="423"/>
      <c r="BU72" s="423"/>
      <c r="BV72" s="423"/>
    </row>
    <row r="73" spans="63:74">
      <c r="BK73" s="423"/>
      <c r="BL73" s="423"/>
      <c r="BM73" s="423"/>
      <c r="BN73" s="423"/>
      <c r="BO73" s="423"/>
      <c r="BP73" s="423"/>
      <c r="BQ73" s="423"/>
      <c r="BR73" s="423"/>
      <c r="BS73" s="423"/>
      <c r="BT73" s="423"/>
      <c r="BU73" s="423"/>
      <c r="BV73" s="423"/>
    </row>
    <row r="74" spans="63:74">
      <c r="BK74" s="423"/>
      <c r="BL74" s="423"/>
      <c r="BM74" s="423"/>
      <c r="BN74" s="423"/>
      <c r="BO74" s="423"/>
      <c r="BP74" s="423"/>
      <c r="BQ74" s="423"/>
      <c r="BR74" s="423"/>
      <c r="BS74" s="423"/>
      <c r="BT74" s="423"/>
      <c r="BU74" s="423"/>
      <c r="BV74" s="423"/>
    </row>
    <row r="75" spans="63:74">
      <c r="BK75" s="423"/>
      <c r="BL75" s="423"/>
      <c r="BM75" s="423"/>
      <c r="BN75" s="423"/>
      <c r="BO75" s="423"/>
      <c r="BP75" s="423"/>
      <c r="BQ75" s="423"/>
      <c r="BR75" s="423"/>
      <c r="BS75" s="423"/>
      <c r="BT75" s="423"/>
      <c r="BU75" s="423"/>
      <c r="BV75" s="423"/>
    </row>
    <row r="76" spans="63:74">
      <c r="BK76" s="423"/>
      <c r="BL76" s="423"/>
      <c r="BM76" s="423"/>
      <c r="BN76" s="423"/>
      <c r="BO76" s="423"/>
      <c r="BP76" s="423"/>
      <c r="BQ76" s="423"/>
      <c r="BR76" s="423"/>
      <c r="BS76" s="423"/>
      <c r="BT76" s="423"/>
      <c r="BU76" s="423"/>
      <c r="BV76" s="423"/>
    </row>
    <row r="77" spans="63:74">
      <c r="BK77" s="423"/>
      <c r="BL77" s="423"/>
      <c r="BM77" s="423"/>
      <c r="BN77" s="423"/>
      <c r="BO77" s="423"/>
      <c r="BP77" s="423"/>
      <c r="BQ77" s="423"/>
      <c r="BR77" s="423"/>
      <c r="BS77" s="423"/>
      <c r="BT77" s="423"/>
      <c r="BU77" s="423"/>
      <c r="BV77" s="423"/>
    </row>
    <row r="78" spans="63:74">
      <c r="BK78" s="423"/>
      <c r="BL78" s="423"/>
      <c r="BM78" s="423"/>
      <c r="BN78" s="423"/>
      <c r="BO78" s="423"/>
      <c r="BP78" s="423"/>
      <c r="BQ78" s="423"/>
      <c r="BR78" s="423"/>
      <c r="BS78" s="423"/>
      <c r="BT78" s="423"/>
      <c r="BU78" s="423"/>
      <c r="BV78" s="423"/>
    </row>
    <row r="79" spans="63:74">
      <c r="BK79" s="423"/>
      <c r="BL79" s="423"/>
      <c r="BM79" s="423"/>
      <c r="BN79" s="423"/>
      <c r="BO79" s="423"/>
      <c r="BP79" s="423"/>
      <c r="BQ79" s="423"/>
      <c r="BR79" s="423"/>
      <c r="BS79" s="423"/>
      <c r="BT79" s="423"/>
      <c r="BU79" s="423"/>
      <c r="BV79" s="423"/>
    </row>
    <row r="80" spans="63:74">
      <c r="BK80" s="423"/>
      <c r="BL80" s="423"/>
      <c r="BM80" s="423"/>
      <c r="BN80" s="423"/>
      <c r="BO80" s="423"/>
      <c r="BP80" s="423"/>
      <c r="BQ80" s="423"/>
      <c r="BR80" s="423"/>
      <c r="BS80" s="423"/>
      <c r="BT80" s="423"/>
      <c r="BU80" s="423"/>
      <c r="BV80" s="423"/>
    </row>
    <row r="81" spans="63:74">
      <c r="BK81" s="423"/>
      <c r="BL81" s="423"/>
      <c r="BM81" s="423"/>
      <c r="BN81" s="423"/>
      <c r="BO81" s="423"/>
      <c r="BP81" s="423"/>
      <c r="BQ81" s="423"/>
      <c r="BR81" s="423"/>
      <c r="BS81" s="423"/>
      <c r="BT81" s="423"/>
      <c r="BU81" s="423"/>
      <c r="BV81" s="423"/>
    </row>
    <row r="82" spans="63:74">
      <c r="BK82" s="423"/>
      <c r="BL82" s="423"/>
      <c r="BM82" s="423"/>
      <c r="BN82" s="423"/>
      <c r="BO82" s="423"/>
      <c r="BP82" s="423"/>
      <c r="BQ82" s="423"/>
      <c r="BR82" s="423"/>
      <c r="BS82" s="423"/>
      <c r="BT82" s="423"/>
      <c r="BU82" s="423"/>
      <c r="BV82" s="423"/>
    </row>
    <row r="83" spans="63:74">
      <c r="BK83" s="423"/>
      <c r="BL83" s="423"/>
      <c r="BM83" s="423"/>
      <c r="BN83" s="423"/>
      <c r="BO83" s="423"/>
      <c r="BP83" s="423"/>
      <c r="BQ83" s="423"/>
      <c r="BR83" s="423"/>
      <c r="BS83" s="423"/>
      <c r="BT83" s="423"/>
      <c r="BU83" s="423"/>
      <c r="BV83" s="423"/>
    </row>
    <row r="84" spans="63:74">
      <c r="BK84" s="423"/>
      <c r="BL84" s="423"/>
      <c r="BM84" s="423"/>
      <c r="BN84" s="423"/>
      <c r="BO84" s="423"/>
      <c r="BP84" s="423"/>
      <c r="BQ84" s="423"/>
      <c r="BR84" s="423"/>
      <c r="BS84" s="423"/>
      <c r="BT84" s="423"/>
      <c r="BU84" s="423"/>
      <c r="BV84" s="423"/>
    </row>
    <row r="85" spans="63:74">
      <c r="BK85" s="423"/>
      <c r="BL85" s="423"/>
      <c r="BM85" s="423"/>
      <c r="BN85" s="423"/>
      <c r="BO85" s="423"/>
      <c r="BP85" s="423"/>
      <c r="BQ85" s="423"/>
      <c r="BR85" s="423"/>
      <c r="BS85" s="423"/>
      <c r="BT85" s="423"/>
      <c r="BU85" s="423"/>
      <c r="BV85" s="423"/>
    </row>
    <row r="86" spans="63:74">
      <c r="BK86" s="423"/>
      <c r="BL86" s="423"/>
      <c r="BM86" s="423"/>
      <c r="BN86" s="423"/>
      <c r="BO86" s="423"/>
      <c r="BP86" s="423"/>
      <c r="BQ86" s="423"/>
      <c r="BR86" s="423"/>
      <c r="BS86" s="423"/>
      <c r="BT86" s="423"/>
      <c r="BU86" s="423"/>
      <c r="BV86" s="423"/>
    </row>
    <row r="87" spans="63:74">
      <c r="BK87" s="423"/>
      <c r="BL87" s="423"/>
      <c r="BM87" s="423"/>
      <c r="BN87" s="423"/>
      <c r="BO87" s="423"/>
      <c r="BP87" s="423"/>
      <c r="BQ87" s="423"/>
      <c r="BR87" s="423"/>
      <c r="BS87" s="423"/>
      <c r="BT87" s="423"/>
      <c r="BU87" s="423"/>
      <c r="BV87" s="423"/>
    </row>
    <row r="88" spans="63:74">
      <c r="BK88" s="423"/>
      <c r="BL88" s="423"/>
      <c r="BM88" s="423"/>
      <c r="BN88" s="423"/>
      <c r="BO88" s="423"/>
      <c r="BP88" s="423"/>
      <c r="BQ88" s="423"/>
      <c r="BR88" s="423"/>
      <c r="BS88" s="423"/>
      <c r="BT88" s="423"/>
      <c r="BU88" s="423"/>
      <c r="BV88" s="423"/>
    </row>
    <row r="89" spans="63:74">
      <c r="BK89" s="423"/>
      <c r="BL89" s="423"/>
      <c r="BM89" s="423"/>
      <c r="BN89" s="423"/>
      <c r="BO89" s="423"/>
      <c r="BP89" s="423"/>
      <c r="BQ89" s="423"/>
      <c r="BR89" s="423"/>
      <c r="BS89" s="423"/>
      <c r="BT89" s="423"/>
      <c r="BU89" s="423"/>
      <c r="BV89" s="423"/>
    </row>
    <row r="90" spans="63:74">
      <c r="BK90" s="423"/>
      <c r="BL90" s="423"/>
      <c r="BM90" s="423"/>
      <c r="BN90" s="423"/>
      <c r="BO90" s="423"/>
      <c r="BP90" s="423"/>
      <c r="BQ90" s="423"/>
      <c r="BR90" s="423"/>
      <c r="BS90" s="423"/>
      <c r="BT90" s="423"/>
      <c r="BU90" s="423"/>
      <c r="BV90" s="423"/>
    </row>
    <row r="91" spans="63:74">
      <c r="BK91" s="423"/>
      <c r="BL91" s="423"/>
      <c r="BM91" s="423"/>
      <c r="BN91" s="423"/>
      <c r="BO91" s="423"/>
      <c r="BP91" s="423"/>
      <c r="BQ91" s="423"/>
      <c r="BR91" s="423"/>
      <c r="BS91" s="423"/>
      <c r="BT91" s="423"/>
      <c r="BU91" s="423"/>
      <c r="BV91" s="423"/>
    </row>
    <row r="92" spans="63:74">
      <c r="BK92" s="423"/>
      <c r="BL92" s="423"/>
      <c r="BM92" s="423"/>
      <c r="BN92" s="423"/>
      <c r="BO92" s="423"/>
      <c r="BP92" s="423"/>
      <c r="BQ92" s="423"/>
      <c r="BR92" s="423"/>
      <c r="BS92" s="423"/>
      <c r="BT92" s="423"/>
      <c r="BU92" s="423"/>
      <c r="BV92" s="423"/>
    </row>
    <row r="93" spans="63:74">
      <c r="BK93" s="423"/>
      <c r="BL93" s="423"/>
      <c r="BM93" s="423"/>
      <c r="BN93" s="423"/>
      <c r="BO93" s="423"/>
      <c r="BP93" s="423"/>
      <c r="BQ93" s="423"/>
      <c r="BR93" s="423"/>
      <c r="BS93" s="423"/>
      <c r="BT93" s="423"/>
      <c r="BU93" s="423"/>
      <c r="BV93" s="423"/>
    </row>
    <row r="94" spans="63:74">
      <c r="BK94" s="423"/>
      <c r="BL94" s="423"/>
      <c r="BM94" s="423"/>
      <c r="BN94" s="423"/>
      <c r="BO94" s="423"/>
      <c r="BP94" s="423"/>
      <c r="BQ94" s="423"/>
      <c r="BR94" s="423"/>
      <c r="BS94" s="423"/>
      <c r="BT94" s="423"/>
      <c r="BU94" s="423"/>
      <c r="BV94" s="423"/>
    </row>
    <row r="95" spans="63:74">
      <c r="BK95" s="423"/>
      <c r="BL95" s="423"/>
      <c r="BM95" s="423"/>
      <c r="BN95" s="423"/>
      <c r="BO95" s="423"/>
      <c r="BP95" s="423"/>
      <c r="BQ95" s="423"/>
      <c r="BR95" s="423"/>
      <c r="BS95" s="423"/>
      <c r="BT95" s="423"/>
      <c r="BU95" s="423"/>
      <c r="BV95" s="423"/>
    </row>
    <row r="96" spans="63:74">
      <c r="BK96" s="423"/>
      <c r="BL96" s="423"/>
      <c r="BM96" s="423"/>
      <c r="BN96" s="423"/>
      <c r="BO96" s="423"/>
      <c r="BP96" s="423"/>
      <c r="BQ96" s="423"/>
      <c r="BR96" s="423"/>
      <c r="BS96" s="423"/>
      <c r="BT96" s="423"/>
      <c r="BU96" s="423"/>
      <c r="BV96" s="423"/>
    </row>
    <row r="97" spans="63:74">
      <c r="BK97" s="423"/>
      <c r="BL97" s="423"/>
      <c r="BM97" s="423"/>
      <c r="BN97" s="423"/>
      <c r="BO97" s="423"/>
      <c r="BP97" s="423"/>
      <c r="BQ97" s="423"/>
      <c r="BR97" s="423"/>
      <c r="BS97" s="423"/>
      <c r="BT97" s="423"/>
      <c r="BU97" s="423"/>
      <c r="BV97" s="423"/>
    </row>
    <row r="98" spans="63:74">
      <c r="BK98" s="423"/>
      <c r="BL98" s="423"/>
      <c r="BM98" s="423"/>
      <c r="BN98" s="423"/>
      <c r="BO98" s="423"/>
      <c r="BP98" s="423"/>
      <c r="BQ98" s="423"/>
      <c r="BR98" s="423"/>
      <c r="BS98" s="423"/>
      <c r="BT98" s="423"/>
      <c r="BU98" s="423"/>
      <c r="BV98" s="423"/>
    </row>
    <row r="99" spans="63:74">
      <c r="BK99" s="423"/>
      <c r="BL99" s="423"/>
      <c r="BM99" s="423"/>
      <c r="BN99" s="423"/>
      <c r="BO99" s="423"/>
      <c r="BP99" s="423"/>
      <c r="BQ99" s="423"/>
      <c r="BR99" s="423"/>
      <c r="BS99" s="423"/>
      <c r="BT99" s="423"/>
      <c r="BU99" s="423"/>
      <c r="BV99" s="423"/>
    </row>
    <row r="100" spans="63:74">
      <c r="BK100" s="423"/>
      <c r="BL100" s="423"/>
      <c r="BM100" s="423"/>
      <c r="BN100" s="423"/>
      <c r="BO100" s="423"/>
      <c r="BP100" s="423"/>
      <c r="BQ100" s="423"/>
      <c r="BR100" s="423"/>
      <c r="BS100" s="423"/>
      <c r="BT100" s="423"/>
      <c r="BU100" s="423"/>
      <c r="BV100" s="423"/>
    </row>
    <row r="101" spans="63:74">
      <c r="BK101" s="423"/>
      <c r="BL101" s="423"/>
      <c r="BM101" s="423"/>
      <c r="BN101" s="423"/>
      <c r="BO101" s="423"/>
      <c r="BP101" s="423"/>
      <c r="BQ101" s="423"/>
      <c r="BR101" s="423"/>
      <c r="BS101" s="423"/>
      <c r="BT101" s="423"/>
      <c r="BU101" s="423"/>
      <c r="BV101" s="423"/>
    </row>
    <row r="102" spans="63:74">
      <c r="BK102" s="423"/>
      <c r="BL102" s="423"/>
      <c r="BM102" s="423"/>
      <c r="BN102" s="423"/>
      <c r="BO102" s="423"/>
      <c r="BP102" s="423"/>
      <c r="BQ102" s="423"/>
      <c r="BR102" s="423"/>
      <c r="BS102" s="423"/>
      <c r="BT102" s="423"/>
      <c r="BU102" s="423"/>
      <c r="BV102" s="423"/>
    </row>
    <row r="103" spans="63:74">
      <c r="BK103" s="423"/>
      <c r="BL103" s="423"/>
      <c r="BM103" s="423"/>
      <c r="BN103" s="423"/>
      <c r="BO103" s="423"/>
      <c r="BP103" s="423"/>
      <c r="BQ103" s="423"/>
      <c r="BR103" s="423"/>
      <c r="BS103" s="423"/>
      <c r="BT103" s="423"/>
      <c r="BU103" s="423"/>
      <c r="BV103" s="423"/>
    </row>
    <row r="104" spans="63:74">
      <c r="BK104" s="423"/>
      <c r="BL104" s="423"/>
      <c r="BM104" s="423"/>
      <c r="BN104" s="423"/>
      <c r="BO104" s="423"/>
      <c r="BP104" s="423"/>
      <c r="BQ104" s="423"/>
      <c r="BR104" s="423"/>
      <c r="BS104" s="423"/>
      <c r="BT104" s="423"/>
      <c r="BU104" s="423"/>
      <c r="BV104" s="423"/>
    </row>
    <row r="105" spans="63:74">
      <c r="BK105" s="423"/>
      <c r="BL105" s="423"/>
      <c r="BM105" s="423"/>
      <c r="BN105" s="423"/>
      <c r="BO105" s="423"/>
      <c r="BP105" s="423"/>
      <c r="BQ105" s="423"/>
      <c r="BR105" s="423"/>
      <c r="BS105" s="423"/>
      <c r="BT105" s="423"/>
      <c r="BU105" s="423"/>
      <c r="BV105" s="423"/>
    </row>
    <row r="106" spans="63:74">
      <c r="BK106" s="423"/>
      <c r="BL106" s="423"/>
      <c r="BM106" s="423"/>
      <c r="BN106" s="423"/>
      <c r="BO106" s="423"/>
      <c r="BP106" s="423"/>
      <c r="BQ106" s="423"/>
      <c r="BR106" s="423"/>
      <c r="BS106" s="423"/>
      <c r="BT106" s="423"/>
      <c r="BU106" s="423"/>
      <c r="BV106" s="423"/>
    </row>
    <row r="107" spans="63:74">
      <c r="BK107" s="423"/>
      <c r="BL107" s="423"/>
      <c r="BM107" s="423"/>
      <c r="BN107" s="423"/>
      <c r="BO107" s="423"/>
      <c r="BP107" s="423"/>
      <c r="BQ107" s="423"/>
      <c r="BR107" s="423"/>
      <c r="BS107" s="423"/>
      <c r="BT107" s="423"/>
      <c r="BU107" s="423"/>
      <c r="BV107" s="423"/>
    </row>
    <row r="108" spans="63:74">
      <c r="BK108" s="423"/>
      <c r="BL108" s="423"/>
      <c r="BM108" s="423"/>
      <c r="BN108" s="423"/>
      <c r="BO108" s="423"/>
      <c r="BP108" s="423"/>
      <c r="BQ108" s="423"/>
      <c r="BR108" s="423"/>
      <c r="BS108" s="423"/>
      <c r="BT108" s="423"/>
      <c r="BU108" s="423"/>
      <c r="BV108" s="423"/>
    </row>
    <row r="109" spans="63:74">
      <c r="BK109" s="423"/>
      <c r="BL109" s="423"/>
      <c r="BM109" s="423"/>
      <c r="BN109" s="423"/>
      <c r="BO109" s="423"/>
      <c r="BP109" s="423"/>
      <c r="BQ109" s="423"/>
      <c r="BR109" s="423"/>
      <c r="BS109" s="423"/>
      <c r="BT109" s="423"/>
      <c r="BU109" s="423"/>
      <c r="BV109" s="423"/>
    </row>
    <row r="110" spans="63:74">
      <c r="BK110" s="423"/>
      <c r="BL110" s="423"/>
      <c r="BM110" s="423"/>
      <c r="BN110" s="423"/>
      <c r="BO110" s="423"/>
      <c r="BP110" s="423"/>
      <c r="BQ110" s="423"/>
      <c r="BR110" s="423"/>
      <c r="BS110" s="423"/>
      <c r="BT110" s="423"/>
      <c r="BU110" s="423"/>
      <c r="BV110" s="423"/>
    </row>
    <row r="111" spans="63:74">
      <c r="BK111" s="423"/>
      <c r="BL111" s="423"/>
      <c r="BM111" s="423"/>
      <c r="BN111" s="423"/>
      <c r="BO111" s="423"/>
      <c r="BP111" s="423"/>
      <c r="BQ111" s="423"/>
      <c r="BR111" s="423"/>
      <c r="BS111" s="423"/>
      <c r="BT111" s="423"/>
      <c r="BU111" s="423"/>
      <c r="BV111" s="423"/>
    </row>
    <row r="112" spans="63:74">
      <c r="BK112" s="423"/>
      <c r="BL112" s="423"/>
      <c r="BM112" s="423"/>
      <c r="BN112" s="423"/>
      <c r="BO112" s="423"/>
      <c r="BP112" s="423"/>
      <c r="BQ112" s="423"/>
      <c r="BR112" s="423"/>
      <c r="BS112" s="423"/>
      <c r="BT112" s="423"/>
      <c r="BU112" s="423"/>
      <c r="BV112" s="423"/>
    </row>
    <row r="113" spans="63:74">
      <c r="BK113" s="423"/>
      <c r="BL113" s="423"/>
      <c r="BM113" s="423"/>
      <c r="BN113" s="423"/>
      <c r="BO113" s="423"/>
      <c r="BP113" s="423"/>
      <c r="BQ113" s="423"/>
      <c r="BR113" s="423"/>
      <c r="BS113" s="423"/>
      <c r="BT113" s="423"/>
      <c r="BU113" s="423"/>
      <c r="BV113" s="423"/>
    </row>
    <row r="114" spans="63:74">
      <c r="BK114" s="423"/>
      <c r="BL114" s="423"/>
      <c r="BM114" s="423"/>
      <c r="BN114" s="423"/>
      <c r="BO114" s="423"/>
      <c r="BP114" s="423"/>
      <c r="BQ114" s="423"/>
      <c r="BR114" s="423"/>
      <c r="BS114" s="423"/>
      <c r="BT114" s="423"/>
      <c r="BU114" s="423"/>
      <c r="BV114" s="423"/>
    </row>
    <row r="115" spans="63:74">
      <c r="BK115" s="423"/>
      <c r="BL115" s="423"/>
      <c r="BM115" s="423"/>
      <c r="BN115" s="423"/>
      <c r="BO115" s="423"/>
      <c r="BP115" s="423"/>
      <c r="BQ115" s="423"/>
      <c r="BR115" s="423"/>
      <c r="BS115" s="423"/>
      <c r="BT115" s="423"/>
      <c r="BU115" s="423"/>
      <c r="BV115" s="423"/>
    </row>
    <row r="116" spans="63:74">
      <c r="BK116" s="423"/>
      <c r="BL116" s="423"/>
      <c r="BM116" s="423"/>
      <c r="BN116" s="423"/>
      <c r="BO116" s="423"/>
      <c r="BP116" s="423"/>
      <c r="BQ116" s="423"/>
      <c r="BR116" s="423"/>
      <c r="BS116" s="423"/>
      <c r="BT116" s="423"/>
      <c r="BU116" s="423"/>
      <c r="BV116" s="423"/>
    </row>
    <row r="117" spans="63:74">
      <c r="BK117" s="423"/>
      <c r="BL117" s="423"/>
      <c r="BM117" s="423"/>
      <c r="BN117" s="423"/>
      <c r="BO117" s="423"/>
      <c r="BP117" s="423"/>
      <c r="BQ117" s="423"/>
      <c r="BR117" s="423"/>
      <c r="BS117" s="423"/>
      <c r="BT117" s="423"/>
      <c r="BU117" s="423"/>
      <c r="BV117" s="423"/>
    </row>
    <row r="118" spans="63:74">
      <c r="BK118" s="423"/>
      <c r="BL118" s="423"/>
      <c r="BM118" s="423"/>
      <c r="BN118" s="423"/>
      <c r="BO118" s="423"/>
      <c r="BP118" s="423"/>
      <c r="BQ118" s="423"/>
      <c r="BR118" s="423"/>
      <c r="BS118" s="423"/>
      <c r="BT118" s="423"/>
      <c r="BU118" s="423"/>
      <c r="BV118" s="423"/>
    </row>
    <row r="119" spans="63:74">
      <c r="BK119" s="423"/>
      <c r="BL119" s="423"/>
      <c r="BM119" s="423"/>
      <c r="BN119" s="423"/>
      <c r="BO119" s="423"/>
      <c r="BP119" s="423"/>
      <c r="BQ119" s="423"/>
      <c r="BR119" s="423"/>
      <c r="BS119" s="423"/>
      <c r="BT119" s="423"/>
      <c r="BU119" s="423"/>
      <c r="BV119" s="423"/>
    </row>
    <row r="120" spans="63:74">
      <c r="BK120" s="423"/>
      <c r="BL120" s="423"/>
      <c r="BM120" s="423"/>
      <c r="BN120" s="423"/>
      <c r="BO120" s="423"/>
      <c r="BP120" s="423"/>
      <c r="BQ120" s="423"/>
      <c r="BR120" s="423"/>
      <c r="BS120" s="423"/>
      <c r="BT120" s="423"/>
      <c r="BU120" s="423"/>
      <c r="BV120" s="423"/>
    </row>
    <row r="121" spans="63:74">
      <c r="BK121" s="423"/>
      <c r="BL121" s="423"/>
      <c r="BM121" s="423"/>
      <c r="BN121" s="423"/>
      <c r="BO121" s="423"/>
      <c r="BP121" s="423"/>
      <c r="BQ121" s="423"/>
      <c r="BR121" s="423"/>
      <c r="BS121" s="423"/>
      <c r="BT121" s="423"/>
      <c r="BU121" s="423"/>
      <c r="BV121" s="423"/>
    </row>
    <row r="122" spans="63:74">
      <c r="BK122" s="423"/>
      <c r="BL122" s="423"/>
      <c r="BM122" s="423"/>
      <c r="BN122" s="423"/>
      <c r="BO122" s="423"/>
      <c r="BP122" s="423"/>
      <c r="BQ122" s="423"/>
      <c r="BR122" s="423"/>
      <c r="BS122" s="423"/>
      <c r="BT122" s="423"/>
      <c r="BU122" s="423"/>
      <c r="BV122" s="423"/>
    </row>
    <row r="123" spans="63:74">
      <c r="BK123" s="423"/>
      <c r="BL123" s="423"/>
      <c r="BM123" s="423"/>
      <c r="BN123" s="423"/>
      <c r="BO123" s="423"/>
      <c r="BP123" s="423"/>
      <c r="BQ123" s="423"/>
      <c r="BR123" s="423"/>
      <c r="BS123" s="423"/>
      <c r="BT123" s="423"/>
      <c r="BU123" s="423"/>
      <c r="BV123" s="423"/>
    </row>
    <row r="124" spans="63:74">
      <c r="BK124" s="423"/>
      <c r="BL124" s="423"/>
      <c r="BM124" s="423"/>
      <c r="BN124" s="423"/>
      <c r="BO124" s="423"/>
      <c r="BP124" s="423"/>
      <c r="BQ124" s="423"/>
      <c r="BR124" s="423"/>
      <c r="BS124" s="423"/>
      <c r="BT124" s="423"/>
      <c r="BU124" s="423"/>
      <c r="BV124" s="423"/>
    </row>
    <row r="125" spans="63:74">
      <c r="BK125" s="423"/>
      <c r="BL125" s="423"/>
      <c r="BM125" s="423"/>
      <c r="BN125" s="423"/>
      <c r="BO125" s="423"/>
      <c r="BP125" s="423"/>
      <c r="BQ125" s="423"/>
      <c r="BR125" s="423"/>
      <c r="BS125" s="423"/>
      <c r="BT125" s="423"/>
      <c r="BU125" s="423"/>
      <c r="BV125" s="423"/>
    </row>
    <row r="126" spans="63:74">
      <c r="BK126" s="423"/>
      <c r="BL126" s="423"/>
      <c r="BM126" s="423"/>
      <c r="BN126" s="423"/>
      <c r="BO126" s="423"/>
      <c r="BP126" s="423"/>
      <c r="BQ126" s="423"/>
      <c r="BR126" s="423"/>
      <c r="BS126" s="423"/>
      <c r="BT126" s="423"/>
      <c r="BU126" s="423"/>
      <c r="BV126" s="423"/>
    </row>
    <row r="127" spans="63:74">
      <c r="BK127" s="423"/>
      <c r="BL127" s="423"/>
      <c r="BM127" s="423"/>
      <c r="BN127" s="423"/>
      <c r="BO127" s="423"/>
      <c r="BP127" s="423"/>
      <c r="BQ127" s="423"/>
      <c r="BR127" s="423"/>
      <c r="BS127" s="423"/>
      <c r="BT127" s="423"/>
      <c r="BU127" s="423"/>
      <c r="BV127" s="423"/>
    </row>
    <row r="128" spans="63:74">
      <c r="BK128" s="423"/>
      <c r="BL128" s="423"/>
      <c r="BM128" s="423"/>
      <c r="BN128" s="423"/>
      <c r="BO128" s="423"/>
      <c r="BP128" s="423"/>
      <c r="BQ128" s="423"/>
      <c r="BR128" s="423"/>
      <c r="BS128" s="423"/>
      <c r="BT128" s="423"/>
      <c r="BU128" s="423"/>
      <c r="BV128" s="423"/>
    </row>
    <row r="129" spans="63:74">
      <c r="BK129" s="423"/>
      <c r="BL129" s="423"/>
      <c r="BM129" s="423"/>
      <c r="BN129" s="423"/>
      <c r="BO129" s="423"/>
      <c r="BP129" s="423"/>
      <c r="BQ129" s="423"/>
      <c r="BR129" s="423"/>
      <c r="BS129" s="423"/>
      <c r="BT129" s="423"/>
      <c r="BU129" s="423"/>
      <c r="BV129" s="423"/>
    </row>
    <row r="130" spans="63:74">
      <c r="BK130" s="423"/>
      <c r="BL130" s="423"/>
      <c r="BM130" s="423"/>
      <c r="BN130" s="423"/>
      <c r="BO130" s="423"/>
      <c r="BP130" s="423"/>
      <c r="BQ130" s="423"/>
      <c r="BR130" s="423"/>
      <c r="BS130" s="423"/>
      <c r="BT130" s="423"/>
      <c r="BU130" s="423"/>
      <c r="BV130" s="423"/>
    </row>
    <row r="131" spans="63:74">
      <c r="BK131" s="423"/>
      <c r="BL131" s="423"/>
      <c r="BM131" s="423"/>
      <c r="BN131" s="423"/>
      <c r="BO131" s="423"/>
      <c r="BP131" s="423"/>
      <c r="BQ131" s="423"/>
      <c r="BR131" s="423"/>
      <c r="BS131" s="423"/>
      <c r="BT131" s="423"/>
      <c r="BU131" s="423"/>
      <c r="BV131" s="423"/>
    </row>
    <row r="132" spans="63:74">
      <c r="BK132" s="423"/>
      <c r="BL132" s="423"/>
      <c r="BM132" s="423"/>
      <c r="BN132" s="423"/>
      <c r="BO132" s="423"/>
      <c r="BP132" s="423"/>
      <c r="BQ132" s="423"/>
      <c r="BR132" s="423"/>
      <c r="BS132" s="423"/>
      <c r="BT132" s="423"/>
      <c r="BU132" s="423"/>
      <c r="BV132" s="423"/>
    </row>
    <row r="133" spans="63:74">
      <c r="BK133" s="423"/>
      <c r="BL133" s="423"/>
      <c r="BM133" s="423"/>
      <c r="BN133" s="423"/>
      <c r="BO133" s="423"/>
      <c r="BP133" s="423"/>
      <c r="BQ133" s="423"/>
      <c r="BR133" s="423"/>
      <c r="BS133" s="423"/>
      <c r="BT133" s="423"/>
      <c r="BU133" s="423"/>
      <c r="BV133" s="423"/>
    </row>
    <row r="134" spans="63:74">
      <c r="BK134" s="423"/>
      <c r="BL134" s="423"/>
      <c r="BM134" s="423"/>
      <c r="BN134" s="423"/>
      <c r="BO134" s="423"/>
      <c r="BP134" s="423"/>
      <c r="BQ134" s="423"/>
      <c r="BR134" s="423"/>
      <c r="BS134" s="423"/>
      <c r="BT134" s="423"/>
      <c r="BU134" s="423"/>
      <c r="BV134" s="423"/>
    </row>
    <row r="135" spans="63:74">
      <c r="BK135" s="423"/>
      <c r="BL135" s="423"/>
      <c r="BM135" s="423"/>
      <c r="BN135" s="423"/>
      <c r="BO135" s="423"/>
      <c r="BP135" s="423"/>
      <c r="BQ135" s="423"/>
      <c r="BR135" s="423"/>
      <c r="BS135" s="423"/>
      <c r="BT135" s="423"/>
      <c r="BU135" s="423"/>
      <c r="BV135" s="423"/>
    </row>
    <row r="136" spans="63:74">
      <c r="BK136" s="423"/>
      <c r="BL136" s="423"/>
      <c r="BM136" s="423"/>
      <c r="BN136" s="423"/>
      <c r="BO136" s="423"/>
      <c r="BP136" s="423"/>
      <c r="BQ136" s="423"/>
      <c r="BR136" s="423"/>
      <c r="BS136" s="423"/>
      <c r="BT136" s="423"/>
      <c r="BU136" s="423"/>
      <c r="BV136" s="423"/>
    </row>
    <row r="137" spans="63:74">
      <c r="BK137" s="423"/>
      <c r="BL137" s="423"/>
      <c r="BM137" s="423"/>
      <c r="BN137" s="423"/>
      <c r="BO137" s="423"/>
      <c r="BP137" s="423"/>
      <c r="BQ137" s="423"/>
      <c r="BR137" s="423"/>
      <c r="BS137" s="423"/>
      <c r="BT137" s="423"/>
      <c r="BU137" s="423"/>
      <c r="BV137" s="423"/>
    </row>
    <row r="138" spans="63:74">
      <c r="BK138" s="423"/>
      <c r="BL138" s="423"/>
      <c r="BM138" s="423"/>
      <c r="BN138" s="423"/>
      <c r="BO138" s="423"/>
      <c r="BP138" s="423"/>
      <c r="BQ138" s="423"/>
      <c r="BR138" s="423"/>
      <c r="BS138" s="423"/>
      <c r="BT138" s="423"/>
      <c r="BU138" s="423"/>
      <c r="BV138" s="423"/>
    </row>
    <row r="139" spans="63:74">
      <c r="BK139" s="423"/>
      <c r="BL139" s="423"/>
      <c r="BM139" s="423"/>
      <c r="BN139" s="423"/>
      <c r="BO139" s="423"/>
      <c r="BP139" s="423"/>
      <c r="BQ139" s="423"/>
      <c r="BR139" s="423"/>
      <c r="BS139" s="423"/>
      <c r="BT139" s="423"/>
      <c r="BU139" s="423"/>
      <c r="BV139" s="423"/>
    </row>
    <row r="140" spans="63:74">
      <c r="BK140" s="423"/>
      <c r="BL140" s="423"/>
      <c r="BM140" s="423"/>
      <c r="BN140" s="423"/>
      <c r="BO140" s="423"/>
      <c r="BP140" s="423"/>
      <c r="BQ140" s="423"/>
      <c r="BR140" s="423"/>
      <c r="BS140" s="423"/>
      <c r="BT140" s="423"/>
      <c r="BU140" s="423"/>
      <c r="BV140" s="423"/>
    </row>
    <row r="141" spans="63:74">
      <c r="BK141" s="423"/>
      <c r="BL141" s="423"/>
      <c r="BM141" s="423"/>
      <c r="BN141" s="423"/>
      <c r="BO141" s="423"/>
      <c r="BP141" s="423"/>
      <c r="BQ141" s="423"/>
      <c r="BR141" s="423"/>
      <c r="BS141" s="423"/>
      <c r="BT141" s="423"/>
      <c r="BU141" s="423"/>
      <c r="BV141" s="423"/>
    </row>
    <row r="142" spans="63:74">
      <c r="BK142" s="423"/>
      <c r="BL142" s="423"/>
      <c r="BM142" s="423"/>
      <c r="BN142" s="423"/>
      <c r="BO142" s="423"/>
      <c r="BP142" s="423"/>
      <c r="BQ142" s="423"/>
      <c r="BR142" s="423"/>
      <c r="BS142" s="423"/>
      <c r="BT142" s="423"/>
      <c r="BU142" s="423"/>
      <c r="BV142" s="423"/>
    </row>
    <row r="143" spans="63:74">
      <c r="BK143" s="423"/>
      <c r="BL143" s="423"/>
      <c r="BM143" s="423"/>
      <c r="BN143" s="423"/>
      <c r="BO143" s="423"/>
      <c r="BP143" s="423"/>
      <c r="BQ143" s="423"/>
      <c r="BR143" s="423"/>
      <c r="BS143" s="423"/>
      <c r="BT143" s="423"/>
      <c r="BU143" s="423"/>
      <c r="BV143" s="423"/>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R5" activePane="bottomRight" state="frozen"/>
      <selection activeCell="BC15" sqref="BC15"/>
      <selection pane="topRight" activeCell="BC15" sqref="BC15"/>
      <selection pane="bottomLeft" activeCell="BC15" sqref="BC15"/>
      <selection pane="bottomRight" activeCell="BA2" sqref="BA2"/>
    </sheetView>
  </sheetViews>
  <sheetFormatPr defaultColWidth="8.85546875" defaultRowHeight="11.25"/>
  <cols>
    <col min="1" max="1" width="17.28515625" style="163" customWidth="1"/>
    <col min="2" max="2" width="25.28515625" style="153" customWidth="1"/>
    <col min="3" max="50" width="6.7109375" style="153" customWidth="1"/>
    <col min="51" max="62" width="6.7109375" style="504" customWidth="1"/>
    <col min="63" max="74" width="6.7109375" style="153" customWidth="1"/>
    <col min="75" max="16384" width="8.85546875" style="153"/>
  </cols>
  <sheetData>
    <row r="1" spans="1:74" ht="12.75">
      <c r="A1" s="657" t="s">
        <v>1118</v>
      </c>
      <c r="B1" s="681" t="s">
        <v>743</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row>
    <row r="2" spans="1:74" ht="12.75">
      <c r="A2" s="658"/>
      <c r="B2" s="553" t="str">
        <f>"U.S. Energy Information Administration   |   Short-Term Energy Outlook  - "&amp;Dates!D1</f>
        <v>U.S. Energy Information Administration   |   Short-Term Energy Outlook  - July 2013</v>
      </c>
      <c r="C2" s="556"/>
      <c r="D2" s="556"/>
      <c r="E2" s="556"/>
      <c r="F2" s="556"/>
      <c r="G2" s="556"/>
      <c r="H2" s="556"/>
      <c r="I2" s="556"/>
      <c r="J2" s="556"/>
      <c r="K2" s="556"/>
      <c r="L2" s="556"/>
      <c r="M2" s="556"/>
      <c r="N2" s="556"/>
      <c r="O2" s="556"/>
      <c r="P2" s="556"/>
      <c r="Q2" s="556"/>
      <c r="R2" s="554"/>
      <c r="S2" s="554"/>
      <c r="T2" s="554"/>
      <c r="U2" s="554"/>
      <c r="V2" s="554"/>
      <c r="W2" s="554"/>
      <c r="X2" s="554"/>
      <c r="Y2" s="554"/>
      <c r="Z2" s="554"/>
      <c r="AA2" s="554"/>
      <c r="AB2" s="554"/>
      <c r="AC2" s="554"/>
      <c r="AD2" s="554"/>
      <c r="AE2" s="554"/>
      <c r="AF2" s="554"/>
      <c r="AG2" s="554"/>
      <c r="AH2" s="554"/>
      <c r="AI2" s="554"/>
      <c r="AJ2" s="554"/>
      <c r="AK2" s="554"/>
      <c r="AL2" s="554"/>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5" s="258" t="s">
        <v>1135</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416"/>
      <c r="BB5" s="416"/>
      <c r="BC5" s="416"/>
      <c r="BD5" s="416"/>
      <c r="BE5" s="416"/>
      <c r="BF5" s="416"/>
      <c r="BG5" s="416"/>
      <c r="BH5" s="416"/>
      <c r="BI5" s="416"/>
      <c r="BJ5" s="416"/>
      <c r="BK5" s="416"/>
      <c r="BL5" s="416"/>
      <c r="BM5" s="416"/>
      <c r="BN5" s="416"/>
      <c r="BO5" s="416"/>
      <c r="BP5" s="416"/>
      <c r="BQ5" s="416"/>
      <c r="BR5" s="416"/>
      <c r="BS5" s="416"/>
      <c r="BT5" s="416"/>
      <c r="BU5" s="416"/>
      <c r="BV5" s="416"/>
    </row>
    <row r="6" spans="1:74" ht="11.1" customHeight="1">
      <c r="A6" s="163" t="s">
        <v>349</v>
      </c>
      <c r="B6" s="174" t="s">
        <v>292</v>
      </c>
      <c r="C6" s="256">
        <v>20.980428400000001</v>
      </c>
      <c r="D6" s="256">
        <v>21.363372265999999</v>
      </c>
      <c r="E6" s="256">
        <v>21.290974818999999</v>
      </c>
      <c r="F6" s="256">
        <v>21.001155647000001</v>
      </c>
      <c r="G6" s="256">
        <v>20.698686884000001</v>
      </c>
      <c r="H6" s="256">
        <v>20.669868313999999</v>
      </c>
      <c r="I6" s="256">
        <v>21.318786819</v>
      </c>
      <c r="J6" s="256">
        <v>20.704668206000001</v>
      </c>
      <c r="K6" s="256">
        <v>20.983408647000001</v>
      </c>
      <c r="L6" s="256">
        <v>21.316804690000001</v>
      </c>
      <c r="M6" s="256">
        <v>21.501663981</v>
      </c>
      <c r="N6" s="256">
        <v>21.336902142</v>
      </c>
      <c r="O6" s="256">
        <v>21.258897174000001</v>
      </c>
      <c r="P6" s="256">
        <v>21.573753695000001</v>
      </c>
      <c r="Q6" s="256">
        <v>21.689348205999998</v>
      </c>
      <c r="R6" s="256">
        <v>21.564376980999999</v>
      </c>
      <c r="S6" s="256">
        <v>21.614077120000001</v>
      </c>
      <c r="T6" s="256">
        <v>20.952681120000001</v>
      </c>
      <c r="U6" s="256">
        <v>21.198663635999999</v>
      </c>
      <c r="V6" s="256">
        <v>21.059578894000001</v>
      </c>
      <c r="W6" s="256">
        <v>21.18518212</v>
      </c>
      <c r="X6" s="256">
        <v>21.627581958</v>
      </c>
      <c r="Y6" s="256">
        <v>21.886050785999998</v>
      </c>
      <c r="Z6" s="256">
        <v>22.090730116</v>
      </c>
      <c r="AA6" s="256">
        <v>21.769224993000002</v>
      </c>
      <c r="AB6" s="256">
        <v>21.065765083999999</v>
      </c>
      <c r="AC6" s="256">
        <v>21.583658886999999</v>
      </c>
      <c r="AD6" s="256">
        <v>21.564313713000001</v>
      </c>
      <c r="AE6" s="256">
        <v>21.041485226999999</v>
      </c>
      <c r="AF6" s="256">
        <v>21.105022816999998</v>
      </c>
      <c r="AG6" s="256">
        <v>21.231372020999999</v>
      </c>
      <c r="AH6" s="256">
        <v>21.567536666999999</v>
      </c>
      <c r="AI6" s="256">
        <v>21.286800484</v>
      </c>
      <c r="AJ6" s="256">
        <v>22.081907020999999</v>
      </c>
      <c r="AK6" s="256">
        <v>22.414288484</v>
      </c>
      <c r="AL6" s="256">
        <v>22.578544311999998</v>
      </c>
      <c r="AM6" s="256">
        <v>22.488290154000001</v>
      </c>
      <c r="AN6" s="256">
        <v>22.868833837</v>
      </c>
      <c r="AO6" s="256">
        <v>22.491146959999998</v>
      </c>
      <c r="AP6" s="256">
        <v>22.658234917000001</v>
      </c>
      <c r="AQ6" s="256">
        <v>22.493544379999999</v>
      </c>
      <c r="AR6" s="256">
        <v>22.216250584000001</v>
      </c>
      <c r="AS6" s="256">
        <v>22.287583572999999</v>
      </c>
      <c r="AT6" s="256">
        <v>22.142337509000001</v>
      </c>
      <c r="AU6" s="256">
        <v>21.809203583999999</v>
      </c>
      <c r="AV6" s="256">
        <v>22.592253412000002</v>
      </c>
      <c r="AW6" s="256">
        <v>23.197290584000001</v>
      </c>
      <c r="AX6" s="256">
        <v>23.446143025000001</v>
      </c>
      <c r="AY6" s="256">
        <v>23.049177411999999</v>
      </c>
      <c r="AZ6" s="256">
        <v>22.947668895</v>
      </c>
      <c r="BA6" s="256">
        <v>23.249153294999999</v>
      </c>
      <c r="BB6" s="256">
        <v>23.462596746999999</v>
      </c>
      <c r="BC6" s="256">
        <v>23.251181614</v>
      </c>
      <c r="BD6" s="256">
        <v>23.132213479000001</v>
      </c>
      <c r="BE6" s="416">
        <v>23.400675289999999</v>
      </c>
      <c r="BF6" s="416">
        <v>23.558288304000001</v>
      </c>
      <c r="BG6" s="416">
        <v>23.582862819999999</v>
      </c>
      <c r="BH6" s="416">
        <v>24.071519158000001</v>
      </c>
      <c r="BI6" s="416">
        <v>24.287664924000001</v>
      </c>
      <c r="BJ6" s="416">
        <v>24.523852470000001</v>
      </c>
      <c r="BK6" s="416">
        <v>24.241963269999999</v>
      </c>
      <c r="BL6" s="416">
        <v>24.356399654000001</v>
      </c>
      <c r="BM6" s="416">
        <v>24.546334346999998</v>
      </c>
      <c r="BN6" s="416">
        <v>24.534473467000002</v>
      </c>
      <c r="BO6" s="416">
        <v>24.507304220000002</v>
      </c>
      <c r="BP6" s="416">
        <v>24.495436864999999</v>
      </c>
      <c r="BQ6" s="416">
        <v>24.625812017000001</v>
      </c>
      <c r="BR6" s="416">
        <v>24.717036997000001</v>
      </c>
      <c r="BS6" s="416">
        <v>24.719583710999999</v>
      </c>
      <c r="BT6" s="416">
        <v>24.83054877</v>
      </c>
      <c r="BU6" s="416">
        <v>25.088894432</v>
      </c>
      <c r="BV6" s="416">
        <v>25.323371044999998</v>
      </c>
    </row>
    <row r="7" spans="1:74" ht="11.1" customHeight="1">
      <c r="A7" s="163" t="s">
        <v>344</v>
      </c>
      <c r="B7" s="174" t="s">
        <v>293</v>
      </c>
      <c r="C7" s="256">
        <v>8.6188334193999996</v>
      </c>
      <c r="D7" s="256">
        <v>8.7942592857000008</v>
      </c>
      <c r="E7" s="256">
        <v>8.8586788386999995</v>
      </c>
      <c r="F7" s="256">
        <v>8.9734446667000007</v>
      </c>
      <c r="G7" s="256">
        <v>9.1564439031999996</v>
      </c>
      <c r="H7" s="256">
        <v>9.1335733332999993</v>
      </c>
      <c r="I7" s="256">
        <v>9.2024918387000003</v>
      </c>
      <c r="J7" s="256">
        <v>9.2387192258000006</v>
      </c>
      <c r="K7" s="256">
        <v>9.4791986667000003</v>
      </c>
      <c r="L7" s="256">
        <v>9.3966697096999994</v>
      </c>
      <c r="M7" s="256">
        <v>9.3043250000000004</v>
      </c>
      <c r="N7" s="256">
        <v>9.4196081612999993</v>
      </c>
      <c r="O7" s="256">
        <v>9.3729341935000008</v>
      </c>
      <c r="P7" s="256">
        <v>9.6783487143000002</v>
      </c>
      <c r="Q7" s="256">
        <v>9.6825712258000003</v>
      </c>
      <c r="R7" s="256">
        <v>9.5136409999999998</v>
      </c>
      <c r="S7" s="256">
        <v>9.6295730000000006</v>
      </c>
      <c r="T7" s="256">
        <v>9.5492910000000002</v>
      </c>
      <c r="U7" s="256">
        <v>9.5124735161</v>
      </c>
      <c r="V7" s="256">
        <v>9.7164887742000001</v>
      </c>
      <c r="W7" s="256">
        <v>9.8579659999999993</v>
      </c>
      <c r="X7" s="256">
        <v>9.8180708387000006</v>
      </c>
      <c r="Y7" s="256">
        <v>9.9053706666999997</v>
      </c>
      <c r="Z7" s="256">
        <v>10.073709613</v>
      </c>
      <c r="AA7" s="256">
        <v>9.7955802903000002</v>
      </c>
      <c r="AB7" s="256">
        <v>9.5016721429000004</v>
      </c>
      <c r="AC7" s="256">
        <v>9.9842102903000001</v>
      </c>
      <c r="AD7" s="256">
        <v>9.9220199999999998</v>
      </c>
      <c r="AE7" s="256">
        <v>10.089686097</v>
      </c>
      <c r="AF7" s="256">
        <v>10.048603667</v>
      </c>
      <c r="AG7" s="256">
        <v>9.9107888709999994</v>
      </c>
      <c r="AH7" s="256">
        <v>10.225892516</v>
      </c>
      <c r="AI7" s="256">
        <v>10.069519333000001</v>
      </c>
      <c r="AJ7" s="256">
        <v>10.470346871</v>
      </c>
      <c r="AK7" s="256">
        <v>10.753671333</v>
      </c>
      <c r="AL7" s="256">
        <v>10.802311161</v>
      </c>
      <c r="AM7" s="256">
        <v>10.793284903</v>
      </c>
      <c r="AN7" s="256">
        <v>10.890805586000001</v>
      </c>
      <c r="AO7" s="256">
        <v>10.85610071</v>
      </c>
      <c r="AP7" s="256">
        <v>10.880910667</v>
      </c>
      <c r="AQ7" s="256">
        <v>11.020507129</v>
      </c>
      <c r="AR7" s="256">
        <v>10.894657333</v>
      </c>
      <c r="AS7" s="256">
        <v>10.878077322999999</v>
      </c>
      <c r="AT7" s="256">
        <v>10.938288258</v>
      </c>
      <c r="AU7" s="256">
        <v>11.219808333</v>
      </c>
      <c r="AV7" s="256">
        <v>11.516155161</v>
      </c>
      <c r="AW7" s="256">
        <v>11.813535333000001</v>
      </c>
      <c r="AX7" s="256">
        <v>11.808679774</v>
      </c>
      <c r="AY7" s="256">
        <v>11.602601161000001</v>
      </c>
      <c r="AZ7" s="256">
        <v>11.668395</v>
      </c>
      <c r="BA7" s="256">
        <v>11.811693225999999</v>
      </c>
      <c r="BB7" s="256">
        <v>12.088103667</v>
      </c>
      <c r="BC7" s="256">
        <v>12.019301361</v>
      </c>
      <c r="BD7" s="256">
        <v>11.95464084</v>
      </c>
      <c r="BE7" s="416">
        <v>11.989261300000001</v>
      </c>
      <c r="BF7" s="416">
        <v>11.990092499999999</v>
      </c>
      <c r="BG7" s="416">
        <v>12.000347400000001</v>
      </c>
      <c r="BH7" s="416">
        <v>12.198951299999999</v>
      </c>
      <c r="BI7" s="416">
        <v>12.372446500000001</v>
      </c>
      <c r="BJ7" s="416">
        <v>12.4406152</v>
      </c>
      <c r="BK7" s="416">
        <v>12.4085476</v>
      </c>
      <c r="BL7" s="416">
        <v>12.473621700000001</v>
      </c>
      <c r="BM7" s="416">
        <v>12.5752416</v>
      </c>
      <c r="BN7" s="416">
        <v>12.670403</v>
      </c>
      <c r="BO7" s="416">
        <v>12.7792577</v>
      </c>
      <c r="BP7" s="416">
        <v>12.7473736</v>
      </c>
      <c r="BQ7" s="416">
        <v>12.7762087</v>
      </c>
      <c r="BR7" s="416">
        <v>12.8399187</v>
      </c>
      <c r="BS7" s="416">
        <v>12.9698653</v>
      </c>
      <c r="BT7" s="416">
        <v>13.115399</v>
      </c>
      <c r="BU7" s="416">
        <v>13.265157</v>
      </c>
      <c r="BV7" s="416">
        <v>13.343606400000001</v>
      </c>
    </row>
    <row r="8" spans="1:74" ht="11.1" customHeight="1">
      <c r="A8" s="163" t="s">
        <v>345</v>
      </c>
      <c r="B8" s="174" t="s">
        <v>319</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3.8719450985999999</v>
      </c>
      <c r="AN8" s="256">
        <v>4.0329450985999999</v>
      </c>
      <c r="AO8" s="256">
        <v>3.7819450986000001</v>
      </c>
      <c r="AP8" s="256">
        <v>3.9119450985999999</v>
      </c>
      <c r="AQ8" s="256">
        <v>3.7709450985999999</v>
      </c>
      <c r="AR8" s="256">
        <v>3.7209450986000001</v>
      </c>
      <c r="AS8" s="256">
        <v>3.8199450985999999</v>
      </c>
      <c r="AT8" s="256">
        <v>3.7699450986</v>
      </c>
      <c r="AU8" s="256">
        <v>3.7309450985999999</v>
      </c>
      <c r="AV8" s="256">
        <v>3.8799450985999999</v>
      </c>
      <c r="AW8" s="256">
        <v>3.9909450986000001</v>
      </c>
      <c r="AX8" s="256">
        <v>4.1399450986000002</v>
      </c>
      <c r="AY8" s="256">
        <v>4.0609450986000004</v>
      </c>
      <c r="AZ8" s="256">
        <v>3.9732947430999999</v>
      </c>
      <c r="BA8" s="256">
        <v>4.0055588244999996</v>
      </c>
      <c r="BB8" s="256">
        <v>3.9455869990000001</v>
      </c>
      <c r="BC8" s="256">
        <v>3.8714355975000001</v>
      </c>
      <c r="BD8" s="256">
        <v>3.8103036161000001</v>
      </c>
      <c r="BE8" s="416">
        <v>4.0824368259000003</v>
      </c>
      <c r="BF8" s="416">
        <v>4.0936380059999999</v>
      </c>
      <c r="BG8" s="416">
        <v>4.1365954148000004</v>
      </c>
      <c r="BH8" s="416">
        <v>4.1927926789000001</v>
      </c>
      <c r="BI8" s="416">
        <v>4.2358150216999997</v>
      </c>
      <c r="BJ8" s="416">
        <v>4.3149891142000003</v>
      </c>
      <c r="BK8" s="416">
        <v>4.3171870584000001</v>
      </c>
      <c r="BL8" s="416">
        <v>4.3417253902999997</v>
      </c>
      <c r="BM8" s="416">
        <v>4.3396608591000003</v>
      </c>
      <c r="BN8" s="416">
        <v>4.3557612976</v>
      </c>
      <c r="BO8" s="416">
        <v>4.2793159527000002</v>
      </c>
      <c r="BP8" s="416">
        <v>4.2276364020999999</v>
      </c>
      <c r="BQ8" s="416">
        <v>4.3035455646000003</v>
      </c>
      <c r="BR8" s="416">
        <v>4.3384485011000002</v>
      </c>
      <c r="BS8" s="416">
        <v>4.4277505063999998</v>
      </c>
      <c r="BT8" s="416">
        <v>4.4708418285000002</v>
      </c>
      <c r="BU8" s="416">
        <v>4.5105567379</v>
      </c>
      <c r="BV8" s="416">
        <v>4.6175961879000003</v>
      </c>
    </row>
    <row r="9" spans="1:74" ht="11.1" customHeight="1">
      <c r="A9" s="163" t="s">
        <v>346</v>
      </c>
      <c r="B9" s="174" t="s">
        <v>328</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2.9539022794999998</v>
      </c>
      <c r="AZ9" s="256">
        <v>2.9459022794999998</v>
      </c>
      <c r="BA9" s="256">
        <v>2.8939022794999998</v>
      </c>
      <c r="BB9" s="256">
        <v>2.8980446236000001</v>
      </c>
      <c r="BC9" s="256">
        <v>2.8889223369999999</v>
      </c>
      <c r="BD9" s="256">
        <v>2.9325631289</v>
      </c>
      <c r="BE9" s="416">
        <v>2.9284976903</v>
      </c>
      <c r="BF9" s="416">
        <v>2.9200354260000001</v>
      </c>
      <c r="BG9" s="416">
        <v>2.9162279287000001</v>
      </c>
      <c r="BH9" s="416">
        <v>2.9122940731</v>
      </c>
      <c r="BI9" s="416">
        <v>2.9085721785</v>
      </c>
      <c r="BJ9" s="416">
        <v>2.9047736153999999</v>
      </c>
      <c r="BK9" s="416">
        <v>2.9004839355000001</v>
      </c>
      <c r="BL9" s="416">
        <v>2.8967446826000001</v>
      </c>
      <c r="BM9" s="416">
        <v>2.8925966006000001</v>
      </c>
      <c r="BN9" s="416">
        <v>2.8887179920000001</v>
      </c>
      <c r="BO9" s="416">
        <v>2.8847103798</v>
      </c>
      <c r="BP9" s="416">
        <v>2.8745196485000002</v>
      </c>
      <c r="BQ9" s="416">
        <v>2.8651337359000002</v>
      </c>
      <c r="BR9" s="416">
        <v>2.8558534164</v>
      </c>
      <c r="BS9" s="416">
        <v>2.8467021304000002</v>
      </c>
      <c r="BT9" s="416">
        <v>2.8372665308</v>
      </c>
      <c r="BU9" s="416">
        <v>2.8281995161000002</v>
      </c>
      <c r="BV9" s="416">
        <v>2.8190514808999998</v>
      </c>
    </row>
    <row r="10" spans="1:74" ht="11.1" customHeight="1">
      <c r="A10" s="163" t="s">
        <v>347</v>
      </c>
      <c r="B10" s="174" t="s">
        <v>1254</v>
      </c>
      <c r="C10" s="256">
        <v>4.3227000000000002</v>
      </c>
      <c r="D10" s="256">
        <v>4.4619220000000004</v>
      </c>
      <c r="E10" s="256">
        <v>4.435073</v>
      </c>
      <c r="F10" s="256">
        <v>4.2627680000000003</v>
      </c>
      <c r="G10" s="256">
        <v>3.9457490000000002</v>
      </c>
      <c r="H10" s="256">
        <v>3.848786</v>
      </c>
      <c r="I10" s="256">
        <v>4.1718330000000003</v>
      </c>
      <c r="J10" s="256">
        <v>3.5947969999999998</v>
      </c>
      <c r="K10" s="256">
        <v>3.6681249999999999</v>
      </c>
      <c r="L10" s="256">
        <v>3.9979650000000002</v>
      </c>
      <c r="M10" s="256">
        <v>4.1685689999999997</v>
      </c>
      <c r="N10" s="256">
        <v>4.041112</v>
      </c>
      <c r="O10" s="256">
        <v>4.0980970000000001</v>
      </c>
      <c r="P10" s="256">
        <v>4.0188709999999999</v>
      </c>
      <c r="Q10" s="256">
        <v>4.1171220000000002</v>
      </c>
      <c r="R10" s="256">
        <v>4.0201019999999996</v>
      </c>
      <c r="S10" s="256">
        <v>3.8850009999999999</v>
      </c>
      <c r="T10" s="256">
        <v>3.311801</v>
      </c>
      <c r="U10" s="256">
        <v>3.5308009999999999</v>
      </c>
      <c r="V10" s="256">
        <v>3.1778010000000001</v>
      </c>
      <c r="W10" s="256">
        <v>3.3640270000000001</v>
      </c>
      <c r="X10" s="256">
        <v>3.7869220000000001</v>
      </c>
      <c r="Y10" s="256">
        <v>3.7860909999999999</v>
      </c>
      <c r="Z10" s="256">
        <v>3.7120109999999999</v>
      </c>
      <c r="AA10" s="256">
        <v>3.8539270000000001</v>
      </c>
      <c r="AB10" s="256">
        <v>3.546894</v>
      </c>
      <c r="AC10" s="256">
        <v>3.43791</v>
      </c>
      <c r="AD10" s="256">
        <v>3.5058370000000001</v>
      </c>
      <c r="AE10" s="256">
        <v>3.2001119999999998</v>
      </c>
      <c r="AF10" s="256">
        <v>3.2273540000000001</v>
      </c>
      <c r="AG10" s="256">
        <v>3.2135180000000001</v>
      </c>
      <c r="AH10" s="256">
        <v>3.0195789999999998</v>
      </c>
      <c r="AI10" s="256">
        <v>3.0752160000000002</v>
      </c>
      <c r="AJ10" s="256">
        <v>3.338495</v>
      </c>
      <c r="AK10" s="256">
        <v>3.4085519999999998</v>
      </c>
      <c r="AL10" s="256">
        <v>3.2891680000000001</v>
      </c>
      <c r="AM10" s="256">
        <v>3.3606319999999998</v>
      </c>
      <c r="AN10" s="256">
        <v>3.4394019999999998</v>
      </c>
      <c r="AO10" s="256">
        <v>3.3388</v>
      </c>
      <c r="AP10" s="256">
        <v>3.3155549999999998</v>
      </c>
      <c r="AQ10" s="256">
        <v>3.1975530000000001</v>
      </c>
      <c r="AR10" s="256">
        <v>3.1018490000000001</v>
      </c>
      <c r="AS10" s="256">
        <v>3.074265</v>
      </c>
      <c r="AT10" s="256">
        <v>2.8765200000000002</v>
      </c>
      <c r="AU10" s="256">
        <v>2.33527</v>
      </c>
      <c r="AV10" s="256">
        <v>2.7444289999999998</v>
      </c>
      <c r="AW10" s="256">
        <v>2.918911</v>
      </c>
      <c r="AX10" s="256">
        <v>3.0248680000000001</v>
      </c>
      <c r="AY10" s="256">
        <v>2.9849749999999999</v>
      </c>
      <c r="AZ10" s="256">
        <v>2.895578</v>
      </c>
      <c r="BA10" s="256">
        <v>3.0847159999999998</v>
      </c>
      <c r="BB10" s="256">
        <v>2.9523062961000002</v>
      </c>
      <c r="BC10" s="256">
        <v>2.8993999388999998</v>
      </c>
      <c r="BD10" s="256">
        <v>2.8459566864000001</v>
      </c>
      <c r="BE10" s="416">
        <v>2.7931660759999999</v>
      </c>
      <c r="BF10" s="416">
        <v>2.9430704017</v>
      </c>
      <c r="BG10" s="416">
        <v>2.9302949607</v>
      </c>
      <c r="BH10" s="416">
        <v>3.1927740052</v>
      </c>
      <c r="BI10" s="416">
        <v>3.1924802104999999</v>
      </c>
      <c r="BJ10" s="416">
        <v>3.2801654466999999</v>
      </c>
      <c r="BK10" s="416">
        <v>3.0406090829000001</v>
      </c>
      <c r="BL10" s="416">
        <v>3.0526414754000002</v>
      </c>
      <c r="BM10" s="416">
        <v>3.1617137192000002</v>
      </c>
      <c r="BN10" s="416">
        <v>3.0348179552999999</v>
      </c>
      <c r="BO10" s="416">
        <v>2.9889845938000001</v>
      </c>
      <c r="BP10" s="416">
        <v>3.0540899710999998</v>
      </c>
      <c r="BQ10" s="416">
        <v>3.0697017033999998</v>
      </c>
      <c r="BR10" s="416">
        <v>3.0702905804</v>
      </c>
      <c r="BS10" s="416">
        <v>2.8737889436000001</v>
      </c>
      <c r="BT10" s="416">
        <v>2.8299873441000001</v>
      </c>
      <c r="BU10" s="416">
        <v>2.9086036337999999</v>
      </c>
      <c r="BV10" s="416">
        <v>2.9613608077000002</v>
      </c>
    </row>
    <row r="11" spans="1:74" ht="11.1" customHeight="1">
      <c r="A11" s="163" t="s">
        <v>348</v>
      </c>
      <c r="B11" s="174" t="s">
        <v>322</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1.5246177724000001</v>
      </c>
      <c r="AB11" s="256">
        <v>1.5716177724</v>
      </c>
      <c r="AC11" s="256">
        <v>1.5906177723999999</v>
      </c>
      <c r="AD11" s="256">
        <v>1.5916177724</v>
      </c>
      <c r="AE11" s="256">
        <v>1.5546177724000001</v>
      </c>
      <c r="AF11" s="256">
        <v>1.5376177724</v>
      </c>
      <c r="AG11" s="256">
        <v>1.5596177724</v>
      </c>
      <c r="AH11" s="256">
        <v>1.6156177724</v>
      </c>
      <c r="AI11" s="256">
        <v>1.5956177724</v>
      </c>
      <c r="AJ11" s="256">
        <v>1.5846177723999999</v>
      </c>
      <c r="AK11" s="256">
        <v>1.5926177723999999</v>
      </c>
      <c r="AL11" s="256">
        <v>1.6086177723999999</v>
      </c>
      <c r="AM11" s="256">
        <v>1.5495258724000001</v>
      </c>
      <c r="AN11" s="256">
        <v>1.5667788724</v>
      </c>
      <c r="AO11" s="256">
        <v>1.5563988724</v>
      </c>
      <c r="AP11" s="256">
        <v>1.5969218724000001</v>
      </c>
      <c r="AQ11" s="256">
        <v>1.5586368723999999</v>
      </c>
      <c r="AR11" s="256">
        <v>1.5538968724</v>
      </c>
      <c r="AS11" s="256">
        <v>1.5943938724</v>
      </c>
      <c r="AT11" s="256">
        <v>1.5996818723999999</v>
      </c>
      <c r="AU11" s="256">
        <v>1.5782778723999999</v>
      </c>
      <c r="AV11" s="256">
        <v>1.5578218723999999</v>
      </c>
      <c r="AW11" s="256">
        <v>1.5269968724</v>
      </c>
      <c r="AX11" s="256">
        <v>1.5567478723999999</v>
      </c>
      <c r="AY11" s="256">
        <v>1.4467538724</v>
      </c>
      <c r="AZ11" s="256">
        <v>1.4644988724000001</v>
      </c>
      <c r="BA11" s="256">
        <v>1.4532829653999999</v>
      </c>
      <c r="BB11" s="256">
        <v>1.5785551619</v>
      </c>
      <c r="BC11" s="256">
        <v>1.5721223798999999</v>
      </c>
      <c r="BD11" s="256">
        <v>1.5887492069</v>
      </c>
      <c r="BE11" s="416">
        <v>1.6073133980000001</v>
      </c>
      <c r="BF11" s="416">
        <v>1.6114519705999999</v>
      </c>
      <c r="BG11" s="416">
        <v>1.5993971161</v>
      </c>
      <c r="BH11" s="416">
        <v>1.5747071009</v>
      </c>
      <c r="BI11" s="416">
        <v>1.5783510131</v>
      </c>
      <c r="BJ11" s="416">
        <v>1.5833090936000001</v>
      </c>
      <c r="BK11" s="416">
        <v>1.5751355936</v>
      </c>
      <c r="BL11" s="416">
        <v>1.5916664057000001</v>
      </c>
      <c r="BM11" s="416">
        <v>1.5771215679999999</v>
      </c>
      <c r="BN11" s="416">
        <v>1.5847732224</v>
      </c>
      <c r="BO11" s="416">
        <v>1.5750355935</v>
      </c>
      <c r="BP11" s="416">
        <v>1.5918172436</v>
      </c>
      <c r="BQ11" s="416">
        <v>1.6112223132000001</v>
      </c>
      <c r="BR11" s="416">
        <v>1.6125257986999999</v>
      </c>
      <c r="BS11" s="416">
        <v>1.601476831</v>
      </c>
      <c r="BT11" s="416">
        <v>1.5770540668999999</v>
      </c>
      <c r="BU11" s="416">
        <v>1.5763775444999999</v>
      </c>
      <c r="BV11" s="416">
        <v>1.5817561684999999</v>
      </c>
    </row>
    <row r="12" spans="1:74" ht="11.1" customHeight="1">
      <c r="A12" s="163" t="s">
        <v>355</v>
      </c>
      <c r="B12" s="174" t="s">
        <v>323</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64.005342565999996</v>
      </c>
      <c r="P12" s="256">
        <v>64.219713932000005</v>
      </c>
      <c r="Q12" s="256">
        <v>64.250250457000007</v>
      </c>
      <c r="R12" s="256">
        <v>64.649760728999993</v>
      </c>
      <c r="S12" s="256">
        <v>65.339952471999993</v>
      </c>
      <c r="T12" s="256">
        <v>66.150988073999997</v>
      </c>
      <c r="U12" s="256">
        <v>66.277665464999998</v>
      </c>
      <c r="V12" s="256">
        <v>66.455653655999996</v>
      </c>
      <c r="W12" s="256">
        <v>66.471061062999993</v>
      </c>
      <c r="X12" s="256">
        <v>65.858639142000001</v>
      </c>
      <c r="Y12" s="256">
        <v>66.26685603</v>
      </c>
      <c r="Z12" s="256">
        <v>65.841796153000004</v>
      </c>
      <c r="AA12" s="256">
        <v>66.464208416000005</v>
      </c>
      <c r="AB12" s="256">
        <v>65.975113144999995</v>
      </c>
      <c r="AC12" s="256">
        <v>64.623726464000001</v>
      </c>
      <c r="AD12" s="256">
        <v>64.574821673000002</v>
      </c>
      <c r="AE12" s="256">
        <v>64.977182182999996</v>
      </c>
      <c r="AF12" s="256">
        <v>65.695254554000002</v>
      </c>
      <c r="AG12" s="256">
        <v>65.957877054999997</v>
      </c>
      <c r="AH12" s="256">
        <v>66.250188902000005</v>
      </c>
      <c r="AI12" s="256">
        <v>65.906880971999996</v>
      </c>
      <c r="AJ12" s="256">
        <v>65.566483601000002</v>
      </c>
      <c r="AK12" s="256">
        <v>66.241852343000005</v>
      </c>
      <c r="AL12" s="256">
        <v>66.377683003000001</v>
      </c>
      <c r="AM12" s="256">
        <v>66.514541397000002</v>
      </c>
      <c r="AN12" s="256">
        <v>66.452242362000007</v>
      </c>
      <c r="AO12" s="256">
        <v>66.424875708000002</v>
      </c>
      <c r="AP12" s="256">
        <v>66.683889285000006</v>
      </c>
      <c r="AQ12" s="256">
        <v>66.638073051999996</v>
      </c>
      <c r="AR12" s="256">
        <v>66.696790141999998</v>
      </c>
      <c r="AS12" s="256">
        <v>66.809472287000006</v>
      </c>
      <c r="AT12" s="256">
        <v>67.169163413000007</v>
      </c>
      <c r="AU12" s="256">
        <v>66.848486762999997</v>
      </c>
      <c r="AV12" s="256">
        <v>66.471206344999999</v>
      </c>
      <c r="AW12" s="256">
        <v>66.316832164000004</v>
      </c>
      <c r="AX12" s="256">
        <v>66.015846585999995</v>
      </c>
      <c r="AY12" s="256">
        <v>65.651474293999996</v>
      </c>
      <c r="AZ12" s="256">
        <v>65.512386524999997</v>
      </c>
      <c r="BA12" s="256">
        <v>65.259691568999997</v>
      </c>
      <c r="BB12" s="256">
        <v>66.228957534000003</v>
      </c>
      <c r="BC12" s="256">
        <v>66.878691258000003</v>
      </c>
      <c r="BD12" s="256">
        <v>66.899614306999993</v>
      </c>
      <c r="BE12" s="416">
        <v>66.932427567000005</v>
      </c>
      <c r="BF12" s="416">
        <v>66.993953485000006</v>
      </c>
      <c r="BG12" s="416">
        <v>66.897747566999996</v>
      </c>
      <c r="BH12" s="416">
        <v>66.407286120999999</v>
      </c>
      <c r="BI12" s="416">
        <v>66.314263949999997</v>
      </c>
      <c r="BJ12" s="416">
        <v>66.075722008</v>
      </c>
      <c r="BK12" s="416">
        <v>66.149318287</v>
      </c>
      <c r="BL12" s="416">
        <v>66.216741028000001</v>
      </c>
      <c r="BM12" s="416">
        <v>66.283001108999997</v>
      </c>
      <c r="BN12" s="416">
        <v>66.508566497000004</v>
      </c>
      <c r="BO12" s="416">
        <v>67.088966123000006</v>
      </c>
      <c r="BP12" s="416">
        <v>67.348638768000001</v>
      </c>
      <c r="BQ12" s="416">
        <v>67.165873422000004</v>
      </c>
      <c r="BR12" s="416">
        <v>67.299602066999995</v>
      </c>
      <c r="BS12" s="416">
        <v>67.438701985999998</v>
      </c>
      <c r="BT12" s="416">
        <v>66.578817166999997</v>
      </c>
      <c r="BU12" s="416">
        <v>66.497569439000003</v>
      </c>
      <c r="BV12" s="416">
        <v>66.298668081000002</v>
      </c>
    </row>
    <row r="13" spans="1:74" ht="11.1" customHeight="1">
      <c r="A13" s="163" t="s">
        <v>350</v>
      </c>
      <c r="B13" s="174" t="s">
        <v>1255</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35.379378965999997</v>
      </c>
      <c r="X13" s="256">
        <v>34.962908614</v>
      </c>
      <c r="Y13" s="256">
        <v>35.275366908000002</v>
      </c>
      <c r="Z13" s="256">
        <v>35.304763543999997</v>
      </c>
      <c r="AA13" s="256">
        <v>35.865088051000001</v>
      </c>
      <c r="AB13" s="256">
        <v>35.457178268</v>
      </c>
      <c r="AC13" s="256">
        <v>34.163382437000003</v>
      </c>
      <c r="AD13" s="256">
        <v>34.293942717</v>
      </c>
      <c r="AE13" s="256">
        <v>34.330133513</v>
      </c>
      <c r="AF13" s="256">
        <v>34.973863598000001</v>
      </c>
      <c r="AG13" s="256">
        <v>35.216278578999997</v>
      </c>
      <c r="AH13" s="256">
        <v>35.348936823000003</v>
      </c>
      <c r="AI13" s="256">
        <v>35.412928340000001</v>
      </c>
      <c r="AJ13" s="256">
        <v>35.122261379000001</v>
      </c>
      <c r="AK13" s="256">
        <v>35.968852169999998</v>
      </c>
      <c r="AL13" s="256">
        <v>36.031462578999999</v>
      </c>
      <c r="AM13" s="256">
        <v>36.287931436000001</v>
      </c>
      <c r="AN13" s="256">
        <v>36.655178495999998</v>
      </c>
      <c r="AO13" s="256">
        <v>36.676675875000001</v>
      </c>
      <c r="AP13" s="256">
        <v>36.932703826999997</v>
      </c>
      <c r="AQ13" s="256">
        <v>36.540169067000001</v>
      </c>
      <c r="AR13" s="256">
        <v>36.653006251000001</v>
      </c>
      <c r="AS13" s="256">
        <v>36.551292551000003</v>
      </c>
      <c r="AT13" s="256">
        <v>36.772343165999999</v>
      </c>
      <c r="AU13" s="256">
        <v>36.458776933000003</v>
      </c>
      <c r="AV13" s="256">
        <v>35.972195403000001</v>
      </c>
      <c r="AW13" s="256">
        <v>35.774501672</v>
      </c>
      <c r="AX13" s="256">
        <v>35.635695380999998</v>
      </c>
      <c r="AY13" s="256">
        <v>35.587270453999999</v>
      </c>
      <c r="AZ13" s="256">
        <v>35.551814436000001</v>
      </c>
      <c r="BA13" s="256">
        <v>35.501550791</v>
      </c>
      <c r="BB13" s="256">
        <v>36.229820234000002</v>
      </c>
      <c r="BC13" s="256">
        <v>36.360494695</v>
      </c>
      <c r="BD13" s="256">
        <v>36.045197201000001</v>
      </c>
      <c r="BE13" s="416">
        <v>36.234130376000003</v>
      </c>
      <c r="BF13" s="416">
        <v>36.470931735000001</v>
      </c>
      <c r="BG13" s="416">
        <v>36.142801165000002</v>
      </c>
      <c r="BH13" s="416">
        <v>35.699377290000001</v>
      </c>
      <c r="BI13" s="416">
        <v>35.750647833000002</v>
      </c>
      <c r="BJ13" s="416">
        <v>35.802038791000001</v>
      </c>
      <c r="BK13" s="416">
        <v>35.855104840999999</v>
      </c>
      <c r="BL13" s="416">
        <v>35.905795861999998</v>
      </c>
      <c r="BM13" s="416">
        <v>35.955689542000002</v>
      </c>
      <c r="BN13" s="416">
        <v>36.040824194999999</v>
      </c>
      <c r="BO13" s="416">
        <v>36.095866915999999</v>
      </c>
      <c r="BP13" s="416">
        <v>36.192056768</v>
      </c>
      <c r="BQ13" s="416">
        <v>35.947621583</v>
      </c>
      <c r="BR13" s="416">
        <v>35.992976034999998</v>
      </c>
      <c r="BS13" s="416">
        <v>36.037235531999997</v>
      </c>
      <c r="BT13" s="416">
        <v>35.461518832000003</v>
      </c>
      <c r="BU13" s="416">
        <v>35.517083474000003</v>
      </c>
      <c r="BV13" s="416">
        <v>35.572458742000002</v>
      </c>
    </row>
    <row r="14" spans="1:74" ht="11.1" customHeight="1">
      <c r="A14" s="163" t="s">
        <v>351</v>
      </c>
      <c r="B14" s="174" t="s">
        <v>329</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30.264171525999998</v>
      </c>
      <c r="AX14" s="256">
        <v>30.083365234999999</v>
      </c>
      <c r="AY14" s="256">
        <v>30.034940307999999</v>
      </c>
      <c r="AZ14" s="256">
        <v>29.98948429</v>
      </c>
      <c r="BA14" s="256">
        <v>29.934220645</v>
      </c>
      <c r="BB14" s="256">
        <v>30.475000000000001</v>
      </c>
      <c r="BC14" s="256">
        <v>30.58</v>
      </c>
      <c r="BD14" s="256">
        <v>30.24</v>
      </c>
      <c r="BE14" s="416">
        <v>30.405000000000001</v>
      </c>
      <c r="BF14" s="416">
        <v>30.63</v>
      </c>
      <c r="BG14" s="416">
        <v>30.27</v>
      </c>
      <c r="BH14" s="416">
        <v>29.81</v>
      </c>
      <c r="BI14" s="416">
        <v>29.844999999999999</v>
      </c>
      <c r="BJ14" s="416">
        <v>29.88</v>
      </c>
      <c r="BK14" s="416">
        <v>29.97</v>
      </c>
      <c r="BL14" s="416">
        <v>30</v>
      </c>
      <c r="BM14" s="416">
        <v>30.03</v>
      </c>
      <c r="BN14" s="416">
        <v>30.094999999999999</v>
      </c>
      <c r="BO14" s="416">
        <v>30.13</v>
      </c>
      <c r="BP14" s="416">
        <v>30.204999999999998</v>
      </c>
      <c r="BQ14" s="416">
        <v>29.94</v>
      </c>
      <c r="BR14" s="416">
        <v>29.965</v>
      </c>
      <c r="BS14" s="416">
        <v>29.99</v>
      </c>
      <c r="BT14" s="416">
        <v>29.395</v>
      </c>
      <c r="BU14" s="416">
        <v>29.43</v>
      </c>
      <c r="BV14" s="416">
        <v>29.465</v>
      </c>
    </row>
    <row r="15" spans="1:74" ht="11.1" customHeight="1">
      <c r="A15" s="163" t="s">
        <v>568</v>
      </c>
      <c r="B15" s="174" t="s">
        <v>279</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5.2294301461000003</v>
      </c>
      <c r="X15" s="256">
        <v>5.2754301460999997</v>
      </c>
      <c r="Y15" s="256">
        <v>5.3474301460999998</v>
      </c>
      <c r="Z15" s="256">
        <v>5.3554301460999998</v>
      </c>
      <c r="AA15" s="256">
        <v>5.4143301461000002</v>
      </c>
      <c r="AB15" s="256">
        <v>5.4263301460999998</v>
      </c>
      <c r="AC15" s="256">
        <v>5.2843301461000003</v>
      </c>
      <c r="AD15" s="256">
        <v>5.3223301460999997</v>
      </c>
      <c r="AE15" s="256">
        <v>5.3363301460999999</v>
      </c>
      <c r="AF15" s="256">
        <v>5.3363301460999999</v>
      </c>
      <c r="AG15" s="256">
        <v>5.3313301461</v>
      </c>
      <c r="AH15" s="256">
        <v>5.3373301461000002</v>
      </c>
      <c r="AI15" s="256">
        <v>5.3473301461</v>
      </c>
      <c r="AJ15" s="256">
        <v>5.3573301460999998</v>
      </c>
      <c r="AK15" s="256">
        <v>5.3973301460999998</v>
      </c>
      <c r="AL15" s="256">
        <v>5.4073301460999996</v>
      </c>
      <c r="AM15" s="256">
        <v>5.4673301461000001</v>
      </c>
      <c r="AN15" s="256">
        <v>5.4823301460999998</v>
      </c>
      <c r="AO15" s="256">
        <v>5.4773301460999999</v>
      </c>
      <c r="AP15" s="256">
        <v>5.5023301461000003</v>
      </c>
      <c r="AQ15" s="256">
        <v>5.5373301461000004</v>
      </c>
      <c r="AR15" s="256">
        <v>5.5413301461</v>
      </c>
      <c r="AS15" s="256">
        <v>5.5433301460999997</v>
      </c>
      <c r="AT15" s="256">
        <v>5.5603301461000001</v>
      </c>
      <c r="AU15" s="256">
        <v>5.5323301460999996</v>
      </c>
      <c r="AV15" s="256">
        <v>5.5193301460999997</v>
      </c>
      <c r="AW15" s="256">
        <v>5.5103301461000003</v>
      </c>
      <c r="AX15" s="256">
        <v>5.5523301461000001</v>
      </c>
      <c r="AY15" s="256">
        <v>5.5523301461000001</v>
      </c>
      <c r="AZ15" s="256">
        <v>5.5623301460999999</v>
      </c>
      <c r="BA15" s="256">
        <v>5.5673301460999998</v>
      </c>
      <c r="BB15" s="256">
        <v>5.7548202336000003</v>
      </c>
      <c r="BC15" s="256">
        <v>5.7804946949999998</v>
      </c>
      <c r="BD15" s="256">
        <v>5.8051972015000004</v>
      </c>
      <c r="BE15" s="416">
        <v>5.8291303759000002</v>
      </c>
      <c r="BF15" s="416">
        <v>5.8409317351999999</v>
      </c>
      <c r="BG15" s="416">
        <v>5.8728011653000003</v>
      </c>
      <c r="BH15" s="416">
        <v>5.8893772900999997</v>
      </c>
      <c r="BI15" s="416">
        <v>5.9056478333999998</v>
      </c>
      <c r="BJ15" s="416">
        <v>5.9220387909000003</v>
      </c>
      <c r="BK15" s="416">
        <v>5.8851048408000004</v>
      </c>
      <c r="BL15" s="416">
        <v>5.9057958619999997</v>
      </c>
      <c r="BM15" s="416">
        <v>5.9256895421999998</v>
      </c>
      <c r="BN15" s="416">
        <v>5.9458241954000002</v>
      </c>
      <c r="BO15" s="416">
        <v>5.9658669158000004</v>
      </c>
      <c r="BP15" s="416">
        <v>5.9870567683000004</v>
      </c>
      <c r="BQ15" s="416">
        <v>6.0076215830999997</v>
      </c>
      <c r="BR15" s="416">
        <v>6.027976035</v>
      </c>
      <c r="BS15" s="416">
        <v>6.0472355323000002</v>
      </c>
      <c r="BT15" s="416">
        <v>6.0665188321999999</v>
      </c>
      <c r="BU15" s="416">
        <v>6.0870834735999999</v>
      </c>
      <c r="BV15" s="416">
        <v>6.1074587418000004</v>
      </c>
    </row>
    <row r="16" spans="1:74" ht="11.1" customHeight="1">
      <c r="A16" s="163" t="s">
        <v>352</v>
      </c>
      <c r="B16" s="174" t="s">
        <v>324</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13.532767557</v>
      </c>
      <c r="BA16" s="256">
        <v>13.535796556999999</v>
      </c>
      <c r="BB16" s="256">
        <v>13.534569488000001</v>
      </c>
      <c r="BC16" s="256">
        <v>13.371616543</v>
      </c>
      <c r="BD16" s="256">
        <v>13.373191201999999</v>
      </c>
      <c r="BE16" s="416">
        <v>13.222105482</v>
      </c>
      <c r="BF16" s="416">
        <v>12.971536285999999</v>
      </c>
      <c r="BG16" s="416">
        <v>13.106589746999999</v>
      </c>
      <c r="BH16" s="416">
        <v>13.345402228999999</v>
      </c>
      <c r="BI16" s="416">
        <v>13.339436976</v>
      </c>
      <c r="BJ16" s="416">
        <v>13.366224373</v>
      </c>
      <c r="BK16" s="416">
        <v>13.331550674000001</v>
      </c>
      <c r="BL16" s="416">
        <v>13.325116034000001</v>
      </c>
      <c r="BM16" s="416">
        <v>13.319315179</v>
      </c>
      <c r="BN16" s="416">
        <v>13.323271347</v>
      </c>
      <c r="BO16" s="416">
        <v>13.337387701999999</v>
      </c>
      <c r="BP16" s="416">
        <v>13.332315019999999</v>
      </c>
      <c r="BQ16" s="416">
        <v>13.382316549</v>
      </c>
      <c r="BR16" s="416">
        <v>13.396983784</v>
      </c>
      <c r="BS16" s="416">
        <v>13.384553110000001</v>
      </c>
      <c r="BT16" s="416">
        <v>13.401105539</v>
      </c>
      <c r="BU16" s="416">
        <v>13.404681256</v>
      </c>
      <c r="BV16" s="416">
        <v>13.484640647000001</v>
      </c>
    </row>
    <row r="17" spans="1:74" ht="11.1" customHeight="1">
      <c r="A17" s="163" t="s">
        <v>353</v>
      </c>
      <c r="B17" s="174" t="s">
        <v>325</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4.1977599999999997</v>
      </c>
      <c r="P17" s="256">
        <v>4.16676</v>
      </c>
      <c r="Q17" s="256">
        <v>4.19956</v>
      </c>
      <c r="R17" s="256">
        <v>4.1798599999999997</v>
      </c>
      <c r="S17" s="256">
        <v>4.3182600000000004</v>
      </c>
      <c r="T17" s="256">
        <v>4.3749599999999997</v>
      </c>
      <c r="U17" s="256">
        <v>4.3293600000000003</v>
      </c>
      <c r="V17" s="256">
        <v>4.3736600000000001</v>
      </c>
      <c r="W17" s="256">
        <v>4.45716</v>
      </c>
      <c r="X17" s="256">
        <v>4.4553599999999998</v>
      </c>
      <c r="Y17" s="256">
        <v>4.5503600000000004</v>
      </c>
      <c r="Z17" s="256">
        <v>4.3956600000000003</v>
      </c>
      <c r="AA17" s="256">
        <v>4.51126</v>
      </c>
      <c r="AB17" s="256">
        <v>4.4621599999999999</v>
      </c>
      <c r="AC17" s="256">
        <v>4.4335599999999999</v>
      </c>
      <c r="AD17" s="256">
        <v>4.4010600000000002</v>
      </c>
      <c r="AE17" s="256">
        <v>4.3793600000000001</v>
      </c>
      <c r="AF17" s="256">
        <v>4.2910599999999999</v>
      </c>
      <c r="AG17" s="256">
        <v>4.2294600000000004</v>
      </c>
      <c r="AH17" s="256">
        <v>4.3003600000000004</v>
      </c>
      <c r="AI17" s="256">
        <v>4.2210599999999996</v>
      </c>
      <c r="AJ17" s="256">
        <v>4.1643600000000003</v>
      </c>
      <c r="AK17" s="256">
        <v>4.25176</v>
      </c>
      <c r="AL17" s="256">
        <v>4.2730600000000001</v>
      </c>
      <c r="AM17" s="256">
        <v>4.2948599999999999</v>
      </c>
      <c r="AN17" s="256">
        <v>4.2582599999999999</v>
      </c>
      <c r="AO17" s="256">
        <v>4.2877599999999996</v>
      </c>
      <c r="AP17" s="256">
        <v>4.3832599999999999</v>
      </c>
      <c r="AQ17" s="256">
        <v>4.3775599999999999</v>
      </c>
      <c r="AR17" s="256">
        <v>4.2878600000000002</v>
      </c>
      <c r="AS17" s="256">
        <v>4.28226</v>
      </c>
      <c r="AT17" s="256">
        <v>4.40036</v>
      </c>
      <c r="AU17" s="256">
        <v>4.5150600000000001</v>
      </c>
      <c r="AV17" s="256">
        <v>4.4893599999999996</v>
      </c>
      <c r="AW17" s="256">
        <v>4.5045599999999997</v>
      </c>
      <c r="AX17" s="256">
        <v>4.4963600000000001</v>
      </c>
      <c r="AY17" s="256">
        <v>4.4488599999999998</v>
      </c>
      <c r="AZ17" s="256">
        <v>4.4271599999999998</v>
      </c>
      <c r="BA17" s="256">
        <v>4.4443599999999996</v>
      </c>
      <c r="BB17" s="256">
        <v>4.4772551182000004</v>
      </c>
      <c r="BC17" s="256">
        <v>4.5308958555999999</v>
      </c>
      <c r="BD17" s="256">
        <v>4.5709344840000004</v>
      </c>
      <c r="BE17" s="416">
        <v>4.5510043862999998</v>
      </c>
      <c r="BF17" s="416">
        <v>4.5528835163999997</v>
      </c>
      <c r="BG17" s="416">
        <v>4.5517698443999999</v>
      </c>
      <c r="BH17" s="416">
        <v>4.5570548508000002</v>
      </c>
      <c r="BI17" s="416">
        <v>4.5709777146999997</v>
      </c>
      <c r="BJ17" s="416">
        <v>4.5423520030000004</v>
      </c>
      <c r="BK17" s="416">
        <v>4.5294530512</v>
      </c>
      <c r="BL17" s="416">
        <v>4.5501102405999996</v>
      </c>
      <c r="BM17" s="416">
        <v>4.5456063106000002</v>
      </c>
      <c r="BN17" s="416">
        <v>4.5420304217999998</v>
      </c>
      <c r="BO17" s="416">
        <v>4.5723106827000004</v>
      </c>
      <c r="BP17" s="416">
        <v>4.5935523919000003</v>
      </c>
      <c r="BQ17" s="416">
        <v>4.5763624013999999</v>
      </c>
      <c r="BR17" s="416">
        <v>4.5732823488000003</v>
      </c>
      <c r="BS17" s="416">
        <v>4.5747705374000001</v>
      </c>
      <c r="BT17" s="416">
        <v>4.5813266276000002</v>
      </c>
      <c r="BU17" s="416">
        <v>4.5958644342000001</v>
      </c>
      <c r="BV17" s="416">
        <v>4.5677194627000004</v>
      </c>
    </row>
    <row r="18" spans="1:74" ht="11.1" customHeight="1">
      <c r="A18" s="163" t="s">
        <v>354</v>
      </c>
      <c r="B18" s="174" t="s">
        <v>327</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13.258428645</v>
      </c>
      <c r="T18" s="256">
        <v>13.348125049</v>
      </c>
      <c r="U18" s="256">
        <v>13.390217541</v>
      </c>
      <c r="V18" s="256">
        <v>13.515349737999999</v>
      </c>
      <c r="W18" s="256">
        <v>13.389088007</v>
      </c>
      <c r="X18" s="256">
        <v>13.048506133</v>
      </c>
      <c r="Y18" s="256">
        <v>13.112453699</v>
      </c>
      <c r="Z18" s="256">
        <v>12.864565053</v>
      </c>
      <c r="AA18" s="256">
        <v>12.725573066999999</v>
      </c>
      <c r="AB18" s="256">
        <v>12.696935928</v>
      </c>
      <c r="AC18" s="256">
        <v>12.685892922000001</v>
      </c>
      <c r="AD18" s="256">
        <v>12.509515333</v>
      </c>
      <c r="AE18" s="256">
        <v>12.887505114</v>
      </c>
      <c r="AF18" s="256">
        <v>13.108881</v>
      </c>
      <c r="AG18" s="256">
        <v>13.120703855</v>
      </c>
      <c r="AH18" s="256">
        <v>13.288021232</v>
      </c>
      <c r="AI18" s="256">
        <v>13.221642609</v>
      </c>
      <c r="AJ18" s="256">
        <v>12.897077762</v>
      </c>
      <c r="AK18" s="256">
        <v>12.90045245</v>
      </c>
      <c r="AL18" s="256">
        <v>12.674236384</v>
      </c>
      <c r="AM18" s="256">
        <v>12.510421405000001</v>
      </c>
      <c r="AN18" s="256">
        <v>12.11686031</v>
      </c>
      <c r="AO18" s="256">
        <v>12.034884277</v>
      </c>
      <c r="AP18" s="256">
        <v>12.016362901999999</v>
      </c>
      <c r="AQ18" s="256">
        <v>12.361814429000001</v>
      </c>
      <c r="AR18" s="256">
        <v>12.398061335</v>
      </c>
      <c r="AS18" s="256">
        <v>12.59316418</v>
      </c>
      <c r="AT18" s="256">
        <v>12.645344691</v>
      </c>
      <c r="AU18" s="256">
        <v>12.540638274000001</v>
      </c>
      <c r="AV18" s="256">
        <v>12.612529386</v>
      </c>
      <c r="AW18" s="256">
        <v>12.500841936</v>
      </c>
      <c r="AX18" s="256">
        <v>12.350944649000001</v>
      </c>
      <c r="AY18" s="256">
        <v>12.094314283999999</v>
      </c>
      <c r="AZ18" s="256">
        <v>12.000644532999999</v>
      </c>
      <c r="BA18" s="256">
        <v>11.777984222000001</v>
      </c>
      <c r="BB18" s="256">
        <v>11.987312694</v>
      </c>
      <c r="BC18" s="256">
        <v>12.615684163999999</v>
      </c>
      <c r="BD18" s="256">
        <v>12.910291419</v>
      </c>
      <c r="BE18" s="416">
        <v>12.925187322999999</v>
      </c>
      <c r="BF18" s="416">
        <v>12.998601946999999</v>
      </c>
      <c r="BG18" s="416">
        <v>13.09658681</v>
      </c>
      <c r="BH18" s="416">
        <v>12.805451751</v>
      </c>
      <c r="BI18" s="416">
        <v>12.653201426000001</v>
      </c>
      <c r="BJ18" s="416">
        <v>12.365106840999999</v>
      </c>
      <c r="BK18" s="416">
        <v>12.433209722000001</v>
      </c>
      <c r="BL18" s="416">
        <v>12.435718892000001</v>
      </c>
      <c r="BM18" s="416">
        <v>12.462390078</v>
      </c>
      <c r="BN18" s="416">
        <v>12.602440531999999</v>
      </c>
      <c r="BO18" s="416">
        <v>13.083400823</v>
      </c>
      <c r="BP18" s="416">
        <v>13.230714588</v>
      </c>
      <c r="BQ18" s="416">
        <v>13.259572888999999</v>
      </c>
      <c r="BR18" s="416">
        <v>13.3363599</v>
      </c>
      <c r="BS18" s="416">
        <v>13.442142807</v>
      </c>
      <c r="BT18" s="416">
        <v>13.134866168</v>
      </c>
      <c r="BU18" s="416">
        <v>12.979940275000001</v>
      </c>
      <c r="BV18" s="416">
        <v>12.673849229</v>
      </c>
    </row>
    <row r="19" spans="1:74" ht="11.1" customHeight="1">
      <c r="A19" s="163" t="s">
        <v>356</v>
      </c>
      <c r="B19" s="174" t="s">
        <v>699</v>
      </c>
      <c r="C19" s="256">
        <v>83.135519951999996</v>
      </c>
      <c r="D19" s="256">
        <v>83.795406080999996</v>
      </c>
      <c r="E19" s="256">
        <v>83.712040360000003</v>
      </c>
      <c r="F19" s="256">
        <v>83.791742884000001</v>
      </c>
      <c r="G19" s="256">
        <v>83.491021966999995</v>
      </c>
      <c r="H19" s="256">
        <v>83.796755360999995</v>
      </c>
      <c r="I19" s="256">
        <v>84.855134254999996</v>
      </c>
      <c r="J19" s="256">
        <v>84.405973322999998</v>
      </c>
      <c r="K19" s="256">
        <v>84.937589954000003</v>
      </c>
      <c r="L19" s="256">
        <v>85.399208506999997</v>
      </c>
      <c r="M19" s="256">
        <v>85.467646956999999</v>
      </c>
      <c r="N19" s="256">
        <v>85.310160099000001</v>
      </c>
      <c r="O19" s="256">
        <v>85.264239739999994</v>
      </c>
      <c r="P19" s="256">
        <v>85.793467626999998</v>
      </c>
      <c r="Q19" s="256">
        <v>85.939598662999998</v>
      </c>
      <c r="R19" s="256">
        <v>86.214137710000003</v>
      </c>
      <c r="S19" s="256">
        <v>86.954029591999998</v>
      </c>
      <c r="T19" s="256">
        <v>87.103669194000005</v>
      </c>
      <c r="U19" s="256">
        <v>87.476329101000005</v>
      </c>
      <c r="V19" s="256">
        <v>87.515232549999993</v>
      </c>
      <c r="W19" s="256">
        <v>87.656243183000001</v>
      </c>
      <c r="X19" s="256">
        <v>87.486221099999995</v>
      </c>
      <c r="Y19" s="256">
        <v>88.152906815999998</v>
      </c>
      <c r="Z19" s="256">
        <v>87.932526269999997</v>
      </c>
      <c r="AA19" s="256">
        <v>88.233433409</v>
      </c>
      <c r="AB19" s="256">
        <v>87.040878230000004</v>
      </c>
      <c r="AC19" s="256">
        <v>86.207385350999999</v>
      </c>
      <c r="AD19" s="256">
        <v>86.139135386999996</v>
      </c>
      <c r="AE19" s="256">
        <v>86.018667410999996</v>
      </c>
      <c r="AF19" s="256">
        <v>86.800277371999996</v>
      </c>
      <c r="AG19" s="256">
        <v>87.189249075999996</v>
      </c>
      <c r="AH19" s="256">
        <v>87.817725568</v>
      </c>
      <c r="AI19" s="256">
        <v>87.193681455999993</v>
      </c>
      <c r="AJ19" s="256">
        <v>87.648390621999994</v>
      </c>
      <c r="AK19" s="256">
        <v>88.656140827000002</v>
      </c>
      <c r="AL19" s="256">
        <v>88.956227315000007</v>
      </c>
      <c r="AM19" s="256">
        <v>89.002831551</v>
      </c>
      <c r="AN19" s="256">
        <v>89.321076199000004</v>
      </c>
      <c r="AO19" s="256">
        <v>88.916022669</v>
      </c>
      <c r="AP19" s="256">
        <v>89.342124202999997</v>
      </c>
      <c r="AQ19" s="256">
        <v>89.131617431999999</v>
      </c>
      <c r="AR19" s="256">
        <v>88.913040726000006</v>
      </c>
      <c r="AS19" s="256">
        <v>89.097055859999998</v>
      </c>
      <c r="AT19" s="256">
        <v>89.311500921999993</v>
      </c>
      <c r="AU19" s="256">
        <v>88.657690346999999</v>
      </c>
      <c r="AV19" s="256">
        <v>89.063459757000004</v>
      </c>
      <c r="AW19" s="256">
        <v>89.514122748000005</v>
      </c>
      <c r="AX19" s="256">
        <v>89.461989611000007</v>
      </c>
      <c r="AY19" s="256">
        <v>88.700651706000002</v>
      </c>
      <c r="AZ19" s="256">
        <v>88.460055420000003</v>
      </c>
      <c r="BA19" s="256">
        <v>88.508844865</v>
      </c>
      <c r="BB19" s="256">
        <v>89.691554280999995</v>
      </c>
      <c r="BC19" s="256">
        <v>90.129872872000007</v>
      </c>
      <c r="BD19" s="256">
        <v>90.031827785000004</v>
      </c>
      <c r="BE19" s="416">
        <v>90.333102857</v>
      </c>
      <c r="BF19" s="416">
        <v>90.552241789000007</v>
      </c>
      <c r="BG19" s="416">
        <v>90.480610386999999</v>
      </c>
      <c r="BH19" s="416">
        <v>90.478805278999999</v>
      </c>
      <c r="BI19" s="416">
        <v>90.601928873999995</v>
      </c>
      <c r="BJ19" s="416">
        <v>90.599574477999994</v>
      </c>
      <c r="BK19" s="416">
        <v>90.391281558000003</v>
      </c>
      <c r="BL19" s="416">
        <v>90.573140682000002</v>
      </c>
      <c r="BM19" s="416">
        <v>90.829335455999995</v>
      </c>
      <c r="BN19" s="416">
        <v>91.043039964000002</v>
      </c>
      <c r="BO19" s="416">
        <v>91.596270343</v>
      </c>
      <c r="BP19" s="416">
        <v>91.844075634000006</v>
      </c>
      <c r="BQ19" s="416">
        <v>91.791685439000005</v>
      </c>
      <c r="BR19" s="416">
        <v>92.016639064000003</v>
      </c>
      <c r="BS19" s="416">
        <v>92.158285698</v>
      </c>
      <c r="BT19" s="416">
        <v>91.409365937999993</v>
      </c>
      <c r="BU19" s="416">
        <v>91.586463871000007</v>
      </c>
      <c r="BV19" s="416">
        <v>91.622039126000004</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416"/>
      <c r="BF20" s="416"/>
      <c r="BG20" s="416"/>
      <c r="BH20" s="416"/>
      <c r="BI20" s="416"/>
      <c r="BJ20" s="416"/>
      <c r="BK20" s="416"/>
      <c r="BL20" s="416"/>
      <c r="BM20" s="416"/>
      <c r="BN20" s="416"/>
      <c r="BO20" s="416"/>
      <c r="BP20" s="416"/>
      <c r="BQ20" s="416"/>
      <c r="BR20" s="416"/>
      <c r="BS20" s="416"/>
      <c r="BT20" s="416"/>
      <c r="BU20" s="416"/>
      <c r="BV20" s="416"/>
    </row>
    <row r="21" spans="1:74" ht="11.1" customHeight="1">
      <c r="A21" s="163" t="s">
        <v>569</v>
      </c>
      <c r="B21" s="174" t="s">
        <v>700</v>
      </c>
      <c r="C21" s="256">
        <v>49.752945580000002</v>
      </c>
      <c r="D21" s="256">
        <v>50.414755188999997</v>
      </c>
      <c r="E21" s="256">
        <v>50.380997467999997</v>
      </c>
      <c r="F21" s="256">
        <v>50.312734302000003</v>
      </c>
      <c r="G21" s="256">
        <v>49.924478514999997</v>
      </c>
      <c r="H21" s="256">
        <v>50.057170609000003</v>
      </c>
      <c r="I21" s="256">
        <v>50.704087063000003</v>
      </c>
      <c r="J21" s="256">
        <v>50.093738510999998</v>
      </c>
      <c r="K21" s="256">
        <v>50.667985782000002</v>
      </c>
      <c r="L21" s="256">
        <v>51.056619755</v>
      </c>
      <c r="M21" s="256">
        <v>51.181151794999998</v>
      </c>
      <c r="N21" s="256">
        <v>51.111366867000001</v>
      </c>
      <c r="O21" s="256">
        <v>50.805307712000001</v>
      </c>
      <c r="P21" s="256">
        <v>51.231763027</v>
      </c>
      <c r="Q21" s="256">
        <v>51.432462610000002</v>
      </c>
      <c r="R21" s="256">
        <v>51.702342901000002</v>
      </c>
      <c r="S21" s="256">
        <v>52.403801612000002</v>
      </c>
      <c r="T21" s="256">
        <v>51.891362725999997</v>
      </c>
      <c r="U21" s="256">
        <v>52.186829959000001</v>
      </c>
      <c r="V21" s="256">
        <v>52.162122930999999</v>
      </c>
      <c r="W21" s="256">
        <v>52.276864217000004</v>
      </c>
      <c r="X21" s="256">
        <v>52.523312486000002</v>
      </c>
      <c r="Y21" s="256">
        <v>52.877539908000003</v>
      </c>
      <c r="Z21" s="256">
        <v>52.627762724999997</v>
      </c>
      <c r="AA21" s="256">
        <v>52.368345357999999</v>
      </c>
      <c r="AB21" s="256">
        <v>51.583699961000001</v>
      </c>
      <c r="AC21" s="256">
        <v>52.044002913</v>
      </c>
      <c r="AD21" s="256">
        <v>51.845192668999999</v>
      </c>
      <c r="AE21" s="256">
        <v>51.688533898000003</v>
      </c>
      <c r="AF21" s="256">
        <v>51.826413772999999</v>
      </c>
      <c r="AG21" s="256">
        <v>51.972970496999999</v>
      </c>
      <c r="AH21" s="256">
        <v>52.468788744999998</v>
      </c>
      <c r="AI21" s="256">
        <v>51.780753116</v>
      </c>
      <c r="AJ21" s="256">
        <v>52.526129243</v>
      </c>
      <c r="AK21" s="256">
        <v>52.687288657000003</v>
      </c>
      <c r="AL21" s="256">
        <v>52.924764736</v>
      </c>
      <c r="AM21" s="256">
        <v>52.714900114999999</v>
      </c>
      <c r="AN21" s="256">
        <v>52.665897702999999</v>
      </c>
      <c r="AO21" s="256">
        <v>52.239346793000003</v>
      </c>
      <c r="AP21" s="256">
        <v>52.409420375000003</v>
      </c>
      <c r="AQ21" s="256">
        <v>52.591448364999998</v>
      </c>
      <c r="AR21" s="256">
        <v>52.260034474999998</v>
      </c>
      <c r="AS21" s="256">
        <v>52.545763309000002</v>
      </c>
      <c r="AT21" s="256">
        <v>52.539157756000002</v>
      </c>
      <c r="AU21" s="256">
        <v>52.198913414000003</v>
      </c>
      <c r="AV21" s="256">
        <v>53.091264354000003</v>
      </c>
      <c r="AW21" s="256">
        <v>53.739621075999999</v>
      </c>
      <c r="AX21" s="256">
        <v>53.826294230000002</v>
      </c>
      <c r="AY21" s="256">
        <v>53.113381252000003</v>
      </c>
      <c r="AZ21" s="256">
        <v>52.908240984000003</v>
      </c>
      <c r="BA21" s="256">
        <v>53.007294072999997</v>
      </c>
      <c r="BB21" s="256">
        <v>53.461734047</v>
      </c>
      <c r="BC21" s="256">
        <v>53.769378177</v>
      </c>
      <c r="BD21" s="256">
        <v>53.986630583999997</v>
      </c>
      <c r="BE21" s="416">
        <v>54.098972480999997</v>
      </c>
      <c r="BF21" s="416">
        <v>54.081310053999999</v>
      </c>
      <c r="BG21" s="416">
        <v>54.337809221999997</v>
      </c>
      <c r="BH21" s="416">
        <v>54.779427988999998</v>
      </c>
      <c r="BI21" s="416">
        <v>54.851281041</v>
      </c>
      <c r="BJ21" s="416">
        <v>54.797535687</v>
      </c>
      <c r="BK21" s="416">
        <v>54.536176716999996</v>
      </c>
      <c r="BL21" s="416">
        <v>54.667344819999997</v>
      </c>
      <c r="BM21" s="416">
        <v>54.873645914000001</v>
      </c>
      <c r="BN21" s="416">
        <v>55.002215767999999</v>
      </c>
      <c r="BO21" s="416">
        <v>55.500403427000002</v>
      </c>
      <c r="BP21" s="416">
        <v>55.652018865000002</v>
      </c>
      <c r="BQ21" s="416">
        <v>55.844063855999998</v>
      </c>
      <c r="BR21" s="416">
        <v>56.023663028999998</v>
      </c>
      <c r="BS21" s="416">
        <v>56.121050165</v>
      </c>
      <c r="BT21" s="416">
        <v>55.947847105000001</v>
      </c>
      <c r="BU21" s="416">
        <v>56.069380398</v>
      </c>
      <c r="BV21" s="416">
        <v>56.049580384000002</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4"/>
      <c r="AZ22" s="644"/>
      <c r="BA22" s="644"/>
      <c r="BB22" s="644"/>
      <c r="BC22" s="644"/>
      <c r="BD22" s="644"/>
      <c r="BE22" s="502"/>
      <c r="BF22" s="502"/>
      <c r="BG22" s="502"/>
      <c r="BH22" s="502"/>
      <c r="BI22" s="502"/>
      <c r="BJ22" s="502"/>
      <c r="BK22" s="417"/>
      <c r="BL22" s="417"/>
      <c r="BM22" s="417"/>
      <c r="BN22" s="417"/>
      <c r="BO22" s="417"/>
      <c r="BP22" s="417"/>
      <c r="BQ22" s="417"/>
      <c r="BR22" s="417"/>
      <c r="BS22" s="417"/>
      <c r="BT22" s="417"/>
      <c r="BU22" s="417"/>
      <c r="BV22" s="417"/>
    </row>
    <row r="23" spans="1:74" ht="11.1" customHeight="1">
      <c r="B23" s="258" t="s">
        <v>1256</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416"/>
      <c r="BF23" s="416"/>
      <c r="BG23" s="416"/>
      <c r="BH23" s="416"/>
      <c r="BI23" s="416"/>
      <c r="BJ23" s="416"/>
      <c r="BK23" s="416"/>
      <c r="BL23" s="416"/>
      <c r="BM23" s="416"/>
      <c r="BN23" s="416"/>
      <c r="BO23" s="416"/>
      <c r="BP23" s="416"/>
      <c r="BQ23" s="416"/>
      <c r="BR23" s="416"/>
      <c r="BS23" s="416"/>
      <c r="BT23" s="416"/>
      <c r="BU23" s="416"/>
      <c r="BV23" s="416"/>
    </row>
    <row r="24" spans="1:74" ht="11.1" customHeight="1">
      <c r="A24" s="163" t="s">
        <v>336</v>
      </c>
      <c r="B24" s="174" t="s">
        <v>292</v>
      </c>
      <c r="C24" s="256">
        <v>47.321625150000003</v>
      </c>
      <c r="D24" s="256">
        <v>47.59356185</v>
      </c>
      <c r="E24" s="256">
        <v>46.999582949999997</v>
      </c>
      <c r="F24" s="256">
        <v>45.962344010000002</v>
      </c>
      <c r="G24" s="256">
        <v>44.308022010000002</v>
      </c>
      <c r="H24" s="256">
        <v>45.971395510000001</v>
      </c>
      <c r="I24" s="256">
        <v>45.850844610000003</v>
      </c>
      <c r="J24" s="256">
        <v>45.39690581</v>
      </c>
      <c r="K24" s="256">
        <v>46.215911810000001</v>
      </c>
      <c r="L24" s="256">
        <v>46.46151141</v>
      </c>
      <c r="M24" s="256">
        <v>46.043697510000001</v>
      </c>
      <c r="N24" s="256">
        <v>47.713326309999999</v>
      </c>
      <c r="O24" s="256">
        <v>45.512930619999999</v>
      </c>
      <c r="P24" s="256">
        <v>47.53459522</v>
      </c>
      <c r="Q24" s="256">
        <v>47.318425920000003</v>
      </c>
      <c r="R24" s="256">
        <v>46.249371019999998</v>
      </c>
      <c r="S24" s="256">
        <v>45.102272419999998</v>
      </c>
      <c r="T24" s="256">
        <v>46.993121619999997</v>
      </c>
      <c r="U24" s="256">
        <v>46.896447019999997</v>
      </c>
      <c r="V24" s="256">
        <v>47.389036419999996</v>
      </c>
      <c r="W24" s="256">
        <v>47.888361119999999</v>
      </c>
      <c r="X24" s="256">
        <v>46.530302020000001</v>
      </c>
      <c r="Y24" s="256">
        <v>47.443739819999998</v>
      </c>
      <c r="Z24" s="256">
        <v>48.398321019999997</v>
      </c>
      <c r="AA24" s="256">
        <v>46.151854763999999</v>
      </c>
      <c r="AB24" s="256">
        <v>47.791341963999997</v>
      </c>
      <c r="AC24" s="256">
        <v>47.168610563999998</v>
      </c>
      <c r="AD24" s="256">
        <v>45.074225763999998</v>
      </c>
      <c r="AE24" s="256">
        <v>44.783377964000003</v>
      </c>
      <c r="AF24" s="256">
        <v>46.407701864000003</v>
      </c>
      <c r="AG24" s="256">
        <v>46.230093463999999</v>
      </c>
      <c r="AH24" s="256">
        <v>47.674132063999998</v>
      </c>
      <c r="AI24" s="256">
        <v>46.964613864</v>
      </c>
      <c r="AJ24" s="256">
        <v>46.185092963999999</v>
      </c>
      <c r="AK24" s="256">
        <v>46.735145664000001</v>
      </c>
      <c r="AL24" s="256">
        <v>47.202346863999999</v>
      </c>
      <c r="AM24" s="256">
        <v>45.109474650999999</v>
      </c>
      <c r="AN24" s="256">
        <v>47.781833051</v>
      </c>
      <c r="AO24" s="256">
        <v>45.874097151000001</v>
      </c>
      <c r="AP24" s="256">
        <v>44.885031050999999</v>
      </c>
      <c r="AQ24" s="256">
        <v>45.624262051000002</v>
      </c>
      <c r="AR24" s="256">
        <v>46.105866751000001</v>
      </c>
      <c r="AS24" s="256">
        <v>45.900007350999999</v>
      </c>
      <c r="AT24" s="256">
        <v>46.688442950999999</v>
      </c>
      <c r="AU24" s="256">
        <v>45.163000150999999</v>
      </c>
      <c r="AV24" s="256">
        <v>46.314046251000001</v>
      </c>
      <c r="AW24" s="256">
        <v>46.390846650999997</v>
      </c>
      <c r="AX24" s="256">
        <v>45.890465051</v>
      </c>
      <c r="AY24" s="256">
        <v>45.658313612000001</v>
      </c>
      <c r="AZ24" s="256">
        <v>46.462733612000001</v>
      </c>
      <c r="BA24" s="256">
        <v>44.956717011999999</v>
      </c>
      <c r="BB24" s="256">
        <v>45.005479489999999</v>
      </c>
      <c r="BC24" s="256">
        <v>44.787580437999999</v>
      </c>
      <c r="BD24" s="256">
        <v>45.523838032</v>
      </c>
      <c r="BE24" s="416">
        <v>45.242390145999998</v>
      </c>
      <c r="BF24" s="416">
        <v>45.544224853999999</v>
      </c>
      <c r="BG24" s="416">
        <v>45.581382054000002</v>
      </c>
      <c r="BH24" s="416">
        <v>45.666679551999998</v>
      </c>
      <c r="BI24" s="416">
        <v>45.831371906000001</v>
      </c>
      <c r="BJ24" s="416">
        <v>46.165904603000001</v>
      </c>
      <c r="BK24" s="416">
        <v>45.355428222</v>
      </c>
      <c r="BL24" s="416">
        <v>46.371282712999999</v>
      </c>
      <c r="BM24" s="416">
        <v>45.767073150999998</v>
      </c>
      <c r="BN24" s="416">
        <v>44.633903486000001</v>
      </c>
      <c r="BO24" s="416">
        <v>44.107029377000003</v>
      </c>
      <c r="BP24" s="416">
        <v>45.196971273000003</v>
      </c>
      <c r="BQ24" s="416">
        <v>45.0257383</v>
      </c>
      <c r="BR24" s="416">
        <v>45.341771346000002</v>
      </c>
      <c r="BS24" s="416">
        <v>45.367281470000002</v>
      </c>
      <c r="BT24" s="416">
        <v>45.479319400999998</v>
      </c>
      <c r="BU24" s="416">
        <v>45.654704510000002</v>
      </c>
      <c r="BV24" s="416">
        <v>46.022612488</v>
      </c>
    </row>
    <row r="25" spans="1:74" ht="11.1" customHeight="1">
      <c r="A25" s="163" t="s">
        <v>330</v>
      </c>
      <c r="B25" s="174" t="s">
        <v>293</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18.993451</v>
      </c>
      <c r="AB25" s="256">
        <v>18.8733</v>
      </c>
      <c r="AC25" s="256">
        <v>19.328886000000001</v>
      </c>
      <c r="AD25" s="256">
        <v>18.649999000000001</v>
      </c>
      <c r="AE25" s="256">
        <v>18.479108</v>
      </c>
      <c r="AF25" s="256">
        <v>19.252661</v>
      </c>
      <c r="AG25" s="256">
        <v>18.777868000000002</v>
      </c>
      <c r="AH25" s="256">
        <v>19.414726000000002</v>
      </c>
      <c r="AI25" s="256">
        <v>18.891604000000001</v>
      </c>
      <c r="AJ25" s="256">
        <v>18.843935999999999</v>
      </c>
      <c r="AK25" s="256">
        <v>19.080010999999999</v>
      </c>
      <c r="AL25" s="256">
        <v>18.802942000000002</v>
      </c>
      <c r="AM25" s="256">
        <v>18.279951000000001</v>
      </c>
      <c r="AN25" s="256">
        <v>18.759544000000002</v>
      </c>
      <c r="AO25" s="256">
        <v>18.212717999999999</v>
      </c>
      <c r="AP25" s="256">
        <v>18.330009</v>
      </c>
      <c r="AQ25" s="256">
        <v>18.707467000000001</v>
      </c>
      <c r="AR25" s="256">
        <v>18.915367</v>
      </c>
      <c r="AS25" s="256">
        <v>18.601049</v>
      </c>
      <c r="AT25" s="256">
        <v>19.226423</v>
      </c>
      <c r="AU25" s="256">
        <v>18.172843</v>
      </c>
      <c r="AV25" s="256">
        <v>18.722221999999999</v>
      </c>
      <c r="AW25" s="256">
        <v>18.603594999999999</v>
      </c>
      <c r="AX25" s="256">
        <v>18.130434000000001</v>
      </c>
      <c r="AY25" s="256">
        <v>18.645878</v>
      </c>
      <c r="AZ25" s="256">
        <v>18.658504000000001</v>
      </c>
      <c r="BA25" s="256">
        <v>18.476265999999999</v>
      </c>
      <c r="BB25" s="256">
        <v>18.553039999999999</v>
      </c>
      <c r="BC25" s="256">
        <v>18.629411751999999</v>
      </c>
      <c r="BD25" s="256">
        <v>19.071501489999999</v>
      </c>
      <c r="BE25" s="416">
        <v>18.640180000000001</v>
      </c>
      <c r="BF25" s="416">
        <v>19.082429999999999</v>
      </c>
      <c r="BG25" s="416">
        <v>18.46041</v>
      </c>
      <c r="BH25" s="416">
        <v>18.59395</v>
      </c>
      <c r="BI25" s="416">
        <v>18.55396</v>
      </c>
      <c r="BJ25" s="416">
        <v>18.545459999999999</v>
      </c>
      <c r="BK25" s="416">
        <v>18.51521</v>
      </c>
      <c r="BL25" s="416">
        <v>18.615279999999998</v>
      </c>
      <c r="BM25" s="416">
        <v>18.598839999999999</v>
      </c>
      <c r="BN25" s="416">
        <v>18.524090000000001</v>
      </c>
      <c r="BO25" s="416">
        <v>18.591370000000001</v>
      </c>
      <c r="BP25" s="416">
        <v>19.00244</v>
      </c>
      <c r="BQ25" s="416">
        <v>18.705259999999999</v>
      </c>
      <c r="BR25" s="416">
        <v>19.14255</v>
      </c>
      <c r="BS25" s="416">
        <v>18.51981</v>
      </c>
      <c r="BT25" s="416">
        <v>18.683800000000002</v>
      </c>
      <c r="BU25" s="416">
        <v>18.66442</v>
      </c>
      <c r="BV25" s="416">
        <v>18.710100000000001</v>
      </c>
    </row>
    <row r="26" spans="1:74" ht="11.1" customHeight="1">
      <c r="A26" s="163" t="s">
        <v>331</v>
      </c>
      <c r="B26" s="174" t="s">
        <v>318</v>
      </c>
      <c r="C26" s="256">
        <v>0.27150045024000002</v>
      </c>
      <c r="D26" s="256">
        <v>0.27150045024000002</v>
      </c>
      <c r="E26" s="256">
        <v>0.27150045024000002</v>
      </c>
      <c r="F26" s="256">
        <v>0.27441980991999998</v>
      </c>
      <c r="G26" s="256">
        <v>0.27441980991999998</v>
      </c>
      <c r="H26" s="256">
        <v>0.27441980991999998</v>
      </c>
      <c r="I26" s="256">
        <v>0.27441980991999998</v>
      </c>
      <c r="J26" s="256">
        <v>0.27441980991999998</v>
      </c>
      <c r="K26" s="256">
        <v>0.27441980991999998</v>
      </c>
      <c r="L26" s="256">
        <v>0.27441980991999998</v>
      </c>
      <c r="M26" s="256">
        <v>0.27441980991999998</v>
      </c>
      <c r="N26" s="256">
        <v>0.27441980991999998</v>
      </c>
      <c r="O26" s="256">
        <v>0.29609062000000003</v>
      </c>
      <c r="P26" s="256">
        <v>0.29609062000000003</v>
      </c>
      <c r="Q26" s="256">
        <v>0.29609062000000003</v>
      </c>
      <c r="R26" s="256">
        <v>0.29609062000000003</v>
      </c>
      <c r="S26" s="256">
        <v>0.29609062000000003</v>
      </c>
      <c r="T26" s="256">
        <v>0.29609062000000003</v>
      </c>
      <c r="U26" s="256">
        <v>0.29609062000000003</v>
      </c>
      <c r="V26" s="256">
        <v>0.29609062000000003</v>
      </c>
      <c r="W26" s="256">
        <v>0.29609062000000003</v>
      </c>
      <c r="X26" s="256">
        <v>0.29609062000000003</v>
      </c>
      <c r="Y26" s="256">
        <v>0.29609062000000003</v>
      </c>
      <c r="Z26" s="256">
        <v>0.29609062000000003</v>
      </c>
      <c r="AA26" s="256">
        <v>0.330572064</v>
      </c>
      <c r="AB26" s="256">
        <v>0.330572064</v>
      </c>
      <c r="AC26" s="256">
        <v>0.330572064</v>
      </c>
      <c r="AD26" s="256">
        <v>0.330572064</v>
      </c>
      <c r="AE26" s="256">
        <v>0.330572064</v>
      </c>
      <c r="AF26" s="256">
        <v>0.330572064</v>
      </c>
      <c r="AG26" s="256">
        <v>0.330572064</v>
      </c>
      <c r="AH26" s="256">
        <v>0.330572064</v>
      </c>
      <c r="AI26" s="256">
        <v>0.330572064</v>
      </c>
      <c r="AJ26" s="256">
        <v>0.330572064</v>
      </c>
      <c r="AK26" s="256">
        <v>0.330572064</v>
      </c>
      <c r="AL26" s="256">
        <v>0.330572064</v>
      </c>
      <c r="AM26" s="256">
        <v>0.344583951</v>
      </c>
      <c r="AN26" s="256">
        <v>0.344583951</v>
      </c>
      <c r="AO26" s="256">
        <v>0.344583951</v>
      </c>
      <c r="AP26" s="256">
        <v>0.344583951</v>
      </c>
      <c r="AQ26" s="256">
        <v>0.344583951</v>
      </c>
      <c r="AR26" s="256">
        <v>0.344583951</v>
      </c>
      <c r="AS26" s="256">
        <v>0.344583951</v>
      </c>
      <c r="AT26" s="256">
        <v>0.344583951</v>
      </c>
      <c r="AU26" s="256">
        <v>0.344583951</v>
      </c>
      <c r="AV26" s="256">
        <v>0.344583951</v>
      </c>
      <c r="AW26" s="256">
        <v>0.344583951</v>
      </c>
      <c r="AX26" s="256">
        <v>0.344583951</v>
      </c>
      <c r="AY26" s="256">
        <v>0.361060612</v>
      </c>
      <c r="AZ26" s="256">
        <v>0.361060612</v>
      </c>
      <c r="BA26" s="256">
        <v>0.361060612</v>
      </c>
      <c r="BB26" s="256">
        <v>0.361060612</v>
      </c>
      <c r="BC26" s="256">
        <v>0.361060612</v>
      </c>
      <c r="BD26" s="256">
        <v>0.361060612</v>
      </c>
      <c r="BE26" s="416">
        <v>0.361060612</v>
      </c>
      <c r="BF26" s="416">
        <v>0.361060612</v>
      </c>
      <c r="BG26" s="416">
        <v>0.361060612</v>
      </c>
      <c r="BH26" s="416">
        <v>0.361060612</v>
      </c>
      <c r="BI26" s="416">
        <v>0.361060612</v>
      </c>
      <c r="BJ26" s="416">
        <v>0.361060612</v>
      </c>
      <c r="BK26" s="416">
        <v>0.38039160999999999</v>
      </c>
      <c r="BL26" s="416">
        <v>0.38039160999999999</v>
      </c>
      <c r="BM26" s="416">
        <v>0.38039160999999999</v>
      </c>
      <c r="BN26" s="416">
        <v>0.38039160999999999</v>
      </c>
      <c r="BO26" s="416">
        <v>0.38039160999999999</v>
      </c>
      <c r="BP26" s="416">
        <v>0.38039160999999999</v>
      </c>
      <c r="BQ26" s="416">
        <v>0.38039160999999999</v>
      </c>
      <c r="BR26" s="416">
        <v>0.38039160999999999</v>
      </c>
      <c r="BS26" s="416">
        <v>0.38039160999999999</v>
      </c>
      <c r="BT26" s="416">
        <v>0.38039160999999999</v>
      </c>
      <c r="BU26" s="416">
        <v>0.38039160999999999</v>
      </c>
      <c r="BV26" s="416">
        <v>0.38039160999999999</v>
      </c>
    </row>
    <row r="27" spans="1:74" ht="11.1" customHeight="1">
      <c r="A27" s="163" t="s">
        <v>332</v>
      </c>
      <c r="B27" s="174" t="s">
        <v>319</v>
      </c>
      <c r="C27" s="256">
        <v>2.2349355000000002</v>
      </c>
      <c r="D27" s="256">
        <v>2.2253213999999999</v>
      </c>
      <c r="E27" s="256">
        <v>2.1552581000000002</v>
      </c>
      <c r="F27" s="256">
        <v>2.0548666999999998</v>
      </c>
      <c r="G27" s="256">
        <v>2.0603547999999998</v>
      </c>
      <c r="H27" s="256">
        <v>2.1507333000000002</v>
      </c>
      <c r="I27" s="256">
        <v>2.1760323000000001</v>
      </c>
      <c r="J27" s="256">
        <v>2.1633871</v>
      </c>
      <c r="K27" s="256">
        <v>2.1433667000000001</v>
      </c>
      <c r="L27" s="256">
        <v>2.1100968</v>
      </c>
      <c r="M27" s="256">
        <v>2.1563333</v>
      </c>
      <c r="N27" s="256">
        <v>2.2055805999999998</v>
      </c>
      <c r="O27" s="256">
        <v>2.1282903000000002</v>
      </c>
      <c r="P27" s="256">
        <v>2.2560714000000002</v>
      </c>
      <c r="Q27" s="256">
        <v>2.1487742000000001</v>
      </c>
      <c r="R27" s="256">
        <v>2.1795</v>
      </c>
      <c r="S27" s="256">
        <v>2.2022903</v>
      </c>
      <c r="T27" s="256">
        <v>2.3462999999999998</v>
      </c>
      <c r="U27" s="256">
        <v>2.2045161000000002</v>
      </c>
      <c r="V27" s="256">
        <v>2.3775805999999999</v>
      </c>
      <c r="W27" s="256">
        <v>2.3246000000000002</v>
      </c>
      <c r="X27" s="256">
        <v>2.2493226000000002</v>
      </c>
      <c r="Y27" s="256">
        <v>2.3170332999999999</v>
      </c>
      <c r="Z27" s="256">
        <v>2.3600968</v>
      </c>
      <c r="AA27" s="256">
        <v>2.2546452000000001</v>
      </c>
      <c r="AB27" s="256">
        <v>2.3151071000000001</v>
      </c>
      <c r="AC27" s="256">
        <v>2.3901935000000001</v>
      </c>
      <c r="AD27" s="256">
        <v>2.1443333</v>
      </c>
      <c r="AE27" s="256">
        <v>2.1839677000000002</v>
      </c>
      <c r="AF27" s="256">
        <v>2.3403999999999998</v>
      </c>
      <c r="AG27" s="256">
        <v>2.3208386999999999</v>
      </c>
      <c r="AH27" s="256">
        <v>2.4557419</v>
      </c>
      <c r="AI27" s="256">
        <v>2.3016667000000002</v>
      </c>
      <c r="AJ27" s="256">
        <v>2.1900968000000001</v>
      </c>
      <c r="AK27" s="256">
        <v>2.2758332999999999</v>
      </c>
      <c r="AL27" s="256">
        <v>2.2983547999999998</v>
      </c>
      <c r="AM27" s="256">
        <v>2.1206128999999998</v>
      </c>
      <c r="AN27" s="256">
        <v>2.2040413999999999</v>
      </c>
      <c r="AO27" s="256">
        <v>2.2716919</v>
      </c>
      <c r="AP27" s="256">
        <v>2.1753667000000001</v>
      </c>
      <c r="AQ27" s="256">
        <v>2.3226773999999999</v>
      </c>
      <c r="AR27" s="256">
        <v>2.2161523000000001</v>
      </c>
      <c r="AS27" s="256">
        <v>2.3222396999999999</v>
      </c>
      <c r="AT27" s="256">
        <v>2.4378017999999999</v>
      </c>
      <c r="AU27" s="256">
        <v>2.3056456999999999</v>
      </c>
      <c r="AV27" s="256">
        <v>2.2972967999999998</v>
      </c>
      <c r="AW27" s="256">
        <v>2.4160151999999999</v>
      </c>
      <c r="AX27" s="256">
        <v>2.3967239</v>
      </c>
      <c r="AY27" s="256">
        <v>2.3228387000000001</v>
      </c>
      <c r="AZ27" s="256">
        <v>2.23075</v>
      </c>
      <c r="BA27" s="256">
        <v>2.1550509999999998</v>
      </c>
      <c r="BB27" s="256">
        <v>2.153421748</v>
      </c>
      <c r="BC27" s="256">
        <v>2.1839859939999999</v>
      </c>
      <c r="BD27" s="256">
        <v>2.2658417649999998</v>
      </c>
      <c r="BE27" s="416">
        <v>2.3800052119999999</v>
      </c>
      <c r="BF27" s="416">
        <v>2.4191533299999999</v>
      </c>
      <c r="BG27" s="416">
        <v>2.3811780050000002</v>
      </c>
      <c r="BH27" s="416">
        <v>2.3585682270000001</v>
      </c>
      <c r="BI27" s="416">
        <v>2.3974007460000002</v>
      </c>
      <c r="BJ27" s="416">
        <v>2.368202089</v>
      </c>
      <c r="BK27" s="416">
        <v>2.2735474510000002</v>
      </c>
      <c r="BL27" s="416">
        <v>2.375996453</v>
      </c>
      <c r="BM27" s="416">
        <v>2.2982641589999999</v>
      </c>
      <c r="BN27" s="416">
        <v>2.17330896</v>
      </c>
      <c r="BO27" s="416">
        <v>2.2498826869999999</v>
      </c>
      <c r="BP27" s="416">
        <v>2.337603745</v>
      </c>
      <c r="BQ27" s="416">
        <v>2.3496118610000001</v>
      </c>
      <c r="BR27" s="416">
        <v>2.3882600470000002</v>
      </c>
      <c r="BS27" s="416">
        <v>2.3507696779999998</v>
      </c>
      <c r="BT27" s="416">
        <v>2.3284486329999998</v>
      </c>
      <c r="BU27" s="416">
        <v>2.3667852489999999</v>
      </c>
      <c r="BV27" s="416">
        <v>2.3379594680000002</v>
      </c>
    </row>
    <row r="28" spans="1:74" ht="11.1" customHeight="1">
      <c r="A28" s="163" t="s">
        <v>333</v>
      </c>
      <c r="B28" s="174" t="s">
        <v>320</v>
      </c>
      <c r="C28" s="256">
        <v>14.9160469</v>
      </c>
      <c r="D28" s="256">
        <v>15.263343000000001</v>
      </c>
      <c r="E28" s="256">
        <v>15.209156200000001</v>
      </c>
      <c r="F28" s="256">
        <v>14.7005912</v>
      </c>
      <c r="G28" s="256">
        <v>13.993694700000001</v>
      </c>
      <c r="H28" s="256">
        <v>14.7016264</v>
      </c>
      <c r="I28" s="256">
        <v>14.830001899999999</v>
      </c>
      <c r="J28" s="256">
        <v>13.9132303</v>
      </c>
      <c r="K28" s="256">
        <v>15.1339436</v>
      </c>
      <c r="L28" s="256">
        <v>14.926735300000001</v>
      </c>
      <c r="M28" s="256">
        <v>14.311064399999999</v>
      </c>
      <c r="N28" s="256">
        <v>14.441735700000001</v>
      </c>
      <c r="O28" s="256">
        <v>13.5627551</v>
      </c>
      <c r="P28" s="256">
        <v>14.7865129</v>
      </c>
      <c r="Q28" s="256">
        <v>14.858938800000001</v>
      </c>
      <c r="R28" s="256">
        <v>14.309469</v>
      </c>
      <c r="S28" s="256">
        <v>13.9406292</v>
      </c>
      <c r="T28" s="256">
        <v>14.7496233</v>
      </c>
      <c r="U28" s="256">
        <v>14.955465200000001</v>
      </c>
      <c r="V28" s="256">
        <v>14.5914223</v>
      </c>
      <c r="W28" s="256">
        <v>15.413394500000001</v>
      </c>
      <c r="X28" s="256">
        <v>14.9808638</v>
      </c>
      <c r="Y28" s="256">
        <v>15.0576831</v>
      </c>
      <c r="Z28" s="256">
        <v>14.6439395</v>
      </c>
      <c r="AA28" s="256">
        <v>13.641983</v>
      </c>
      <c r="AB28" s="256">
        <v>14.789641899999999</v>
      </c>
      <c r="AC28" s="256">
        <v>14.281761299999999</v>
      </c>
      <c r="AD28" s="256">
        <v>13.9666888</v>
      </c>
      <c r="AE28" s="256">
        <v>14.063817999999999</v>
      </c>
      <c r="AF28" s="256">
        <v>14.4079172</v>
      </c>
      <c r="AG28" s="256">
        <v>14.4082855</v>
      </c>
      <c r="AH28" s="256">
        <v>14.7503911</v>
      </c>
      <c r="AI28" s="256">
        <v>14.986119</v>
      </c>
      <c r="AJ28" s="256">
        <v>14.3893001</v>
      </c>
      <c r="AK28" s="256">
        <v>14.1823342</v>
      </c>
      <c r="AL28" s="256">
        <v>13.744503099999999</v>
      </c>
      <c r="AM28" s="256">
        <v>12.964940500000001</v>
      </c>
      <c r="AN28" s="256">
        <v>14.4616451</v>
      </c>
      <c r="AO28" s="256">
        <v>13.653857199999999</v>
      </c>
      <c r="AP28" s="256">
        <v>13.597909100000001</v>
      </c>
      <c r="AQ28" s="256">
        <v>13.613490199999999</v>
      </c>
      <c r="AR28" s="256">
        <v>14.122343000000001</v>
      </c>
      <c r="AS28" s="256">
        <v>13.994849</v>
      </c>
      <c r="AT28" s="256">
        <v>13.662295</v>
      </c>
      <c r="AU28" s="256">
        <v>13.7330974</v>
      </c>
      <c r="AV28" s="256">
        <v>14.1377582</v>
      </c>
      <c r="AW28" s="256">
        <v>13.8221913</v>
      </c>
      <c r="AX28" s="256">
        <v>12.9878976</v>
      </c>
      <c r="AY28" s="256">
        <v>12.792630600000001</v>
      </c>
      <c r="AZ28" s="256">
        <v>13.436424499999999</v>
      </c>
      <c r="BA28" s="256">
        <v>13.208718599999999</v>
      </c>
      <c r="BB28" s="256">
        <v>13.455490934</v>
      </c>
      <c r="BC28" s="256">
        <v>13.049988555000001</v>
      </c>
      <c r="BD28" s="256">
        <v>13.495413462</v>
      </c>
      <c r="BE28" s="416">
        <v>13.41946643</v>
      </c>
      <c r="BF28" s="416">
        <v>13.158437428999999</v>
      </c>
      <c r="BG28" s="416">
        <v>13.913329196999999</v>
      </c>
      <c r="BH28" s="416">
        <v>13.830301589999999</v>
      </c>
      <c r="BI28" s="416">
        <v>13.462246184</v>
      </c>
      <c r="BJ28" s="416">
        <v>13.102024604</v>
      </c>
      <c r="BK28" s="416">
        <v>12.881610821000001</v>
      </c>
      <c r="BL28" s="416">
        <v>13.313846778</v>
      </c>
      <c r="BM28" s="416">
        <v>13.268176989000001</v>
      </c>
      <c r="BN28" s="416">
        <v>12.871139117</v>
      </c>
      <c r="BO28" s="416">
        <v>12.645984617</v>
      </c>
      <c r="BP28" s="416">
        <v>13.103147632000001</v>
      </c>
      <c r="BQ28" s="416">
        <v>13.214485893000001</v>
      </c>
      <c r="BR28" s="416">
        <v>12.975088862</v>
      </c>
      <c r="BS28" s="416">
        <v>13.7204494</v>
      </c>
      <c r="BT28" s="416">
        <v>13.633142013000001</v>
      </c>
      <c r="BU28" s="416">
        <v>13.264811026</v>
      </c>
      <c r="BV28" s="416">
        <v>12.895983958</v>
      </c>
    </row>
    <row r="29" spans="1:74" ht="11.1" customHeight="1">
      <c r="A29" s="163" t="s">
        <v>334</v>
      </c>
      <c r="B29" s="174" t="s">
        <v>321</v>
      </c>
      <c r="C29" s="256">
        <v>4.8256129000000003</v>
      </c>
      <c r="D29" s="256">
        <v>4.7255357</v>
      </c>
      <c r="E29" s="256">
        <v>4.6039355000000004</v>
      </c>
      <c r="F29" s="256">
        <v>4.2931666999999996</v>
      </c>
      <c r="G29" s="256">
        <v>3.8791612999999998</v>
      </c>
      <c r="H29" s="256">
        <v>4.1416000000000004</v>
      </c>
      <c r="I29" s="256">
        <v>4.0631934999999997</v>
      </c>
      <c r="J29" s="256">
        <v>4.2326452000000003</v>
      </c>
      <c r="K29" s="256">
        <v>4.2253667000000004</v>
      </c>
      <c r="L29" s="256">
        <v>4.3600323000000003</v>
      </c>
      <c r="M29" s="256">
        <v>4.4815332999999997</v>
      </c>
      <c r="N29" s="256">
        <v>5.1584516000000002</v>
      </c>
      <c r="O29" s="256">
        <v>4.8924516000000002</v>
      </c>
      <c r="P29" s="256">
        <v>5.0604642999999996</v>
      </c>
      <c r="Q29" s="256">
        <v>4.7992581000000003</v>
      </c>
      <c r="R29" s="256">
        <v>4.3745666999999999</v>
      </c>
      <c r="S29" s="256">
        <v>3.8597418999999999</v>
      </c>
      <c r="T29" s="256">
        <v>3.9912999999999998</v>
      </c>
      <c r="U29" s="256">
        <v>4.1821289999999998</v>
      </c>
      <c r="V29" s="256">
        <v>4.3989032000000003</v>
      </c>
      <c r="W29" s="256">
        <v>4.4484332999999996</v>
      </c>
      <c r="X29" s="256">
        <v>4.0436452000000003</v>
      </c>
      <c r="Y29" s="256">
        <v>4.5717667000000004</v>
      </c>
      <c r="Z29" s="256">
        <v>4.9965484</v>
      </c>
      <c r="AA29" s="256">
        <v>4.8530968000000003</v>
      </c>
      <c r="AB29" s="256">
        <v>5.0600714</v>
      </c>
      <c r="AC29" s="256">
        <v>4.5530322999999999</v>
      </c>
      <c r="AD29" s="256">
        <v>4.1100332999999996</v>
      </c>
      <c r="AE29" s="256">
        <v>3.7895484000000002</v>
      </c>
      <c r="AF29" s="256">
        <v>3.9557666999999999</v>
      </c>
      <c r="AG29" s="256">
        <v>4.2397096999999997</v>
      </c>
      <c r="AH29" s="256">
        <v>4.4660000000000002</v>
      </c>
      <c r="AI29" s="256">
        <v>4.3058332999999998</v>
      </c>
      <c r="AJ29" s="256">
        <v>4.4148386999999998</v>
      </c>
      <c r="AK29" s="256">
        <v>4.6041999999999996</v>
      </c>
      <c r="AL29" s="256">
        <v>5.4394194000000002</v>
      </c>
      <c r="AM29" s="256">
        <v>5.1610645000000002</v>
      </c>
      <c r="AN29" s="256">
        <v>5.5499309999999999</v>
      </c>
      <c r="AO29" s="256">
        <v>5.1564838999999996</v>
      </c>
      <c r="AP29" s="256">
        <v>4.3897667</v>
      </c>
      <c r="AQ29" s="256">
        <v>4.3674194000000002</v>
      </c>
      <c r="AR29" s="256">
        <v>4.1285333</v>
      </c>
      <c r="AS29" s="256">
        <v>4.3722257999999998</v>
      </c>
      <c r="AT29" s="256">
        <v>4.6294839000000003</v>
      </c>
      <c r="AU29" s="256">
        <v>4.4427667</v>
      </c>
      <c r="AV29" s="256">
        <v>4.4224515999999996</v>
      </c>
      <c r="AW29" s="256">
        <v>4.6411332999999999</v>
      </c>
      <c r="AX29" s="256">
        <v>5.4918709999999997</v>
      </c>
      <c r="AY29" s="256">
        <v>5.1941613000000002</v>
      </c>
      <c r="AZ29" s="256">
        <v>5.3150357000000001</v>
      </c>
      <c r="BA29" s="256">
        <v>4.7649999999999997</v>
      </c>
      <c r="BB29" s="256">
        <v>4.2460191089999997</v>
      </c>
      <c r="BC29" s="256">
        <v>4.3171376060000002</v>
      </c>
      <c r="BD29" s="256">
        <v>4.0045485230000004</v>
      </c>
      <c r="BE29" s="416">
        <v>4.3166774710000002</v>
      </c>
      <c r="BF29" s="416">
        <v>4.3324786499999997</v>
      </c>
      <c r="BG29" s="416">
        <v>4.3574259360000003</v>
      </c>
      <c r="BH29" s="416">
        <v>4.3460191239999997</v>
      </c>
      <c r="BI29" s="416">
        <v>4.6901209250000004</v>
      </c>
      <c r="BJ29" s="416">
        <v>5.213523167</v>
      </c>
      <c r="BK29" s="416">
        <v>4.9624672189999997</v>
      </c>
      <c r="BL29" s="416">
        <v>5.1779136990000003</v>
      </c>
      <c r="BM29" s="416">
        <v>4.8583577419999999</v>
      </c>
      <c r="BN29" s="416">
        <v>4.476071696</v>
      </c>
      <c r="BO29" s="416">
        <v>3.9987419769999999</v>
      </c>
      <c r="BP29" s="416">
        <v>4.1439430980000003</v>
      </c>
      <c r="BQ29" s="416">
        <v>4.2233174089999999</v>
      </c>
      <c r="BR29" s="416">
        <v>4.2387768430000001</v>
      </c>
      <c r="BS29" s="416">
        <v>4.2631845750000004</v>
      </c>
      <c r="BT29" s="416">
        <v>4.252024467</v>
      </c>
      <c r="BU29" s="416">
        <v>4.5886841169999997</v>
      </c>
      <c r="BV29" s="416">
        <v>5.100766342</v>
      </c>
    </row>
    <row r="30" spans="1:74" ht="11.1" customHeight="1">
      <c r="A30" s="163" t="s">
        <v>335</v>
      </c>
      <c r="B30" s="174" t="s">
        <v>322</v>
      </c>
      <c r="C30" s="256">
        <v>6.0337214000000001</v>
      </c>
      <c r="D30" s="256">
        <v>6.2860613000000001</v>
      </c>
      <c r="E30" s="256">
        <v>6.0408407000000004</v>
      </c>
      <c r="F30" s="256">
        <v>5.9669185999999996</v>
      </c>
      <c r="G30" s="256">
        <v>5.8893753999999996</v>
      </c>
      <c r="H30" s="256">
        <v>5.8754</v>
      </c>
      <c r="I30" s="256">
        <v>5.8810000999999996</v>
      </c>
      <c r="J30" s="256">
        <v>5.8638063999999996</v>
      </c>
      <c r="K30" s="256">
        <v>5.8444000000000003</v>
      </c>
      <c r="L30" s="256">
        <v>5.9873871999999997</v>
      </c>
      <c r="M30" s="256">
        <v>6.0673667</v>
      </c>
      <c r="N30" s="256">
        <v>6.3966136000000002</v>
      </c>
      <c r="O30" s="256">
        <v>5.981662</v>
      </c>
      <c r="P30" s="256">
        <v>6.2858530000000004</v>
      </c>
      <c r="Q30" s="256">
        <v>6.1159112000000002</v>
      </c>
      <c r="R30" s="256">
        <v>6.0461767000000002</v>
      </c>
      <c r="S30" s="256">
        <v>5.9376034000000004</v>
      </c>
      <c r="T30" s="256">
        <v>6.0732666999999996</v>
      </c>
      <c r="U30" s="256">
        <v>5.9396450999999999</v>
      </c>
      <c r="V30" s="256">
        <v>6.0632257000000003</v>
      </c>
      <c r="W30" s="256">
        <v>5.9673667000000004</v>
      </c>
      <c r="X30" s="256">
        <v>5.9864838000000002</v>
      </c>
      <c r="Y30" s="256">
        <v>6.2241001000000002</v>
      </c>
      <c r="Z30" s="256">
        <v>6.3799676999999999</v>
      </c>
      <c r="AA30" s="256">
        <v>6.0781067000000002</v>
      </c>
      <c r="AB30" s="256">
        <v>6.4226495000000003</v>
      </c>
      <c r="AC30" s="256">
        <v>6.2841654</v>
      </c>
      <c r="AD30" s="256">
        <v>5.8725993000000001</v>
      </c>
      <c r="AE30" s="256">
        <v>5.9363637999999996</v>
      </c>
      <c r="AF30" s="256">
        <v>6.1203849000000003</v>
      </c>
      <c r="AG30" s="256">
        <v>6.1528194999999997</v>
      </c>
      <c r="AH30" s="256">
        <v>6.2567009999999996</v>
      </c>
      <c r="AI30" s="256">
        <v>6.1488187999999999</v>
      </c>
      <c r="AJ30" s="256">
        <v>6.0163492999999999</v>
      </c>
      <c r="AK30" s="256">
        <v>6.2621950999999996</v>
      </c>
      <c r="AL30" s="256">
        <v>6.5865555000000002</v>
      </c>
      <c r="AM30" s="256">
        <v>6.2383217999999996</v>
      </c>
      <c r="AN30" s="256">
        <v>6.4620876000000003</v>
      </c>
      <c r="AO30" s="256">
        <v>6.2347621999999996</v>
      </c>
      <c r="AP30" s="256">
        <v>6.0473955999999998</v>
      </c>
      <c r="AQ30" s="256">
        <v>6.2686241000000003</v>
      </c>
      <c r="AR30" s="256">
        <v>6.3788872000000003</v>
      </c>
      <c r="AS30" s="256">
        <v>6.2650598999999998</v>
      </c>
      <c r="AT30" s="256">
        <v>6.3878553</v>
      </c>
      <c r="AU30" s="256">
        <v>6.1640633999999999</v>
      </c>
      <c r="AV30" s="256">
        <v>6.3897336999999998</v>
      </c>
      <c r="AW30" s="256">
        <v>6.5633279</v>
      </c>
      <c r="AX30" s="256">
        <v>6.5389546000000003</v>
      </c>
      <c r="AY30" s="256">
        <v>6.3417443999999996</v>
      </c>
      <c r="AZ30" s="256">
        <v>6.4609588000000002</v>
      </c>
      <c r="BA30" s="256">
        <v>5.9906208000000003</v>
      </c>
      <c r="BB30" s="256">
        <v>6.2364470870000002</v>
      </c>
      <c r="BC30" s="256">
        <v>6.2459959190000003</v>
      </c>
      <c r="BD30" s="256">
        <v>6.3254721800000002</v>
      </c>
      <c r="BE30" s="416">
        <v>6.1250004210000002</v>
      </c>
      <c r="BF30" s="416">
        <v>6.1906648329999996</v>
      </c>
      <c r="BG30" s="416">
        <v>6.1079783040000004</v>
      </c>
      <c r="BH30" s="416">
        <v>6.1767799989999999</v>
      </c>
      <c r="BI30" s="416">
        <v>6.3665834390000002</v>
      </c>
      <c r="BJ30" s="416">
        <v>6.5756341310000002</v>
      </c>
      <c r="BK30" s="416">
        <v>6.3422011210000004</v>
      </c>
      <c r="BL30" s="416">
        <v>6.5078541730000001</v>
      </c>
      <c r="BM30" s="416">
        <v>6.3630426509999998</v>
      </c>
      <c r="BN30" s="416">
        <v>6.2089021029999998</v>
      </c>
      <c r="BO30" s="416">
        <v>6.2406584860000001</v>
      </c>
      <c r="BP30" s="416">
        <v>6.2294451879999997</v>
      </c>
      <c r="BQ30" s="416">
        <v>6.1526715269999999</v>
      </c>
      <c r="BR30" s="416">
        <v>6.2167039839999996</v>
      </c>
      <c r="BS30" s="416">
        <v>6.1326762070000003</v>
      </c>
      <c r="BT30" s="416">
        <v>6.2015126780000003</v>
      </c>
      <c r="BU30" s="416">
        <v>6.3896125079999999</v>
      </c>
      <c r="BV30" s="416">
        <v>6.5974111100000004</v>
      </c>
    </row>
    <row r="31" spans="1:74" ht="11.1" customHeight="1">
      <c r="A31" s="163" t="s">
        <v>342</v>
      </c>
      <c r="B31" s="174" t="s">
        <v>323</v>
      </c>
      <c r="C31" s="256">
        <v>36.315188251999999</v>
      </c>
      <c r="D31" s="256">
        <v>36.315188251999999</v>
      </c>
      <c r="E31" s="256">
        <v>36.315188251999999</v>
      </c>
      <c r="F31" s="256">
        <v>38.774449427</v>
      </c>
      <c r="G31" s="256">
        <v>38.774449427</v>
      </c>
      <c r="H31" s="256">
        <v>38.774449427</v>
      </c>
      <c r="I31" s="256">
        <v>39.508089560999998</v>
      </c>
      <c r="J31" s="256">
        <v>39.508089560999998</v>
      </c>
      <c r="K31" s="256">
        <v>39.508089560999998</v>
      </c>
      <c r="L31" s="256">
        <v>39.170309048</v>
      </c>
      <c r="M31" s="256">
        <v>39.170309048</v>
      </c>
      <c r="N31" s="256">
        <v>39.170309048</v>
      </c>
      <c r="O31" s="256">
        <v>39.165229027999999</v>
      </c>
      <c r="P31" s="256">
        <v>39.165229027999999</v>
      </c>
      <c r="Q31" s="256">
        <v>39.165229027999999</v>
      </c>
      <c r="R31" s="256">
        <v>40.665085173000001</v>
      </c>
      <c r="S31" s="256">
        <v>40.665085173000001</v>
      </c>
      <c r="T31" s="256">
        <v>40.665085173000001</v>
      </c>
      <c r="U31" s="256">
        <v>41.077269483000002</v>
      </c>
      <c r="V31" s="256">
        <v>41.077269483000002</v>
      </c>
      <c r="W31" s="256">
        <v>41.077269483000002</v>
      </c>
      <c r="X31" s="256">
        <v>40.778775285000002</v>
      </c>
      <c r="Y31" s="256">
        <v>40.778775285000002</v>
      </c>
      <c r="Z31" s="256">
        <v>40.778775285000002</v>
      </c>
      <c r="AA31" s="256">
        <v>40.950459186000003</v>
      </c>
      <c r="AB31" s="256">
        <v>40.846274065999999</v>
      </c>
      <c r="AC31" s="256">
        <v>40.948472340000002</v>
      </c>
      <c r="AD31" s="256">
        <v>41.490193816000001</v>
      </c>
      <c r="AE31" s="256">
        <v>41.585271704999997</v>
      </c>
      <c r="AF31" s="256">
        <v>41.758266407000001</v>
      </c>
      <c r="AG31" s="256">
        <v>42.322351716</v>
      </c>
      <c r="AH31" s="256">
        <v>42.327005872999997</v>
      </c>
      <c r="AI31" s="256">
        <v>42.335407953000001</v>
      </c>
      <c r="AJ31" s="256">
        <v>42.562147746999997</v>
      </c>
      <c r="AK31" s="256">
        <v>42.583724801000002</v>
      </c>
      <c r="AL31" s="256">
        <v>42.543286377000001</v>
      </c>
      <c r="AM31" s="256">
        <v>42.473727953999997</v>
      </c>
      <c r="AN31" s="256">
        <v>42.558872045000001</v>
      </c>
      <c r="AO31" s="256">
        <v>42.600407703999998</v>
      </c>
      <c r="AP31" s="256">
        <v>43.085828878999997</v>
      </c>
      <c r="AQ31" s="256">
        <v>43.190940619000003</v>
      </c>
      <c r="AR31" s="256">
        <v>43.409345938000001</v>
      </c>
      <c r="AS31" s="256">
        <v>43.234337265000001</v>
      </c>
      <c r="AT31" s="256">
        <v>43.120141570000001</v>
      </c>
      <c r="AU31" s="256">
        <v>43.463143809999998</v>
      </c>
      <c r="AV31" s="256">
        <v>43.843703073999997</v>
      </c>
      <c r="AW31" s="256">
        <v>43.967665674999999</v>
      </c>
      <c r="AX31" s="256">
        <v>43.462936089999999</v>
      </c>
      <c r="AY31" s="256">
        <v>43.722017946000001</v>
      </c>
      <c r="AZ31" s="256">
        <v>43.640646255</v>
      </c>
      <c r="BA31" s="256">
        <v>43.728119274000001</v>
      </c>
      <c r="BB31" s="256">
        <v>44.292111615000003</v>
      </c>
      <c r="BC31" s="256">
        <v>44.500022311999999</v>
      </c>
      <c r="BD31" s="256">
        <v>44.855750524999998</v>
      </c>
      <c r="BE31" s="416">
        <v>45.050503560999999</v>
      </c>
      <c r="BF31" s="416">
        <v>44.911061423</v>
      </c>
      <c r="BG31" s="416">
        <v>45.256423052000002</v>
      </c>
      <c r="BH31" s="416">
        <v>44.917934741000003</v>
      </c>
      <c r="BI31" s="416">
        <v>44.973752709999999</v>
      </c>
      <c r="BJ31" s="416">
        <v>44.389469693000002</v>
      </c>
      <c r="BK31" s="416">
        <v>44.698216000000002</v>
      </c>
      <c r="BL31" s="416">
        <v>44.761541723999997</v>
      </c>
      <c r="BM31" s="416">
        <v>44.885434107999998</v>
      </c>
      <c r="BN31" s="416">
        <v>46.201685218999998</v>
      </c>
      <c r="BO31" s="416">
        <v>46.271262878999998</v>
      </c>
      <c r="BP31" s="416">
        <v>46.508501271</v>
      </c>
      <c r="BQ31" s="416">
        <v>46.718939656000003</v>
      </c>
      <c r="BR31" s="416">
        <v>46.573984660999997</v>
      </c>
      <c r="BS31" s="416">
        <v>46.929481256000003</v>
      </c>
      <c r="BT31" s="416">
        <v>46.055860248000002</v>
      </c>
      <c r="BU31" s="416">
        <v>46.115933069999997</v>
      </c>
      <c r="BV31" s="416">
        <v>45.509233203999997</v>
      </c>
    </row>
    <row r="32" spans="1:74" ht="11.1" customHeight="1">
      <c r="A32" s="163" t="s">
        <v>337</v>
      </c>
      <c r="B32" s="174" t="s">
        <v>324</v>
      </c>
      <c r="C32" s="256">
        <v>3.9277012512999998</v>
      </c>
      <c r="D32" s="256">
        <v>3.9277012512999998</v>
      </c>
      <c r="E32" s="256">
        <v>3.9277012512999998</v>
      </c>
      <c r="F32" s="256">
        <v>4.0149660810999999</v>
      </c>
      <c r="G32" s="256">
        <v>4.0149660810999999</v>
      </c>
      <c r="H32" s="256">
        <v>4.0149660810999999</v>
      </c>
      <c r="I32" s="256">
        <v>4.2790143219000001</v>
      </c>
      <c r="J32" s="256">
        <v>4.2790143219000001</v>
      </c>
      <c r="K32" s="256">
        <v>4.2790143219000001</v>
      </c>
      <c r="L32" s="256">
        <v>4.2083967691000002</v>
      </c>
      <c r="M32" s="256">
        <v>4.2083967691000002</v>
      </c>
      <c r="N32" s="256">
        <v>4.2083967691000002</v>
      </c>
      <c r="O32" s="256">
        <v>4.0578179095999998</v>
      </c>
      <c r="P32" s="256">
        <v>4.0578179095999998</v>
      </c>
      <c r="Q32" s="256">
        <v>4.0578179095999998</v>
      </c>
      <c r="R32" s="256">
        <v>3.99905226</v>
      </c>
      <c r="S32" s="256">
        <v>3.99905226</v>
      </c>
      <c r="T32" s="256">
        <v>3.99905226</v>
      </c>
      <c r="U32" s="256">
        <v>4.2380989704000003</v>
      </c>
      <c r="V32" s="256">
        <v>4.2380989704000003</v>
      </c>
      <c r="W32" s="256">
        <v>4.2380989704000003</v>
      </c>
      <c r="X32" s="256">
        <v>4.2410870543000003</v>
      </c>
      <c r="Y32" s="256">
        <v>4.2410870543000003</v>
      </c>
      <c r="Z32" s="256">
        <v>4.2410870543000003</v>
      </c>
      <c r="AA32" s="256">
        <v>4.3281178540000003</v>
      </c>
      <c r="AB32" s="256">
        <v>4.3281178540000003</v>
      </c>
      <c r="AC32" s="256">
        <v>4.3281178540000003</v>
      </c>
      <c r="AD32" s="256">
        <v>4.4760876940000003</v>
      </c>
      <c r="AE32" s="256">
        <v>4.4760876940000003</v>
      </c>
      <c r="AF32" s="256">
        <v>4.4760876940000003</v>
      </c>
      <c r="AG32" s="256">
        <v>4.7011251620000003</v>
      </c>
      <c r="AH32" s="256">
        <v>4.7011251620000003</v>
      </c>
      <c r="AI32" s="256">
        <v>4.7011251620000003</v>
      </c>
      <c r="AJ32" s="256">
        <v>4.6959873209999996</v>
      </c>
      <c r="AK32" s="256">
        <v>4.6959873209999996</v>
      </c>
      <c r="AL32" s="256">
        <v>4.6959873209999996</v>
      </c>
      <c r="AM32" s="256">
        <v>4.6582627509999996</v>
      </c>
      <c r="AN32" s="256">
        <v>4.5376308390000002</v>
      </c>
      <c r="AO32" s="256">
        <v>4.5626423090000001</v>
      </c>
      <c r="AP32" s="256">
        <v>4.6573960190000001</v>
      </c>
      <c r="AQ32" s="256">
        <v>4.6097600449999998</v>
      </c>
      <c r="AR32" s="256">
        <v>4.6041161820000003</v>
      </c>
      <c r="AS32" s="256">
        <v>4.8398582829999999</v>
      </c>
      <c r="AT32" s="256">
        <v>4.7376149679999999</v>
      </c>
      <c r="AU32" s="256">
        <v>4.7931936239999997</v>
      </c>
      <c r="AV32" s="256">
        <v>4.7683561279999997</v>
      </c>
      <c r="AW32" s="256">
        <v>4.7623971950000001</v>
      </c>
      <c r="AX32" s="256">
        <v>4.7834125119999999</v>
      </c>
      <c r="AY32" s="256">
        <v>4.8405979229999998</v>
      </c>
      <c r="AZ32" s="256">
        <v>4.7164224260000003</v>
      </c>
      <c r="BA32" s="256">
        <v>4.7406486489999997</v>
      </c>
      <c r="BB32" s="256">
        <v>4.7353390839999996</v>
      </c>
      <c r="BC32" s="256">
        <v>4.6857465510000003</v>
      </c>
      <c r="BD32" s="256">
        <v>4.6797826320000002</v>
      </c>
      <c r="BE32" s="416">
        <v>5.028580754</v>
      </c>
      <c r="BF32" s="416">
        <v>4.922494897</v>
      </c>
      <c r="BG32" s="416">
        <v>4.9802338429999997</v>
      </c>
      <c r="BH32" s="416">
        <v>4.9548175590000003</v>
      </c>
      <c r="BI32" s="416">
        <v>4.9487053860000003</v>
      </c>
      <c r="BJ32" s="416">
        <v>4.9708149080000004</v>
      </c>
      <c r="BK32" s="416">
        <v>5.0028594450000003</v>
      </c>
      <c r="BL32" s="416">
        <v>4.8760615029999999</v>
      </c>
      <c r="BM32" s="416">
        <v>4.8988458499999998</v>
      </c>
      <c r="BN32" s="416">
        <v>4.8935994330000003</v>
      </c>
      <c r="BO32" s="416">
        <v>4.8422669579999997</v>
      </c>
      <c r="BP32" s="416">
        <v>4.8360194480000001</v>
      </c>
      <c r="BQ32" s="416">
        <v>5.1963117829999996</v>
      </c>
      <c r="BR32" s="416">
        <v>5.0869699490000002</v>
      </c>
      <c r="BS32" s="416">
        <v>5.1465899889999998</v>
      </c>
      <c r="BT32" s="416">
        <v>5.1207284150000003</v>
      </c>
      <c r="BU32" s="416">
        <v>5.1145288500000001</v>
      </c>
      <c r="BV32" s="416">
        <v>5.1377208599999999</v>
      </c>
    </row>
    <row r="33" spans="1:74" ht="11.1" customHeight="1">
      <c r="A33" s="163" t="s">
        <v>338</v>
      </c>
      <c r="B33" s="174" t="s">
        <v>320</v>
      </c>
      <c r="C33" s="256">
        <v>0.68650522245000001</v>
      </c>
      <c r="D33" s="256">
        <v>0.68650522245000001</v>
      </c>
      <c r="E33" s="256">
        <v>0.68650522245000001</v>
      </c>
      <c r="F33" s="256">
        <v>0.70205354295</v>
      </c>
      <c r="G33" s="256">
        <v>0.70205354295</v>
      </c>
      <c r="H33" s="256">
        <v>0.70205354295</v>
      </c>
      <c r="I33" s="256">
        <v>0.68325414291999997</v>
      </c>
      <c r="J33" s="256">
        <v>0.68325414291999997</v>
      </c>
      <c r="K33" s="256">
        <v>0.68325414291999997</v>
      </c>
      <c r="L33" s="256">
        <v>0.66301671954999997</v>
      </c>
      <c r="M33" s="256">
        <v>0.66301671954999997</v>
      </c>
      <c r="N33" s="256">
        <v>0.66301671954999997</v>
      </c>
      <c r="O33" s="256">
        <v>0.65669209181999999</v>
      </c>
      <c r="P33" s="256">
        <v>0.65669209181999999</v>
      </c>
      <c r="Q33" s="256">
        <v>0.65669209181999999</v>
      </c>
      <c r="R33" s="256">
        <v>0.66904198514000002</v>
      </c>
      <c r="S33" s="256">
        <v>0.66904198514000002</v>
      </c>
      <c r="T33" s="256">
        <v>0.66904198514000002</v>
      </c>
      <c r="U33" s="256">
        <v>0.67783467399999997</v>
      </c>
      <c r="V33" s="256">
        <v>0.67783467399999997</v>
      </c>
      <c r="W33" s="256">
        <v>0.67783467399999997</v>
      </c>
      <c r="X33" s="256">
        <v>0.69501397532999998</v>
      </c>
      <c r="Y33" s="256">
        <v>0.69501397532999998</v>
      </c>
      <c r="Z33" s="256">
        <v>0.69501397532999998</v>
      </c>
      <c r="AA33" s="256">
        <v>0.64832502151000004</v>
      </c>
      <c r="AB33" s="256">
        <v>0.64603677843999996</v>
      </c>
      <c r="AC33" s="256">
        <v>0.64568515562999995</v>
      </c>
      <c r="AD33" s="256">
        <v>0.68167562206999999</v>
      </c>
      <c r="AE33" s="256">
        <v>0.68165153435000003</v>
      </c>
      <c r="AF33" s="256">
        <v>0.68164099153000002</v>
      </c>
      <c r="AG33" s="256">
        <v>0.72465835546000001</v>
      </c>
      <c r="AH33" s="256">
        <v>0.72465574670999999</v>
      </c>
      <c r="AI33" s="256">
        <v>0.72465441682999998</v>
      </c>
      <c r="AJ33" s="256">
        <v>0.73371486876000003</v>
      </c>
      <c r="AK33" s="256">
        <v>0.73371452148000005</v>
      </c>
      <c r="AL33" s="256">
        <v>0.73371434394000001</v>
      </c>
      <c r="AM33" s="256">
        <v>0.68050475464000004</v>
      </c>
      <c r="AN33" s="256">
        <v>0.68407862357000004</v>
      </c>
      <c r="AO33" s="256">
        <v>0.68635826675</v>
      </c>
      <c r="AP33" s="256">
        <v>0.68602983919000005</v>
      </c>
      <c r="AQ33" s="256">
        <v>0.68453775146999996</v>
      </c>
      <c r="AR33" s="256">
        <v>0.70196262965</v>
      </c>
      <c r="AS33" s="256">
        <v>0.70723597158999996</v>
      </c>
      <c r="AT33" s="256">
        <v>0.71175777584</v>
      </c>
      <c r="AU33" s="256">
        <v>0.71809940796000005</v>
      </c>
      <c r="AV33" s="256">
        <v>0.71886971688000001</v>
      </c>
      <c r="AW33" s="256">
        <v>0.70657297760000004</v>
      </c>
      <c r="AX33" s="256">
        <v>0.70567432907000005</v>
      </c>
      <c r="AY33" s="256">
        <v>0.68530434776000004</v>
      </c>
      <c r="AZ33" s="256">
        <v>0.68898171369000005</v>
      </c>
      <c r="BA33" s="256">
        <v>0.69126834587999997</v>
      </c>
      <c r="BB33" s="256">
        <v>0.69104161632000005</v>
      </c>
      <c r="BC33" s="256">
        <v>0.6893132636</v>
      </c>
      <c r="BD33" s="256">
        <v>0.70691008278</v>
      </c>
      <c r="BE33" s="416">
        <v>0.71220834770999997</v>
      </c>
      <c r="BF33" s="416">
        <v>0.71651189695999995</v>
      </c>
      <c r="BG33" s="416">
        <v>0.72282428807999999</v>
      </c>
      <c r="BH33" s="416">
        <v>0.72375452501000004</v>
      </c>
      <c r="BI33" s="416">
        <v>0.71137742172999996</v>
      </c>
      <c r="BJ33" s="416">
        <v>0.71085370119000002</v>
      </c>
      <c r="BK33" s="416">
        <v>0.69291094388999996</v>
      </c>
      <c r="BL33" s="416">
        <v>0.69671515681999996</v>
      </c>
      <c r="BM33" s="416">
        <v>0.69901738000000002</v>
      </c>
      <c r="BN33" s="416">
        <v>0.69887383944000003</v>
      </c>
      <c r="BO33" s="416">
        <v>0.69689996072000004</v>
      </c>
      <c r="BP33" s="416">
        <v>0.71473336489999995</v>
      </c>
      <c r="BQ33" s="416">
        <v>0.72005726684000004</v>
      </c>
      <c r="BR33" s="416">
        <v>0.72415330809</v>
      </c>
      <c r="BS33" s="416">
        <v>0.73045760020999995</v>
      </c>
      <c r="BT33" s="416">
        <v>0.73157373712999996</v>
      </c>
      <c r="BU33" s="416">
        <v>0.71907166085999996</v>
      </c>
      <c r="BV33" s="416">
        <v>0.71892766131999997</v>
      </c>
    </row>
    <row r="34" spans="1:74" ht="11.1" customHeight="1">
      <c r="A34" s="163" t="s">
        <v>339</v>
      </c>
      <c r="B34" s="174" t="s">
        <v>325</v>
      </c>
      <c r="C34" s="256">
        <v>7.7367731523999996</v>
      </c>
      <c r="D34" s="256">
        <v>7.7367731523999996</v>
      </c>
      <c r="E34" s="256">
        <v>7.7367731523999996</v>
      </c>
      <c r="F34" s="256">
        <v>8.7112720161000006</v>
      </c>
      <c r="G34" s="256">
        <v>8.7112720161000006</v>
      </c>
      <c r="H34" s="256">
        <v>8.7112720161000006</v>
      </c>
      <c r="I34" s="256">
        <v>8.8605240221999999</v>
      </c>
      <c r="J34" s="256">
        <v>8.8605240221999999</v>
      </c>
      <c r="K34" s="256">
        <v>8.8605240221999999</v>
      </c>
      <c r="L34" s="256">
        <v>8.8437068947000004</v>
      </c>
      <c r="M34" s="256">
        <v>8.8437068947000004</v>
      </c>
      <c r="N34" s="256">
        <v>8.8437068947000004</v>
      </c>
      <c r="O34" s="256">
        <v>8.8916659994000007</v>
      </c>
      <c r="P34" s="256">
        <v>8.8916659994000007</v>
      </c>
      <c r="Q34" s="256">
        <v>8.8916659994000007</v>
      </c>
      <c r="R34" s="256">
        <v>9.4616840203999999</v>
      </c>
      <c r="S34" s="256">
        <v>9.4616840203999999</v>
      </c>
      <c r="T34" s="256">
        <v>9.4616840203999999</v>
      </c>
      <c r="U34" s="256">
        <v>9.5713817330000008</v>
      </c>
      <c r="V34" s="256">
        <v>9.5713817330000008</v>
      </c>
      <c r="W34" s="256">
        <v>9.5713817330000008</v>
      </c>
      <c r="X34" s="256">
        <v>9.3878687370999998</v>
      </c>
      <c r="Y34" s="256">
        <v>9.3878687370999998</v>
      </c>
      <c r="Z34" s="256">
        <v>9.3878687370999998</v>
      </c>
      <c r="AA34" s="256">
        <v>9.9571033440000001</v>
      </c>
      <c r="AB34" s="256">
        <v>9.9571033440000001</v>
      </c>
      <c r="AC34" s="256">
        <v>9.9571033440000001</v>
      </c>
      <c r="AD34" s="256">
        <v>9.5419623999999992</v>
      </c>
      <c r="AE34" s="256">
        <v>9.5419623999999992</v>
      </c>
      <c r="AF34" s="256">
        <v>9.5419623999999992</v>
      </c>
      <c r="AG34" s="256">
        <v>9.6638388450000008</v>
      </c>
      <c r="AH34" s="256">
        <v>9.6638388450000008</v>
      </c>
      <c r="AI34" s="256">
        <v>9.6638388450000008</v>
      </c>
      <c r="AJ34" s="256">
        <v>10.008512783</v>
      </c>
      <c r="AK34" s="256">
        <v>10.008512783</v>
      </c>
      <c r="AL34" s="256">
        <v>10.008512783</v>
      </c>
      <c r="AM34" s="256">
        <v>10.364541075</v>
      </c>
      <c r="AN34" s="256">
        <v>10.186811797000001</v>
      </c>
      <c r="AO34" s="256">
        <v>10.218884855000001</v>
      </c>
      <c r="AP34" s="256">
        <v>9.9859751439999993</v>
      </c>
      <c r="AQ34" s="256">
        <v>9.980106825</v>
      </c>
      <c r="AR34" s="256">
        <v>10.112237838</v>
      </c>
      <c r="AS34" s="256">
        <v>9.8171891159999998</v>
      </c>
      <c r="AT34" s="256">
        <v>9.7580989819999999</v>
      </c>
      <c r="AU34" s="256">
        <v>10.015435692000001</v>
      </c>
      <c r="AV34" s="256">
        <v>10.488955591</v>
      </c>
      <c r="AW34" s="256">
        <v>10.698588763</v>
      </c>
      <c r="AX34" s="256">
        <v>10.402308502</v>
      </c>
      <c r="AY34" s="256">
        <v>10.632533179999999</v>
      </c>
      <c r="AZ34" s="256">
        <v>10.446183186000001</v>
      </c>
      <c r="BA34" s="256">
        <v>10.479811939999999</v>
      </c>
      <c r="BB34" s="256">
        <v>10.537319091000001</v>
      </c>
      <c r="BC34" s="256">
        <v>10.373890417</v>
      </c>
      <c r="BD34" s="256">
        <v>10.512430413000001</v>
      </c>
      <c r="BE34" s="416">
        <v>10.512771376</v>
      </c>
      <c r="BF34" s="416">
        <v>10.450815089000001</v>
      </c>
      <c r="BG34" s="416">
        <v>10.720633853000001</v>
      </c>
      <c r="BH34" s="416">
        <v>10.731527249000001</v>
      </c>
      <c r="BI34" s="416">
        <v>10.951328627000001</v>
      </c>
      <c r="BJ34" s="416">
        <v>10.640677364</v>
      </c>
      <c r="BK34" s="416">
        <v>10.77636659</v>
      </c>
      <c r="BL34" s="416">
        <v>10.582011941999999</v>
      </c>
      <c r="BM34" s="416">
        <v>10.617085217</v>
      </c>
      <c r="BN34" s="416">
        <v>11.302835551999999</v>
      </c>
      <c r="BO34" s="416">
        <v>11.132386809</v>
      </c>
      <c r="BP34" s="416">
        <v>11.276877782</v>
      </c>
      <c r="BQ34" s="416">
        <v>11.172937897000001</v>
      </c>
      <c r="BR34" s="416">
        <v>11.108320280999999</v>
      </c>
      <c r="BS34" s="416">
        <v>11.389729096</v>
      </c>
      <c r="BT34" s="416">
        <v>10.879612944</v>
      </c>
      <c r="BU34" s="416">
        <v>11.108855878</v>
      </c>
      <c r="BV34" s="416">
        <v>10.784860607000001</v>
      </c>
    </row>
    <row r="35" spans="1:74" ht="11.1" customHeight="1">
      <c r="A35" s="163" t="s">
        <v>340</v>
      </c>
      <c r="B35" s="174" t="s">
        <v>326</v>
      </c>
      <c r="C35" s="256">
        <v>9.4149091642999991</v>
      </c>
      <c r="D35" s="256">
        <v>9.4149091642999991</v>
      </c>
      <c r="E35" s="256">
        <v>9.4149091642999991</v>
      </c>
      <c r="F35" s="256">
        <v>9.9459585484000002</v>
      </c>
      <c r="G35" s="256">
        <v>9.9459585484000002</v>
      </c>
      <c r="H35" s="256">
        <v>9.9459585484000002</v>
      </c>
      <c r="I35" s="256">
        <v>9.8370048662999992</v>
      </c>
      <c r="J35" s="256">
        <v>9.8370048662999992</v>
      </c>
      <c r="K35" s="256">
        <v>9.8370048662999992</v>
      </c>
      <c r="L35" s="256">
        <v>10.218532099999999</v>
      </c>
      <c r="M35" s="256">
        <v>10.218532099999999</v>
      </c>
      <c r="N35" s="256">
        <v>10.218532099999999</v>
      </c>
      <c r="O35" s="256">
        <v>10.347832152000001</v>
      </c>
      <c r="P35" s="256">
        <v>10.347832152000001</v>
      </c>
      <c r="Q35" s="256">
        <v>10.347832152000001</v>
      </c>
      <c r="R35" s="256">
        <v>10.590826287000001</v>
      </c>
      <c r="S35" s="256">
        <v>10.590826287000001</v>
      </c>
      <c r="T35" s="256">
        <v>10.590826287000001</v>
      </c>
      <c r="U35" s="256">
        <v>10.235806194</v>
      </c>
      <c r="V35" s="256">
        <v>10.235806194</v>
      </c>
      <c r="W35" s="256">
        <v>10.235806194</v>
      </c>
      <c r="X35" s="256">
        <v>10.612105475</v>
      </c>
      <c r="Y35" s="256">
        <v>10.612105475</v>
      </c>
      <c r="Z35" s="256">
        <v>10.612105475</v>
      </c>
      <c r="AA35" s="256">
        <v>10.428798793</v>
      </c>
      <c r="AB35" s="256">
        <v>10.426649927</v>
      </c>
      <c r="AC35" s="256">
        <v>10.428704689</v>
      </c>
      <c r="AD35" s="256">
        <v>10.402094223000001</v>
      </c>
      <c r="AE35" s="256">
        <v>10.401877318</v>
      </c>
      <c r="AF35" s="256">
        <v>10.404713148000001</v>
      </c>
      <c r="AG35" s="256">
        <v>10.097639869</v>
      </c>
      <c r="AH35" s="256">
        <v>10.099757350000001</v>
      </c>
      <c r="AI35" s="256">
        <v>10.098788560999999</v>
      </c>
      <c r="AJ35" s="256">
        <v>10.530613637</v>
      </c>
      <c r="AK35" s="256">
        <v>10.533989735</v>
      </c>
      <c r="AL35" s="256">
        <v>10.528830437</v>
      </c>
      <c r="AM35" s="256">
        <v>10.440670347999999</v>
      </c>
      <c r="AN35" s="256">
        <v>10.616279114999999</v>
      </c>
      <c r="AO35" s="256">
        <v>10.572579975</v>
      </c>
      <c r="AP35" s="256">
        <v>10.830391722</v>
      </c>
      <c r="AQ35" s="256">
        <v>10.822882006</v>
      </c>
      <c r="AR35" s="256">
        <v>10.722996194</v>
      </c>
      <c r="AS35" s="256">
        <v>10.360230184000001</v>
      </c>
      <c r="AT35" s="256">
        <v>10.329264925</v>
      </c>
      <c r="AU35" s="256">
        <v>10.353711849</v>
      </c>
      <c r="AV35" s="256">
        <v>10.522974102999999</v>
      </c>
      <c r="AW35" s="256">
        <v>10.661841432999999</v>
      </c>
      <c r="AX35" s="256">
        <v>10.663959892999999</v>
      </c>
      <c r="AY35" s="256">
        <v>10.623337868</v>
      </c>
      <c r="AZ35" s="256">
        <v>10.803887678000001</v>
      </c>
      <c r="BA35" s="256">
        <v>10.758533122999999</v>
      </c>
      <c r="BB35" s="256">
        <v>10.954269526999999</v>
      </c>
      <c r="BC35" s="256">
        <v>10.948186132</v>
      </c>
      <c r="BD35" s="256">
        <v>10.844279590999999</v>
      </c>
      <c r="BE35" s="416">
        <v>10.511454096</v>
      </c>
      <c r="BF35" s="416">
        <v>10.475471912</v>
      </c>
      <c r="BG35" s="416">
        <v>10.500887128</v>
      </c>
      <c r="BH35" s="416">
        <v>10.696242914000001</v>
      </c>
      <c r="BI35" s="416">
        <v>10.841969039</v>
      </c>
      <c r="BJ35" s="416">
        <v>10.844569977000001</v>
      </c>
      <c r="BK35" s="416">
        <v>10.836969466999999</v>
      </c>
      <c r="BL35" s="416">
        <v>11.022599737</v>
      </c>
      <c r="BM35" s="416">
        <v>10.975519602</v>
      </c>
      <c r="BN35" s="416">
        <v>11.170153664000001</v>
      </c>
      <c r="BO35" s="416">
        <v>11.165245365000001</v>
      </c>
      <c r="BP35" s="416">
        <v>11.057400787000001</v>
      </c>
      <c r="BQ35" s="416">
        <v>10.713792244</v>
      </c>
      <c r="BR35" s="416">
        <v>10.672880859999999</v>
      </c>
      <c r="BS35" s="416">
        <v>10.699041037000001</v>
      </c>
      <c r="BT35" s="416">
        <v>10.901006324000001</v>
      </c>
      <c r="BU35" s="416">
        <v>11.053583372</v>
      </c>
      <c r="BV35" s="416">
        <v>11.056510841</v>
      </c>
    </row>
    <row r="36" spans="1:74" ht="11.1" customHeight="1">
      <c r="A36" s="163" t="s">
        <v>341</v>
      </c>
      <c r="B36" s="174" t="s">
        <v>327</v>
      </c>
      <c r="C36" s="256">
        <v>14.549299462</v>
      </c>
      <c r="D36" s="256">
        <v>14.549299462</v>
      </c>
      <c r="E36" s="256">
        <v>14.549299462</v>
      </c>
      <c r="F36" s="256">
        <v>15.400199239000001</v>
      </c>
      <c r="G36" s="256">
        <v>15.400199239000001</v>
      </c>
      <c r="H36" s="256">
        <v>15.400199239000001</v>
      </c>
      <c r="I36" s="256">
        <v>15.848292207</v>
      </c>
      <c r="J36" s="256">
        <v>15.848292207</v>
      </c>
      <c r="K36" s="256">
        <v>15.848292207</v>
      </c>
      <c r="L36" s="256">
        <v>15.236656564</v>
      </c>
      <c r="M36" s="256">
        <v>15.236656564</v>
      </c>
      <c r="N36" s="256">
        <v>15.236656564</v>
      </c>
      <c r="O36" s="256">
        <v>15.211220875</v>
      </c>
      <c r="P36" s="256">
        <v>15.211220875</v>
      </c>
      <c r="Q36" s="256">
        <v>15.211220875</v>
      </c>
      <c r="R36" s="256">
        <v>15.94448062</v>
      </c>
      <c r="S36" s="256">
        <v>15.94448062</v>
      </c>
      <c r="T36" s="256">
        <v>15.94448062</v>
      </c>
      <c r="U36" s="256">
        <v>16.354147911999998</v>
      </c>
      <c r="V36" s="256">
        <v>16.354147911999998</v>
      </c>
      <c r="W36" s="256">
        <v>16.354147911999998</v>
      </c>
      <c r="X36" s="256">
        <v>15.842700044000001</v>
      </c>
      <c r="Y36" s="256">
        <v>15.842700044000001</v>
      </c>
      <c r="Z36" s="256">
        <v>15.842700044000001</v>
      </c>
      <c r="AA36" s="256">
        <v>15.588114172999999</v>
      </c>
      <c r="AB36" s="256">
        <v>15.488366163</v>
      </c>
      <c r="AC36" s="256">
        <v>15.588861297999999</v>
      </c>
      <c r="AD36" s="256">
        <v>16.388373876999999</v>
      </c>
      <c r="AE36" s="256">
        <v>16.483692759</v>
      </c>
      <c r="AF36" s="256">
        <v>16.653862174</v>
      </c>
      <c r="AG36" s="256">
        <v>17.135089485000002</v>
      </c>
      <c r="AH36" s="256">
        <v>17.137628769999999</v>
      </c>
      <c r="AI36" s="256">
        <v>17.147000968</v>
      </c>
      <c r="AJ36" s="256">
        <v>16.593319137000002</v>
      </c>
      <c r="AK36" s="256">
        <v>16.611520441</v>
      </c>
      <c r="AL36" s="256">
        <v>16.576241493000001</v>
      </c>
      <c r="AM36" s="256">
        <v>16.329749025000002</v>
      </c>
      <c r="AN36" s="256">
        <v>16.534071669999999</v>
      </c>
      <c r="AO36" s="256">
        <v>16.559942297999999</v>
      </c>
      <c r="AP36" s="256">
        <v>16.926036153999998</v>
      </c>
      <c r="AQ36" s="256">
        <v>17.093653991</v>
      </c>
      <c r="AR36" s="256">
        <v>17.268033094</v>
      </c>
      <c r="AS36" s="256">
        <v>17.509823709999999</v>
      </c>
      <c r="AT36" s="256">
        <v>17.583404918999999</v>
      </c>
      <c r="AU36" s="256">
        <v>17.582703237</v>
      </c>
      <c r="AV36" s="256">
        <v>17.344547535</v>
      </c>
      <c r="AW36" s="256">
        <v>17.138265306000001</v>
      </c>
      <c r="AX36" s="256">
        <v>16.907580853999999</v>
      </c>
      <c r="AY36" s="256">
        <v>16.940244627999999</v>
      </c>
      <c r="AZ36" s="256">
        <v>16.985171251000001</v>
      </c>
      <c r="BA36" s="256">
        <v>17.057857215999999</v>
      </c>
      <c r="BB36" s="256">
        <v>17.374142296999999</v>
      </c>
      <c r="BC36" s="256">
        <v>17.802885948</v>
      </c>
      <c r="BD36" s="256">
        <v>18.112347806999999</v>
      </c>
      <c r="BE36" s="416">
        <v>18.285488988000001</v>
      </c>
      <c r="BF36" s="416">
        <v>18.345767628000001</v>
      </c>
      <c r="BG36" s="416">
        <v>18.331843939999999</v>
      </c>
      <c r="BH36" s="416">
        <v>17.811592494999999</v>
      </c>
      <c r="BI36" s="416">
        <v>17.520372237</v>
      </c>
      <c r="BJ36" s="416">
        <v>17.222553742999999</v>
      </c>
      <c r="BK36" s="416">
        <v>17.389109555000001</v>
      </c>
      <c r="BL36" s="416">
        <v>17.584153385</v>
      </c>
      <c r="BM36" s="416">
        <v>17.694966059999999</v>
      </c>
      <c r="BN36" s="416">
        <v>18.136222731</v>
      </c>
      <c r="BO36" s="416">
        <v>18.434463786999999</v>
      </c>
      <c r="BP36" s="416">
        <v>18.623469888999999</v>
      </c>
      <c r="BQ36" s="416">
        <v>18.915840465999999</v>
      </c>
      <c r="BR36" s="416">
        <v>18.981660262999998</v>
      </c>
      <c r="BS36" s="416">
        <v>18.963663533999998</v>
      </c>
      <c r="BT36" s="416">
        <v>18.422938827999999</v>
      </c>
      <c r="BU36" s="416">
        <v>18.119893308000002</v>
      </c>
      <c r="BV36" s="416">
        <v>17.811213234</v>
      </c>
    </row>
    <row r="37" spans="1:74" ht="11.1" customHeight="1">
      <c r="A37" s="163" t="s">
        <v>343</v>
      </c>
      <c r="B37" s="174" t="s">
        <v>252</v>
      </c>
      <c r="C37" s="256">
        <v>83.636813402000001</v>
      </c>
      <c r="D37" s="256">
        <v>83.908750101999999</v>
      </c>
      <c r="E37" s="256">
        <v>83.314771202000003</v>
      </c>
      <c r="F37" s="256">
        <v>84.736793437000003</v>
      </c>
      <c r="G37" s="256">
        <v>83.082471436999995</v>
      </c>
      <c r="H37" s="256">
        <v>84.745844937000001</v>
      </c>
      <c r="I37" s="256">
        <v>85.358934171000001</v>
      </c>
      <c r="J37" s="256">
        <v>84.904995370999998</v>
      </c>
      <c r="K37" s="256">
        <v>85.724001371</v>
      </c>
      <c r="L37" s="256">
        <v>85.631820458000007</v>
      </c>
      <c r="M37" s="256">
        <v>85.214006557999994</v>
      </c>
      <c r="N37" s="256">
        <v>86.883635358000006</v>
      </c>
      <c r="O37" s="256">
        <v>84.678159648000005</v>
      </c>
      <c r="P37" s="256">
        <v>86.699824247999999</v>
      </c>
      <c r="Q37" s="256">
        <v>86.483654947999995</v>
      </c>
      <c r="R37" s="256">
        <v>86.914456193000007</v>
      </c>
      <c r="S37" s="256">
        <v>85.767357593</v>
      </c>
      <c r="T37" s="256">
        <v>87.658206793000005</v>
      </c>
      <c r="U37" s="256">
        <v>87.973716503000006</v>
      </c>
      <c r="V37" s="256">
        <v>88.466305903000006</v>
      </c>
      <c r="W37" s="256">
        <v>88.965630602999994</v>
      </c>
      <c r="X37" s="256">
        <v>87.309077305000002</v>
      </c>
      <c r="Y37" s="256">
        <v>88.222515104999999</v>
      </c>
      <c r="Z37" s="256">
        <v>89.177096305000006</v>
      </c>
      <c r="AA37" s="256">
        <v>87.102313949999996</v>
      </c>
      <c r="AB37" s="256">
        <v>88.637616030000004</v>
      </c>
      <c r="AC37" s="256">
        <v>88.117082904</v>
      </c>
      <c r="AD37" s="256">
        <v>86.564419580000006</v>
      </c>
      <c r="AE37" s="256">
        <v>86.368649669000007</v>
      </c>
      <c r="AF37" s="256">
        <v>88.165968270999997</v>
      </c>
      <c r="AG37" s="256">
        <v>88.552445180000007</v>
      </c>
      <c r="AH37" s="256">
        <v>90.001137936999996</v>
      </c>
      <c r="AI37" s="256">
        <v>89.300021817000001</v>
      </c>
      <c r="AJ37" s="256">
        <v>88.747240711000003</v>
      </c>
      <c r="AK37" s="256">
        <v>89.318870465000003</v>
      </c>
      <c r="AL37" s="256">
        <v>89.745633240999993</v>
      </c>
      <c r="AM37" s="256">
        <v>87.583202604999997</v>
      </c>
      <c r="AN37" s="256">
        <v>90.340705095999994</v>
      </c>
      <c r="AO37" s="256">
        <v>88.474504855000006</v>
      </c>
      <c r="AP37" s="256">
        <v>87.970859930000003</v>
      </c>
      <c r="AQ37" s="256">
        <v>88.815202670000005</v>
      </c>
      <c r="AR37" s="256">
        <v>89.515212688999995</v>
      </c>
      <c r="AS37" s="256">
        <v>89.134344616000007</v>
      </c>
      <c r="AT37" s="256">
        <v>89.808584521</v>
      </c>
      <c r="AU37" s="256">
        <v>88.626143960999997</v>
      </c>
      <c r="AV37" s="256">
        <v>90.157749324999997</v>
      </c>
      <c r="AW37" s="256">
        <v>90.358512325999996</v>
      </c>
      <c r="AX37" s="256">
        <v>89.353401141000006</v>
      </c>
      <c r="AY37" s="256">
        <v>89.380331557999995</v>
      </c>
      <c r="AZ37" s="256">
        <v>90.103379867000001</v>
      </c>
      <c r="BA37" s="256">
        <v>88.684836286000007</v>
      </c>
      <c r="BB37" s="256">
        <v>89.297591104999995</v>
      </c>
      <c r="BC37" s="256">
        <v>89.287602749000001</v>
      </c>
      <c r="BD37" s="256">
        <v>90.379588557000005</v>
      </c>
      <c r="BE37" s="416">
        <v>90.292893707000005</v>
      </c>
      <c r="BF37" s="416">
        <v>90.455286276999999</v>
      </c>
      <c r="BG37" s="416">
        <v>90.837805106000005</v>
      </c>
      <c r="BH37" s="416">
        <v>90.584614293000001</v>
      </c>
      <c r="BI37" s="416">
        <v>90.805124616000001</v>
      </c>
      <c r="BJ37" s="416">
        <v>90.555374295999997</v>
      </c>
      <c r="BK37" s="416">
        <v>90.053644222000003</v>
      </c>
      <c r="BL37" s="416">
        <v>91.132824436999996</v>
      </c>
      <c r="BM37" s="416">
        <v>90.652507259000004</v>
      </c>
      <c r="BN37" s="416">
        <v>90.835588705000006</v>
      </c>
      <c r="BO37" s="416">
        <v>90.378292255999995</v>
      </c>
      <c r="BP37" s="416">
        <v>91.705472544000003</v>
      </c>
      <c r="BQ37" s="416">
        <v>91.744677956000004</v>
      </c>
      <c r="BR37" s="416">
        <v>91.915756006999999</v>
      </c>
      <c r="BS37" s="416">
        <v>92.296762725999997</v>
      </c>
      <c r="BT37" s="416">
        <v>91.535179649</v>
      </c>
      <c r="BU37" s="416">
        <v>91.770637579999999</v>
      </c>
      <c r="BV37" s="416">
        <v>91.531845692000005</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416"/>
      <c r="BF38" s="416"/>
      <c r="BG38" s="416"/>
      <c r="BH38" s="416"/>
      <c r="BI38" s="416"/>
      <c r="BJ38" s="416"/>
      <c r="BK38" s="416"/>
      <c r="BL38" s="416"/>
      <c r="BM38" s="416"/>
      <c r="BN38" s="416"/>
      <c r="BO38" s="416"/>
      <c r="BP38" s="416"/>
      <c r="BQ38" s="416"/>
      <c r="BR38" s="416"/>
      <c r="BS38" s="416"/>
      <c r="BT38" s="416"/>
      <c r="BU38" s="416"/>
      <c r="BV38" s="416"/>
    </row>
    <row r="39" spans="1:74" ht="11.1" customHeight="1">
      <c r="B39" s="258" t="s">
        <v>799</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416"/>
      <c r="BF39" s="416"/>
      <c r="BG39" s="416"/>
      <c r="BH39" s="416"/>
      <c r="BI39" s="416"/>
      <c r="BJ39" s="416"/>
      <c r="BK39" s="416"/>
      <c r="BL39" s="416"/>
      <c r="BM39" s="416"/>
      <c r="BN39" s="416"/>
      <c r="BO39" s="416"/>
      <c r="BP39" s="416"/>
      <c r="BQ39" s="416"/>
      <c r="BR39" s="416"/>
      <c r="BS39" s="416"/>
      <c r="BT39" s="416"/>
      <c r="BU39" s="416"/>
      <c r="BV39" s="416"/>
    </row>
    <row r="40" spans="1:74" ht="11.1" customHeight="1">
      <c r="A40" s="163" t="s">
        <v>362</v>
      </c>
      <c r="B40" s="174" t="s">
        <v>795</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-0.69994238710000001</v>
      </c>
      <c r="AN40" s="256">
        <v>0.22767375862</v>
      </c>
      <c r="AO40" s="256">
        <v>-0.40854858064999999</v>
      </c>
      <c r="AP40" s="256">
        <v>1.8213766667E-2</v>
      </c>
      <c r="AQ40" s="256">
        <v>-0.52402929032000001</v>
      </c>
      <c r="AR40" s="256">
        <v>-0.49347406666999999</v>
      </c>
      <c r="AS40" s="256">
        <v>-3.2644870967999999E-2</v>
      </c>
      <c r="AT40" s="256">
        <v>0.27239525805999998</v>
      </c>
      <c r="AU40" s="256">
        <v>-0.58164143332999996</v>
      </c>
      <c r="AV40" s="256">
        <v>0.27825925806000001</v>
      </c>
      <c r="AW40" s="256">
        <v>4.0419999999999998E-2</v>
      </c>
      <c r="AX40" s="256">
        <v>5.7213387097000003E-2</v>
      </c>
      <c r="AY40" s="256">
        <v>-0.18514625806000001</v>
      </c>
      <c r="AZ40" s="256">
        <v>0.77723421428999995</v>
      </c>
      <c r="BA40" s="256">
        <v>-7.8782903225999998E-2</v>
      </c>
      <c r="BB40" s="256">
        <v>-0.44424920000000001</v>
      </c>
      <c r="BC40" s="256">
        <v>-0.23373346774000001</v>
      </c>
      <c r="BD40" s="256">
        <v>-0.33218816822000002</v>
      </c>
      <c r="BE40" s="416">
        <v>-0.18545636946999999</v>
      </c>
      <c r="BF40" s="416">
        <v>0.12787096774000001</v>
      </c>
      <c r="BG40" s="416">
        <v>-0.13723333333000001</v>
      </c>
      <c r="BH40" s="416">
        <v>0.19058064516000001</v>
      </c>
      <c r="BI40" s="416">
        <v>0.12583333332999999</v>
      </c>
      <c r="BJ40" s="416">
        <v>0.80309677419000003</v>
      </c>
      <c r="BK40" s="416">
        <v>-0.48435483871000001</v>
      </c>
      <c r="BL40" s="416">
        <v>0.29939285714000002</v>
      </c>
      <c r="BM40" s="416">
        <v>5.9451612903000002E-2</v>
      </c>
      <c r="BN40" s="416">
        <v>-0.28906666667000003</v>
      </c>
      <c r="BO40" s="416">
        <v>-0.53654838709999997</v>
      </c>
      <c r="BP40" s="416">
        <v>-0.36823333333000002</v>
      </c>
      <c r="BQ40" s="416">
        <v>-0.23987096774</v>
      </c>
      <c r="BR40" s="416">
        <v>0.11009677419</v>
      </c>
      <c r="BS40" s="416">
        <v>-0.22026666667</v>
      </c>
      <c r="BT40" s="416">
        <v>0.24758064516</v>
      </c>
      <c r="BU40" s="416">
        <v>0.15720000000000001</v>
      </c>
      <c r="BV40" s="416">
        <v>0.80480645160999997</v>
      </c>
    </row>
    <row r="41" spans="1:74" ht="11.1" customHeight="1">
      <c r="A41" s="163" t="s">
        <v>364</v>
      </c>
      <c r="B41" s="174" t="s">
        <v>796</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1.4421290323</v>
      </c>
      <c r="O41" s="256">
        <v>-1.5506774193999999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-1.3969354839000001</v>
      </c>
      <c r="AB41" s="256">
        <v>1.4989642857000001</v>
      </c>
      <c r="AC41" s="256">
        <v>0.54496774193999997</v>
      </c>
      <c r="AD41" s="256">
        <v>-0.85029999999999994</v>
      </c>
      <c r="AE41" s="256">
        <v>0.24232258065000001</v>
      </c>
      <c r="AF41" s="256">
        <v>0.29313333333000002</v>
      </c>
      <c r="AG41" s="256">
        <v>0.15570967742</v>
      </c>
      <c r="AH41" s="256">
        <v>3.6774193548000001E-3</v>
      </c>
      <c r="AI41" s="256">
        <v>0.62870000000000004</v>
      </c>
      <c r="AJ41" s="256">
        <v>0.35390322581</v>
      </c>
      <c r="AK41" s="256">
        <v>-0.46879999999999999</v>
      </c>
      <c r="AL41" s="256">
        <v>0.94458064515999995</v>
      </c>
      <c r="AM41" s="256">
        <v>-1.1870967742</v>
      </c>
      <c r="AN41" s="256">
        <v>0.40489655172</v>
      </c>
      <c r="AO41" s="256">
        <v>0.33761290322999998</v>
      </c>
      <c r="AP41" s="256">
        <v>-0.49990000000000001</v>
      </c>
      <c r="AQ41" s="256">
        <v>0.20729032257999999</v>
      </c>
      <c r="AR41" s="256">
        <v>0.24306666666999999</v>
      </c>
      <c r="AS41" s="256">
        <v>-0.86096774194000003</v>
      </c>
      <c r="AT41" s="256">
        <v>-0.34638709677000001</v>
      </c>
      <c r="AU41" s="256">
        <v>0.30506666666999999</v>
      </c>
      <c r="AV41" s="256">
        <v>0.77187096773999997</v>
      </c>
      <c r="AW41" s="256">
        <v>0.10440000000000001</v>
      </c>
      <c r="AX41" s="256">
        <v>0.81848387096999997</v>
      </c>
      <c r="AY41" s="256">
        <v>-0.26312903226000001</v>
      </c>
      <c r="AZ41" s="256">
        <v>0.48017857142999998</v>
      </c>
      <c r="BA41" s="256">
        <v>-0.69032258064999996</v>
      </c>
      <c r="BB41" s="256">
        <v>1.8802691975999999E-2</v>
      </c>
      <c r="BC41" s="256">
        <v>-0.2252846308</v>
      </c>
      <c r="BD41" s="256">
        <v>0.25223279625</v>
      </c>
      <c r="BE41" s="416">
        <v>5.3925341568000003E-2</v>
      </c>
      <c r="BF41" s="416">
        <v>-8.3355388958000001E-2</v>
      </c>
      <c r="BG41" s="416">
        <v>0.18527012992</v>
      </c>
      <c r="BH41" s="416">
        <v>-3.1879125824000001E-2</v>
      </c>
      <c r="BI41" s="416">
        <v>2.9207090375000001E-2</v>
      </c>
      <c r="BJ41" s="416">
        <v>-0.32499300771</v>
      </c>
      <c r="BK41" s="416">
        <v>5.5046351748000003E-2</v>
      </c>
      <c r="BL41" s="416">
        <v>9.9626027276000007E-2</v>
      </c>
      <c r="BM41" s="416">
        <v>-8.9090607027000002E-2</v>
      </c>
      <c r="BN41" s="416">
        <v>2.9469214810000002E-2</v>
      </c>
      <c r="BO41" s="416">
        <v>-0.24220467407999999</v>
      </c>
      <c r="BP41" s="416">
        <v>8.2734603773000001E-2</v>
      </c>
      <c r="BQ41" s="416">
        <v>6.9500268552000005E-2</v>
      </c>
      <c r="BR41" s="416">
        <v>-7.5955253343999996E-2</v>
      </c>
      <c r="BS41" s="416">
        <v>0.13054701722000001</v>
      </c>
      <c r="BT41" s="416">
        <v>-4.4787185221000003E-2</v>
      </c>
      <c r="BU41" s="416">
        <v>9.9584972987000007E-3</v>
      </c>
      <c r="BV41" s="416">
        <v>-0.33567851644000002</v>
      </c>
    </row>
    <row r="42" spans="1:74" ht="11.1" customHeight="1">
      <c r="A42" s="163" t="s">
        <v>365</v>
      </c>
      <c r="B42" s="174" t="s">
        <v>797</v>
      </c>
      <c r="C42" s="256">
        <v>1.8110031282000001</v>
      </c>
      <c r="D42" s="256">
        <v>0.56655830711999999</v>
      </c>
      <c r="E42" s="256">
        <v>0.21166632628000001</v>
      </c>
      <c r="F42" s="256">
        <v>1.1091172198000001</v>
      </c>
      <c r="G42" s="256">
        <v>-5.5840851963000003E-2</v>
      </c>
      <c r="H42" s="256">
        <v>1.3991229098</v>
      </c>
      <c r="I42" s="256">
        <v>0.71273539960999999</v>
      </c>
      <c r="J42" s="256">
        <v>0.83734462828</v>
      </c>
      <c r="K42" s="256">
        <v>0.96904475011000002</v>
      </c>
      <c r="L42" s="256">
        <v>-1.4006138553</v>
      </c>
      <c r="M42" s="256">
        <v>9.3426267531000001E-2</v>
      </c>
      <c r="N42" s="256">
        <v>-1.0812666759</v>
      </c>
      <c r="O42" s="256">
        <v>1.2733715212000001</v>
      </c>
      <c r="P42" s="256">
        <v>0.31917804985999998</v>
      </c>
      <c r="Q42" s="256">
        <v>-4.3953281385000001E-3</v>
      </c>
      <c r="R42" s="256">
        <v>2.0904851502000001</v>
      </c>
      <c r="S42" s="256">
        <v>-0.21025264375</v>
      </c>
      <c r="T42" s="256">
        <v>0.71547093235000003</v>
      </c>
      <c r="U42" s="256">
        <v>0.59087127321999999</v>
      </c>
      <c r="V42" s="256">
        <v>1.9182346438</v>
      </c>
      <c r="W42" s="256">
        <v>-0.60027924607000005</v>
      </c>
      <c r="X42" s="256">
        <v>0.33563039853999999</v>
      </c>
      <c r="Y42" s="256">
        <v>-0.67702504425999999</v>
      </c>
      <c r="Z42" s="256">
        <v>-0.52633318985999999</v>
      </c>
      <c r="AA42" s="256">
        <v>0.75967928260999995</v>
      </c>
      <c r="AB42" s="256">
        <v>-0.93523577103</v>
      </c>
      <c r="AC42" s="256">
        <v>1.2255401987000001</v>
      </c>
      <c r="AD42" s="256">
        <v>1.3809634601</v>
      </c>
      <c r="AE42" s="256">
        <v>0.99141122647000002</v>
      </c>
      <c r="AF42" s="256">
        <v>1.1317003000000001</v>
      </c>
      <c r="AG42" s="256">
        <v>1.4381639745000001</v>
      </c>
      <c r="AH42" s="256">
        <v>1.535670788</v>
      </c>
      <c r="AI42" s="256">
        <v>0.98586816098999996</v>
      </c>
      <c r="AJ42" s="256">
        <v>0.37424802394000001</v>
      </c>
      <c r="AK42" s="256">
        <v>1.1543257711999999</v>
      </c>
      <c r="AL42" s="256">
        <v>-0.80159500936999994</v>
      </c>
      <c r="AM42" s="256">
        <v>0.46741021505000002</v>
      </c>
      <c r="AN42" s="256">
        <v>0.38705858627</v>
      </c>
      <c r="AO42" s="256">
        <v>-0.37058213565999998</v>
      </c>
      <c r="AP42" s="256">
        <v>-0.88957803915</v>
      </c>
      <c r="AQ42" s="256">
        <v>3.2420596941000002E-4</v>
      </c>
      <c r="AR42" s="256">
        <v>0.85257936276000001</v>
      </c>
      <c r="AS42" s="256">
        <v>0.93090136854000005</v>
      </c>
      <c r="AT42" s="256">
        <v>0.57107543757000001</v>
      </c>
      <c r="AU42" s="256">
        <v>0.24502838093000001</v>
      </c>
      <c r="AV42" s="256">
        <v>4.4159341880000001E-2</v>
      </c>
      <c r="AW42" s="256">
        <v>0.69956957756000004</v>
      </c>
      <c r="AX42" s="256">
        <v>-0.98428572817000004</v>
      </c>
      <c r="AY42" s="256">
        <v>1.1279551426000001</v>
      </c>
      <c r="AZ42" s="256">
        <v>0.38591166099000002</v>
      </c>
      <c r="BA42" s="256">
        <v>0.94509690489999998</v>
      </c>
      <c r="BB42" s="256">
        <v>3.1483331885999999E-2</v>
      </c>
      <c r="BC42" s="256">
        <v>-0.38325202415999998</v>
      </c>
      <c r="BD42" s="256">
        <v>0.42771614390000001</v>
      </c>
      <c r="BE42" s="416">
        <v>9.1321878108999999E-2</v>
      </c>
      <c r="BF42" s="416">
        <v>-0.14147109121000001</v>
      </c>
      <c r="BG42" s="416">
        <v>0.30915792258000002</v>
      </c>
      <c r="BH42" s="416">
        <v>-5.2892505375000003E-2</v>
      </c>
      <c r="BI42" s="416">
        <v>4.8155318563000003E-2</v>
      </c>
      <c r="BJ42" s="416">
        <v>-0.52230394817000003</v>
      </c>
      <c r="BK42" s="416">
        <v>9.1671151854999994E-2</v>
      </c>
      <c r="BL42" s="416">
        <v>0.16066487032999999</v>
      </c>
      <c r="BM42" s="416">
        <v>-0.14718920252000001</v>
      </c>
      <c r="BN42" s="416">
        <v>5.2146193501999998E-2</v>
      </c>
      <c r="BO42" s="416">
        <v>-0.43922502566999999</v>
      </c>
      <c r="BP42" s="416">
        <v>0.14689563956999999</v>
      </c>
      <c r="BQ42" s="416">
        <v>0.12336321611000001</v>
      </c>
      <c r="BR42" s="416">
        <v>-0.13502457792</v>
      </c>
      <c r="BS42" s="416">
        <v>0.22819667784</v>
      </c>
      <c r="BT42" s="416">
        <v>-7.6979748464000006E-2</v>
      </c>
      <c r="BU42" s="416">
        <v>1.7015211334E-2</v>
      </c>
      <c r="BV42" s="416">
        <v>-0.55932136937999999</v>
      </c>
    </row>
    <row r="43" spans="1:74" ht="11.1" customHeight="1">
      <c r="A43" s="163" t="s">
        <v>366</v>
      </c>
      <c r="B43" s="174" t="s">
        <v>798</v>
      </c>
      <c r="C43" s="256">
        <v>0.50129345076999998</v>
      </c>
      <c r="D43" s="256">
        <v>0.11334402141</v>
      </c>
      <c r="E43" s="256">
        <v>-0.39726915758999998</v>
      </c>
      <c r="F43" s="256">
        <v>0.94505055317999997</v>
      </c>
      <c r="G43" s="256">
        <v>-0.40855052938000003</v>
      </c>
      <c r="H43" s="256">
        <v>0.94908957651000003</v>
      </c>
      <c r="I43" s="256">
        <v>0.50379991574000005</v>
      </c>
      <c r="J43" s="256">
        <v>0.49902204764000002</v>
      </c>
      <c r="K43" s="256">
        <v>0.78641141678000004</v>
      </c>
      <c r="L43" s="256">
        <v>0.23261195119</v>
      </c>
      <c r="M43" s="256">
        <v>-0.25364039913999997</v>
      </c>
      <c r="N43" s="256">
        <v>1.5734752595999999</v>
      </c>
      <c r="O43" s="256">
        <v>-0.58608009171999997</v>
      </c>
      <c r="P43" s="256">
        <v>0.90635662129000005</v>
      </c>
      <c r="Q43" s="256">
        <v>0.54405628476000001</v>
      </c>
      <c r="R43" s="256">
        <v>0.70031848350000003</v>
      </c>
      <c r="S43" s="256">
        <v>-1.1866719986000001</v>
      </c>
      <c r="T43" s="256">
        <v>0.55453759901999999</v>
      </c>
      <c r="U43" s="256">
        <v>0.49738740225</v>
      </c>
      <c r="V43" s="256">
        <v>0.95107335346999999</v>
      </c>
      <c r="W43" s="256">
        <v>1.3093874206</v>
      </c>
      <c r="X43" s="256">
        <v>-0.17714379500999999</v>
      </c>
      <c r="Y43" s="256">
        <v>6.9608289076999993E-2</v>
      </c>
      <c r="Z43" s="256">
        <v>1.2445700359</v>
      </c>
      <c r="AA43" s="256">
        <v>-1.1311194593</v>
      </c>
      <c r="AB43" s="256">
        <v>1.5967378003999999</v>
      </c>
      <c r="AC43" s="256">
        <v>1.9096975535</v>
      </c>
      <c r="AD43" s="256">
        <v>0.42528419345000001</v>
      </c>
      <c r="AE43" s="256">
        <v>0.34998225873</v>
      </c>
      <c r="AF43" s="256">
        <v>1.3656908999999999</v>
      </c>
      <c r="AG43" s="256">
        <v>1.3631961036</v>
      </c>
      <c r="AH43" s="256">
        <v>2.1834123686</v>
      </c>
      <c r="AI43" s="256">
        <v>2.106340361</v>
      </c>
      <c r="AJ43" s="256">
        <v>1.0988500885000001</v>
      </c>
      <c r="AK43" s="256">
        <v>0.66272963783000005</v>
      </c>
      <c r="AL43" s="256">
        <v>0.78940592611000004</v>
      </c>
      <c r="AM43" s="256">
        <v>-1.4196289462</v>
      </c>
      <c r="AN43" s="256">
        <v>1.0196288966</v>
      </c>
      <c r="AO43" s="256">
        <v>-0.44151781307999999</v>
      </c>
      <c r="AP43" s="256">
        <v>-1.3712642724999999</v>
      </c>
      <c r="AQ43" s="256">
        <v>-0.31641476177</v>
      </c>
      <c r="AR43" s="256">
        <v>0.60217196275999996</v>
      </c>
      <c r="AS43" s="256">
        <v>3.7288755633999998E-2</v>
      </c>
      <c r="AT43" s="256">
        <v>0.49708359885999998</v>
      </c>
      <c r="AU43" s="256">
        <v>-3.1546385741000001E-2</v>
      </c>
      <c r="AV43" s="256">
        <v>1.0942895677</v>
      </c>
      <c r="AW43" s="256">
        <v>0.84438957755999999</v>
      </c>
      <c r="AX43" s="256">
        <v>-0.10858847011</v>
      </c>
      <c r="AY43" s="256">
        <v>0.67967985226000005</v>
      </c>
      <c r="AZ43" s="256">
        <v>1.6433244467000001</v>
      </c>
      <c r="BA43" s="256">
        <v>0.17599142103000001</v>
      </c>
      <c r="BB43" s="256">
        <v>-0.39396317613999998</v>
      </c>
      <c r="BC43" s="256">
        <v>-0.84227012271000001</v>
      </c>
      <c r="BD43" s="256">
        <v>0.34776077193999999</v>
      </c>
      <c r="BE43" s="416">
        <v>-4.0209149791000001E-2</v>
      </c>
      <c r="BF43" s="416">
        <v>-9.6955512426000007E-2</v>
      </c>
      <c r="BG43" s="416">
        <v>0.35719471916000001</v>
      </c>
      <c r="BH43" s="416">
        <v>0.10580901396</v>
      </c>
      <c r="BI43" s="416">
        <v>0.20319574227000001</v>
      </c>
      <c r="BJ43" s="416">
        <v>-4.4200181693000003E-2</v>
      </c>
      <c r="BK43" s="416">
        <v>-0.33763733510999999</v>
      </c>
      <c r="BL43" s="416">
        <v>0.55968375474999998</v>
      </c>
      <c r="BM43" s="416">
        <v>-0.17682819663999999</v>
      </c>
      <c r="BN43" s="416">
        <v>-0.20745125835</v>
      </c>
      <c r="BO43" s="416">
        <v>-1.2179780868000001</v>
      </c>
      <c r="BP43" s="416">
        <v>-0.13860308999000001</v>
      </c>
      <c r="BQ43" s="416">
        <v>-4.7007483082E-2</v>
      </c>
      <c r="BR43" s="416">
        <v>-0.10088305707</v>
      </c>
      <c r="BS43" s="416">
        <v>0.13847702839000001</v>
      </c>
      <c r="BT43" s="416">
        <v>0.12581371148000001</v>
      </c>
      <c r="BU43" s="416">
        <v>0.18417370862999999</v>
      </c>
      <c r="BV43" s="416">
        <v>-9.0193434209000001E-2</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416"/>
      <c r="BF44" s="416"/>
      <c r="BG44" s="416"/>
      <c r="BH44" s="416"/>
      <c r="BI44" s="416"/>
      <c r="BJ44" s="416"/>
      <c r="BK44" s="416"/>
      <c r="BL44" s="416"/>
      <c r="BM44" s="416"/>
      <c r="BN44" s="416"/>
      <c r="BO44" s="416"/>
      <c r="BP44" s="416"/>
      <c r="BQ44" s="416"/>
      <c r="BR44" s="416"/>
      <c r="BS44" s="416"/>
      <c r="BT44" s="416"/>
      <c r="BU44" s="416"/>
      <c r="BV44" s="416"/>
    </row>
    <row r="45" spans="1:74" ht="11.1" customHeight="1">
      <c r="B45" s="65" t="s">
        <v>1058</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416"/>
      <c r="BF45" s="416"/>
      <c r="BG45" s="416"/>
      <c r="BH45" s="416"/>
      <c r="BI45" s="416"/>
      <c r="BJ45" s="416"/>
      <c r="BK45" s="416"/>
      <c r="BL45" s="416"/>
      <c r="BM45" s="416"/>
      <c r="BN45" s="416"/>
      <c r="BO45" s="416"/>
      <c r="BP45" s="416"/>
      <c r="BQ45" s="416"/>
      <c r="BR45" s="416"/>
      <c r="BS45" s="416"/>
      <c r="BT45" s="416"/>
      <c r="BU45" s="416"/>
      <c r="BV45" s="416"/>
    </row>
    <row r="46" spans="1:74" ht="11.1" customHeight="1">
      <c r="A46" s="163" t="s">
        <v>794</v>
      </c>
      <c r="B46" s="174" t="s">
        <v>357</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1075.8338349999999</v>
      </c>
      <c r="AN46" s="261">
        <v>1069.2312959999999</v>
      </c>
      <c r="AO46" s="261">
        <v>1081.8963020000001</v>
      </c>
      <c r="AP46" s="261">
        <v>1081.3498890000001</v>
      </c>
      <c r="AQ46" s="261">
        <v>1097.594797</v>
      </c>
      <c r="AR46" s="261">
        <v>1112.399019</v>
      </c>
      <c r="AS46" s="261">
        <v>1113.41201</v>
      </c>
      <c r="AT46" s="261">
        <v>1104.9677569999999</v>
      </c>
      <c r="AU46" s="261">
        <v>1123.415</v>
      </c>
      <c r="AV46" s="261">
        <v>1114.788963</v>
      </c>
      <c r="AW46" s="261">
        <v>1113.5763629999999</v>
      </c>
      <c r="AX46" s="261">
        <v>1111.486748</v>
      </c>
      <c r="AY46" s="261">
        <v>1116.689282</v>
      </c>
      <c r="AZ46" s="261">
        <v>1094.7627239999999</v>
      </c>
      <c r="BA46" s="261">
        <v>1097.2049939999999</v>
      </c>
      <c r="BB46" s="261">
        <v>1110.5324700000001</v>
      </c>
      <c r="BC46" s="261">
        <v>1117.7782075</v>
      </c>
      <c r="BD46" s="261">
        <v>1127.7438525</v>
      </c>
      <c r="BE46" s="347">
        <v>1133.4929999999999</v>
      </c>
      <c r="BF46" s="347">
        <v>1129.529</v>
      </c>
      <c r="BG46" s="347">
        <v>1133.646</v>
      </c>
      <c r="BH46" s="347">
        <v>1127.7380000000001</v>
      </c>
      <c r="BI46" s="347">
        <v>1123.963</v>
      </c>
      <c r="BJ46" s="347">
        <v>1099.067</v>
      </c>
      <c r="BK46" s="347">
        <v>1114.0820000000001</v>
      </c>
      <c r="BL46" s="347">
        <v>1105.6990000000001</v>
      </c>
      <c r="BM46" s="347">
        <v>1103.856</v>
      </c>
      <c r="BN46" s="347">
        <v>1112.528</v>
      </c>
      <c r="BO46" s="347">
        <v>1129.1610000000001</v>
      </c>
      <c r="BP46" s="347">
        <v>1140.2080000000001</v>
      </c>
      <c r="BQ46" s="347">
        <v>1147.644</v>
      </c>
      <c r="BR46" s="347">
        <v>1144.231</v>
      </c>
      <c r="BS46" s="347">
        <v>1150.8389999999999</v>
      </c>
      <c r="BT46" s="347">
        <v>1143.164</v>
      </c>
      <c r="BU46" s="347">
        <v>1138.4480000000001</v>
      </c>
      <c r="BV46" s="347">
        <v>1113.499</v>
      </c>
    </row>
    <row r="47" spans="1:74" ht="11.1" customHeight="1">
      <c r="A47" s="163" t="s">
        <v>361</v>
      </c>
      <c r="B47" s="260" t="s">
        <v>360</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2652.7489999999998</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2731.7397609999998</v>
      </c>
      <c r="AB47" s="259">
        <v>2660.326501</v>
      </c>
      <c r="AC47" s="259">
        <v>2638.9236230000001</v>
      </c>
      <c r="AD47" s="259">
        <v>2666.3850010000001</v>
      </c>
      <c r="AE47" s="259">
        <v>2686.0472989999998</v>
      </c>
      <c r="AF47" s="259">
        <v>2677.4315809999998</v>
      </c>
      <c r="AG47" s="259">
        <v>2692.9625850000002</v>
      </c>
      <c r="AH47" s="259">
        <v>2693.9015960000002</v>
      </c>
      <c r="AI47" s="259">
        <v>2661.3894300000002</v>
      </c>
      <c r="AJ47" s="259">
        <v>2637.7667660000002</v>
      </c>
      <c r="AK47" s="259">
        <v>2649.7276499999998</v>
      </c>
      <c r="AL47" s="259">
        <v>2598.2236210000001</v>
      </c>
      <c r="AM47" s="259">
        <v>2656.7218349999998</v>
      </c>
      <c r="AN47" s="259">
        <v>2638.3772960000001</v>
      </c>
      <c r="AO47" s="259">
        <v>2640.5763019999999</v>
      </c>
      <c r="AP47" s="259">
        <v>2655.0268890000002</v>
      </c>
      <c r="AQ47" s="259">
        <v>2664.8457969999999</v>
      </c>
      <c r="AR47" s="259">
        <v>2672.3580189999998</v>
      </c>
      <c r="AS47" s="259">
        <v>2700.0610099999999</v>
      </c>
      <c r="AT47" s="259">
        <v>2702.3547570000001</v>
      </c>
      <c r="AU47" s="259">
        <v>2711.65</v>
      </c>
      <c r="AV47" s="259">
        <v>2679.0959630000002</v>
      </c>
      <c r="AW47" s="259">
        <v>2674.7513629999999</v>
      </c>
      <c r="AX47" s="259">
        <v>2647.2887479999999</v>
      </c>
      <c r="AY47" s="259">
        <v>2660.6482820000001</v>
      </c>
      <c r="AZ47" s="259">
        <v>2625.2767239999998</v>
      </c>
      <c r="BA47" s="259">
        <v>2649.1189939999999</v>
      </c>
      <c r="BB47" s="259">
        <v>2661.8823892</v>
      </c>
      <c r="BC47" s="259">
        <v>2676.1119503</v>
      </c>
      <c r="BD47" s="259">
        <v>2678.5106114999999</v>
      </c>
      <c r="BE47" s="348">
        <v>2682.5880732999999</v>
      </c>
      <c r="BF47" s="348">
        <v>2681.2080903999999</v>
      </c>
      <c r="BG47" s="348">
        <v>2679.7669864999998</v>
      </c>
      <c r="BH47" s="348">
        <v>2674.8472394</v>
      </c>
      <c r="BI47" s="348">
        <v>2670.1960266999999</v>
      </c>
      <c r="BJ47" s="348">
        <v>2655.3748098999999</v>
      </c>
      <c r="BK47" s="348">
        <v>2668.6833729999998</v>
      </c>
      <c r="BL47" s="348">
        <v>2657.5108442000001</v>
      </c>
      <c r="BM47" s="348">
        <v>2658.4296531</v>
      </c>
      <c r="BN47" s="348">
        <v>2666.2175766</v>
      </c>
      <c r="BO47" s="348">
        <v>2690.3589215000002</v>
      </c>
      <c r="BP47" s="348">
        <v>2698.9238833999998</v>
      </c>
      <c r="BQ47" s="348">
        <v>2704.2053750999999</v>
      </c>
      <c r="BR47" s="348">
        <v>2703.1469879000001</v>
      </c>
      <c r="BS47" s="348">
        <v>2705.8385773999998</v>
      </c>
      <c r="BT47" s="348">
        <v>2699.5519801999999</v>
      </c>
      <c r="BU47" s="348">
        <v>2694.5372252000002</v>
      </c>
      <c r="BV47" s="348">
        <v>2679.9942592000002</v>
      </c>
    </row>
    <row r="48" spans="1:74" ht="11.1" customHeight="1">
      <c r="BK48" s="419"/>
      <c r="BL48" s="419"/>
      <c r="BM48" s="419"/>
      <c r="BN48" s="419"/>
      <c r="BO48" s="419"/>
      <c r="BP48" s="419"/>
      <c r="BQ48" s="419"/>
      <c r="BR48" s="419"/>
      <c r="BS48" s="419"/>
      <c r="BT48" s="419"/>
      <c r="BU48" s="419"/>
      <c r="BV48" s="419"/>
    </row>
    <row r="49" spans="1:74" ht="12" customHeight="1">
      <c r="B49" s="647" t="s">
        <v>1151</v>
      </c>
      <c r="C49" s="648"/>
      <c r="D49" s="648"/>
      <c r="E49" s="648"/>
      <c r="F49" s="648"/>
      <c r="G49" s="648"/>
      <c r="H49" s="648"/>
      <c r="I49" s="648"/>
      <c r="J49" s="648"/>
      <c r="K49" s="648"/>
      <c r="L49" s="648"/>
      <c r="M49" s="648"/>
      <c r="N49" s="648"/>
      <c r="O49" s="648"/>
      <c r="P49" s="648"/>
      <c r="Q49" s="648"/>
    </row>
    <row r="50" spans="1:74" s="448" customFormat="1" ht="12" customHeight="1">
      <c r="A50" s="447"/>
      <c r="B50" s="679" t="s">
        <v>906</v>
      </c>
      <c r="C50" s="670"/>
      <c r="D50" s="670"/>
      <c r="E50" s="670"/>
      <c r="F50" s="670"/>
      <c r="G50" s="670"/>
      <c r="H50" s="670"/>
      <c r="I50" s="670"/>
      <c r="J50" s="670"/>
      <c r="K50" s="670"/>
      <c r="L50" s="670"/>
      <c r="M50" s="670"/>
      <c r="N50" s="670"/>
      <c r="O50" s="670"/>
      <c r="P50" s="670"/>
      <c r="Q50" s="666"/>
      <c r="AY50" s="549"/>
      <c r="AZ50" s="549"/>
      <c r="BA50" s="549"/>
      <c r="BB50" s="549"/>
      <c r="BC50" s="549"/>
      <c r="BD50" s="549"/>
      <c r="BE50" s="549"/>
      <c r="BF50" s="549"/>
      <c r="BG50" s="549"/>
      <c r="BH50" s="549"/>
      <c r="BI50" s="549"/>
      <c r="BJ50" s="549"/>
    </row>
    <row r="51" spans="1:74" s="448" customFormat="1" ht="12" customHeight="1">
      <c r="A51" s="447"/>
      <c r="B51" s="679" t="s">
        <v>907</v>
      </c>
      <c r="C51" s="666"/>
      <c r="D51" s="666"/>
      <c r="E51" s="666"/>
      <c r="F51" s="666"/>
      <c r="G51" s="666"/>
      <c r="H51" s="666"/>
      <c r="I51" s="666"/>
      <c r="J51" s="666"/>
      <c r="K51" s="666"/>
      <c r="L51" s="666"/>
      <c r="M51" s="666"/>
      <c r="N51" s="666"/>
      <c r="O51" s="666"/>
      <c r="P51" s="666"/>
      <c r="Q51" s="666"/>
      <c r="AY51" s="549"/>
      <c r="AZ51" s="549"/>
      <c r="BA51" s="549"/>
      <c r="BB51" s="549"/>
      <c r="BC51" s="549"/>
      <c r="BD51" s="549"/>
      <c r="BE51" s="549"/>
      <c r="BF51" s="549"/>
      <c r="BG51" s="549"/>
      <c r="BH51" s="549"/>
      <c r="BI51" s="549"/>
      <c r="BJ51" s="549"/>
    </row>
    <row r="52" spans="1:74" s="448" customFormat="1" ht="12" customHeight="1">
      <c r="A52" s="447"/>
      <c r="B52" s="679" t="s">
        <v>908</v>
      </c>
      <c r="C52" s="666"/>
      <c r="D52" s="666"/>
      <c r="E52" s="666"/>
      <c r="F52" s="666"/>
      <c r="G52" s="666"/>
      <c r="H52" s="666"/>
      <c r="I52" s="666"/>
      <c r="J52" s="666"/>
      <c r="K52" s="666"/>
      <c r="L52" s="666"/>
      <c r="M52" s="666"/>
      <c r="N52" s="666"/>
      <c r="O52" s="666"/>
      <c r="P52" s="666"/>
      <c r="Q52" s="666"/>
      <c r="AY52" s="549"/>
      <c r="AZ52" s="549"/>
      <c r="BA52" s="549"/>
      <c r="BB52" s="549"/>
      <c r="BC52" s="549"/>
      <c r="BD52" s="549"/>
      <c r="BE52" s="549"/>
      <c r="BF52" s="549"/>
      <c r="BG52" s="549"/>
      <c r="BH52" s="549"/>
      <c r="BI52" s="549"/>
      <c r="BJ52" s="549"/>
    </row>
    <row r="53" spans="1:74" s="448" customFormat="1" ht="12" customHeight="1">
      <c r="A53" s="447"/>
      <c r="B53" s="679" t="s">
        <v>1250</v>
      </c>
      <c r="C53" s="670"/>
      <c r="D53" s="670"/>
      <c r="E53" s="670"/>
      <c r="F53" s="670"/>
      <c r="G53" s="670"/>
      <c r="H53" s="670"/>
      <c r="I53" s="670"/>
      <c r="J53" s="670"/>
      <c r="K53" s="670"/>
      <c r="L53" s="670"/>
      <c r="M53" s="670"/>
      <c r="N53" s="670"/>
      <c r="O53" s="670"/>
      <c r="P53" s="670"/>
      <c r="Q53" s="666"/>
      <c r="AY53" s="549"/>
      <c r="AZ53" s="549"/>
      <c r="BA53" s="549"/>
      <c r="BB53" s="549"/>
      <c r="BC53" s="549"/>
      <c r="BD53" s="549"/>
      <c r="BE53" s="549"/>
      <c r="BF53" s="549"/>
      <c r="BG53" s="549"/>
      <c r="BH53" s="549"/>
      <c r="BI53" s="549"/>
      <c r="BJ53" s="549"/>
    </row>
    <row r="54" spans="1:74" s="448" customFormat="1" ht="12" customHeight="1">
      <c r="A54" s="447"/>
      <c r="B54" s="679" t="s">
        <v>1185</v>
      </c>
      <c r="C54" s="680"/>
      <c r="D54" s="680"/>
      <c r="E54" s="680"/>
      <c r="F54" s="680"/>
      <c r="G54" s="680"/>
      <c r="H54" s="680"/>
      <c r="I54" s="680"/>
      <c r="J54" s="680"/>
      <c r="K54" s="680"/>
      <c r="L54" s="680"/>
      <c r="M54" s="680"/>
      <c r="N54" s="680"/>
      <c r="O54" s="680"/>
      <c r="P54" s="680"/>
      <c r="Q54" s="666"/>
      <c r="AY54" s="549"/>
      <c r="AZ54" s="549"/>
      <c r="BA54" s="549"/>
      <c r="BB54" s="549"/>
      <c r="BC54" s="549"/>
      <c r="BD54" s="549"/>
      <c r="BE54" s="549"/>
      <c r="BF54" s="549"/>
      <c r="BG54" s="549"/>
      <c r="BH54" s="549"/>
      <c r="BI54" s="549"/>
      <c r="BJ54" s="549"/>
    </row>
    <row r="55" spans="1:74" s="448" customFormat="1" ht="12" customHeight="1">
      <c r="A55" s="447"/>
      <c r="B55" s="679" t="s">
        <v>1130</v>
      </c>
      <c r="C55" s="679"/>
      <c r="D55" s="679"/>
      <c r="E55" s="679"/>
      <c r="F55" s="679"/>
      <c r="G55" s="679"/>
      <c r="H55" s="679"/>
      <c r="I55" s="679"/>
      <c r="J55" s="679"/>
      <c r="K55" s="679"/>
      <c r="L55" s="679"/>
      <c r="M55" s="679"/>
      <c r="N55" s="679"/>
      <c r="O55" s="679"/>
      <c r="P55" s="679"/>
      <c r="Q55" s="666"/>
      <c r="AY55" s="549"/>
      <c r="AZ55" s="549"/>
      <c r="BA55" s="549"/>
      <c r="BB55" s="549"/>
      <c r="BC55" s="549"/>
      <c r="BD55" s="549"/>
      <c r="BE55" s="549"/>
      <c r="BF55" s="549"/>
      <c r="BG55" s="549"/>
      <c r="BH55" s="549"/>
      <c r="BI55" s="549"/>
      <c r="BJ55" s="549"/>
    </row>
    <row r="56" spans="1:74" s="448" customFormat="1" ht="12" customHeight="1">
      <c r="A56" s="447"/>
      <c r="B56" s="679" t="s">
        <v>1252</v>
      </c>
      <c r="C56" s="679"/>
      <c r="D56" s="679"/>
      <c r="E56" s="679"/>
      <c r="F56" s="679"/>
      <c r="G56" s="679"/>
      <c r="H56" s="679"/>
      <c r="I56" s="679"/>
      <c r="J56" s="679"/>
      <c r="K56" s="679"/>
      <c r="L56" s="679"/>
      <c r="M56" s="679"/>
      <c r="N56" s="679"/>
      <c r="O56" s="679"/>
      <c r="P56" s="679"/>
      <c r="Q56" s="666"/>
      <c r="AY56" s="549"/>
      <c r="AZ56" s="549"/>
      <c r="BA56" s="549"/>
      <c r="BB56" s="549"/>
      <c r="BC56" s="549"/>
      <c r="BD56" s="549"/>
      <c r="BE56" s="549"/>
      <c r="BF56" s="549"/>
      <c r="BG56" s="549"/>
      <c r="BH56" s="549"/>
      <c r="BI56" s="549"/>
      <c r="BJ56" s="549"/>
    </row>
    <row r="57" spans="1:74" s="448" customFormat="1" ht="12" customHeight="1">
      <c r="A57" s="447"/>
      <c r="B57" s="679" t="s">
        <v>1253</v>
      </c>
      <c r="C57" s="670"/>
      <c r="D57" s="670"/>
      <c r="E57" s="670"/>
      <c r="F57" s="670"/>
      <c r="G57" s="670"/>
      <c r="H57" s="670"/>
      <c r="I57" s="670"/>
      <c r="J57" s="670"/>
      <c r="K57" s="670"/>
      <c r="L57" s="670"/>
      <c r="M57" s="670"/>
      <c r="N57" s="670"/>
      <c r="O57" s="670"/>
      <c r="P57" s="670"/>
      <c r="Q57" s="666"/>
      <c r="AY57" s="549"/>
      <c r="AZ57" s="549"/>
      <c r="BA57" s="549"/>
      <c r="BB57" s="549"/>
      <c r="BC57" s="549"/>
      <c r="BD57" s="549"/>
      <c r="BE57" s="549"/>
      <c r="BF57" s="549"/>
      <c r="BG57" s="549"/>
      <c r="BH57" s="549"/>
      <c r="BI57" s="549"/>
      <c r="BJ57" s="549"/>
    </row>
    <row r="58" spans="1:74" s="448" customFormat="1" ht="12" customHeight="1">
      <c r="A58" s="447"/>
      <c r="B58" s="679" t="s">
        <v>1196</v>
      </c>
      <c r="C58" s="670"/>
      <c r="D58" s="670"/>
      <c r="E58" s="670"/>
      <c r="F58" s="670"/>
      <c r="G58" s="670"/>
      <c r="H58" s="670"/>
      <c r="I58" s="670"/>
      <c r="J58" s="670"/>
      <c r="K58" s="670"/>
      <c r="L58" s="670"/>
      <c r="M58" s="670"/>
      <c r="N58" s="670"/>
      <c r="O58" s="670"/>
      <c r="P58" s="670"/>
      <c r="Q58" s="666"/>
      <c r="AY58" s="549"/>
      <c r="AZ58" s="549"/>
      <c r="BA58" s="549"/>
      <c r="BB58" s="549"/>
      <c r="BC58" s="549"/>
      <c r="BD58" s="549"/>
      <c r="BE58" s="549"/>
      <c r="BF58" s="549"/>
      <c r="BG58" s="549"/>
      <c r="BH58" s="549"/>
      <c r="BI58" s="549"/>
      <c r="BJ58" s="549"/>
    </row>
    <row r="59" spans="1:74" s="448" customFormat="1" ht="12" customHeight="1">
      <c r="A59" s="447"/>
      <c r="B59" s="669" t="s">
        <v>1181</v>
      </c>
      <c r="C59" s="670"/>
      <c r="D59" s="670"/>
      <c r="E59" s="670"/>
      <c r="F59" s="670"/>
      <c r="G59" s="670"/>
      <c r="H59" s="670"/>
      <c r="I59" s="670"/>
      <c r="J59" s="670"/>
      <c r="K59" s="670"/>
      <c r="L59" s="670"/>
      <c r="M59" s="670"/>
      <c r="N59" s="670"/>
      <c r="O59" s="670"/>
      <c r="P59" s="670"/>
      <c r="Q59" s="666"/>
      <c r="AY59" s="549"/>
      <c r="AZ59" s="549"/>
      <c r="BA59" s="549"/>
      <c r="BB59" s="549"/>
      <c r="BC59" s="549"/>
      <c r="BD59" s="549"/>
      <c r="BE59" s="549"/>
      <c r="BF59" s="549"/>
      <c r="BG59" s="549"/>
      <c r="BH59" s="549"/>
      <c r="BI59" s="549"/>
      <c r="BJ59" s="549"/>
    </row>
    <row r="60" spans="1:74" s="448" customFormat="1" ht="12.75">
      <c r="A60" s="447"/>
      <c r="B60" s="682" t="s">
        <v>1209</v>
      </c>
      <c r="C60" s="666"/>
      <c r="D60" s="666"/>
      <c r="E60" s="666"/>
      <c r="F60" s="666"/>
      <c r="G60" s="666"/>
      <c r="H60" s="666"/>
      <c r="I60" s="666"/>
      <c r="J60" s="666"/>
      <c r="K60" s="666"/>
      <c r="L60" s="666"/>
      <c r="M60" s="666"/>
      <c r="N60" s="666"/>
      <c r="O60" s="666"/>
      <c r="P60" s="666"/>
      <c r="Q60" s="666"/>
      <c r="AY60" s="549"/>
      <c r="AZ60" s="549"/>
      <c r="BA60" s="549"/>
      <c r="BB60" s="549"/>
      <c r="BC60" s="549"/>
      <c r="BD60" s="549"/>
      <c r="BE60" s="549"/>
      <c r="BF60" s="549"/>
      <c r="BG60" s="549"/>
      <c r="BH60" s="549"/>
      <c r="BI60" s="549"/>
      <c r="BJ60" s="549"/>
    </row>
    <row r="61" spans="1:74" s="448" customFormat="1" ht="12" customHeight="1">
      <c r="A61" s="447"/>
      <c r="B61" s="664" t="s">
        <v>1186</v>
      </c>
      <c r="C61" s="665"/>
      <c r="D61" s="665"/>
      <c r="E61" s="665"/>
      <c r="F61" s="665"/>
      <c r="G61" s="665"/>
      <c r="H61" s="665"/>
      <c r="I61" s="665"/>
      <c r="J61" s="665"/>
      <c r="K61" s="665"/>
      <c r="L61" s="665"/>
      <c r="M61" s="665"/>
      <c r="N61" s="665"/>
      <c r="O61" s="665"/>
      <c r="P61" s="665"/>
      <c r="Q61" s="666"/>
      <c r="AY61" s="549"/>
      <c r="AZ61" s="549"/>
      <c r="BA61" s="549"/>
      <c r="BB61" s="549"/>
      <c r="BC61" s="549"/>
      <c r="BD61" s="549"/>
      <c r="BE61" s="549"/>
      <c r="BF61" s="549"/>
      <c r="BG61" s="549"/>
      <c r="BH61" s="549"/>
      <c r="BI61" s="549"/>
      <c r="BJ61" s="549"/>
    </row>
    <row r="62" spans="1:74" s="449" customFormat="1" ht="12" customHeight="1">
      <c r="A62" s="445"/>
      <c r="B62" s="677" t="s">
        <v>1194</v>
      </c>
      <c r="C62" s="666"/>
      <c r="D62" s="666"/>
      <c r="E62" s="666"/>
      <c r="F62" s="666"/>
      <c r="G62" s="666"/>
      <c r="H62" s="666"/>
      <c r="I62" s="666"/>
      <c r="J62" s="666"/>
      <c r="K62" s="666"/>
      <c r="L62" s="666"/>
      <c r="M62" s="666"/>
      <c r="N62" s="666"/>
      <c r="O62" s="666"/>
      <c r="P62" s="666"/>
      <c r="Q62" s="666"/>
      <c r="AY62" s="548"/>
      <c r="AZ62" s="548"/>
      <c r="BA62" s="548"/>
      <c r="BB62" s="548"/>
      <c r="BC62" s="548"/>
      <c r="BD62" s="548"/>
      <c r="BE62" s="548"/>
      <c r="BF62" s="548"/>
      <c r="BG62" s="548"/>
      <c r="BH62" s="548"/>
      <c r="BI62" s="548"/>
      <c r="BJ62" s="548"/>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14" activePane="bottomRight" state="frozen"/>
      <selection activeCell="BC15" sqref="BC15"/>
      <selection pane="topRight" activeCell="BC15" sqref="BC15"/>
      <selection pane="bottomLeft" activeCell="BC15" sqref="BC15"/>
      <selection pane="bottomRight" activeCell="BA57" sqref="BA57"/>
    </sheetView>
  </sheetViews>
  <sheetFormatPr defaultColWidth="8.85546875" defaultRowHeight="11.25"/>
  <cols>
    <col min="1" max="1" width="11.7109375" style="163" customWidth="1"/>
    <col min="2" max="2" width="27.5703125" style="153" customWidth="1"/>
    <col min="3" max="50" width="6.7109375" style="153" customWidth="1"/>
    <col min="51" max="62" width="6.7109375" style="504" customWidth="1"/>
    <col min="63" max="74" width="6.7109375" style="153" customWidth="1"/>
    <col min="75" max="16384" width="8.85546875" style="153"/>
  </cols>
  <sheetData>
    <row r="1" spans="1:74" ht="13.15" customHeight="1">
      <c r="A1" s="657" t="s">
        <v>1118</v>
      </c>
      <c r="B1" s="681" t="s">
        <v>749</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row>
    <row r="2" spans="1:74"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K5" s="419"/>
      <c r="BL5" s="419"/>
      <c r="BM5" s="419"/>
      <c r="BN5" s="419"/>
      <c r="BO5" s="419"/>
      <c r="BP5" s="419"/>
      <c r="BQ5" s="419"/>
      <c r="BR5" s="419"/>
      <c r="BS5" s="419"/>
      <c r="BT5" s="419"/>
      <c r="BU5" s="419"/>
      <c r="BV5" s="419"/>
    </row>
    <row r="6" spans="1:74" ht="11.1" customHeight="1">
      <c r="A6" s="163" t="s">
        <v>553</v>
      </c>
      <c r="B6" s="173" t="s">
        <v>571</v>
      </c>
      <c r="C6" s="256">
        <v>15.104201501</v>
      </c>
      <c r="D6" s="256">
        <v>15.336070368</v>
      </c>
      <c r="E6" s="256">
        <v>15.273504921000001</v>
      </c>
      <c r="F6" s="256">
        <v>15.137459749</v>
      </c>
      <c r="G6" s="256">
        <v>15.241380984999999</v>
      </c>
      <c r="H6" s="256">
        <v>15.266235415000001</v>
      </c>
      <c r="I6" s="256">
        <v>15.579396921000001</v>
      </c>
      <c r="J6" s="256">
        <v>15.513848308</v>
      </c>
      <c r="K6" s="256">
        <v>15.745109748999999</v>
      </c>
      <c r="L6" s="256">
        <v>15.731144792</v>
      </c>
      <c r="M6" s="256">
        <v>15.734461081999999</v>
      </c>
      <c r="N6" s="256">
        <v>15.742148243000001</v>
      </c>
      <c r="O6" s="256">
        <v>15.632306276</v>
      </c>
      <c r="P6" s="256">
        <v>16.011520795999999</v>
      </c>
      <c r="Q6" s="256">
        <v>16.038643308000001</v>
      </c>
      <c r="R6" s="256">
        <v>15.904413082</v>
      </c>
      <c r="S6" s="256">
        <v>16.068100528999999</v>
      </c>
      <c r="T6" s="256">
        <v>15.954018529000001</v>
      </c>
      <c r="U6" s="256">
        <v>15.943001045000001</v>
      </c>
      <c r="V6" s="256">
        <v>16.191916302999999</v>
      </c>
      <c r="W6" s="256">
        <v>16.153293528999999</v>
      </c>
      <c r="X6" s="256">
        <v>16.199798367</v>
      </c>
      <c r="Y6" s="256">
        <v>16.478098195000001</v>
      </c>
      <c r="Z6" s="256">
        <v>16.779737141999998</v>
      </c>
      <c r="AA6" s="256">
        <v>16.39068022</v>
      </c>
      <c r="AB6" s="256">
        <v>15.947253312000001</v>
      </c>
      <c r="AC6" s="256">
        <v>16.555131114000002</v>
      </c>
      <c r="AD6" s="256">
        <v>16.466858941000002</v>
      </c>
      <c r="AE6" s="256">
        <v>16.286755455000002</v>
      </c>
      <c r="AF6" s="256">
        <v>16.340051044999999</v>
      </c>
      <c r="AG6" s="256">
        <v>16.458236248999999</v>
      </c>
      <c r="AH6" s="256">
        <v>16.932339893999998</v>
      </c>
      <c r="AI6" s="256">
        <v>16.615966710999999</v>
      </c>
      <c r="AJ6" s="256">
        <v>17.158794249</v>
      </c>
      <c r="AK6" s="256">
        <v>17.413118710999999</v>
      </c>
      <c r="AL6" s="256">
        <v>17.680758538999999</v>
      </c>
      <c r="AM6" s="256">
        <v>17.578132280999998</v>
      </c>
      <c r="AN6" s="256">
        <v>17.862652963999999</v>
      </c>
      <c r="AO6" s="256">
        <v>17.595948088</v>
      </c>
      <c r="AP6" s="256">
        <v>17.745758044999999</v>
      </c>
      <c r="AQ6" s="256">
        <v>17.737354506999999</v>
      </c>
      <c r="AR6" s="256">
        <v>17.560504711</v>
      </c>
      <c r="AS6" s="256">
        <v>17.618924701000001</v>
      </c>
      <c r="AT6" s="256">
        <v>17.666135636</v>
      </c>
      <c r="AU6" s="256">
        <v>17.895655711</v>
      </c>
      <c r="AV6" s="256">
        <v>18.290002539</v>
      </c>
      <c r="AW6" s="256">
        <v>18.751382711000002</v>
      </c>
      <c r="AX6" s="256">
        <v>18.864527152000001</v>
      </c>
      <c r="AY6" s="256">
        <v>18.617448539000002</v>
      </c>
      <c r="AZ6" s="256">
        <v>18.587592022999999</v>
      </c>
      <c r="BA6" s="256">
        <v>18.711154329999999</v>
      </c>
      <c r="BB6" s="256">
        <v>18.931735288999999</v>
      </c>
      <c r="BC6" s="256">
        <v>18.779659295999998</v>
      </c>
      <c r="BD6" s="256">
        <v>18.697507585</v>
      </c>
      <c r="BE6" s="416">
        <v>19.000195816000002</v>
      </c>
      <c r="BF6" s="416">
        <v>19.003765932</v>
      </c>
      <c r="BG6" s="416">
        <v>19.053170743999999</v>
      </c>
      <c r="BH6" s="416">
        <v>19.304038051999999</v>
      </c>
      <c r="BI6" s="416">
        <v>19.516833699999999</v>
      </c>
      <c r="BJ6" s="416">
        <v>19.660377929999999</v>
      </c>
      <c r="BK6" s="416">
        <v>19.626218594000001</v>
      </c>
      <c r="BL6" s="416">
        <v>19.712091773000001</v>
      </c>
      <c r="BM6" s="416">
        <v>19.807499060000001</v>
      </c>
      <c r="BN6" s="416">
        <v>19.914882290000001</v>
      </c>
      <c r="BO6" s="416">
        <v>19.943284032000001</v>
      </c>
      <c r="BP6" s="416">
        <v>19.849529651000001</v>
      </c>
      <c r="BQ6" s="416">
        <v>19.944888000999999</v>
      </c>
      <c r="BR6" s="416">
        <v>20.034220616999999</v>
      </c>
      <c r="BS6" s="416">
        <v>20.244317937000002</v>
      </c>
      <c r="BT6" s="416">
        <v>20.423507358999998</v>
      </c>
      <c r="BU6" s="416">
        <v>20.603913253999998</v>
      </c>
      <c r="BV6" s="416">
        <v>20.780254069000001</v>
      </c>
    </row>
    <row r="7" spans="1:74" ht="11.1" customHeight="1">
      <c r="A7" s="163" t="s">
        <v>294</v>
      </c>
      <c r="B7" s="174" t="s">
        <v>399</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3.8719450985999999</v>
      </c>
      <c r="AN7" s="256">
        <v>4.0329450985999999</v>
      </c>
      <c r="AO7" s="256">
        <v>3.7819450986000001</v>
      </c>
      <c r="AP7" s="256">
        <v>3.9119450985999999</v>
      </c>
      <c r="AQ7" s="256">
        <v>3.7709450985999999</v>
      </c>
      <c r="AR7" s="256">
        <v>3.7209450986000001</v>
      </c>
      <c r="AS7" s="256">
        <v>3.8199450985999999</v>
      </c>
      <c r="AT7" s="256">
        <v>3.7699450986</v>
      </c>
      <c r="AU7" s="256">
        <v>3.7309450985999999</v>
      </c>
      <c r="AV7" s="256">
        <v>3.8799450985999999</v>
      </c>
      <c r="AW7" s="256">
        <v>3.9909450986000001</v>
      </c>
      <c r="AX7" s="256">
        <v>4.1399450986000002</v>
      </c>
      <c r="AY7" s="256">
        <v>4.0609450986000004</v>
      </c>
      <c r="AZ7" s="256">
        <v>3.9732947430999999</v>
      </c>
      <c r="BA7" s="256">
        <v>4.0055588244999996</v>
      </c>
      <c r="BB7" s="256">
        <v>3.9455869990000001</v>
      </c>
      <c r="BC7" s="256">
        <v>3.8714355975000001</v>
      </c>
      <c r="BD7" s="256">
        <v>3.8103036161000001</v>
      </c>
      <c r="BE7" s="416">
        <v>4.0824368259000003</v>
      </c>
      <c r="BF7" s="416">
        <v>4.0936380059999999</v>
      </c>
      <c r="BG7" s="416">
        <v>4.1365954148000004</v>
      </c>
      <c r="BH7" s="416">
        <v>4.1927926789000001</v>
      </c>
      <c r="BI7" s="416">
        <v>4.2358150216999997</v>
      </c>
      <c r="BJ7" s="416">
        <v>4.3149891142000003</v>
      </c>
      <c r="BK7" s="416">
        <v>4.3171870584000001</v>
      </c>
      <c r="BL7" s="416">
        <v>4.3417253902999997</v>
      </c>
      <c r="BM7" s="416">
        <v>4.3396608591000003</v>
      </c>
      <c r="BN7" s="416">
        <v>4.3557612976</v>
      </c>
      <c r="BO7" s="416">
        <v>4.2793159527000002</v>
      </c>
      <c r="BP7" s="416">
        <v>4.2276364020999999</v>
      </c>
      <c r="BQ7" s="416">
        <v>4.3035455646000003</v>
      </c>
      <c r="BR7" s="416">
        <v>4.3384485011000002</v>
      </c>
      <c r="BS7" s="416">
        <v>4.4277505063999998</v>
      </c>
      <c r="BT7" s="416">
        <v>4.4708418285000002</v>
      </c>
      <c r="BU7" s="416">
        <v>4.5105567379</v>
      </c>
      <c r="BV7" s="416">
        <v>4.6175961879000003</v>
      </c>
    </row>
    <row r="8" spans="1:74" ht="11.1" customHeight="1">
      <c r="A8" s="163" t="s">
        <v>295</v>
      </c>
      <c r="B8" s="174" t="s">
        <v>400</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2.9539022794999998</v>
      </c>
      <c r="AZ8" s="256">
        <v>2.9459022794999998</v>
      </c>
      <c r="BA8" s="256">
        <v>2.8939022794999998</v>
      </c>
      <c r="BB8" s="256">
        <v>2.8980446236000001</v>
      </c>
      <c r="BC8" s="256">
        <v>2.8889223369999999</v>
      </c>
      <c r="BD8" s="256">
        <v>2.9325631289</v>
      </c>
      <c r="BE8" s="416">
        <v>2.9284976903</v>
      </c>
      <c r="BF8" s="416">
        <v>2.9200354260000001</v>
      </c>
      <c r="BG8" s="416">
        <v>2.9162279287000001</v>
      </c>
      <c r="BH8" s="416">
        <v>2.9122940731</v>
      </c>
      <c r="BI8" s="416">
        <v>2.9085721785</v>
      </c>
      <c r="BJ8" s="416">
        <v>2.9047736153999999</v>
      </c>
      <c r="BK8" s="416">
        <v>2.9004839355000001</v>
      </c>
      <c r="BL8" s="416">
        <v>2.8967446826000001</v>
      </c>
      <c r="BM8" s="416">
        <v>2.8925966006000001</v>
      </c>
      <c r="BN8" s="416">
        <v>2.8887179920000001</v>
      </c>
      <c r="BO8" s="416">
        <v>2.8847103798</v>
      </c>
      <c r="BP8" s="416">
        <v>2.8745196485000002</v>
      </c>
      <c r="BQ8" s="416">
        <v>2.8651337359000002</v>
      </c>
      <c r="BR8" s="416">
        <v>2.8558534164</v>
      </c>
      <c r="BS8" s="416">
        <v>2.8467021304000002</v>
      </c>
      <c r="BT8" s="416">
        <v>2.8372665308</v>
      </c>
      <c r="BU8" s="416">
        <v>2.8281995161000002</v>
      </c>
      <c r="BV8" s="416">
        <v>2.8190514808999998</v>
      </c>
    </row>
    <row r="9" spans="1:74" ht="11.1" customHeight="1">
      <c r="A9" s="163" t="s">
        <v>296</v>
      </c>
      <c r="B9" s="174" t="s">
        <v>401</v>
      </c>
      <c r="C9" s="256">
        <v>8.6188334193999996</v>
      </c>
      <c r="D9" s="256">
        <v>8.7942592857000008</v>
      </c>
      <c r="E9" s="256">
        <v>8.8586788386999995</v>
      </c>
      <c r="F9" s="256">
        <v>8.9734446667000007</v>
      </c>
      <c r="G9" s="256">
        <v>9.1564439031999996</v>
      </c>
      <c r="H9" s="256">
        <v>9.1335733332999993</v>
      </c>
      <c r="I9" s="256">
        <v>9.2024918387000003</v>
      </c>
      <c r="J9" s="256">
        <v>9.2387192258000006</v>
      </c>
      <c r="K9" s="256">
        <v>9.4791986667000003</v>
      </c>
      <c r="L9" s="256">
        <v>9.3966697096999994</v>
      </c>
      <c r="M9" s="256">
        <v>9.3043250000000004</v>
      </c>
      <c r="N9" s="256">
        <v>9.4196081612999993</v>
      </c>
      <c r="O9" s="256">
        <v>9.3729341935000008</v>
      </c>
      <c r="P9" s="256">
        <v>9.6783487143000002</v>
      </c>
      <c r="Q9" s="256">
        <v>9.6825712258000003</v>
      </c>
      <c r="R9" s="256">
        <v>9.5136409999999998</v>
      </c>
      <c r="S9" s="256">
        <v>9.6295730000000006</v>
      </c>
      <c r="T9" s="256">
        <v>9.5492910000000002</v>
      </c>
      <c r="U9" s="256">
        <v>9.5124735161</v>
      </c>
      <c r="V9" s="256">
        <v>9.7164887742000001</v>
      </c>
      <c r="W9" s="256">
        <v>9.8579659999999993</v>
      </c>
      <c r="X9" s="256">
        <v>9.8180708387000006</v>
      </c>
      <c r="Y9" s="256">
        <v>9.9053706666999997</v>
      </c>
      <c r="Z9" s="256">
        <v>10.073709613</v>
      </c>
      <c r="AA9" s="256">
        <v>9.7955802903000002</v>
      </c>
      <c r="AB9" s="256">
        <v>9.5016721429000004</v>
      </c>
      <c r="AC9" s="256">
        <v>9.9842102903000001</v>
      </c>
      <c r="AD9" s="256">
        <v>9.9220199999999998</v>
      </c>
      <c r="AE9" s="256">
        <v>10.089686097</v>
      </c>
      <c r="AF9" s="256">
        <v>10.048603667</v>
      </c>
      <c r="AG9" s="256">
        <v>9.9107888709999994</v>
      </c>
      <c r="AH9" s="256">
        <v>10.225892516</v>
      </c>
      <c r="AI9" s="256">
        <v>10.069519333000001</v>
      </c>
      <c r="AJ9" s="256">
        <v>10.470346871</v>
      </c>
      <c r="AK9" s="256">
        <v>10.753671333</v>
      </c>
      <c r="AL9" s="256">
        <v>10.802311161</v>
      </c>
      <c r="AM9" s="256">
        <v>10.793284903</v>
      </c>
      <c r="AN9" s="256">
        <v>10.890805586000001</v>
      </c>
      <c r="AO9" s="256">
        <v>10.85610071</v>
      </c>
      <c r="AP9" s="256">
        <v>10.880910667</v>
      </c>
      <c r="AQ9" s="256">
        <v>11.020507129</v>
      </c>
      <c r="AR9" s="256">
        <v>10.894657333</v>
      </c>
      <c r="AS9" s="256">
        <v>10.878077322999999</v>
      </c>
      <c r="AT9" s="256">
        <v>10.938288258</v>
      </c>
      <c r="AU9" s="256">
        <v>11.219808333</v>
      </c>
      <c r="AV9" s="256">
        <v>11.516155161</v>
      </c>
      <c r="AW9" s="256">
        <v>11.813535333000001</v>
      </c>
      <c r="AX9" s="256">
        <v>11.808679774</v>
      </c>
      <c r="AY9" s="256">
        <v>11.602601161000001</v>
      </c>
      <c r="AZ9" s="256">
        <v>11.668395</v>
      </c>
      <c r="BA9" s="256">
        <v>11.811693225999999</v>
      </c>
      <c r="BB9" s="256">
        <v>12.088103667</v>
      </c>
      <c r="BC9" s="256">
        <v>12.019301361</v>
      </c>
      <c r="BD9" s="256">
        <v>11.95464084</v>
      </c>
      <c r="BE9" s="416">
        <v>11.989261300000001</v>
      </c>
      <c r="BF9" s="416">
        <v>11.990092499999999</v>
      </c>
      <c r="BG9" s="416">
        <v>12.000347400000001</v>
      </c>
      <c r="BH9" s="416">
        <v>12.198951299999999</v>
      </c>
      <c r="BI9" s="416">
        <v>12.372446500000001</v>
      </c>
      <c r="BJ9" s="416">
        <v>12.4406152</v>
      </c>
      <c r="BK9" s="416">
        <v>12.4085476</v>
      </c>
      <c r="BL9" s="416">
        <v>12.473621700000001</v>
      </c>
      <c r="BM9" s="416">
        <v>12.5752416</v>
      </c>
      <c r="BN9" s="416">
        <v>12.670403</v>
      </c>
      <c r="BO9" s="416">
        <v>12.7792577</v>
      </c>
      <c r="BP9" s="416">
        <v>12.7473736</v>
      </c>
      <c r="BQ9" s="416">
        <v>12.7762087</v>
      </c>
      <c r="BR9" s="416">
        <v>12.8399187</v>
      </c>
      <c r="BS9" s="416">
        <v>12.9698653</v>
      </c>
      <c r="BT9" s="416">
        <v>13.115399</v>
      </c>
      <c r="BU9" s="416">
        <v>13.265157</v>
      </c>
      <c r="BV9" s="416">
        <v>13.343606400000001</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4"/>
      <c r="AZ10" s="644"/>
      <c r="BA10" s="644"/>
      <c r="BB10" s="644"/>
      <c r="BC10" s="644"/>
      <c r="BD10" s="644"/>
      <c r="BE10" s="502"/>
      <c r="BF10" s="502"/>
      <c r="BG10" s="502"/>
      <c r="BH10" s="502"/>
      <c r="BI10" s="502"/>
      <c r="BJ10" s="502"/>
      <c r="BK10" s="417"/>
      <c r="BL10" s="417"/>
      <c r="BM10" s="417"/>
      <c r="BN10" s="417"/>
      <c r="BO10" s="417"/>
      <c r="BP10" s="417"/>
      <c r="BQ10" s="417"/>
      <c r="BR10" s="417"/>
      <c r="BS10" s="417"/>
      <c r="BT10" s="417"/>
      <c r="BU10" s="417"/>
      <c r="BV10" s="417"/>
    </row>
    <row r="11" spans="1:74" ht="11.1" customHeight="1">
      <c r="A11" s="163" t="s">
        <v>552</v>
      </c>
      <c r="B11" s="173" t="s">
        <v>572</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4.4994431316999997</v>
      </c>
      <c r="AB11" s="256">
        <v>4.4393357787000003</v>
      </c>
      <c r="AC11" s="256">
        <v>4.4767105187</v>
      </c>
      <c r="AD11" s="256">
        <v>4.5002004646999998</v>
      </c>
      <c r="AE11" s="256">
        <v>4.9971368296999996</v>
      </c>
      <c r="AF11" s="256">
        <v>5.2046816186999996</v>
      </c>
      <c r="AG11" s="256">
        <v>5.1279967037</v>
      </c>
      <c r="AH11" s="256">
        <v>5.1775124927</v>
      </c>
      <c r="AI11" s="256">
        <v>5.2286968976999999</v>
      </c>
      <c r="AJ11" s="256">
        <v>4.9916133687000004</v>
      </c>
      <c r="AK11" s="256">
        <v>4.9458737227</v>
      </c>
      <c r="AL11" s="256">
        <v>4.6855966366999997</v>
      </c>
      <c r="AM11" s="256">
        <v>4.6289918807000001</v>
      </c>
      <c r="AN11" s="256">
        <v>4.5835818486999997</v>
      </c>
      <c r="AO11" s="256">
        <v>4.4445155236999998</v>
      </c>
      <c r="AP11" s="256">
        <v>4.4867597446999996</v>
      </c>
      <c r="AQ11" s="256">
        <v>4.8271071506999998</v>
      </c>
      <c r="AR11" s="256">
        <v>4.8394440566999997</v>
      </c>
      <c r="AS11" s="256">
        <v>5.0855880256999999</v>
      </c>
      <c r="AT11" s="256">
        <v>5.1173898937000004</v>
      </c>
      <c r="AU11" s="256">
        <v>5.0124888807000003</v>
      </c>
      <c r="AV11" s="256">
        <v>5.0793102476999996</v>
      </c>
      <c r="AW11" s="256">
        <v>4.9189899177000003</v>
      </c>
      <c r="AX11" s="256">
        <v>4.7308029236999998</v>
      </c>
      <c r="AY11" s="256">
        <v>4.5176681697000003</v>
      </c>
      <c r="AZ11" s="256">
        <v>4.4688487426999997</v>
      </c>
      <c r="BA11" s="256">
        <v>4.3247251576999997</v>
      </c>
      <c r="BB11" s="256">
        <v>4.6765604970999997</v>
      </c>
      <c r="BC11" s="256">
        <v>5.1704866567999996</v>
      </c>
      <c r="BD11" s="256">
        <v>5.3439722486000001</v>
      </c>
      <c r="BE11" s="416">
        <v>5.3354576841999997</v>
      </c>
      <c r="BF11" s="416">
        <v>5.3666969962</v>
      </c>
      <c r="BG11" s="416">
        <v>5.4346365790000002</v>
      </c>
      <c r="BH11" s="416">
        <v>5.1178218003999998</v>
      </c>
      <c r="BI11" s="416">
        <v>4.9736606034999999</v>
      </c>
      <c r="BJ11" s="416">
        <v>4.7083564515000003</v>
      </c>
      <c r="BK11" s="416">
        <v>4.7000024538999998</v>
      </c>
      <c r="BL11" s="416">
        <v>4.6639827470000004</v>
      </c>
      <c r="BM11" s="416">
        <v>4.6708052418000001</v>
      </c>
      <c r="BN11" s="416">
        <v>4.8258253149000003</v>
      </c>
      <c r="BO11" s="416">
        <v>5.3065517563000002</v>
      </c>
      <c r="BP11" s="416">
        <v>5.4459450448000002</v>
      </c>
      <c r="BQ11" s="416">
        <v>5.4830115538999999</v>
      </c>
      <c r="BR11" s="416">
        <v>5.5352566689999998</v>
      </c>
      <c r="BS11" s="416">
        <v>5.6160339293000003</v>
      </c>
      <c r="BT11" s="416">
        <v>5.2893818566000004</v>
      </c>
      <c r="BU11" s="416">
        <v>5.1446386815</v>
      </c>
      <c r="BV11" s="416">
        <v>4.8727678175999998</v>
      </c>
    </row>
    <row r="12" spans="1:74" ht="11.1" customHeight="1">
      <c r="A12" s="163" t="s">
        <v>297</v>
      </c>
      <c r="B12" s="174" t="s">
        <v>402</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0.76893487127000004</v>
      </c>
      <c r="AB12" s="256">
        <v>0.77305366526999997</v>
      </c>
      <c r="AC12" s="256">
        <v>0.77523306027000005</v>
      </c>
      <c r="AD12" s="256">
        <v>0.68567371126999999</v>
      </c>
      <c r="AE12" s="256">
        <v>0.71188859726999998</v>
      </c>
      <c r="AF12" s="256">
        <v>0.72144854527000002</v>
      </c>
      <c r="AG12" s="256">
        <v>0.74952174826999995</v>
      </c>
      <c r="AH12" s="256">
        <v>0.77992502327000002</v>
      </c>
      <c r="AI12" s="256">
        <v>0.78278645726999996</v>
      </c>
      <c r="AJ12" s="256">
        <v>0.79083438327</v>
      </c>
      <c r="AK12" s="256">
        <v>0.78385849026999999</v>
      </c>
      <c r="AL12" s="256">
        <v>0.77566743227000001</v>
      </c>
      <c r="AM12" s="256">
        <v>0.75165363327000001</v>
      </c>
      <c r="AN12" s="256">
        <v>0.74938899427000005</v>
      </c>
      <c r="AO12" s="256">
        <v>0.74182794026999999</v>
      </c>
      <c r="AP12" s="256">
        <v>0.74271241626999995</v>
      </c>
      <c r="AQ12" s="256">
        <v>0.74616708526999997</v>
      </c>
      <c r="AR12" s="256">
        <v>0.72337257327000004</v>
      </c>
      <c r="AS12" s="256">
        <v>0.74481390726999996</v>
      </c>
      <c r="AT12" s="256">
        <v>0.74931472727000004</v>
      </c>
      <c r="AU12" s="256">
        <v>0.72831778527000002</v>
      </c>
      <c r="AV12" s="256">
        <v>0.72285486526999998</v>
      </c>
      <c r="AW12" s="256">
        <v>0.70717367926999997</v>
      </c>
      <c r="AX12" s="256">
        <v>0.71448669727000003</v>
      </c>
      <c r="AY12" s="256">
        <v>0.70687839026999999</v>
      </c>
      <c r="AZ12" s="256">
        <v>0.71838941226999997</v>
      </c>
      <c r="BA12" s="256">
        <v>0.72174029327</v>
      </c>
      <c r="BB12" s="256">
        <v>0.73213391140999995</v>
      </c>
      <c r="BC12" s="256">
        <v>0.74091494053999996</v>
      </c>
      <c r="BD12" s="256">
        <v>0.73470679316999998</v>
      </c>
      <c r="BE12" s="416">
        <v>0.74309605267000001</v>
      </c>
      <c r="BF12" s="416">
        <v>0.74706666381999998</v>
      </c>
      <c r="BG12" s="416">
        <v>0.74770137008000004</v>
      </c>
      <c r="BH12" s="416">
        <v>0.74459845642</v>
      </c>
      <c r="BI12" s="416">
        <v>0.73892330000999995</v>
      </c>
      <c r="BJ12" s="416">
        <v>0.73468911155000005</v>
      </c>
      <c r="BK12" s="416">
        <v>0.74003597311000002</v>
      </c>
      <c r="BL12" s="416">
        <v>0.73954633291000005</v>
      </c>
      <c r="BM12" s="416">
        <v>0.73815784095000003</v>
      </c>
      <c r="BN12" s="416">
        <v>0.73553090206000005</v>
      </c>
      <c r="BO12" s="416">
        <v>0.73889624816999999</v>
      </c>
      <c r="BP12" s="416">
        <v>0.73242297460000005</v>
      </c>
      <c r="BQ12" s="416">
        <v>0.73554497693999998</v>
      </c>
      <c r="BR12" s="416">
        <v>0.7392435477</v>
      </c>
      <c r="BS12" s="416">
        <v>0.73962083568000003</v>
      </c>
      <c r="BT12" s="416">
        <v>0.73617910205000003</v>
      </c>
      <c r="BU12" s="416">
        <v>0.73027987225000002</v>
      </c>
      <c r="BV12" s="416">
        <v>0.72583458723000005</v>
      </c>
    </row>
    <row r="13" spans="1:74" ht="11.1" customHeight="1">
      <c r="A13" s="163" t="s">
        <v>298</v>
      </c>
      <c r="B13" s="174" t="s">
        <v>403</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2.9232194014999999</v>
      </c>
      <c r="AT13" s="256">
        <v>2.9713023464999999</v>
      </c>
      <c r="AU13" s="256">
        <v>2.8383666225000002</v>
      </c>
      <c r="AV13" s="256">
        <v>2.9063937755000002</v>
      </c>
      <c r="AW13" s="256">
        <v>2.7554823415</v>
      </c>
      <c r="AX13" s="256">
        <v>2.5386395935000001</v>
      </c>
      <c r="AY13" s="256">
        <v>2.3057490705000001</v>
      </c>
      <c r="AZ13" s="256">
        <v>2.2485946994999999</v>
      </c>
      <c r="BA13" s="256">
        <v>2.0961071585000002</v>
      </c>
      <c r="BB13" s="256">
        <v>2.4357674065000001</v>
      </c>
      <c r="BC13" s="256">
        <v>2.9463342902999998</v>
      </c>
      <c r="BD13" s="256">
        <v>3.1248305717</v>
      </c>
      <c r="BE13" s="416">
        <v>3.1029427858999998</v>
      </c>
      <c r="BF13" s="416">
        <v>3.1291403649</v>
      </c>
      <c r="BG13" s="416">
        <v>3.1903692387000002</v>
      </c>
      <c r="BH13" s="416">
        <v>2.8740115535999999</v>
      </c>
      <c r="BI13" s="416">
        <v>2.7234144920999999</v>
      </c>
      <c r="BJ13" s="416">
        <v>2.4559258613999999</v>
      </c>
      <c r="BK13" s="416">
        <v>2.4369830562999999</v>
      </c>
      <c r="BL13" s="416">
        <v>2.3984389818</v>
      </c>
      <c r="BM13" s="416">
        <v>2.4032795564999998</v>
      </c>
      <c r="BN13" s="416">
        <v>2.5540912557</v>
      </c>
      <c r="BO13" s="416">
        <v>3.0374334501</v>
      </c>
      <c r="BP13" s="416">
        <v>3.1724683691000002</v>
      </c>
      <c r="BQ13" s="416">
        <v>3.1995702500999998</v>
      </c>
      <c r="BR13" s="416">
        <v>3.2270855879</v>
      </c>
      <c r="BS13" s="416">
        <v>3.2913710838000001</v>
      </c>
      <c r="BT13" s="416">
        <v>2.9589123758000002</v>
      </c>
      <c r="BU13" s="416">
        <v>2.8007944306999999</v>
      </c>
      <c r="BV13" s="416">
        <v>2.5199514748</v>
      </c>
    </row>
    <row r="14" spans="1:74" ht="11.1" customHeight="1">
      <c r="A14" s="163" t="s">
        <v>299</v>
      </c>
      <c r="B14" s="174" t="s">
        <v>404</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1.0321961081</v>
      </c>
      <c r="BC14" s="256">
        <v>1.0051745395</v>
      </c>
      <c r="BD14" s="256">
        <v>1.0052198098</v>
      </c>
      <c r="BE14" s="416">
        <v>1.0052227476</v>
      </c>
      <c r="BF14" s="416">
        <v>1.0051607223000001</v>
      </c>
      <c r="BG14" s="416">
        <v>1.0117880188999999</v>
      </c>
      <c r="BH14" s="416">
        <v>1.0147819863</v>
      </c>
      <c r="BI14" s="416">
        <v>1.0244474750999999</v>
      </c>
      <c r="BJ14" s="416">
        <v>1.0308205839</v>
      </c>
      <c r="BK14" s="416">
        <v>1.0323833695</v>
      </c>
      <c r="BL14" s="416">
        <v>1.0332631288</v>
      </c>
      <c r="BM14" s="416">
        <v>1.0392962142</v>
      </c>
      <c r="BN14" s="416">
        <v>1.0461758513999999</v>
      </c>
      <c r="BO14" s="416">
        <v>1.0407056172</v>
      </c>
      <c r="BP14" s="416">
        <v>1.0516409205999999</v>
      </c>
      <c r="BQ14" s="416">
        <v>1.0544578413000001</v>
      </c>
      <c r="BR14" s="416">
        <v>1.0651061900000001</v>
      </c>
      <c r="BS14" s="416">
        <v>1.0747027613</v>
      </c>
      <c r="BT14" s="416">
        <v>1.0774964296</v>
      </c>
      <c r="BU14" s="416">
        <v>1.0870100431</v>
      </c>
      <c r="BV14" s="416">
        <v>1.0932358958999999</v>
      </c>
    </row>
    <row r="15" spans="1:74" ht="11.1" customHeight="1">
      <c r="A15" s="163" t="s">
        <v>300</v>
      </c>
      <c r="B15" s="174" t="s">
        <v>405</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0.44232703848999999</v>
      </c>
      <c r="AN15" s="256">
        <v>0.45771579848999999</v>
      </c>
      <c r="AO15" s="256">
        <v>0.45779352448999999</v>
      </c>
      <c r="AP15" s="256">
        <v>0.44743387549000002</v>
      </c>
      <c r="AQ15" s="256">
        <v>0.46080282949000001</v>
      </c>
      <c r="AR15" s="256">
        <v>0.45231103749000001</v>
      </c>
      <c r="AS15" s="256">
        <v>0.45730069648999999</v>
      </c>
      <c r="AT15" s="256">
        <v>0.46059519849000002</v>
      </c>
      <c r="AU15" s="256">
        <v>0.46418525549</v>
      </c>
      <c r="AV15" s="256">
        <v>0.46375451549000002</v>
      </c>
      <c r="AW15" s="256">
        <v>0.46196241448999997</v>
      </c>
      <c r="AX15" s="256">
        <v>0.46840783748999998</v>
      </c>
      <c r="AY15" s="256">
        <v>0.47055848248999999</v>
      </c>
      <c r="AZ15" s="256">
        <v>0.47938240449000002</v>
      </c>
      <c r="BA15" s="256">
        <v>0.46939547948999999</v>
      </c>
      <c r="BB15" s="256">
        <v>0.47646307112000003</v>
      </c>
      <c r="BC15" s="256">
        <v>0.47806288650000001</v>
      </c>
      <c r="BD15" s="256">
        <v>0.47921507392000001</v>
      </c>
      <c r="BE15" s="416">
        <v>0.48419609803000002</v>
      </c>
      <c r="BF15" s="416">
        <v>0.48532924515999998</v>
      </c>
      <c r="BG15" s="416">
        <v>0.48477795135000001</v>
      </c>
      <c r="BH15" s="416">
        <v>0.48442980407000003</v>
      </c>
      <c r="BI15" s="416">
        <v>0.48687533621000001</v>
      </c>
      <c r="BJ15" s="416">
        <v>0.48692089462999999</v>
      </c>
      <c r="BK15" s="416">
        <v>0.49060005505999998</v>
      </c>
      <c r="BL15" s="416">
        <v>0.49273430346000002</v>
      </c>
      <c r="BM15" s="416">
        <v>0.49007163009999999</v>
      </c>
      <c r="BN15" s="416">
        <v>0.49002730574999998</v>
      </c>
      <c r="BO15" s="416">
        <v>0.48951644090000002</v>
      </c>
      <c r="BP15" s="416">
        <v>0.48941278052999998</v>
      </c>
      <c r="BQ15" s="416">
        <v>0.49343848557999997</v>
      </c>
      <c r="BR15" s="416">
        <v>0.50382134343999996</v>
      </c>
      <c r="BS15" s="416">
        <v>0.51033924855000001</v>
      </c>
      <c r="BT15" s="416">
        <v>0.51679394902999998</v>
      </c>
      <c r="BU15" s="416">
        <v>0.52655433544999997</v>
      </c>
      <c r="BV15" s="416">
        <v>0.53374585961999998</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4"/>
      <c r="AZ16" s="644"/>
      <c r="BA16" s="644"/>
      <c r="BB16" s="644"/>
      <c r="BC16" s="644"/>
      <c r="BD16" s="644"/>
      <c r="BE16" s="502"/>
      <c r="BF16" s="502"/>
      <c r="BG16" s="502"/>
      <c r="BH16" s="502"/>
      <c r="BI16" s="502"/>
      <c r="BJ16" s="502"/>
      <c r="BK16" s="417"/>
      <c r="BL16" s="417"/>
      <c r="BM16" s="417"/>
      <c r="BN16" s="417"/>
      <c r="BO16" s="417"/>
      <c r="BP16" s="417"/>
      <c r="BQ16" s="417"/>
      <c r="BR16" s="417"/>
      <c r="BS16" s="417"/>
      <c r="BT16" s="417"/>
      <c r="BU16" s="417"/>
      <c r="BV16" s="417"/>
    </row>
    <row r="17" spans="1:74" ht="11.1" customHeight="1">
      <c r="A17" s="163" t="s">
        <v>410</v>
      </c>
      <c r="B17" s="173" t="s">
        <v>573</v>
      </c>
      <c r="C17" s="256">
        <v>5.1705290488999998</v>
      </c>
      <c r="D17" s="256">
        <v>5.3183250489000002</v>
      </c>
      <c r="E17" s="256">
        <v>5.3103360489</v>
      </c>
      <c r="F17" s="256">
        <v>5.1366850489000004</v>
      </c>
      <c r="G17" s="256">
        <v>4.8113570488999997</v>
      </c>
      <c r="H17" s="256">
        <v>4.7068450489</v>
      </c>
      <c r="I17" s="256">
        <v>5.0215230488999998</v>
      </c>
      <c r="J17" s="256">
        <v>4.4557480489000003</v>
      </c>
      <c r="K17" s="256">
        <v>4.5272400489000004</v>
      </c>
      <c r="L17" s="256">
        <v>4.8631960488999999</v>
      </c>
      <c r="M17" s="256">
        <v>5.0391760488999999</v>
      </c>
      <c r="N17" s="256">
        <v>4.8993170489000004</v>
      </c>
      <c r="O17" s="256">
        <v>4.9389040488999996</v>
      </c>
      <c r="P17" s="256">
        <v>4.8595460489000004</v>
      </c>
      <c r="Q17" s="256">
        <v>4.9750180489</v>
      </c>
      <c r="R17" s="256">
        <v>4.8672770489000001</v>
      </c>
      <c r="S17" s="256">
        <v>4.7852434436999998</v>
      </c>
      <c r="T17" s="256">
        <v>4.2276058049999996</v>
      </c>
      <c r="U17" s="256">
        <v>4.4416873147000002</v>
      </c>
      <c r="V17" s="256">
        <v>4.1019609276000004</v>
      </c>
      <c r="W17" s="256">
        <v>4.2959986050000003</v>
      </c>
      <c r="X17" s="256">
        <v>4.7269986050000004</v>
      </c>
      <c r="Y17" s="256">
        <v>4.7223136050000001</v>
      </c>
      <c r="Z17" s="256">
        <v>4.6338136050000003</v>
      </c>
      <c r="AA17" s="256">
        <v>4.7695336769000001</v>
      </c>
      <c r="AB17" s="256">
        <v>4.4949256769000003</v>
      </c>
      <c r="AC17" s="256">
        <v>4.3801946769000004</v>
      </c>
      <c r="AD17" s="256">
        <v>4.4541236769000001</v>
      </c>
      <c r="AE17" s="256">
        <v>4.1110086769</v>
      </c>
      <c r="AF17" s="256">
        <v>4.1484206768999998</v>
      </c>
      <c r="AG17" s="256">
        <v>4.1710926768999999</v>
      </c>
      <c r="AH17" s="256">
        <v>3.9801206768999999</v>
      </c>
      <c r="AI17" s="256">
        <v>4.0259166768999997</v>
      </c>
      <c r="AJ17" s="256">
        <v>4.2827276768999996</v>
      </c>
      <c r="AK17" s="256">
        <v>4.3535986768999999</v>
      </c>
      <c r="AL17" s="256">
        <v>4.2370516769000002</v>
      </c>
      <c r="AM17" s="256">
        <v>4.3163816768999999</v>
      </c>
      <c r="AN17" s="256">
        <v>4.4044466769000001</v>
      </c>
      <c r="AO17" s="256">
        <v>4.2973096769000003</v>
      </c>
      <c r="AP17" s="256">
        <v>4.2733526769000001</v>
      </c>
      <c r="AQ17" s="256">
        <v>4.1366486769000002</v>
      </c>
      <c r="AR17" s="256">
        <v>4.0456616769</v>
      </c>
      <c r="AS17" s="256">
        <v>4.0231046769000001</v>
      </c>
      <c r="AT17" s="256">
        <v>3.8216546769000002</v>
      </c>
      <c r="AU17" s="256">
        <v>3.2825036768999998</v>
      </c>
      <c r="AV17" s="256">
        <v>3.6960256769000002</v>
      </c>
      <c r="AW17" s="256">
        <v>3.8678236769000001</v>
      </c>
      <c r="AX17" s="256">
        <v>3.9763976769</v>
      </c>
      <c r="AY17" s="256">
        <v>3.9348396768999998</v>
      </c>
      <c r="AZ17" s="256">
        <v>3.8518326769</v>
      </c>
      <c r="BA17" s="256">
        <v>4.0342096768999998</v>
      </c>
      <c r="BB17" s="256">
        <v>3.8978457169</v>
      </c>
      <c r="BC17" s="256">
        <v>3.8383467966999998</v>
      </c>
      <c r="BD17" s="256">
        <v>3.7917702881999999</v>
      </c>
      <c r="BE17" s="416">
        <v>3.7405029618999999</v>
      </c>
      <c r="BF17" s="416">
        <v>3.8924925855999999</v>
      </c>
      <c r="BG17" s="416">
        <v>3.8792871709000001</v>
      </c>
      <c r="BH17" s="416">
        <v>4.1397765949999998</v>
      </c>
      <c r="BI17" s="416">
        <v>4.1403154024999997</v>
      </c>
      <c r="BJ17" s="416">
        <v>4.2246639539000004</v>
      </c>
      <c r="BK17" s="416">
        <v>3.9765559863000002</v>
      </c>
      <c r="BL17" s="416">
        <v>3.9945840126999999</v>
      </c>
      <c r="BM17" s="416">
        <v>4.0982822712999996</v>
      </c>
      <c r="BN17" s="416">
        <v>3.9718376983999999</v>
      </c>
      <c r="BO17" s="416">
        <v>3.9154960002000001</v>
      </c>
      <c r="BP17" s="416">
        <v>3.9904698242999999</v>
      </c>
      <c r="BQ17" s="416">
        <v>4.0081727050999998</v>
      </c>
      <c r="BR17" s="416">
        <v>4.0117663391000002</v>
      </c>
      <c r="BS17" s="416">
        <v>3.8154818246</v>
      </c>
      <c r="BT17" s="416">
        <v>3.7684279680000001</v>
      </c>
      <c r="BU17" s="416">
        <v>3.8485244282000002</v>
      </c>
      <c r="BV17" s="416">
        <v>3.8984308916999999</v>
      </c>
    </row>
    <row r="18" spans="1:74" ht="11.1" customHeight="1">
      <c r="A18" s="163" t="s">
        <v>301</v>
      </c>
      <c r="B18" s="174" t="s">
        <v>406</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1.8747408027000001</v>
      </c>
      <c r="BC18" s="256">
        <v>1.7777516906999999</v>
      </c>
      <c r="BD18" s="256">
        <v>1.7678568857000001</v>
      </c>
      <c r="BE18" s="416">
        <v>1.7678591776000001</v>
      </c>
      <c r="BF18" s="416">
        <v>1.8591071902</v>
      </c>
      <c r="BG18" s="416">
        <v>1.7983924883</v>
      </c>
      <c r="BH18" s="416">
        <v>2.0866310803000001</v>
      </c>
      <c r="BI18" s="416">
        <v>2.078918024</v>
      </c>
      <c r="BJ18" s="416">
        <v>2.0431726919000002</v>
      </c>
      <c r="BK18" s="416">
        <v>1.8444140214</v>
      </c>
      <c r="BL18" s="416">
        <v>1.8487996758</v>
      </c>
      <c r="BM18" s="416">
        <v>1.8570589367999999</v>
      </c>
      <c r="BN18" s="416">
        <v>1.8353848314000001</v>
      </c>
      <c r="BO18" s="416">
        <v>1.8276629363000001</v>
      </c>
      <c r="BP18" s="416">
        <v>1.8741030079000001</v>
      </c>
      <c r="BQ18" s="416">
        <v>1.8744402699</v>
      </c>
      <c r="BR18" s="416">
        <v>1.8567966139000001</v>
      </c>
      <c r="BS18" s="416">
        <v>1.821178822</v>
      </c>
      <c r="BT18" s="416">
        <v>1.7644708849999999</v>
      </c>
      <c r="BU18" s="416">
        <v>1.7768569708999999</v>
      </c>
      <c r="BV18" s="416">
        <v>1.7972097889</v>
      </c>
    </row>
    <row r="19" spans="1:74" ht="11.1" customHeight="1">
      <c r="A19" s="163" t="s">
        <v>407</v>
      </c>
      <c r="B19" s="174" t="s">
        <v>972</v>
      </c>
      <c r="C19" s="256">
        <v>1.528705</v>
      </c>
      <c r="D19" s="256">
        <v>1.566792</v>
      </c>
      <c r="E19" s="256">
        <v>1.5687359999999999</v>
      </c>
      <c r="F19" s="256">
        <v>1.577</v>
      </c>
      <c r="G19" s="256">
        <v>1.4910000000000001</v>
      </c>
      <c r="H19" s="256">
        <v>1.4570000000000001</v>
      </c>
      <c r="I19" s="256">
        <v>1.4379999999999999</v>
      </c>
      <c r="J19" s="256">
        <v>1.035193</v>
      </c>
      <c r="K19" s="256">
        <v>1.1942140000000001</v>
      </c>
      <c r="L19" s="256">
        <v>1.3535090000000001</v>
      </c>
      <c r="M19" s="256">
        <v>1.4649209999999999</v>
      </c>
      <c r="N19" s="256">
        <v>1.400766</v>
      </c>
      <c r="O19" s="256">
        <v>1.465244</v>
      </c>
      <c r="P19" s="256">
        <v>1.369148</v>
      </c>
      <c r="Q19" s="256">
        <v>1.536095</v>
      </c>
      <c r="R19" s="256">
        <v>1.48</v>
      </c>
      <c r="S19" s="256">
        <v>1.3919999999999999</v>
      </c>
      <c r="T19" s="256">
        <v>1.1479999999999999</v>
      </c>
      <c r="U19" s="256">
        <v>1.1319999999999999</v>
      </c>
      <c r="V19" s="256">
        <v>1.129</v>
      </c>
      <c r="W19" s="256">
        <v>1.2669999999999999</v>
      </c>
      <c r="X19" s="256">
        <v>1.2715000000000001</v>
      </c>
      <c r="Y19" s="256">
        <v>1.3438000000000001</v>
      </c>
      <c r="Z19" s="256">
        <v>1.29</v>
      </c>
      <c r="AA19" s="256">
        <v>1.41</v>
      </c>
      <c r="AB19" s="256">
        <v>1.157</v>
      </c>
      <c r="AC19" s="256">
        <v>1.1499999999999999</v>
      </c>
      <c r="AD19" s="256">
        <v>1.129</v>
      </c>
      <c r="AE19" s="256">
        <v>1.081</v>
      </c>
      <c r="AF19" s="256">
        <v>1.0720000000000001</v>
      </c>
      <c r="AG19" s="256">
        <v>0.99299999999999999</v>
      </c>
      <c r="AH19" s="256">
        <v>0.80500000000000005</v>
      </c>
      <c r="AI19" s="256">
        <v>0.92800000000000005</v>
      </c>
      <c r="AJ19" s="256">
        <v>1.0549999999999999</v>
      </c>
      <c r="AK19" s="256">
        <v>1.093</v>
      </c>
      <c r="AL19" s="256">
        <v>1.0660000000000001</v>
      </c>
      <c r="AM19" s="256">
        <v>1.079534</v>
      </c>
      <c r="AN19" s="256">
        <v>1.085221</v>
      </c>
      <c r="AO19" s="256">
        <v>1.032986</v>
      </c>
      <c r="AP19" s="256">
        <v>1.0257540000000001</v>
      </c>
      <c r="AQ19" s="256">
        <v>0.94075200000000003</v>
      </c>
      <c r="AR19" s="256">
        <v>0.98204800000000003</v>
      </c>
      <c r="AS19" s="256">
        <v>0.97316400000000003</v>
      </c>
      <c r="AT19" s="256">
        <v>0.801319</v>
      </c>
      <c r="AU19" s="256">
        <v>0.59806899999999996</v>
      </c>
      <c r="AV19" s="256">
        <v>0.69992799999999999</v>
      </c>
      <c r="AW19" s="256">
        <v>0.90461000000000003</v>
      </c>
      <c r="AX19" s="256">
        <v>0.91356700000000002</v>
      </c>
      <c r="AY19" s="256">
        <v>0.90117400000000003</v>
      </c>
      <c r="AZ19" s="256">
        <v>0.86407699999999998</v>
      </c>
      <c r="BA19" s="256">
        <v>1.0709150000000001</v>
      </c>
      <c r="BB19" s="256">
        <v>0.870869</v>
      </c>
      <c r="BC19" s="256">
        <v>0.90438099999999999</v>
      </c>
      <c r="BD19" s="256">
        <v>0.81537400000000004</v>
      </c>
      <c r="BE19" s="416">
        <v>0.775366</v>
      </c>
      <c r="BF19" s="416">
        <v>0.83364729778000002</v>
      </c>
      <c r="BG19" s="416">
        <v>0.85362597265999995</v>
      </c>
      <c r="BH19" s="416">
        <v>0.83819495832000002</v>
      </c>
      <c r="BI19" s="416">
        <v>0.85269360154999996</v>
      </c>
      <c r="BJ19" s="416">
        <v>0.97367201293000005</v>
      </c>
      <c r="BK19" s="416">
        <v>0.92101944373</v>
      </c>
      <c r="BL19" s="416">
        <v>0.92995406213999998</v>
      </c>
      <c r="BM19" s="416">
        <v>1.0302383279</v>
      </c>
      <c r="BN19" s="416">
        <v>0.91629486033999996</v>
      </c>
      <c r="BO19" s="416">
        <v>0.89834405113000004</v>
      </c>
      <c r="BP19" s="416">
        <v>0.92779491157000005</v>
      </c>
      <c r="BQ19" s="416">
        <v>0.94361446500000001</v>
      </c>
      <c r="BR19" s="416">
        <v>0.93204535767999996</v>
      </c>
      <c r="BS19" s="416">
        <v>0.80087080652999998</v>
      </c>
      <c r="BT19" s="416">
        <v>0.81445465483000001</v>
      </c>
      <c r="BU19" s="416">
        <v>0.87811078577000001</v>
      </c>
      <c r="BV19" s="416">
        <v>0.87836773746999997</v>
      </c>
    </row>
    <row r="20" spans="1:74" ht="11.1" customHeight="1">
      <c r="A20" s="163" t="s">
        <v>409</v>
      </c>
      <c r="B20" s="174" t="s">
        <v>408</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0.22277397534000001</v>
      </c>
      <c r="AZ20" s="256">
        <v>0.23447397534</v>
      </c>
      <c r="BA20" s="256">
        <v>0.21577397534000001</v>
      </c>
      <c r="BB20" s="256">
        <v>0.20669649339999999</v>
      </c>
      <c r="BC20" s="256">
        <v>0.21726724822999999</v>
      </c>
      <c r="BD20" s="256">
        <v>0.26272580073000001</v>
      </c>
      <c r="BE20" s="416">
        <v>0.24994089841</v>
      </c>
      <c r="BF20" s="416">
        <v>0.25031591372000001</v>
      </c>
      <c r="BG20" s="416">
        <v>0.27827649980000002</v>
      </c>
      <c r="BH20" s="416">
        <v>0.26794796657999997</v>
      </c>
      <c r="BI20" s="416">
        <v>0.26086858486999998</v>
      </c>
      <c r="BJ20" s="416">
        <v>0.26332074196999999</v>
      </c>
      <c r="BK20" s="416">
        <v>0.27517561772999999</v>
      </c>
      <c r="BL20" s="416">
        <v>0.27388773747</v>
      </c>
      <c r="BM20" s="416">
        <v>0.27441645454000002</v>
      </c>
      <c r="BN20" s="416">
        <v>0.28313826354999999</v>
      </c>
      <c r="BO20" s="416">
        <v>0.26297760645000001</v>
      </c>
      <c r="BP20" s="416">
        <v>0.25219205158000002</v>
      </c>
      <c r="BQ20" s="416">
        <v>0.25164696844000001</v>
      </c>
      <c r="BR20" s="416">
        <v>0.28144860883</v>
      </c>
      <c r="BS20" s="416">
        <v>0.25173931514999998</v>
      </c>
      <c r="BT20" s="416">
        <v>0.25106180427000002</v>
      </c>
      <c r="BU20" s="416">
        <v>0.25363587706000001</v>
      </c>
      <c r="BV20" s="416">
        <v>0.28578328139999998</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4"/>
      <c r="AZ21" s="644"/>
      <c r="BA21" s="644"/>
      <c r="BB21" s="644"/>
      <c r="BC21" s="644"/>
      <c r="BD21" s="644"/>
      <c r="BE21" s="502"/>
      <c r="BF21" s="502"/>
      <c r="BG21" s="502"/>
      <c r="BH21" s="502"/>
      <c r="BI21" s="502"/>
      <c r="BJ21" s="502"/>
      <c r="BK21" s="417"/>
      <c r="BL21" s="417"/>
      <c r="BM21" s="417"/>
      <c r="BN21" s="417"/>
      <c r="BO21" s="417"/>
      <c r="BP21" s="417"/>
      <c r="BQ21" s="417"/>
      <c r="BR21" s="417"/>
      <c r="BS21" s="417"/>
      <c r="BT21" s="417"/>
      <c r="BU21" s="417"/>
      <c r="BV21" s="417"/>
    </row>
    <row r="22" spans="1:74" ht="11.1" customHeight="1">
      <c r="A22" s="163" t="s">
        <v>558</v>
      </c>
      <c r="B22" s="173" t="s">
        <v>740</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13.545767557</v>
      </c>
      <c r="BA22" s="256">
        <v>13.548796556999999</v>
      </c>
      <c r="BB22" s="256">
        <v>13.54743043</v>
      </c>
      <c r="BC22" s="256">
        <v>13.384475381</v>
      </c>
      <c r="BD22" s="256">
        <v>13.385931443</v>
      </c>
      <c r="BE22" s="416">
        <v>13.2347362</v>
      </c>
      <c r="BF22" s="416">
        <v>12.984079754</v>
      </c>
      <c r="BG22" s="416">
        <v>13.119039806</v>
      </c>
      <c r="BH22" s="416">
        <v>13.357766026</v>
      </c>
      <c r="BI22" s="416">
        <v>13.351724057</v>
      </c>
      <c r="BJ22" s="416">
        <v>13.378437885</v>
      </c>
      <c r="BK22" s="416">
        <v>13.344237296999999</v>
      </c>
      <c r="BL22" s="416">
        <v>13.337736169999999</v>
      </c>
      <c r="BM22" s="416">
        <v>13.331873914000001</v>
      </c>
      <c r="BN22" s="416">
        <v>13.335766424999999</v>
      </c>
      <c r="BO22" s="416">
        <v>13.349950309</v>
      </c>
      <c r="BP22" s="416">
        <v>13.344823336999999</v>
      </c>
      <c r="BQ22" s="416">
        <v>13.394774729</v>
      </c>
      <c r="BR22" s="416">
        <v>13.409409557</v>
      </c>
      <c r="BS22" s="416">
        <v>13.396936124</v>
      </c>
      <c r="BT22" s="416">
        <v>13.413449065</v>
      </c>
      <c r="BU22" s="416">
        <v>13.416991261</v>
      </c>
      <c r="BV22" s="416">
        <v>13.496916973999999</v>
      </c>
    </row>
    <row r="23" spans="1:74" ht="11.1" customHeight="1">
      <c r="A23" s="163" t="s">
        <v>302</v>
      </c>
      <c r="B23" s="174" t="s">
        <v>554</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0.91344129527999995</v>
      </c>
      <c r="BA23" s="256">
        <v>0.90178329528000001</v>
      </c>
      <c r="BB23" s="256">
        <v>0.89347006956999997</v>
      </c>
      <c r="BC23" s="256">
        <v>0.92770905368000001</v>
      </c>
      <c r="BD23" s="256">
        <v>0.92116924831000002</v>
      </c>
      <c r="BE23" s="416">
        <v>0.91449759777999995</v>
      </c>
      <c r="BF23" s="416">
        <v>0.78698021232000004</v>
      </c>
      <c r="BG23" s="416">
        <v>0.91678220123999998</v>
      </c>
      <c r="BH23" s="416">
        <v>0.91037569706999999</v>
      </c>
      <c r="BI23" s="416">
        <v>0.88635270166000002</v>
      </c>
      <c r="BJ23" s="416">
        <v>0.89612825740000002</v>
      </c>
      <c r="BK23" s="416">
        <v>0.88984210007999998</v>
      </c>
      <c r="BL23" s="416">
        <v>0.88365560001999999</v>
      </c>
      <c r="BM23" s="416">
        <v>0.87745600415000002</v>
      </c>
      <c r="BN23" s="416">
        <v>0.87135164577000002</v>
      </c>
      <c r="BO23" s="416">
        <v>0.86526518910000005</v>
      </c>
      <c r="BP23" s="416">
        <v>0.85931977109000002</v>
      </c>
      <c r="BQ23" s="416">
        <v>0.85323280693000003</v>
      </c>
      <c r="BR23" s="416">
        <v>0.84732100615999995</v>
      </c>
      <c r="BS23" s="416">
        <v>0.84146596115000005</v>
      </c>
      <c r="BT23" s="416">
        <v>0.83559738230000002</v>
      </c>
      <c r="BU23" s="416">
        <v>0.82982401527000005</v>
      </c>
      <c r="BV23" s="416">
        <v>0.84557291108999999</v>
      </c>
    </row>
    <row r="24" spans="1:74" ht="11.1" customHeight="1">
      <c r="A24" s="163" t="s">
        <v>303</v>
      </c>
      <c r="B24" s="174" t="s">
        <v>555</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1.6557678257999999</v>
      </c>
      <c r="BC24" s="256">
        <v>1.6585456092999999</v>
      </c>
      <c r="BD24" s="256">
        <v>1.6755435987</v>
      </c>
      <c r="BE24" s="416">
        <v>1.6864875729</v>
      </c>
      <c r="BF24" s="416">
        <v>1.5632388018000001</v>
      </c>
      <c r="BG24" s="416">
        <v>1.5685730703</v>
      </c>
      <c r="BH24" s="416">
        <v>1.5861720724999999</v>
      </c>
      <c r="BI24" s="416">
        <v>1.5978787174</v>
      </c>
      <c r="BJ24" s="416">
        <v>1.6096574083999999</v>
      </c>
      <c r="BK24" s="416">
        <v>1.6259536278</v>
      </c>
      <c r="BL24" s="416">
        <v>1.6300607753</v>
      </c>
      <c r="BM24" s="416">
        <v>1.6341706037999999</v>
      </c>
      <c r="BN24" s="416">
        <v>1.6380136226999999</v>
      </c>
      <c r="BO24" s="416">
        <v>1.642267079</v>
      </c>
      <c r="BP24" s="416">
        <v>1.6467080743</v>
      </c>
      <c r="BQ24" s="416">
        <v>1.6511183436000001</v>
      </c>
      <c r="BR24" s="416">
        <v>1.6556946503000001</v>
      </c>
      <c r="BS24" s="416">
        <v>1.6602586223</v>
      </c>
      <c r="BT24" s="416">
        <v>1.6648448269</v>
      </c>
      <c r="BU24" s="416">
        <v>1.6696346543</v>
      </c>
      <c r="BV24" s="416">
        <v>1.7354747205000001</v>
      </c>
    </row>
    <row r="25" spans="1:74" ht="11.1" customHeight="1">
      <c r="A25" s="163" t="s">
        <v>304</v>
      </c>
      <c r="B25" s="174" t="s">
        <v>556</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10.476661833</v>
      </c>
      <c r="BC25" s="256">
        <v>10.273809332000001</v>
      </c>
      <c r="BD25" s="256">
        <v>10.263632786000001</v>
      </c>
      <c r="BE25" s="416">
        <v>10.106861075999999</v>
      </c>
      <c r="BF25" s="416">
        <v>10.106901742</v>
      </c>
      <c r="BG25" s="416">
        <v>10.106997531999999</v>
      </c>
      <c r="BH25" s="416">
        <v>10.334744128000001</v>
      </c>
      <c r="BI25" s="416">
        <v>10.340010348</v>
      </c>
      <c r="BJ25" s="416">
        <v>10.345123806</v>
      </c>
      <c r="BK25" s="416">
        <v>10.298577162999999</v>
      </c>
      <c r="BL25" s="416">
        <v>10.295171411</v>
      </c>
      <c r="BM25" s="416">
        <v>10.29296113</v>
      </c>
      <c r="BN25" s="416">
        <v>10.295096977</v>
      </c>
      <c r="BO25" s="416">
        <v>10.308531460999999</v>
      </c>
      <c r="BP25" s="416">
        <v>10.305764813</v>
      </c>
      <c r="BQ25" s="416">
        <v>10.352798631000001</v>
      </c>
      <c r="BR25" s="416">
        <v>10.369336472000001</v>
      </c>
      <c r="BS25" s="416">
        <v>10.369828883</v>
      </c>
      <c r="BT25" s="416">
        <v>10.389322168</v>
      </c>
      <c r="BU25" s="416">
        <v>10.389264131999999</v>
      </c>
      <c r="BV25" s="416">
        <v>10.388991333</v>
      </c>
    </row>
    <row r="26" spans="1:74" ht="11.1" customHeight="1">
      <c r="A26" s="163" t="s">
        <v>1222</v>
      </c>
      <c r="B26" s="174" t="s">
        <v>1223</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0.26077405773000001</v>
      </c>
      <c r="BC26" s="256">
        <v>0.26264197785999999</v>
      </c>
      <c r="BD26" s="256">
        <v>0.26451870978999997</v>
      </c>
      <c r="BE26" s="416">
        <v>0.26638501655000002</v>
      </c>
      <c r="BF26" s="416">
        <v>0.26825431509999997</v>
      </c>
      <c r="BG26" s="416">
        <v>0.27012537387000002</v>
      </c>
      <c r="BH26" s="416">
        <v>0.27199034925999999</v>
      </c>
      <c r="BI26" s="416">
        <v>0.27386011253999998</v>
      </c>
      <c r="BJ26" s="416">
        <v>0.27572511544</v>
      </c>
      <c r="BK26" s="416">
        <v>0.28232010342000002</v>
      </c>
      <c r="BL26" s="416">
        <v>0.28252873295000003</v>
      </c>
      <c r="BM26" s="416">
        <v>0.28272489215000002</v>
      </c>
      <c r="BN26" s="416">
        <v>0.28792635614000001</v>
      </c>
      <c r="BO26" s="416">
        <v>0.28812269943000002</v>
      </c>
      <c r="BP26" s="416">
        <v>0.28833331207000001</v>
      </c>
      <c r="BQ26" s="416">
        <v>0.29353362557000001</v>
      </c>
      <c r="BR26" s="416">
        <v>0.29373499357999999</v>
      </c>
      <c r="BS26" s="416">
        <v>0.28393804025000002</v>
      </c>
      <c r="BT26" s="416">
        <v>0.28413195033999999</v>
      </c>
      <c r="BU26" s="416">
        <v>0.28933383315</v>
      </c>
      <c r="BV26" s="416">
        <v>0.28953192368000003</v>
      </c>
    </row>
    <row r="27" spans="1:74" ht="11.1" customHeight="1">
      <c r="A27" s="163" t="s">
        <v>557</v>
      </c>
      <c r="B27" s="174" t="s">
        <v>741</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0.26075664339999999</v>
      </c>
      <c r="BC27" s="256">
        <v>0.26176940825</v>
      </c>
      <c r="BD27" s="256">
        <v>0.26106710034000002</v>
      </c>
      <c r="BE27" s="416">
        <v>0.26050493638</v>
      </c>
      <c r="BF27" s="416">
        <v>0.25870468216999998</v>
      </c>
      <c r="BG27" s="416">
        <v>0.25656162844000002</v>
      </c>
      <c r="BH27" s="416">
        <v>0.25448377909999997</v>
      </c>
      <c r="BI27" s="416">
        <v>0.25362217702000001</v>
      </c>
      <c r="BJ27" s="416">
        <v>0.25180329780999999</v>
      </c>
      <c r="BK27" s="416">
        <v>0.24754430267999999</v>
      </c>
      <c r="BL27" s="416">
        <v>0.2463196513</v>
      </c>
      <c r="BM27" s="416">
        <v>0.24456128391000001</v>
      </c>
      <c r="BN27" s="416">
        <v>0.24337782352000001</v>
      </c>
      <c r="BO27" s="416">
        <v>0.2457638798</v>
      </c>
      <c r="BP27" s="416">
        <v>0.24469736654999999</v>
      </c>
      <c r="BQ27" s="416">
        <v>0.24409132232</v>
      </c>
      <c r="BR27" s="416">
        <v>0.24332243511000001</v>
      </c>
      <c r="BS27" s="416">
        <v>0.24144461677000001</v>
      </c>
      <c r="BT27" s="416">
        <v>0.23955273685</v>
      </c>
      <c r="BU27" s="416">
        <v>0.23893462704000001</v>
      </c>
      <c r="BV27" s="416">
        <v>0.23734608562000001</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4"/>
      <c r="AZ28" s="644"/>
      <c r="BA28" s="644"/>
      <c r="BB28" s="644"/>
      <c r="BC28" s="644"/>
      <c r="BD28" s="644"/>
      <c r="BE28" s="502"/>
      <c r="BF28" s="502"/>
      <c r="BG28" s="502"/>
      <c r="BH28" s="502"/>
      <c r="BI28" s="502"/>
      <c r="BJ28" s="502"/>
      <c r="BK28" s="417"/>
      <c r="BL28" s="417"/>
      <c r="BM28" s="417"/>
      <c r="BN28" s="417"/>
      <c r="BO28" s="417"/>
      <c r="BP28" s="417"/>
      <c r="BQ28" s="417"/>
      <c r="BR28" s="417"/>
      <c r="BS28" s="417"/>
      <c r="BT28" s="417"/>
      <c r="BU28" s="417"/>
      <c r="BV28" s="417"/>
    </row>
    <row r="29" spans="1:74" ht="11.1" customHeight="1">
      <c r="A29" s="163" t="s">
        <v>562</v>
      </c>
      <c r="B29" s="173" t="s">
        <v>574</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1.5869884559</v>
      </c>
      <c r="X29" s="256">
        <v>1.5755394259</v>
      </c>
      <c r="Y29" s="256">
        <v>1.5885017659</v>
      </c>
      <c r="Z29" s="256">
        <v>1.5904716859000001</v>
      </c>
      <c r="AA29" s="256">
        <v>1.5836341959</v>
      </c>
      <c r="AB29" s="256">
        <v>1.5823484659</v>
      </c>
      <c r="AC29" s="256">
        <v>1.5419664558999999</v>
      </c>
      <c r="AD29" s="256">
        <v>1.4380334659</v>
      </c>
      <c r="AE29" s="256">
        <v>1.4026154659000001</v>
      </c>
      <c r="AF29" s="256">
        <v>1.3880324659000001</v>
      </c>
      <c r="AG29" s="256">
        <v>1.4194054658999999</v>
      </c>
      <c r="AH29" s="256">
        <v>1.5000304659000001</v>
      </c>
      <c r="AI29" s="256">
        <v>1.4306600658999999</v>
      </c>
      <c r="AJ29" s="256">
        <v>1.3664602359</v>
      </c>
      <c r="AK29" s="256">
        <v>1.3277434659</v>
      </c>
      <c r="AL29" s="256">
        <v>1.3515754659000001</v>
      </c>
      <c r="AM29" s="256">
        <v>1.3374444659</v>
      </c>
      <c r="AN29" s="256">
        <v>1.2152364658999999</v>
      </c>
      <c r="AO29" s="256">
        <v>1.3112514659000001</v>
      </c>
      <c r="AP29" s="256">
        <v>1.3367334659000001</v>
      </c>
      <c r="AQ29" s="256">
        <v>1.3618344658999999</v>
      </c>
      <c r="AR29" s="256">
        <v>1.3531634659</v>
      </c>
      <c r="AS29" s="256">
        <v>1.2987064659000001</v>
      </c>
      <c r="AT29" s="256">
        <v>1.3017894659</v>
      </c>
      <c r="AU29" s="256">
        <v>1.3095134659000001</v>
      </c>
      <c r="AV29" s="256">
        <v>1.3138544659</v>
      </c>
      <c r="AW29" s="256">
        <v>1.3277204658999999</v>
      </c>
      <c r="AX29" s="256">
        <v>1.3431194659000001</v>
      </c>
      <c r="AY29" s="256">
        <v>1.3205574658999999</v>
      </c>
      <c r="AZ29" s="256">
        <v>1.3265844658999999</v>
      </c>
      <c r="BA29" s="256">
        <v>1.2531344659000001</v>
      </c>
      <c r="BB29" s="256">
        <v>1.1529237337</v>
      </c>
      <c r="BC29" s="256">
        <v>1.1538749941999999</v>
      </c>
      <c r="BD29" s="256">
        <v>1.1544941122000001</v>
      </c>
      <c r="BE29" s="416">
        <v>1.1545977207</v>
      </c>
      <c r="BF29" s="416">
        <v>1.1550105006</v>
      </c>
      <c r="BG29" s="416">
        <v>1.1551107017</v>
      </c>
      <c r="BH29" s="416">
        <v>1.154811139</v>
      </c>
      <c r="BI29" s="416">
        <v>1.1551740508999999</v>
      </c>
      <c r="BJ29" s="416">
        <v>1.1553468324</v>
      </c>
      <c r="BK29" s="416">
        <v>1.1902820444</v>
      </c>
      <c r="BL29" s="416">
        <v>1.1923444545999999</v>
      </c>
      <c r="BM29" s="416">
        <v>1.1873597373</v>
      </c>
      <c r="BN29" s="416">
        <v>1.1851242423999999</v>
      </c>
      <c r="BO29" s="416">
        <v>1.181393283</v>
      </c>
      <c r="BP29" s="416">
        <v>1.1775688898000001</v>
      </c>
      <c r="BQ29" s="416">
        <v>1.1711313928</v>
      </c>
      <c r="BR29" s="416">
        <v>1.1746503478000001</v>
      </c>
      <c r="BS29" s="416">
        <v>1.1725569796999999</v>
      </c>
      <c r="BT29" s="416">
        <v>1.1730449957</v>
      </c>
      <c r="BU29" s="416">
        <v>1.1749247403</v>
      </c>
      <c r="BV29" s="416">
        <v>1.1731458391</v>
      </c>
    </row>
    <row r="30" spans="1:74" ht="11.1" customHeight="1">
      <c r="A30" s="163" t="s">
        <v>305</v>
      </c>
      <c r="B30" s="174" t="s">
        <v>559</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0.88112515677000003</v>
      </c>
      <c r="X30" s="256">
        <v>0.87167612676999995</v>
      </c>
      <c r="Y30" s="256">
        <v>0.88663846677000002</v>
      </c>
      <c r="Z30" s="256">
        <v>0.89060838676999998</v>
      </c>
      <c r="AA30" s="256">
        <v>0.89077289677000004</v>
      </c>
      <c r="AB30" s="256">
        <v>0.89648716676999995</v>
      </c>
      <c r="AC30" s="256">
        <v>0.89010515677000002</v>
      </c>
      <c r="AD30" s="256">
        <v>0.87617216676999998</v>
      </c>
      <c r="AE30" s="256">
        <v>0.87075416676999995</v>
      </c>
      <c r="AF30" s="256">
        <v>0.88117116676999996</v>
      </c>
      <c r="AG30" s="256">
        <v>0.88754416677000003</v>
      </c>
      <c r="AH30" s="256">
        <v>0.91316916677000004</v>
      </c>
      <c r="AI30" s="256">
        <v>0.89879876677000003</v>
      </c>
      <c r="AJ30" s="256">
        <v>0.90459893677000003</v>
      </c>
      <c r="AK30" s="256">
        <v>0.87588216676999997</v>
      </c>
      <c r="AL30" s="256">
        <v>0.90471416677000005</v>
      </c>
      <c r="AM30" s="256">
        <v>0.89957916677000005</v>
      </c>
      <c r="AN30" s="256">
        <v>0.86737116677000003</v>
      </c>
      <c r="AO30" s="256">
        <v>0.91338616676999995</v>
      </c>
      <c r="AP30" s="256">
        <v>0.89386816677000003</v>
      </c>
      <c r="AQ30" s="256">
        <v>0.93796916676999997</v>
      </c>
      <c r="AR30" s="256">
        <v>0.92929816676999999</v>
      </c>
      <c r="AS30" s="256">
        <v>0.93484116676999995</v>
      </c>
      <c r="AT30" s="256">
        <v>0.92792416677</v>
      </c>
      <c r="AU30" s="256">
        <v>0.93064816676999995</v>
      </c>
      <c r="AV30" s="256">
        <v>0.93998916677</v>
      </c>
      <c r="AW30" s="256">
        <v>0.95185516677000004</v>
      </c>
      <c r="AX30" s="256">
        <v>0.95525416676999997</v>
      </c>
      <c r="AY30" s="256">
        <v>0.94469216677000001</v>
      </c>
      <c r="AZ30" s="256">
        <v>0.94871916677000001</v>
      </c>
      <c r="BA30" s="256">
        <v>0.93926916677000005</v>
      </c>
      <c r="BB30" s="256">
        <v>0.88117742943999999</v>
      </c>
      <c r="BC30" s="256">
        <v>0.88251648009000006</v>
      </c>
      <c r="BD30" s="256">
        <v>0.88301416651999998</v>
      </c>
      <c r="BE30" s="416">
        <v>0.88331583644</v>
      </c>
      <c r="BF30" s="416">
        <v>0.88354559821</v>
      </c>
      <c r="BG30" s="416">
        <v>0.88382886490000001</v>
      </c>
      <c r="BH30" s="416">
        <v>0.88405091790000001</v>
      </c>
      <c r="BI30" s="416">
        <v>0.88426836436</v>
      </c>
      <c r="BJ30" s="416">
        <v>0.88461102264000002</v>
      </c>
      <c r="BK30" s="416">
        <v>0.91631044004999995</v>
      </c>
      <c r="BL30" s="416">
        <v>0.91894894864999999</v>
      </c>
      <c r="BM30" s="416">
        <v>0.91425975030999995</v>
      </c>
      <c r="BN30" s="416">
        <v>0.91275613006</v>
      </c>
      <c r="BO30" s="416">
        <v>0.90948281516999996</v>
      </c>
      <c r="BP30" s="416">
        <v>0.90553146709999999</v>
      </c>
      <c r="BQ30" s="416">
        <v>0.89930166091999997</v>
      </c>
      <c r="BR30" s="416">
        <v>0.90266287991000005</v>
      </c>
      <c r="BS30" s="416">
        <v>0.90078085220000004</v>
      </c>
      <c r="BT30" s="416">
        <v>0.90187851339000003</v>
      </c>
      <c r="BU30" s="416">
        <v>0.90364190118999999</v>
      </c>
      <c r="BV30" s="416">
        <v>0.90206342119000005</v>
      </c>
    </row>
    <row r="31" spans="1:74" ht="11.1" customHeight="1">
      <c r="A31" s="163" t="s">
        <v>306</v>
      </c>
      <c r="B31" s="174" t="s">
        <v>560</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0.40129704714999997</v>
      </c>
      <c r="X31" s="256">
        <v>0.40129704714999997</v>
      </c>
      <c r="Y31" s="256">
        <v>0.40129704714999997</v>
      </c>
      <c r="Z31" s="256">
        <v>0.40129704714999997</v>
      </c>
      <c r="AA31" s="256">
        <v>0.38529704715000002</v>
      </c>
      <c r="AB31" s="256">
        <v>0.38029704715000001</v>
      </c>
      <c r="AC31" s="256">
        <v>0.38029704715000001</v>
      </c>
      <c r="AD31" s="256">
        <v>0.38029704715000001</v>
      </c>
      <c r="AE31" s="256">
        <v>0.38029704715000001</v>
      </c>
      <c r="AF31" s="256">
        <v>0.37529704715000001</v>
      </c>
      <c r="AG31" s="256">
        <v>0.36529704715</v>
      </c>
      <c r="AH31" s="256">
        <v>0.37029704715</v>
      </c>
      <c r="AI31" s="256">
        <v>0.29029704714999999</v>
      </c>
      <c r="AJ31" s="256">
        <v>0.23529704714999999</v>
      </c>
      <c r="AK31" s="256">
        <v>0.23529704714999999</v>
      </c>
      <c r="AL31" s="256">
        <v>0.23529704714999999</v>
      </c>
      <c r="AM31" s="256">
        <v>0.21029704715</v>
      </c>
      <c r="AN31" s="256">
        <v>0.17529704715</v>
      </c>
      <c r="AO31" s="256">
        <v>0.21029704715</v>
      </c>
      <c r="AP31" s="256">
        <v>0.21329704715</v>
      </c>
      <c r="AQ31" s="256">
        <v>0.21629704715</v>
      </c>
      <c r="AR31" s="256">
        <v>0.21629704715</v>
      </c>
      <c r="AS31" s="256">
        <v>0.15629704715000001</v>
      </c>
      <c r="AT31" s="256">
        <v>0.15629704715000001</v>
      </c>
      <c r="AU31" s="256">
        <v>0.16129704715000001</v>
      </c>
      <c r="AV31" s="256">
        <v>0.15629704715000001</v>
      </c>
      <c r="AW31" s="256">
        <v>0.15629704715000001</v>
      </c>
      <c r="AX31" s="256">
        <v>0.16129704715000001</v>
      </c>
      <c r="AY31" s="256">
        <v>0.15729704715000001</v>
      </c>
      <c r="AZ31" s="256">
        <v>0.15929704715000001</v>
      </c>
      <c r="BA31" s="256">
        <v>0.11729704715</v>
      </c>
      <c r="BB31" s="256">
        <v>9.6182097152999996E-2</v>
      </c>
      <c r="BC31" s="256">
        <v>9.6034889371999999E-2</v>
      </c>
      <c r="BD31" s="256">
        <v>9.5881809252999994E-2</v>
      </c>
      <c r="BE31" s="416">
        <v>9.5739884526000005E-2</v>
      </c>
      <c r="BF31" s="416">
        <v>9.5598393662E-2</v>
      </c>
      <c r="BG31" s="416">
        <v>9.5457516344000001E-2</v>
      </c>
      <c r="BH31" s="416">
        <v>9.5060462403000007E-2</v>
      </c>
      <c r="BI31" s="416">
        <v>9.4925210135999999E-2</v>
      </c>
      <c r="BJ31" s="416">
        <v>9.4795629980999996E-2</v>
      </c>
      <c r="BK31" s="416">
        <v>9.5880580169999993E-2</v>
      </c>
      <c r="BL31" s="416">
        <v>9.5713853695999995E-2</v>
      </c>
      <c r="BM31" s="416">
        <v>9.5561353712999994E-2</v>
      </c>
      <c r="BN31" s="416">
        <v>9.5398920482999999E-2</v>
      </c>
      <c r="BO31" s="416">
        <v>9.5243874911999996E-2</v>
      </c>
      <c r="BP31" s="416">
        <v>9.5078030144E-2</v>
      </c>
      <c r="BQ31" s="416">
        <v>9.4924335964999995E-2</v>
      </c>
      <c r="BR31" s="416">
        <v>9.4772127257000002E-2</v>
      </c>
      <c r="BS31" s="416">
        <v>9.4620780087999998E-2</v>
      </c>
      <c r="BT31" s="416">
        <v>9.4217218163999999E-2</v>
      </c>
      <c r="BU31" s="416">
        <v>9.4071707993000006E-2</v>
      </c>
      <c r="BV31" s="416">
        <v>9.3932063302000005E-2</v>
      </c>
    </row>
    <row r="32" spans="1:74" ht="11.1" customHeight="1">
      <c r="A32" s="163" t="s">
        <v>307</v>
      </c>
      <c r="B32" s="174" t="s">
        <v>561</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0.25140677214000001</v>
      </c>
      <c r="X32" s="256">
        <v>0.24940677214000001</v>
      </c>
      <c r="Y32" s="256">
        <v>0.24740677214000001</v>
      </c>
      <c r="Z32" s="256">
        <v>0.24540677214000001</v>
      </c>
      <c r="AA32" s="256">
        <v>0.25340677214000001</v>
      </c>
      <c r="AB32" s="256">
        <v>0.25140677214000001</v>
      </c>
      <c r="AC32" s="256">
        <v>0.21740677214000001</v>
      </c>
      <c r="AD32" s="256">
        <v>0.12740677214000001</v>
      </c>
      <c r="AE32" s="256">
        <v>9.7406772138999995E-2</v>
      </c>
      <c r="AF32" s="256">
        <v>7.7406772139000005E-2</v>
      </c>
      <c r="AG32" s="256">
        <v>0.11240677214</v>
      </c>
      <c r="AH32" s="256">
        <v>0.16240677213999999</v>
      </c>
      <c r="AI32" s="256">
        <v>0.18740677214000001</v>
      </c>
      <c r="AJ32" s="256">
        <v>0.17240677214</v>
      </c>
      <c r="AK32" s="256">
        <v>0.16240677213999999</v>
      </c>
      <c r="AL32" s="256">
        <v>0.15740677214000001</v>
      </c>
      <c r="AM32" s="256">
        <v>0.17240677214</v>
      </c>
      <c r="AN32" s="256">
        <v>0.11740677214</v>
      </c>
      <c r="AO32" s="256">
        <v>0.13240677213999999</v>
      </c>
      <c r="AP32" s="256">
        <v>0.17440677214</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0.14240677214</v>
      </c>
      <c r="BB32" s="256">
        <v>0.12220380919</v>
      </c>
      <c r="BC32" s="256">
        <v>0.12199262653</v>
      </c>
      <c r="BD32" s="256">
        <v>0.12219701495</v>
      </c>
      <c r="BE32" s="416">
        <v>0.12217524915</v>
      </c>
      <c r="BF32" s="416">
        <v>0.12250828867000001</v>
      </c>
      <c r="BG32" s="416">
        <v>0.12245179556999999</v>
      </c>
      <c r="BH32" s="416">
        <v>0.12236877023999999</v>
      </c>
      <c r="BI32" s="416">
        <v>0.12264555798</v>
      </c>
      <c r="BJ32" s="416">
        <v>0.12264254250999999</v>
      </c>
      <c r="BK32" s="416">
        <v>0.12531542395</v>
      </c>
      <c r="BL32" s="416">
        <v>0.12479654933999999</v>
      </c>
      <c r="BM32" s="416">
        <v>0.12468785227</v>
      </c>
      <c r="BN32" s="416">
        <v>0.12409483221000001</v>
      </c>
      <c r="BO32" s="416">
        <v>0.1238226596</v>
      </c>
      <c r="BP32" s="416">
        <v>0.12398833273</v>
      </c>
      <c r="BQ32" s="416">
        <v>0.12392567468</v>
      </c>
      <c r="BR32" s="416">
        <v>0.12421536974</v>
      </c>
      <c r="BS32" s="416">
        <v>0.12411635024000001</v>
      </c>
      <c r="BT32" s="416">
        <v>0.12397626905</v>
      </c>
      <c r="BU32" s="416">
        <v>0.12421321574999999</v>
      </c>
      <c r="BV32" s="416">
        <v>0.12417128282999999</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4"/>
      <c r="AZ33" s="644"/>
      <c r="BA33" s="644"/>
      <c r="BB33" s="644"/>
      <c r="BC33" s="644"/>
      <c r="BD33" s="644"/>
      <c r="BE33" s="502"/>
      <c r="BF33" s="502"/>
      <c r="BG33" s="502"/>
      <c r="BH33" s="502"/>
      <c r="BI33" s="502"/>
      <c r="BJ33" s="502"/>
      <c r="BK33" s="417"/>
      <c r="BL33" s="417"/>
      <c r="BM33" s="417"/>
      <c r="BN33" s="417"/>
      <c r="BO33" s="417"/>
      <c r="BP33" s="417"/>
      <c r="BQ33" s="417"/>
      <c r="BR33" s="417"/>
      <c r="BS33" s="417"/>
      <c r="BT33" s="417"/>
      <c r="BU33" s="417"/>
      <c r="BV33" s="417"/>
    </row>
    <row r="34" spans="1:74" ht="11.1" customHeight="1">
      <c r="A34" s="163" t="s">
        <v>563</v>
      </c>
      <c r="B34" s="173" t="s">
        <v>575</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8.6922824231</v>
      </c>
      <c r="P34" s="256">
        <v>8.7251864231000003</v>
      </c>
      <c r="Q34" s="256">
        <v>8.7253974231000004</v>
      </c>
      <c r="R34" s="256">
        <v>8.7875214230999994</v>
      </c>
      <c r="S34" s="256">
        <v>9.0822061833000003</v>
      </c>
      <c r="T34" s="256">
        <v>9.1836905237999993</v>
      </c>
      <c r="U34" s="256">
        <v>9.1821802471999998</v>
      </c>
      <c r="V34" s="256">
        <v>9.2079639918999998</v>
      </c>
      <c r="W34" s="256">
        <v>9.3220333961000001</v>
      </c>
      <c r="X34" s="256">
        <v>9.1568008178000007</v>
      </c>
      <c r="Y34" s="256">
        <v>9.3079297877999991</v>
      </c>
      <c r="Z34" s="256">
        <v>9.1364003813999997</v>
      </c>
      <c r="AA34" s="256">
        <v>9.1468103293999992</v>
      </c>
      <c r="AB34" s="256">
        <v>9.1214157704000005</v>
      </c>
      <c r="AC34" s="256">
        <v>9.0979400964000003</v>
      </c>
      <c r="AD34" s="256">
        <v>9.0240124093999992</v>
      </c>
      <c r="AE34" s="256">
        <v>8.8595755914000005</v>
      </c>
      <c r="AF34" s="256">
        <v>8.7739540774000009</v>
      </c>
      <c r="AG34" s="256">
        <v>8.7576797473999992</v>
      </c>
      <c r="AH34" s="256">
        <v>8.9196084354000007</v>
      </c>
      <c r="AI34" s="256">
        <v>8.7807815074000004</v>
      </c>
      <c r="AJ34" s="256">
        <v>8.7150048194000007</v>
      </c>
      <c r="AK34" s="256">
        <v>8.8803692913999992</v>
      </c>
      <c r="AL34" s="256">
        <v>8.9210613114000008</v>
      </c>
      <c r="AM34" s="256">
        <v>8.8803640813999998</v>
      </c>
      <c r="AN34" s="256">
        <v>8.8789343984000002</v>
      </c>
      <c r="AO34" s="256">
        <v>8.8709813604000001</v>
      </c>
      <c r="AP34" s="256">
        <v>8.9621187673999998</v>
      </c>
      <c r="AQ34" s="256">
        <v>8.8998222253999995</v>
      </c>
      <c r="AR34" s="256">
        <v>8.8335628954000001</v>
      </c>
      <c r="AS34" s="256">
        <v>8.8591654414000001</v>
      </c>
      <c r="AT34" s="256">
        <v>9.0008707543999993</v>
      </c>
      <c r="AU34" s="256">
        <v>9.0818550204000008</v>
      </c>
      <c r="AV34" s="256">
        <v>9.0283814354</v>
      </c>
      <c r="AW34" s="256">
        <v>9.0545239853999995</v>
      </c>
      <c r="AX34" s="256">
        <v>9.0746653623999993</v>
      </c>
      <c r="AY34" s="256">
        <v>8.9219035794000003</v>
      </c>
      <c r="AZ34" s="256">
        <v>8.8640309074000001</v>
      </c>
      <c r="BA34" s="256">
        <v>8.8700363483999993</v>
      </c>
      <c r="BB34" s="256">
        <v>8.9901762565999999</v>
      </c>
      <c r="BC34" s="256">
        <v>9.0468372732999995</v>
      </c>
      <c r="BD34" s="256">
        <v>9.1072319212000004</v>
      </c>
      <c r="BE34" s="416">
        <v>9.1073961753999999</v>
      </c>
      <c r="BF34" s="416">
        <v>9.1201641000000002</v>
      </c>
      <c r="BG34" s="416">
        <v>9.1286230235999994</v>
      </c>
      <c r="BH34" s="416">
        <v>9.1246902592999994</v>
      </c>
      <c r="BI34" s="416">
        <v>9.1231151989000008</v>
      </c>
      <c r="BJ34" s="416">
        <v>9.0689430972</v>
      </c>
      <c r="BK34" s="416">
        <v>9.0911285113000009</v>
      </c>
      <c r="BL34" s="416">
        <v>9.1525011219000003</v>
      </c>
      <c r="BM34" s="416">
        <v>9.1580757809000009</v>
      </c>
      <c r="BN34" s="416">
        <v>9.1483286490999998</v>
      </c>
      <c r="BO34" s="416">
        <v>9.1818977568999998</v>
      </c>
      <c r="BP34" s="416">
        <v>9.2284811860999998</v>
      </c>
      <c r="BQ34" s="416">
        <v>9.2309451040999999</v>
      </c>
      <c r="BR34" s="416">
        <v>9.2500359622000001</v>
      </c>
      <c r="BS34" s="416">
        <v>9.2725407346999997</v>
      </c>
      <c r="BT34" s="416">
        <v>9.2812757614999999</v>
      </c>
      <c r="BU34" s="416">
        <v>9.2861468384000005</v>
      </c>
      <c r="BV34" s="416">
        <v>9.2356692978999995</v>
      </c>
    </row>
    <row r="35" spans="1:74" ht="11.1" customHeight="1">
      <c r="A35" s="163" t="s">
        <v>308</v>
      </c>
      <c r="B35" s="174" t="s">
        <v>394</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0.53310000000000002</v>
      </c>
      <c r="AJ35" s="256">
        <v>0.53610000000000002</v>
      </c>
      <c r="AK35" s="256">
        <v>0.54410000000000003</v>
      </c>
      <c r="AL35" s="256">
        <v>0.55110000000000003</v>
      </c>
      <c r="AM35" s="256">
        <v>0.48799999999999999</v>
      </c>
      <c r="AN35" s="256">
        <v>0.48899999999999999</v>
      </c>
      <c r="AO35" s="256">
        <v>0.49199999999999999</v>
      </c>
      <c r="AP35" s="256">
        <v>0.53200000000000003</v>
      </c>
      <c r="AQ35" s="256">
        <v>0.50700000000000001</v>
      </c>
      <c r="AR35" s="256">
        <v>0.5</v>
      </c>
      <c r="AS35" s="256">
        <v>0.53700000000000003</v>
      </c>
      <c r="AT35" s="256">
        <v>0.54600000000000004</v>
      </c>
      <c r="AU35" s="256">
        <v>0.52400000000000002</v>
      </c>
      <c r="AV35" s="256">
        <v>0.504</v>
      </c>
      <c r="AW35" s="256">
        <v>0.47599999999999998</v>
      </c>
      <c r="AX35" s="256">
        <v>0.501</v>
      </c>
      <c r="AY35" s="256">
        <v>0.38800000000000001</v>
      </c>
      <c r="AZ35" s="256">
        <v>0.40300000000000002</v>
      </c>
      <c r="BA35" s="256">
        <v>0.39300000000000002</v>
      </c>
      <c r="BB35" s="256">
        <v>0.51826892099999999</v>
      </c>
      <c r="BC35" s="256">
        <v>0.52068980200000003</v>
      </c>
      <c r="BD35" s="256">
        <v>0.52905241300000005</v>
      </c>
      <c r="BE35" s="416">
        <v>0.54599850500000002</v>
      </c>
      <c r="BF35" s="416">
        <v>0.54347345661000002</v>
      </c>
      <c r="BG35" s="416">
        <v>0.53284566272</v>
      </c>
      <c r="BH35" s="416">
        <v>0.51094986306000001</v>
      </c>
      <c r="BI35" s="416">
        <v>0.51464576058</v>
      </c>
      <c r="BJ35" s="416">
        <v>0.52174757512000003</v>
      </c>
      <c r="BK35" s="416">
        <v>0.52369202431999995</v>
      </c>
      <c r="BL35" s="416">
        <v>0.53076889023999996</v>
      </c>
      <c r="BM35" s="416">
        <v>0.52323733723999999</v>
      </c>
      <c r="BN35" s="416">
        <v>0.52685480475000002</v>
      </c>
      <c r="BO35" s="416">
        <v>0.52989086454000001</v>
      </c>
      <c r="BP35" s="416">
        <v>0.53481131440999996</v>
      </c>
      <c r="BQ35" s="416">
        <v>0.55153667271999995</v>
      </c>
      <c r="BR35" s="416">
        <v>0.54653546381999996</v>
      </c>
      <c r="BS35" s="416">
        <v>0.53624615440000001</v>
      </c>
      <c r="BT35" s="416">
        <v>0.51682288148</v>
      </c>
      <c r="BU35" s="416">
        <v>0.51550967565000005</v>
      </c>
      <c r="BV35" s="416">
        <v>0.52251626226000003</v>
      </c>
    </row>
    <row r="36" spans="1:74" ht="11.1" customHeight="1">
      <c r="A36" s="163" t="s">
        <v>309</v>
      </c>
      <c r="B36" s="174" t="s">
        <v>395</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4.1977599999999997</v>
      </c>
      <c r="P36" s="256">
        <v>4.16676</v>
      </c>
      <c r="Q36" s="256">
        <v>4.19956</v>
      </c>
      <c r="R36" s="256">
        <v>4.1798599999999997</v>
      </c>
      <c r="S36" s="256">
        <v>4.3182600000000004</v>
      </c>
      <c r="T36" s="256">
        <v>4.3749599999999997</v>
      </c>
      <c r="U36" s="256">
        <v>4.3293600000000003</v>
      </c>
      <c r="V36" s="256">
        <v>4.3736600000000001</v>
      </c>
      <c r="W36" s="256">
        <v>4.45716</v>
      </c>
      <c r="X36" s="256">
        <v>4.4553599999999998</v>
      </c>
      <c r="Y36" s="256">
        <v>4.5503600000000004</v>
      </c>
      <c r="Z36" s="256">
        <v>4.3956600000000003</v>
      </c>
      <c r="AA36" s="256">
        <v>4.51126</v>
      </c>
      <c r="AB36" s="256">
        <v>4.4621599999999999</v>
      </c>
      <c r="AC36" s="256">
        <v>4.4335599999999999</v>
      </c>
      <c r="AD36" s="256">
        <v>4.4010600000000002</v>
      </c>
      <c r="AE36" s="256">
        <v>4.3793600000000001</v>
      </c>
      <c r="AF36" s="256">
        <v>4.2910599999999999</v>
      </c>
      <c r="AG36" s="256">
        <v>4.2294600000000004</v>
      </c>
      <c r="AH36" s="256">
        <v>4.3003600000000004</v>
      </c>
      <c r="AI36" s="256">
        <v>4.2210599999999996</v>
      </c>
      <c r="AJ36" s="256">
        <v>4.1643600000000003</v>
      </c>
      <c r="AK36" s="256">
        <v>4.25176</v>
      </c>
      <c r="AL36" s="256">
        <v>4.2730600000000001</v>
      </c>
      <c r="AM36" s="256">
        <v>4.2948599999999999</v>
      </c>
      <c r="AN36" s="256">
        <v>4.2582599999999999</v>
      </c>
      <c r="AO36" s="256">
        <v>4.2877599999999996</v>
      </c>
      <c r="AP36" s="256">
        <v>4.3832599999999999</v>
      </c>
      <c r="AQ36" s="256">
        <v>4.3775599999999999</v>
      </c>
      <c r="AR36" s="256">
        <v>4.2878600000000002</v>
      </c>
      <c r="AS36" s="256">
        <v>4.28226</v>
      </c>
      <c r="AT36" s="256">
        <v>4.40036</v>
      </c>
      <c r="AU36" s="256">
        <v>4.5150600000000001</v>
      </c>
      <c r="AV36" s="256">
        <v>4.4893599999999996</v>
      </c>
      <c r="AW36" s="256">
        <v>4.5045599999999997</v>
      </c>
      <c r="AX36" s="256">
        <v>4.4963600000000001</v>
      </c>
      <c r="AY36" s="256">
        <v>4.4488599999999998</v>
      </c>
      <c r="AZ36" s="256">
        <v>4.4271599999999998</v>
      </c>
      <c r="BA36" s="256">
        <v>4.4443599999999996</v>
      </c>
      <c r="BB36" s="256">
        <v>4.4772551182000004</v>
      </c>
      <c r="BC36" s="256">
        <v>4.5308958555999999</v>
      </c>
      <c r="BD36" s="256">
        <v>4.5709344840000004</v>
      </c>
      <c r="BE36" s="416">
        <v>4.5510043862999998</v>
      </c>
      <c r="BF36" s="416">
        <v>4.5528835163999997</v>
      </c>
      <c r="BG36" s="416">
        <v>4.5517698443999999</v>
      </c>
      <c r="BH36" s="416">
        <v>4.5570548508000002</v>
      </c>
      <c r="BI36" s="416">
        <v>4.5709777146999997</v>
      </c>
      <c r="BJ36" s="416">
        <v>4.5423520030000004</v>
      </c>
      <c r="BK36" s="416">
        <v>4.5294530512</v>
      </c>
      <c r="BL36" s="416">
        <v>4.5501102405999996</v>
      </c>
      <c r="BM36" s="416">
        <v>4.5456063106000002</v>
      </c>
      <c r="BN36" s="416">
        <v>4.5420304217999998</v>
      </c>
      <c r="BO36" s="416">
        <v>4.5723106827000004</v>
      </c>
      <c r="BP36" s="416">
        <v>4.5935523919000003</v>
      </c>
      <c r="BQ36" s="416">
        <v>4.5763624013999999</v>
      </c>
      <c r="BR36" s="416">
        <v>4.5732823488000003</v>
      </c>
      <c r="BS36" s="416">
        <v>4.5747705374000001</v>
      </c>
      <c r="BT36" s="416">
        <v>4.5813266276000002</v>
      </c>
      <c r="BU36" s="416">
        <v>4.5958644342000001</v>
      </c>
      <c r="BV36" s="416">
        <v>4.5677194627000004</v>
      </c>
    </row>
    <row r="37" spans="1:74" ht="11.1" customHeight="1">
      <c r="A37" s="163" t="s">
        <v>310</v>
      </c>
      <c r="B37" s="174" t="s">
        <v>396</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0.98526293746000004</v>
      </c>
      <c r="Y37" s="256">
        <v>1.0248684605</v>
      </c>
      <c r="Z37" s="256">
        <v>1.0243437124999999</v>
      </c>
      <c r="AA37" s="256">
        <v>0.99614603446000005</v>
      </c>
      <c r="AB37" s="256">
        <v>1.0128026885000001</v>
      </c>
      <c r="AC37" s="256">
        <v>1.0129560995</v>
      </c>
      <c r="AD37" s="256">
        <v>1.0074583275</v>
      </c>
      <c r="AE37" s="256">
        <v>0.98508074446000005</v>
      </c>
      <c r="AF37" s="256">
        <v>0.99413752745999995</v>
      </c>
      <c r="AG37" s="256">
        <v>1.0018053895000001</v>
      </c>
      <c r="AH37" s="256">
        <v>0.99979197046000001</v>
      </c>
      <c r="AI37" s="256">
        <v>0.99168712745999998</v>
      </c>
      <c r="AJ37" s="256">
        <v>0.98974809945999997</v>
      </c>
      <c r="AK37" s="256">
        <v>0.98129859346000003</v>
      </c>
      <c r="AL37" s="256">
        <v>0.97811635746000003</v>
      </c>
      <c r="AM37" s="256">
        <v>0.98308074446000004</v>
      </c>
      <c r="AN37" s="256">
        <v>0.99122774246000001</v>
      </c>
      <c r="AO37" s="256">
        <v>0.98797700245999998</v>
      </c>
      <c r="AP37" s="256">
        <v>0.99503726045999996</v>
      </c>
      <c r="AQ37" s="256">
        <v>0.98721829246000004</v>
      </c>
      <c r="AR37" s="256">
        <v>1.0391092605000001</v>
      </c>
      <c r="AS37" s="256">
        <v>0.99803067946000001</v>
      </c>
      <c r="AT37" s="256">
        <v>0.99229488645999997</v>
      </c>
      <c r="AU37" s="256">
        <v>0.99119947046000001</v>
      </c>
      <c r="AV37" s="256">
        <v>0.98541063045999999</v>
      </c>
      <c r="AW37" s="256">
        <v>0.98820424445999999</v>
      </c>
      <c r="AX37" s="256">
        <v>0.98812866446000003</v>
      </c>
      <c r="AY37" s="256">
        <v>1.0174344554999999</v>
      </c>
      <c r="AZ37" s="256">
        <v>0.98075525145999998</v>
      </c>
      <c r="BA37" s="256">
        <v>0.98362401146</v>
      </c>
      <c r="BB37" s="256">
        <v>0.97463487517000003</v>
      </c>
      <c r="BC37" s="256">
        <v>0.97670795215999995</v>
      </c>
      <c r="BD37" s="256">
        <v>0.97938619733999999</v>
      </c>
      <c r="BE37" s="416">
        <v>0.98104085252999995</v>
      </c>
      <c r="BF37" s="416">
        <v>0.97868537991000004</v>
      </c>
      <c r="BG37" s="416">
        <v>0.97737991922</v>
      </c>
      <c r="BH37" s="416">
        <v>0.97627122863000004</v>
      </c>
      <c r="BI37" s="416">
        <v>0.97512764089000004</v>
      </c>
      <c r="BJ37" s="416">
        <v>0.97336855333000005</v>
      </c>
      <c r="BK37" s="416">
        <v>0.97881352347999995</v>
      </c>
      <c r="BL37" s="416">
        <v>0.97982706401999997</v>
      </c>
      <c r="BM37" s="416">
        <v>0.97839469893999997</v>
      </c>
      <c r="BN37" s="416">
        <v>0.97897160511000003</v>
      </c>
      <c r="BO37" s="416">
        <v>0.97599189942999998</v>
      </c>
      <c r="BP37" s="416">
        <v>0.97756419214000001</v>
      </c>
      <c r="BQ37" s="416">
        <v>0.97795315435999997</v>
      </c>
      <c r="BR37" s="416">
        <v>0.97664460312000001</v>
      </c>
      <c r="BS37" s="416">
        <v>0.97694354015999996</v>
      </c>
      <c r="BT37" s="416">
        <v>0.97702952558</v>
      </c>
      <c r="BU37" s="416">
        <v>0.97757012926999998</v>
      </c>
      <c r="BV37" s="416">
        <v>0.97752050626999998</v>
      </c>
    </row>
    <row r="38" spans="1:74" ht="11.1" customHeight="1">
      <c r="A38" s="163" t="s">
        <v>1248</v>
      </c>
      <c r="B38" s="174" t="s">
        <v>1249</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0.93446268156000001</v>
      </c>
      <c r="AZ38" s="256">
        <v>0.93446268156000001</v>
      </c>
      <c r="BA38" s="256">
        <v>0.94046268156000001</v>
      </c>
      <c r="BB38" s="256">
        <v>0.97065394442999997</v>
      </c>
      <c r="BC38" s="256">
        <v>0.97124339784000002</v>
      </c>
      <c r="BD38" s="256">
        <v>0.97155984466</v>
      </c>
      <c r="BE38" s="416">
        <v>0.97171064657999995</v>
      </c>
      <c r="BF38" s="416">
        <v>0.97189548619999999</v>
      </c>
      <c r="BG38" s="416">
        <v>0.97211031710999996</v>
      </c>
      <c r="BH38" s="416">
        <v>0.97223545136</v>
      </c>
      <c r="BI38" s="416">
        <v>0.97242604805999999</v>
      </c>
      <c r="BJ38" s="416">
        <v>0.97255009446999996</v>
      </c>
      <c r="BK38" s="416">
        <v>0.97342233236999998</v>
      </c>
      <c r="BL38" s="416">
        <v>0.97374309391000002</v>
      </c>
      <c r="BM38" s="416">
        <v>0.97384492200999995</v>
      </c>
      <c r="BN38" s="416">
        <v>0.97404696823000003</v>
      </c>
      <c r="BO38" s="416">
        <v>0.97458490670999998</v>
      </c>
      <c r="BP38" s="416">
        <v>0.97494523503999997</v>
      </c>
      <c r="BQ38" s="416">
        <v>0.98012457943999998</v>
      </c>
      <c r="BR38" s="416">
        <v>0.98532151504999999</v>
      </c>
      <c r="BS38" s="416">
        <v>0.99054696247999996</v>
      </c>
      <c r="BT38" s="416">
        <v>0.99561177112999999</v>
      </c>
      <c r="BU38" s="416">
        <v>1.0008151805000001</v>
      </c>
      <c r="BV38" s="416">
        <v>1.0059514291</v>
      </c>
    </row>
    <row r="39" spans="1:74" ht="11.1" customHeight="1">
      <c r="A39" s="163" t="s">
        <v>311</v>
      </c>
      <c r="B39" s="174" t="s">
        <v>397</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0.66119766373</v>
      </c>
      <c r="Z39" s="256">
        <v>0.67021362172999999</v>
      </c>
      <c r="AA39" s="256">
        <v>0.67021362172999999</v>
      </c>
      <c r="AB39" s="256">
        <v>0.67291840872999997</v>
      </c>
      <c r="AC39" s="256">
        <v>0.64857532373000004</v>
      </c>
      <c r="AD39" s="256">
        <v>0.63054340873000003</v>
      </c>
      <c r="AE39" s="256">
        <v>0.55300617373000005</v>
      </c>
      <c r="AF39" s="256">
        <v>0.57374287673000002</v>
      </c>
      <c r="AG39" s="256">
        <v>0.61431468472999995</v>
      </c>
      <c r="AH39" s="256">
        <v>0.63414979172999997</v>
      </c>
      <c r="AI39" s="256">
        <v>0.60980670673000004</v>
      </c>
      <c r="AJ39" s="256">
        <v>0.62242904672999999</v>
      </c>
      <c r="AK39" s="256">
        <v>0.62693702473000001</v>
      </c>
      <c r="AL39" s="256">
        <v>0.65759128072999995</v>
      </c>
      <c r="AM39" s="256">
        <v>0.66119766373</v>
      </c>
      <c r="AN39" s="256">
        <v>0.67832798272999995</v>
      </c>
      <c r="AO39" s="256">
        <v>0.65668968473</v>
      </c>
      <c r="AP39" s="256">
        <v>0.62513383372999998</v>
      </c>
      <c r="AQ39" s="256">
        <v>0.61972425973</v>
      </c>
      <c r="AR39" s="256">
        <v>0.59808596172999995</v>
      </c>
      <c r="AS39" s="256">
        <v>0.61341308873</v>
      </c>
      <c r="AT39" s="256">
        <v>0.63324819473000005</v>
      </c>
      <c r="AU39" s="256">
        <v>0.61611787672999996</v>
      </c>
      <c r="AV39" s="256">
        <v>0.64677213173000003</v>
      </c>
      <c r="AW39" s="256">
        <v>0.66029606773000005</v>
      </c>
      <c r="AX39" s="256">
        <v>0.66931202472999995</v>
      </c>
      <c r="AY39" s="256">
        <v>0.66390245072999998</v>
      </c>
      <c r="AZ39" s="256">
        <v>0.67832798272999995</v>
      </c>
      <c r="BA39" s="256">
        <v>0.66119766373</v>
      </c>
      <c r="BB39" s="256">
        <v>0.59157165251999999</v>
      </c>
      <c r="BC39" s="256">
        <v>0.58541193677000003</v>
      </c>
      <c r="BD39" s="256">
        <v>0.59006282445000002</v>
      </c>
      <c r="BE39" s="416">
        <v>0.58889062577999995</v>
      </c>
      <c r="BF39" s="416">
        <v>0.60359799164000005</v>
      </c>
      <c r="BG39" s="416">
        <v>0.62277118043000002</v>
      </c>
      <c r="BH39" s="416">
        <v>0.63186062653999997</v>
      </c>
      <c r="BI39" s="416">
        <v>0.61323925269000001</v>
      </c>
      <c r="BJ39" s="416">
        <v>0.58159655511999997</v>
      </c>
      <c r="BK39" s="416">
        <v>0.60920336610000003</v>
      </c>
      <c r="BL39" s="416">
        <v>0.63507024403000001</v>
      </c>
      <c r="BM39" s="416">
        <v>0.65809559558999997</v>
      </c>
      <c r="BN39" s="416">
        <v>0.64961502126000004</v>
      </c>
      <c r="BO39" s="416">
        <v>0.64688560825999997</v>
      </c>
      <c r="BP39" s="416">
        <v>0.65617525916999997</v>
      </c>
      <c r="BQ39" s="416">
        <v>0.66094704019999995</v>
      </c>
      <c r="BR39" s="416">
        <v>0.68351648070000004</v>
      </c>
      <c r="BS39" s="416">
        <v>0.71124529911000001</v>
      </c>
      <c r="BT39" s="416">
        <v>0.72742628818999999</v>
      </c>
      <c r="BU39" s="416">
        <v>0.71393368747999997</v>
      </c>
      <c r="BV39" s="416">
        <v>0.67985821121000001</v>
      </c>
    </row>
    <row r="40" spans="1:74" ht="11.1" customHeight="1">
      <c r="A40" s="163" t="s">
        <v>312</v>
      </c>
      <c r="B40" s="174" t="s">
        <v>398</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0.33647302172999999</v>
      </c>
      <c r="BA40" s="256">
        <v>0.33847302172999999</v>
      </c>
      <c r="BB40" s="256">
        <v>0.37197281289</v>
      </c>
      <c r="BC40" s="256">
        <v>0.37449636859000002</v>
      </c>
      <c r="BD40" s="256">
        <v>0.37702602538000002</v>
      </c>
      <c r="BE40" s="416">
        <v>0.37951550965000003</v>
      </c>
      <c r="BF40" s="416">
        <v>0.38201355951999999</v>
      </c>
      <c r="BG40" s="416">
        <v>0.38451918478000002</v>
      </c>
      <c r="BH40" s="416">
        <v>0.38600317193</v>
      </c>
      <c r="BI40" s="416">
        <v>0.38550338897999997</v>
      </c>
      <c r="BJ40" s="416">
        <v>0.38498761325999997</v>
      </c>
      <c r="BK40" s="416">
        <v>0.38548434875999998</v>
      </c>
      <c r="BL40" s="416">
        <v>0.38601464062000002</v>
      </c>
      <c r="BM40" s="416">
        <v>0.38649175184000001</v>
      </c>
      <c r="BN40" s="416">
        <v>0.38699183318000002</v>
      </c>
      <c r="BO40" s="416">
        <v>0.38750168538000002</v>
      </c>
      <c r="BP40" s="416">
        <v>0.38804092216000002</v>
      </c>
      <c r="BQ40" s="416">
        <v>0.38853624303000001</v>
      </c>
      <c r="BR40" s="416">
        <v>0.38903611473999999</v>
      </c>
      <c r="BS40" s="416">
        <v>0.38754320114000002</v>
      </c>
      <c r="BT40" s="416">
        <v>0.38601133454999997</v>
      </c>
      <c r="BU40" s="416">
        <v>0.38451354944999999</v>
      </c>
      <c r="BV40" s="416">
        <v>0.38299962286</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4"/>
      <c r="AZ41" s="644"/>
      <c r="BA41" s="644"/>
      <c r="BB41" s="644"/>
      <c r="BC41" s="644"/>
      <c r="BD41" s="644"/>
      <c r="BE41" s="502"/>
      <c r="BF41" s="502"/>
      <c r="BG41" s="502"/>
      <c r="BH41" s="502"/>
      <c r="BI41" s="502"/>
      <c r="BJ41" s="502"/>
      <c r="BK41" s="417"/>
      <c r="BL41" s="417"/>
      <c r="BM41" s="417"/>
      <c r="BN41" s="417"/>
      <c r="BO41" s="417"/>
      <c r="BP41" s="417"/>
      <c r="BQ41" s="417"/>
      <c r="BR41" s="417"/>
      <c r="BS41" s="417"/>
      <c r="BT41" s="417"/>
      <c r="BU41" s="417"/>
      <c r="BV41" s="417"/>
    </row>
    <row r="42" spans="1:74" ht="11.1" customHeight="1">
      <c r="A42" s="163" t="s">
        <v>567</v>
      </c>
      <c r="B42" s="173" t="s">
        <v>576</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2.6747160581</v>
      </c>
      <c r="T42" s="256">
        <v>2.6585130581</v>
      </c>
      <c r="U42" s="256">
        <v>2.6555190580999999</v>
      </c>
      <c r="V42" s="256">
        <v>2.6533660581</v>
      </c>
      <c r="W42" s="256">
        <v>2.6450770581</v>
      </c>
      <c r="X42" s="256">
        <v>2.6310010580999998</v>
      </c>
      <c r="Y42" s="256">
        <v>2.6312690581</v>
      </c>
      <c r="Z42" s="256">
        <v>2.6421240580999998</v>
      </c>
      <c r="AA42" s="256">
        <v>2.6049565051000001</v>
      </c>
      <c r="AB42" s="256">
        <v>2.6285820081</v>
      </c>
      <c r="AC42" s="256">
        <v>2.6401689461000002</v>
      </c>
      <c r="AD42" s="256">
        <v>2.5806600881000001</v>
      </c>
      <c r="AE42" s="256">
        <v>2.6402583221000002</v>
      </c>
      <c r="AF42" s="256">
        <v>2.6388239330999999</v>
      </c>
      <c r="AG42" s="256">
        <v>2.6361250330999999</v>
      </c>
      <c r="AH42" s="256">
        <v>2.6353059331000002</v>
      </c>
      <c r="AI42" s="256">
        <v>2.6364812331</v>
      </c>
      <c r="AJ42" s="256">
        <v>2.6177444330999999</v>
      </c>
      <c r="AK42" s="256">
        <v>2.6347970650999999</v>
      </c>
      <c r="AL42" s="256">
        <v>2.6387970650999999</v>
      </c>
      <c r="AM42" s="256">
        <v>2.5412571720999999</v>
      </c>
      <c r="AN42" s="256">
        <v>2.2881017921</v>
      </c>
      <c r="AO42" s="256">
        <v>2.2827851221</v>
      </c>
      <c r="AP42" s="256">
        <v>2.2421351190999999</v>
      </c>
      <c r="AQ42" s="256">
        <v>2.2591517821</v>
      </c>
      <c r="AR42" s="256">
        <v>2.2588351120999999</v>
      </c>
      <c r="AS42" s="256">
        <v>2.2665184421000002</v>
      </c>
      <c r="AT42" s="256">
        <v>2.2692017721000002</v>
      </c>
      <c r="AU42" s="256">
        <v>2.2718851021000002</v>
      </c>
      <c r="AV42" s="256">
        <v>2.2755684321</v>
      </c>
      <c r="AW42" s="256">
        <v>2.2712517620999999</v>
      </c>
      <c r="AX42" s="256">
        <v>2.2929350921</v>
      </c>
      <c r="AY42" s="256">
        <v>2.2669342641000001</v>
      </c>
      <c r="AZ42" s="256">
        <v>2.2635846120999998</v>
      </c>
      <c r="BA42" s="256">
        <v>2.2652375381000001</v>
      </c>
      <c r="BB42" s="256">
        <v>2.2650621242</v>
      </c>
      <c r="BC42" s="256">
        <v>2.3956977794999998</v>
      </c>
      <c r="BD42" s="256">
        <v>2.5057229849999998</v>
      </c>
      <c r="BE42" s="416">
        <v>2.5260859233000001</v>
      </c>
      <c r="BF42" s="416">
        <v>2.5591001860000002</v>
      </c>
      <c r="BG42" s="416">
        <v>2.5679411969000001</v>
      </c>
      <c r="BH42" s="416">
        <v>2.5805241171</v>
      </c>
      <c r="BI42" s="416">
        <v>2.5904580274</v>
      </c>
      <c r="BJ42" s="416">
        <v>2.6014095370999999</v>
      </c>
      <c r="BK42" s="416">
        <v>2.6077518297000002</v>
      </c>
      <c r="BL42" s="416">
        <v>2.6141045408000001</v>
      </c>
      <c r="BM42" s="416">
        <v>2.6197499086999998</v>
      </c>
      <c r="BN42" s="416">
        <v>2.6204511485999999</v>
      </c>
      <c r="BO42" s="416">
        <v>2.6218302895000001</v>
      </c>
      <c r="BP42" s="416">
        <v>2.6152009327000001</v>
      </c>
      <c r="BQ42" s="416">
        <v>2.6111403706999998</v>
      </c>
      <c r="BR42" s="416">
        <v>2.6083235361999999</v>
      </c>
      <c r="BS42" s="416">
        <v>2.6031826366000002</v>
      </c>
      <c r="BT42" s="416">
        <v>2.5987600997000002</v>
      </c>
      <c r="BU42" s="416">
        <v>2.5942411937999998</v>
      </c>
      <c r="BV42" s="416">
        <v>2.5923954946999999</v>
      </c>
    </row>
    <row r="43" spans="1:74" ht="11.1" customHeight="1">
      <c r="A43" s="163" t="s">
        <v>313</v>
      </c>
      <c r="B43" s="174" t="s">
        <v>564</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0.71419733944999997</v>
      </c>
      <c r="BC43" s="256">
        <v>0.71244767530999997</v>
      </c>
      <c r="BD43" s="256">
        <v>0.71066095692999998</v>
      </c>
      <c r="BE43" s="416">
        <v>0.70891387207000001</v>
      </c>
      <c r="BF43" s="416">
        <v>0.70715841157000003</v>
      </c>
      <c r="BG43" s="416">
        <v>0.70539554925000003</v>
      </c>
      <c r="BH43" s="416">
        <v>0.70365406286999999</v>
      </c>
      <c r="BI43" s="416">
        <v>0.70189664813999997</v>
      </c>
      <c r="BJ43" s="416">
        <v>0.70015504608000001</v>
      </c>
      <c r="BK43" s="416">
        <v>0.70617191691000003</v>
      </c>
      <c r="BL43" s="416">
        <v>0.70513562913000005</v>
      </c>
      <c r="BM43" s="416">
        <v>0.70415177995</v>
      </c>
      <c r="BN43" s="416">
        <v>0.70314562378000001</v>
      </c>
      <c r="BO43" s="416">
        <v>0.70216100051999997</v>
      </c>
      <c r="BP43" s="416">
        <v>0.70111637365000001</v>
      </c>
      <c r="BQ43" s="416">
        <v>0.70011505534999996</v>
      </c>
      <c r="BR43" s="416">
        <v>0.69910930280000005</v>
      </c>
      <c r="BS43" s="416">
        <v>0.69809649131999996</v>
      </c>
      <c r="BT43" s="416">
        <v>0.69712209979999995</v>
      </c>
      <c r="BU43" s="416">
        <v>0.69611418245000001</v>
      </c>
      <c r="BV43" s="416">
        <v>0.69512221191000001</v>
      </c>
    </row>
    <row r="44" spans="1:74" ht="11.1" customHeight="1">
      <c r="A44" s="163" t="s">
        <v>314</v>
      </c>
      <c r="B44" s="174" t="s">
        <v>565</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0.31520563200000001</v>
      </c>
      <c r="AL44" s="256">
        <v>0.31520563200000001</v>
      </c>
      <c r="AM44" s="256">
        <v>0.31767368400000001</v>
      </c>
      <c r="AN44" s="256">
        <v>0.31767368400000001</v>
      </c>
      <c r="AO44" s="256">
        <v>0.31767368400000001</v>
      </c>
      <c r="AP44" s="256">
        <v>0.31767368400000001</v>
      </c>
      <c r="AQ44" s="256">
        <v>0.31767368400000001</v>
      </c>
      <c r="AR44" s="256">
        <v>0.31767368400000001</v>
      </c>
      <c r="AS44" s="256">
        <v>0.31767368400000001</v>
      </c>
      <c r="AT44" s="256">
        <v>0.31767368400000001</v>
      </c>
      <c r="AU44" s="256">
        <v>0.31767368400000001</v>
      </c>
      <c r="AV44" s="256">
        <v>0.31767368400000001</v>
      </c>
      <c r="AW44" s="256">
        <v>0.31767368400000001</v>
      </c>
      <c r="AX44" s="256">
        <v>0.31767368400000001</v>
      </c>
      <c r="AY44" s="256">
        <v>0.30221052599999998</v>
      </c>
      <c r="AZ44" s="256">
        <v>0.30221052599999998</v>
      </c>
      <c r="BA44" s="256">
        <v>0.30221052599999998</v>
      </c>
      <c r="BB44" s="256">
        <v>0.30221052599999998</v>
      </c>
      <c r="BC44" s="256">
        <v>0.30221052599999998</v>
      </c>
      <c r="BD44" s="256">
        <v>0.30221052599999998</v>
      </c>
      <c r="BE44" s="416">
        <v>0.30221052599999998</v>
      </c>
      <c r="BF44" s="416">
        <v>0.32291161806000002</v>
      </c>
      <c r="BG44" s="416">
        <v>0.32298260147000002</v>
      </c>
      <c r="BH44" s="416">
        <v>0.32321507056999998</v>
      </c>
      <c r="BI44" s="416">
        <v>0.32330186894000001</v>
      </c>
      <c r="BJ44" s="416">
        <v>0.32327012707000002</v>
      </c>
      <c r="BK44" s="416">
        <v>0.32213136929000002</v>
      </c>
      <c r="BL44" s="416">
        <v>0.32300792401</v>
      </c>
      <c r="BM44" s="416">
        <v>0.32346803060000001</v>
      </c>
      <c r="BN44" s="416">
        <v>0.32379019218999999</v>
      </c>
      <c r="BO44" s="416">
        <v>0.32584814529</v>
      </c>
      <c r="BP44" s="416">
        <v>0.32523629768000001</v>
      </c>
      <c r="BQ44" s="416">
        <v>0.32541854925000002</v>
      </c>
      <c r="BR44" s="416">
        <v>0.32578261335999997</v>
      </c>
      <c r="BS44" s="416">
        <v>0.32576674409</v>
      </c>
      <c r="BT44" s="416">
        <v>0.32591456346999997</v>
      </c>
      <c r="BU44" s="416">
        <v>0.32591885900000001</v>
      </c>
      <c r="BV44" s="416">
        <v>0.32580670652999999</v>
      </c>
    </row>
    <row r="45" spans="1:74" ht="11.1" customHeight="1">
      <c r="A45" s="163" t="s">
        <v>316</v>
      </c>
      <c r="B45" s="174" t="s">
        <v>566</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0.23792781011</v>
      </c>
      <c r="BC45" s="256">
        <v>0.23751118546</v>
      </c>
      <c r="BD45" s="256">
        <v>0.23658961713000001</v>
      </c>
      <c r="BE45" s="416">
        <v>0.24460663078</v>
      </c>
      <c r="BF45" s="416">
        <v>0.24577589341</v>
      </c>
      <c r="BG45" s="416">
        <v>0.24694415652000001</v>
      </c>
      <c r="BH45" s="416">
        <v>0.24811530617999999</v>
      </c>
      <c r="BI45" s="416">
        <v>0.24928430491</v>
      </c>
      <c r="BJ45" s="416">
        <v>0.25045543895</v>
      </c>
      <c r="BK45" s="416">
        <v>0.25162771712999998</v>
      </c>
      <c r="BL45" s="416">
        <v>0.25279281694</v>
      </c>
      <c r="BM45" s="416">
        <v>0.25296499789999999</v>
      </c>
      <c r="BN45" s="416">
        <v>0.25213416658999999</v>
      </c>
      <c r="BO45" s="416">
        <v>0.25130624300999999</v>
      </c>
      <c r="BP45" s="416">
        <v>0.25047021673999997</v>
      </c>
      <c r="BQ45" s="416">
        <v>0.24964003872000001</v>
      </c>
      <c r="BR45" s="416">
        <v>0.24880926192</v>
      </c>
      <c r="BS45" s="416">
        <v>0.24797753188999999</v>
      </c>
      <c r="BT45" s="416">
        <v>0.24715098998000001</v>
      </c>
      <c r="BU45" s="416">
        <v>0.24631992085000001</v>
      </c>
      <c r="BV45" s="416">
        <v>0.24549100511999999</v>
      </c>
    </row>
    <row r="46" spans="1:74" ht="11.1" customHeight="1">
      <c r="A46" s="163" t="s">
        <v>317</v>
      </c>
      <c r="B46" s="174" t="s">
        <v>421</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0.52816463876999997</v>
      </c>
      <c r="T46" s="256">
        <v>0.51316463876999996</v>
      </c>
      <c r="U46" s="256">
        <v>0.51316463876999996</v>
      </c>
      <c r="V46" s="256">
        <v>0.51816463876999996</v>
      </c>
      <c r="W46" s="256">
        <v>0.51816463876999996</v>
      </c>
      <c r="X46" s="256">
        <v>0.50816463876999995</v>
      </c>
      <c r="Y46" s="256">
        <v>0.50816463876999995</v>
      </c>
      <c r="Z46" s="256">
        <v>0.50816463876999995</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0.35770334876999998</v>
      </c>
      <c r="AN46" s="256">
        <v>0.10786463876999999</v>
      </c>
      <c r="AO46" s="256">
        <v>0.10786463876999999</v>
      </c>
      <c r="AP46" s="256">
        <v>6.6531305767000004E-2</v>
      </c>
      <c r="AQ46" s="256">
        <v>8.9864638767000002E-2</v>
      </c>
      <c r="AR46" s="256">
        <v>9.4864638767000006E-2</v>
      </c>
      <c r="AS46" s="256">
        <v>0.10486463877</v>
      </c>
      <c r="AT46" s="256">
        <v>0.10486463877</v>
      </c>
      <c r="AU46" s="256">
        <v>0.10486463877</v>
      </c>
      <c r="AV46" s="256">
        <v>0.10486463877</v>
      </c>
      <c r="AW46" s="256">
        <v>0.10486463877</v>
      </c>
      <c r="AX46" s="256">
        <v>0.11586463877</v>
      </c>
      <c r="AY46" s="256">
        <v>0.10886463876999999</v>
      </c>
      <c r="AZ46" s="256">
        <v>0.10886463876999999</v>
      </c>
      <c r="BA46" s="256">
        <v>0.11486463877</v>
      </c>
      <c r="BB46" s="256">
        <v>0.11844812078</v>
      </c>
      <c r="BC46" s="256">
        <v>0.25102380733000002</v>
      </c>
      <c r="BD46" s="256">
        <v>0.36333535185999999</v>
      </c>
      <c r="BE46" s="416">
        <v>0.37816244128999998</v>
      </c>
      <c r="BF46" s="416">
        <v>0.39516462829999999</v>
      </c>
      <c r="BG46" s="416">
        <v>0.40717427485000002</v>
      </c>
      <c r="BH46" s="416">
        <v>0.42016338057000002</v>
      </c>
      <c r="BI46" s="416">
        <v>0.43016819288000002</v>
      </c>
      <c r="BJ46" s="416">
        <v>0.44015783407999998</v>
      </c>
      <c r="BK46" s="416">
        <v>0.44012363347</v>
      </c>
      <c r="BL46" s="416">
        <v>0.44515747302000003</v>
      </c>
      <c r="BM46" s="416">
        <v>0.44514045250000001</v>
      </c>
      <c r="BN46" s="416">
        <v>0.44514500832999998</v>
      </c>
      <c r="BO46" s="416">
        <v>0.44515506593999998</v>
      </c>
      <c r="BP46" s="416">
        <v>0.44419725452999997</v>
      </c>
      <c r="BQ46" s="416">
        <v>0.44319743901999997</v>
      </c>
      <c r="BR46" s="416">
        <v>0.44220202712000001</v>
      </c>
      <c r="BS46" s="416">
        <v>0.44121356277000001</v>
      </c>
      <c r="BT46" s="416">
        <v>0.44018782360999997</v>
      </c>
      <c r="BU46" s="416">
        <v>0.43919474979000001</v>
      </c>
      <c r="BV46" s="416">
        <v>0.43818623733000001</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4"/>
      <c r="AZ47" s="644"/>
      <c r="BA47" s="644"/>
      <c r="BB47" s="644"/>
      <c r="BC47" s="644"/>
      <c r="BD47" s="644"/>
      <c r="BE47" s="502"/>
      <c r="BF47" s="502"/>
      <c r="BG47" s="502"/>
      <c r="BH47" s="502"/>
      <c r="BI47" s="502"/>
      <c r="BJ47" s="502"/>
      <c r="BK47" s="417"/>
      <c r="BL47" s="417"/>
      <c r="BM47" s="417"/>
      <c r="BN47" s="417"/>
      <c r="BO47" s="417"/>
      <c r="BP47" s="417"/>
      <c r="BQ47" s="417"/>
      <c r="BR47" s="417"/>
      <c r="BS47" s="417"/>
      <c r="BT47" s="417"/>
      <c r="BU47" s="417"/>
      <c r="BV47" s="417"/>
    </row>
    <row r="48" spans="1:74" ht="11.1" customHeight="1">
      <c r="A48" s="163" t="s">
        <v>569</v>
      </c>
      <c r="B48" s="173" t="s">
        <v>88</v>
      </c>
      <c r="C48" s="256">
        <v>49.752945580000002</v>
      </c>
      <c r="D48" s="256">
        <v>50.414755188999997</v>
      </c>
      <c r="E48" s="256">
        <v>50.380997467999997</v>
      </c>
      <c r="F48" s="256">
        <v>50.312734302000003</v>
      </c>
      <c r="G48" s="256">
        <v>49.924478514999997</v>
      </c>
      <c r="H48" s="256">
        <v>50.057170609000003</v>
      </c>
      <c r="I48" s="256">
        <v>50.704087063000003</v>
      </c>
      <c r="J48" s="256">
        <v>50.093738510999998</v>
      </c>
      <c r="K48" s="256">
        <v>50.667985782000002</v>
      </c>
      <c r="L48" s="256">
        <v>51.056619755</v>
      </c>
      <c r="M48" s="256">
        <v>51.181151794999998</v>
      </c>
      <c r="N48" s="256">
        <v>51.111366867000001</v>
      </c>
      <c r="O48" s="256">
        <v>50.805307712000001</v>
      </c>
      <c r="P48" s="256">
        <v>51.231763027</v>
      </c>
      <c r="Q48" s="256">
        <v>51.432462610000002</v>
      </c>
      <c r="R48" s="256">
        <v>51.702342901000002</v>
      </c>
      <c r="S48" s="256">
        <v>52.403801612000002</v>
      </c>
      <c r="T48" s="256">
        <v>51.891362725999997</v>
      </c>
      <c r="U48" s="256">
        <v>52.186829959000001</v>
      </c>
      <c r="V48" s="256">
        <v>52.162122930999999</v>
      </c>
      <c r="W48" s="256">
        <v>52.276864217000004</v>
      </c>
      <c r="X48" s="256">
        <v>52.523312486000002</v>
      </c>
      <c r="Y48" s="256">
        <v>52.877539908000003</v>
      </c>
      <c r="Z48" s="256">
        <v>52.627762724999997</v>
      </c>
      <c r="AA48" s="256">
        <v>52.368345357999999</v>
      </c>
      <c r="AB48" s="256">
        <v>51.583699961000001</v>
      </c>
      <c r="AC48" s="256">
        <v>52.044002913</v>
      </c>
      <c r="AD48" s="256">
        <v>51.845192668999999</v>
      </c>
      <c r="AE48" s="256">
        <v>51.688533898000003</v>
      </c>
      <c r="AF48" s="256">
        <v>51.826413772999999</v>
      </c>
      <c r="AG48" s="256">
        <v>51.972970496999999</v>
      </c>
      <c r="AH48" s="256">
        <v>52.468788744999998</v>
      </c>
      <c r="AI48" s="256">
        <v>51.780753116</v>
      </c>
      <c r="AJ48" s="256">
        <v>52.526129243</v>
      </c>
      <c r="AK48" s="256">
        <v>52.687288657000003</v>
      </c>
      <c r="AL48" s="256">
        <v>52.924764736</v>
      </c>
      <c r="AM48" s="256">
        <v>52.714900114999999</v>
      </c>
      <c r="AN48" s="256">
        <v>52.665897702999999</v>
      </c>
      <c r="AO48" s="256">
        <v>52.239346793000003</v>
      </c>
      <c r="AP48" s="256">
        <v>52.409420375000003</v>
      </c>
      <c r="AQ48" s="256">
        <v>52.591448364999998</v>
      </c>
      <c r="AR48" s="256">
        <v>52.260034474999998</v>
      </c>
      <c r="AS48" s="256">
        <v>52.545763309000002</v>
      </c>
      <c r="AT48" s="256">
        <v>52.539157756000002</v>
      </c>
      <c r="AU48" s="256">
        <v>52.198913414000003</v>
      </c>
      <c r="AV48" s="256">
        <v>53.091264354000003</v>
      </c>
      <c r="AW48" s="256">
        <v>53.739621075999999</v>
      </c>
      <c r="AX48" s="256">
        <v>53.826294230000002</v>
      </c>
      <c r="AY48" s="256">
        <v>53.113381252000003</v>
      </c>
      <c r="AZ48" s="256">
        <v>52.908240984000003</v>
      </c>
      <c r="BA48" s="256">
        <v>53.007294072999997</v>
      </c>
      <c r="BB48" s="256">
        <v>53.461734047</v>
      </c>
      <c r="BC48" s="256">
        <v>53.769378177</v>
      </c>
      <c r="BD48" s="256">
        <v>53.986630583999997</v>
      </c>
      <c r="BE48" s="416">
        <v>54.098972480999997</v>
      </c>
      <c r="BF48" s="416">
        <v>54.081310053999999</v>
      </c>
      <c r="BG48" s="416">
        <v>54.337809221999997</v>
      </c>
      <c r="BH48" s="416">
        <v>54.779427988999998</v>
      </c>
      <c r="BI48" s="416">
        <v>54.851281041</v>
      </c>
      <c r="BJ48" s="416">
        <v>54.797535687</v>
      </c>
      <c r="BK48" s="416">
        <v>54.536176716999996</v>
      </c>
      <c r="BL48" s="416">
        <v>54.667344819999997</v>
      </c>
      <c r="BM48" s="416">
        <v>54.873645914000001</v>
      </c>
      <c r="BN48" s="416">
        <v>55.002215767999999</v>
      </c>
      <c r="BO48" s="416">
        <v>55.500403427000002</v>
      </c>
      <c r="BP48" s="416">
        <v>55.652018865000002</v>
      </c>
      <c r="BQ48" s="416">
        <v>55.844063855999998</v>
      </c>
      <c r="BR48" s="416">
        <v>56.023663028999998</v>
      </c>
      <c r="BS48" s="416">
        <v>56.121050165</v>
      </c>
      <c r="BT48" s="416">
        <v>55.947847105000001</v>
      </c>
      <c r="BU48" s="416">
        <v>56.069380398</v>
      </c>
      <c r="BV48" s="416">
        <v>56.049580384000002</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416"/>
      <c r="BF49" s="416"/>
      <c r="BG49" s="416"/>
      <c r="BH49" s="416"/>
      <c r="BI49" s="416"/>
      <c r="BJ49" s="416"/>
      <c r="BK49" s="416"/>
      <c r="BL49" s="416"/>
      <c r="BM49" s="416"/>
      <c r="BN49" s="416"/>
      <c r="BO49" s="416"/>
      <c r="BP49" s="416"/>
      <c r="BQ49" s="416"/>
      <c r="BR49" s="416"/>
      <c r="BS49" s="416"/>
      <c r="BT49" s="416"/>
      <c r="BU49" s="416"/>
      <c r="BV49" s="416"/>
    </row>
    <row r="50" spans="1:74" ht="11.1" customHeight="1">
      <c r="A50" s="163" t="s">
        <v>568</v>
      </c>
      <c r="B50" s="173" t="s">
        <v>577</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5.2294301461000003</v>
      </c>
      <c r="X50" s="256">
        <v>5.2754301460999997</v>
      </c>
      <c r="Y50" s="256">
        <v>5.3474301460999998</v>
      </c>
      <c r="Z50" s="256">
        <v>5.3554301460999998</v>
      </c>
      <c r="AA50" s="256">
        <v>5.4143301461000002</v>
      </c>
      <c r="AB50" s="256">
        <v>5.4263301460999998</v>
      </c>
      <c r="AC50" s="256">
        <v>5.2843301461000003</v>
      </c>
      <c r="AD50" s="256">
        <v>5.3223301460999997</v>
      </c>
      <c r="AE50" s="256">
        <v>5.3363301460999999</v>
      </c>
      <c r="AF50" s="256">
        <v>5.3363301460999999</v>
      </c>
      <c r="AG50" s="256">
        <v>5.3313301461</v>
      </c>
      <c r="AH50" s="256">
        <v>5.3373301461000002</v>
      </c>
      <c r="AI50" s="256">
        <v>5.3473301461</v>
      </c>
      <c r="AJ50" s="256">
        <v>5.3573301460999998</v>
      </c>
      <c r="AK50" s="256">
        <v>5.3973301460999998</v>
      </c>
      <c r="AL50" s="256">
        <v>5.4073301460999996</v>
      </c>
      <c r="AM50" s="256">
        <v>5.4673301461000001</v>
      </c>
      <c r="AN50" s="256">
        <v>5.4823301460999998</v>
      </c>
      <c r="AO50" s="256">
        <v>5.4773301460999999</v>
      </c>
      <c r="AP50" s="256">
        <v>5.5023301461000003</v>
      </c>
      <c r="AQ50" s="256">
        <v>5.5373301461000004</v>
      </c>
      <c r="AR50" s="256">
        <v>5.5413301461</v>
      </c>
      <c r="AS50" s="256">
        <v>5.5433301460999997</v>
      </c>
      <c r="AT50" s="256">
        <v>5.5603301461000001</v>
      </c>
      <c r="AU50" s="256">
        <v>5.5323301460999996</v>
      </c>
      <c r="AV50" s="256">
        <v>5.5193301460999997</v>
      </c>
      <c r="AW50" s="256">
        <v>5.5103301461000003</v>
      </c>
      <c r="AX50" s="256">
        <v>5.5523301461000001</v>
      </c>
      <c r="AY50" s="256">
        <v>5.5523301461000001</v>
      </c>
      <c r="AZ50" s="256">
        <v>5.5623301460999999</v>
      </c>
      <c r="BA50" s="256">
        <v>5.5673301460999998</v>
      </c>
      <c r="BB50" s="256">
        <v>5.7548202336000003</v>
      </c>
      <c r="BC50" s="256">
        <v>5.7804946949999998</v>
      </c>
      <c r="BD50" s="256">
        <v>5.8051972015000004</v>
      </c>
      <c r="BE50" s="416">
        <v>5.8291303759000002</v>
      </c>
      <c r="BF50" s="416">
        <v>5.8409317351999999</v>
      </c>
      <c r="BG50" s="416">
        <v>5.8728011653000003</v>
      </c>
      <c r="BH50" s="416">
        <v>5.8893772900999997</v>
      </c>
      <c r="BI50" s="416">
        <v>5.9056478333999998</v>
      </c>
      <c r="BJ50" s="416">
        <v>5.9220387909000003</v>
      </c>
      <c r="BK50" s="416">
        <v>5.8851048408000004</v>
      </c>
      <c r="BL50" s="416">
        <v>5.9057958619999997</v>
      </c>
      <c r="BM50" s="416">
        <v>5.9256895421999998</v>
      </c>
      <c r="BN50" s="416">
        <v>5.9458241954000002</v>
      </c>
      <c r="BO50" s="416">
        <v>5.9658669158000004</v>
      </c>
      <c r="BP50" s="416">
        <v>5.9870567683000004</v>
      </c>
      <c r="BQ50" s="416">
        <v>6.0076215830999997</v>
      </c>
      <c r="BR50" s="416">
        <v>6.027976035</v>
      </c>
      <c r="BS50" s="416">
        <v>6.0472355323000002</v>
      </c>
      <c r="BT50" s="416">
        <v>6.0665188321999999</v>
      </c>
      <c r="BU50" s="416">
        <v>6.0870834735999999</v>
      </c>
      <c r="BV50" s="416">
        <v>6.1074587418000004</v>
      </c>
    </row>
    <row r="51" spans="1:74" ht="11.1" customHeight="1">
      <c r="A51" s="163" t="s">
        <v>570</v>
      </c>
      <c r="B51" s="175" t="s">
        <v>578</v>
      </c>
      <c r="C51" s="257">
        <v>54.162008331999999</v>
      </c>
      <c r="D51" s="257">
        <v>54.902230940999999</v>
      </c>
      <c r="E51" s="257">
        <v>54.944810220000001</v>
      </c>
      <c r="F51" s="257">
        <v>54.976356054</v>
      </c>
      <c r="G51" s="257">
        <v>54.654776267000003</v>
      </c>
      <c r="H51" s="257">
        <v>54.870270361000003</v>
      </c>
      <c r="I51" s="257">
        <v>55.606951815000002</v>
      </c>
      <c r="J51" s="257">
        <v>55.049332262999997</v>
      </c>
      <c r="K51" s="257">
        <v>55.572376534</v>
      </c>
      <c r="L51" s="257">
        <v>55.994430506999997</v>
      </c>
      <c r="M51" s="257">
        <v>56.130702546999999</v>
      </c>
      <c r="N51" s="257">
        <v>56.100406618999997</v>
      </c>
      <c r="O51" s="257">
        <v>55.850584464000001</v>
      </c>
      <c r="P51" s="257">
        <v>56.343378778999998</v>
      </c>
      <c r="Q51" s="257">
        <v>56.611307361999998</v>
      </c>
      <c r="R51" s="257">
        <v>56.934355652999997</v>
      </c>
      <c r="S51" s="257">
        <v>57.415619757999998</v>
      </c>
      <c r="T51" s="257">
        <v>56.953005871999999</v>
      </c>
      <c r="U51" s="257">
        <v>57.334570104999997</v>
      </c>
      <c r="V51" s="257">
        <v>57.360310077000001</v>
      </c>
      <c r="W51" s="257">
        <v>57.506294363000002</v>
      </c>
      <c r="X51" s="257">
        <v>57.798742632</v>
      </c>
      <c r="Y51" s="257">
        <v>58.224970054000003</v>
      </c>
      <c r="Z51" s="257">
        <v>57.983192871999996</v>
      </c>
      <c r="AA51" s="257">
        <v>57.782675503999997</v>
      </c>
      <c r="AB51" s="257">
        <v>57.010030108000002</v>
      </c>
      <c r="AC51" s="257">
        <v>57.328333059999999</v>
      </c>
      <c r="AD51" s="257">
        <v>57.167522816000002</v>
      </c>
      <c r="AE51" s="257">
        <v>57.024864043999997</v>
      </c>
      <c r="AF51" s="257">
        <v>57.162743919999997</v>
      </c>
      <c r="AG51" s="257">
        <v>57.304300642999998</v>
      </c>
      <c r="AH51" s="257">
        <v>57.806118890999997</v>
      </c>
      <c r="AI51" s="257">
        <v>57.128083261999997</v>
      </c>
      <c r="AJ51" s="257">
        <v>57.883459389000002</v>
      </c>
      <c r="AK51" s="257">
        <v>58.084618802999998</v>
      </c>
      <c r="AL51" s="257">
        <v>58.332094882</v>
      </c>
      <c r="AM51" s="257">
        <v>58.182230261000001</v>
      </c>
      <c r="AN51" s="257">
        <v>58.148227849000001</v>
      </c>
      <c r="AO51" s="257">
        <v>57.716676939999999</v>
      </c>
      <c r="AP51" s="257">
        <v>57.911750521999998</v>
      </c>
      <c r="AQ51" s="257">
        <v>58.128778511</v>
      </c>
      <c r="AR51" s="257">
        <v>57.801364620999998</v>
      </c>
      <c r="AS51" s="257">
        <v>58.089093454999997</v>
      </c>
      <c r="AT51" s="257">
        <v>58.099487902</v>
      </c>
      <c r="AU51" s="257">
        <v>57.731243560000003</v>
      </c>
      <c r="AV51" s="257">
        <v>58.610594499999998</v>
      </c>
      <c r="AW51" s="257">
        <v>59.249951222</v>
      </c>
      <c r="AX51" s="257">
        <v>59.378624375999998</v>
      </c>
      <c r="AY51" s="257">
        <v>58.665711397999999</v>
      </c>
      <c r="AZ51" s="257">
        <v>58.470571130000003</v>
      </c>
      <c r="BA51" s="257">
        <v>58.574624219999997</v>
      </c>
      <c r="BB51" s="257">
        <v>59.216554281000001</v>
      </c>
      <c r="BC51" s="257">
        <v>59.549872872000002</v>
      </c>
      <c r="BD51" s="257">
        <v>59.791827785000002</v>
      </c>
      <c r="BE51" s="418">
        <v>59.928102856999999</v>
      </c>
      <c r="BF51" s="418">
        <v>59.922241788999997</v>
      </c>
      <c r="BG51" s="418">
        <v>60.210610387000003</v>
      </c>
      <c r="BH51" s="418">
        <v>60.668805278999997</v>
      </c>
      <c r="BI51" s="418">
        <v>60.756928874000003</v>
      </c>
      <c r="BJ51" s="418">
        <v>60.719574477999998</v>
      </c>
      <c r="BK51" s="418">
        <v>60.421281557999997</v>
      </c>
      <c r="BL51" s="418">
        <v>60.573140682000002</v>
      </c>
      <c r="BM51" s="418">
        <v>60.799335456000001</v>
      </c>
      <c r="BN51" s="418">
        <v>60.948039964000003</v>
      </c>
      <c r="BO51" s="418">
        <v>61.466270342999998</v>
      </c>
      <c r="BP51" s="418">
        <v>61.639075634000001</v>
      </c>
      <c r="BQ51" s="418">
        <v>61.851685439000001</v>
      </c>
      <c r="BR51" s="418">
        <v>62.051639064</v>
      </c>
      <c r="BS51" s="418">
        <v>62.168285697999998</v>
      </c>
      <c r="BT51" s="418">
        <v>62.014365937999997</v>
      </c>
      <c r="BU51" s="418">
        <v>62.156463871</v>
      </c>
      <c r="BV51" s="418">
        <v>62.157039126000001</v>
      </c>
    </row>
    <row r="52" spans="1:74" ht="11.1" customHeight="1">
      <c r="BK52" s="419"/>
      <c r="BL52" s="419"/>
      <c r="BM52" s="419"/>
      <c r="BN52" s="419"/>
      <c r="BO52" s="419"/>
      <c r="BP52" s="419"/>
      <c r="BQ52" s="419"/>
      <c r="BR52" s="419"/>
      <c r="BS52" s="419"/>
      <c r="BT52" s="419"/>
      <c r="BU52" s="419"/>
      <c r="BV52" s="419"/>
    </row>
    <row r="53" spans="1:74" ht="12" customHeight="1">
      <c r="B53" s="647" t="s">
        <v>1151</v>
      </c>
      <c r="C53" s="648"/>
      <c r="D53" s="648"/>
      <c r="E53" s="648"/>
      <c r="F53" s="648"/>
      <c r="G53" s="648"/>
      <c r="H53" s="648"/>
      <c r="I53" s="648"/>
      <c r="J53" s="648"/>
      <c r="K53" s="648"/>
      <c r="L53" s="648"/>
      <c r="M53" s="648"/>
      <c r="N53" s="648"/>
      <c r="O53" s="648"/>
      <c r="P53" s="648"/>
      <c r="Q53" s="648"/>
    </row>
    <row r="54" spans="1:74" ht="12" customHeight="1">
      <c r="B54" s="679" t="s">
        <v>1251</v>
      </c>
      <c r="C54" s="680"/>
      <c r="D54" s="680"/>
      <c r="E54" s="680"/>
      <c r="F54" s="680"/>
      <c r="G54" s="680"/>
      <c r="H54" s="680"/>
      <c r="I54" s="680"/>
      <c r="J54" s="680"/>
      <c r="K54" s="680"/>
      <c r="L54" s="680"/>
      <c r="M54" s="680"/>
      <c r="N54" s="680"/>
      <c r="O54" s="680"/>
      <c r="P54" s="680"/>
      <c r="Q54" s="666"/>
    </row>
    <row r="55" spans="1:74" ht="12" customHeight="1">
      <c r="B55" s="679" t="s">
        <v>994</v>
      </c>
      <c r="C55" s="666"/>
      <c r="D55" s="666"/>
      <c r="E55" s="666"/>
      <c r="F55" s="666"/>
      <c r="G55" s="666"/>
      <c r="H55" s="666"/>
      <c r="I55" s="666"/>
      <c r="J55" s="666"/>
      <c r="K55" s="666"/>
      <c r="L55" s="666"/>
      <c r="M55" s="666"/>
      <c r="N55" s="666"/>
      <c r="O55" s="666"/>
      <c r="P55" s="666"/>
      <c r="Q55" s="666"/>
    </row>
    <row r="56" spans="1:74" ht="12" customHeight="1">
      <c r="B56" s="679" t="s">
        <v>1250</v>
      </c>
      <c r="C56" s="670"/>
      <c r="D56" s="670"/>
      <c r="E56" s="670"/>
      <c r="F56" s="670"/>
      <c r="G56" s="670"/>
      <c r="H56" s="670"/>
      <c r="I56" s="670"/>
      <c r="J56" s="670"/>
      <c r="K56" s="670"/>
      <c r="L56" s="670"/>
      <c r="M56" s="670"/>
      <c r="N56" s="670"/>
      <c r="O56" s="670"/>
      <c r="P56" s="670"/>
      <c r="Q56" s="666"/>
    </row>
    <row r="57" spans="1:74" s="449" customFormat="1" ht="12" customHeight="1">
      <c r="A57" s="450"/>
      <c r="B57" s="669" t="s">
        <v>1181</v>
      </c>
      <c r="C57" s="670"/>
      <c r="D57" s="670"/>
      <c r="E57" s="670"/>
      <c r="F57" s="670"/>
      <c r="G57" s="670"/>
      <c r="H57" s="670"/>
      <c r="I57" s="670"/>
      <c r="J57" s="670"/>
      <c r="K57" s="670"/>
      <c r="L57" s="670"/>
      <c r="M57" s="670"/>
      <c r="N57" s="670"/>
      <c r="O57" s="670"/>
      <c r="P57" s="670"/>
      <c r="Q57" s="666"/>
      <c r="AY57" s="548"/>
      <c r="AZ57" s="548"/>
      <c r="BA57" s="548"/>
      <c r="BB57" s="548"/>
      <c r="BC57" s="548"/>
      <c r="BD57" s="548"/>
      <c r="BE57" s="548"/>
      <c r="BF57" s="548"/>
      <c r="BG57" s="548"/>
      <c r="BH57" s="548"/>
      <c r="BI57" s="548"/>
      <c r="BJ57" s="548"/>
    </row>
    <row r="58" spans="1:74" s="449" customFormat="1" ht="12" customHeight="1">
      <c r="A58" s="450"/>
      <c r="B58" s="679" t="s">
        <v>1129</v>
      </c>
      <c r="C58" s="679"/>
      <c r="D58" s="679"/>
      <c r="E58" s="679"/>
      <c r="F58" s="679"/>
      <c r="G58" s="679"/>
      <c r="H58" s="679"/>
      <c r="I58" s="679"/>
      <c r="J58" s="679"/>
      <c r="K58" s="679"/>
      <c r="L58" s="679"/>
      <c r="M58" s="679"/>
      <c r="N58" s="679"/>
      <c r="O58" s="679"/>
      <c r="P58" s="679"/>
      <c r="Q58" s="666"/>
      <c r="AY58" s="548"/>
      <c r="AZ58" s="548"/>
      <c r="BA58" s="548"/>
      <c r="BB58" s="548"/>
      <c r="BC58" s="548"/>
      <c r="BD58" s="548"/>
      <c r="BE58" s="548"/>
      <c r="BF58" s="548"/>
      <c r="BG58" s="548"/>
      <c r="BH58" s="548"/>
      <c r="BI58" s="548"/>
      <c r="BJ58" s="548"/>
    </row>
    <row r="59" spans="1:74" s="449" customFormat="1" ht="12" customHeight="1">
      <c r="A59" s="450"/>
      <c r="B59" s="679" t="s">
        <v>1224</v>
      </c>
      <c r="C59" s="666"/>
      <c r="D59" s="666"/>
      <c r="E59" s="666"/>
      <c r="F59" s="666"/>
      <c r="G59" s="666"/>
      <c r="H59" s="666"/>
      <c r="I59" s="666"/>
      <c r="J59" s="666"/>
      <c r="K59" s="666"/>
      <c r="L59" s="666"/>
      <c r="M59" s="666"/>
      <c r="N59" s="666"/>
      <c r="O59" s="666"/>
      <c r="P59" s="666"/>
      <c r="Q59" s="666"/>
      <c r="AY59" s="548"/>
      <c r="AZ59" s="548"/>
      <c r="BA59" s="548"/>
      <c r="BB59" s="548"/>
      <c r="BC59" s="548"/>
      <c r="BD59" s="548"/>
      <c r="BE59" s="548"/>
      <c r="BF59" s="548"/>
      <c r="BG59" s="548"/>
      <c r="BH59" s="548"/>
      <c r="BI59" s="548"/>
      <c r="BJ59" s="548"/>
    </row>
    <row r="60" spans="1:74" s="449" customFormat="1" ht="12.75">
      <c r="A60" s="450"/>
      <c r="B60" s="682" t="s">
        <v>1210</v>
      </c>
      <c r="C60" s="666"/>
      <c r="D60" s="666"/>
      <c r="E60" s="666"/>
      <c r="F60" s="666"/>
      <c r="G60" s="666"/>
      <c r="H60" s="666"/>
      <c r="I60" s="666"/>
      <c r="J60" s="666"/>
      <c r="K60" s="666"/>
      <c r="L60" s="666"/>
      <c r="M60" s="666"/>
      <c r="N60" s="666"/>
      <c r="O60" s="666"/>
      <c r="P60" s="666"/>
      <c r="Q60" s="666"/>
      <c r="AY60" s="548"/>
      <c r="AZ60" s="548"/>
      <c r="BA60" s="548"/>
      <c r="BB60" s="548"/>
      <c r="BC60" s="548"/>
      <c r="BD60" s="548"/>
      <c r="BE60" s="548"/>
      <c r="BF60" s="548"/>
      <c r="BG60" s="548"/>
      <c r="BH60" s="548"/>
      <c r="BI60" s="548"/>
      <c r="BJ60" s="548"/>
    </row>
    <row r="61" spans="1:74" s="449" customFormat="1" ht="12" customHeight="1">
      <c r="A61" s="450"/>
      <c r="B61" s="664" t="s">
        <v>1186</v>
      </c>
      <c r="C61" s="665"/>
      <c r="D61" s="665"/>
      <c r="E61" s="665"/>
      <c r="F61" s="665"/>
      <c r="G61" s="665"/>
      <c r="H61" s="665"/>
      <c r="I61" s="665"/>
      <c r="J61" s="665"/>
      <c r="K61" s="665"/>
      <c r="L61" s="665"/>
      <c r="M61" s="665"/>
      <c r="N61" s="665"/>
      <c r="O61" s="665"/>
      <c r="P61" s="665"/>
      <c r="Q61" s="666"/>
      <c r="AY61" s="548"/>
      <c r="AZ61" s="548"/>
      <c r="BA61" s="548"/>
      <c r="BB61" s="548"/>
      <c r="BC61" s="548"/>
      <c r="BD61" s="548"/>
      <c r="BE61" s="548"/>
      <c r="BF61" s="548"/>
      <c r="BG61" s="548"/>
      <c r="BH61" s="548"/>
      <c r="BI61" s="548"/>
      <c r="BJ61" s="548"/>
    </row>
    <row r="62" spans="1:74" s="449" customFormat="1" ht="12" customHeight="1">
      <c r="A62" s="445"/>
      <c r="B62" s="677" t="s">
        <v>1194</v>
      </c>
      <c r="C62" s="666"/>
      <c r="D62" s="666"/>
      <c r="E62" s="666"/>
      <c r="F62" s="666"/>
      <c r="G62" s="666"/>
      <c r="H62" s="666"/>
      <c r="I62" s="666"/>
      <c r="J62" s="666"/>
      <c r="K62" s="666"/>
      <c r="L62" s="666"/>
      <c r="M62" s="666"/>
      <c r="N62" s="666"/>
      <c r="O62" s="666"/>
      <c r="P62" s="666"/>
      <c r="Q62" s="666"/>
      <c r="AY62" s="548"/>
      <c r="AZ62" s="548"/>
      <c r="BA62" s="548"/>
      <c r="BB62" s="548"/>
      <c r="BC62" s="548"/>
      <c r="BD62" s="548"/>
      <c r="BE62" s="548"/>
      <c r="BF62" s="548"/>
      <c r="BG62" s="548"/>
      <c r="BH62" s="548"/>
      <c r="BI62" s="548"/>
      <c r="BJ62" s="548"/>
    </row>
    <row r="63" spans="1:74">
      <c r="BK63" s="419"/>
      <c r="BL63" s="419"/>
      <c r="BM63" s="419"/>
      <c r="BN63" s="419"/>
      <c r="BO63" s="419"/>
      <c r="BP63" s="419"/>
      <c r="BQ63" s="419"/>
      <c r="BR63" s="419"/>
      <c r="BS63" s="419"/>
      <c r="BT63" s="419"/>
      <c r="BU63" s="419"/>
      <c r="BV63" s="419"/>
    </row>
    <row r="64" spans="1: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row r="124" spans="63:74">
      <c r="BK124" s="419"/>
      <c r="BL124" s="419"/>
      <c r="BM124" s="419"/>
      <c r="BN124" s="419"/>
      <c r="BO124" s="419"/>
      <c r="BP124" s="419"/>
      <c r="BQ124" s="419"/>
      <c r="BR124" s="419"/>
      <c r="BS124" s="419"/>
      <c r="BT124" s="419"/>
      <c r="BU124" s="419"/>
      <c r="BV124" s="419"/>
    </row>
    <row r="125" spans="63:74">
      <c r="BK125" s="419"/>
      <c r="BL125" s="419"/>
      <c r="BM125" s="419"/>
      <c r="BN125" s="419"/>
      <c r="BO125" s="419"/>
      <c r="BP125" s="419"/>
      <c r="BQ125" s="419"/>
      <c r="BR125" s="419"/>
      <c r="BS125" s="419"/>
      <c r="BT125" s="419"/>
      <c r="BU125" s="419"/>
      <c r="BV125" s="419"/>
    </row>
    <row r="126" spans="63:74">
      <c r="BK126" s="419"/>
      <c r="BL126" s="419"/>
      <c r="BM126" s="419"/>
      <c r="BN126" s="419"/>
      <c r="BO126" s="419"/>
      <c r="BP126" s="419"/>
      <c r="BQ126" s="419"/>
      <c r="BR126" s="419"/>
      <c r="BS126" s="419"/>
      <c r="BT126" s="419"/>
      <c r="BU126" s="419"/>
      <c r="BV126" s="419"/>
    </row>
    <row r="127" spans="63:74">
      <c r="BK127" s="419"/>
      <c r="BL127" s="419"/>
      <c r="BM127" s="419"/>
      <c r="BN127" s="419"/>
      <c r="BO127" s="419"/>
      <c r="BP127" s="419"/>
      <c r="BQ127" s="419"/>
      <c r="BR127" s="419"/>
      <c r="BS127" s="419"/>
      <c r="BT127" s="419"/>
      <c r="BU127" s="419"/>
      <c r="BV127" s="419"/>
    </row>
    <row r="128" spans="63:74">
      <c r="BK128" s="419"/>
      <c r="BL128" s="419"/>
      <c r="BM128" s="419"/>
      <c r="BN128" s="419"/>
      <c r="BO128" s="419"/>
      <c r="BP128" s="419"/>
      <c r="BQ128" s="419"/>
      <c r="BR128" s="419"/>
      <c r="BS128" s="419"/>
      <c r="BT128" s="419"/>
      <c r="BU128" s="419"/>
      <c r="BV128" s="419"/>
    </row>
    <row r="129" spans="63:74">
      <c r="BK129" s="419"/>
      <c r="BL129" s="419"/>
      <c r="BM129" s="419"/>
      <c r="BN129" s="419"/>
      <c r="BO129" s="419"/>
      <c r="BP129" s="419"/>
      <c r="BQ129" s="419"/>
      <c r="BR129" s="419"/>
      <c r="BS129" s="419"/>
      <c r="BT129" s="419"/>
      <c r="BU129" s="419"/>
      <c r="BV129" s="419"/>
    </row>
    <row r="130" spans="63:74">
      <c r="BK130" s="419"/>
      <c r="BL130" s="419"/>
      <c r="BM130" s="419"/>
      <c r="BN130" s="419"/>
      <c r="BO130" s="419"/>
      <c r="BP130" s="419"/>
      <c r="BQ130" s="419"/>
      <c r="BR130" s="419"/>
      <c r="BS130" s="419"/>
      <c r="BT130" s="419"/>
      <c r="BU130" s="419"/>
      <c r="BV130" s="419"/>
    </row>
    <row r="131" spans="63:74">
      <c r="BK131" s="419"/>
      <c r="BL131" s="419"/>
      <c r="BM131" s="419"/>
      <c r="BN131" s="419"/>
      <c r="BO131" s="419"/>
      <c r="BP131" s="419"/>
      <c r="BQ131" s="419"/>
      <c r="BR131" s="419"/>
      <c r="BS131" s="419"/>
      <c r="BT131" s="419"/>
      <c r="BU131" s="419"/>
      <c r="BV131" s="419"/>
    </row>
    <row r="132" spans="63:74">
      <c r="BK132" s="419"/>
      <c r="BL132" s="419"/>
      <c r="BM132" s="419"/>
      <c r="BN132" s="419"/>
      <c r="BO132" s="419"/>
      <c r="BP132" s="419"/>
      <c r="BQ132" s="419"/>
      <c r="BR132" s="419"/>
      <c r="BS132" s="419"/>
      <c r="BT132" s="419"/>
      <c r="BU132" s="419"/>
      <c r="BV132" s="419"/>
    </row>
    <row r="133" spans="63:74">
      <c r="BK133" s="419"/>
      <c r="BL133" s="419"/>
      <c r="BM133" s="419"/>
      <c r="BN133" s="419"/>
      <c r="BO133" s="419"/>
      <c r="BP133" s="419"/>
      <c r="BQ133" s="419"/>
      <c r="BR133" s="419"/>
      <c r="BS133" s="419"/>
      <c r="BT133" s="419"/>
      <c r="BU133" s="419"/>
      <c r="BV133" s="419"/>
    </row>
    <row r="134" spans="63:74">
      <c r="BK134" s="419"/>
      <c r="BL134" s="419"/>
      <c r="BM134" s="419"/>
      <c r="BN134" s="419"/>
      <c r="BO134" s="419"/>
      <c r="BP134" s="419"/>
      <c r="BQ134" s="419"/>
      <c r="BR134" s="419"/>
      <c r="BS134" s="419"/>
      <c r="BT134" s="419"/>
      <c r="BU134" s="419"/>
      <c r="BV134" s="419"/>
    </row>
    <row r="135" spans="63:74">
      <c r="BK135" s="419"/>
      <c r="BL135" s="419"/>
      <c r="BM135" s="419"/>
      <c r="BN135" s="419"/>
      <c r="BO135" s="419"/>
      <c r="BP135" s="419"/>
      <c r="BQ135" s="419"/>
      <c r="BR135" s="419"/>
      <c r="BS135" s="419"/>
      <c r="BT135" s="419"/>
      <c r="BU135" s="419"/>
      <c r="BV135" s="419"/>
    </row>
    <row r="136" spans="63:74">
      <c r="BK136" s="419"/>
      <c r="BL136" s="419"/>
      <c r="BM136" s="419"/>
      <c r="BN136" s="419"/>
      <c r="BO136" s="419"/>
      <c r="BP136" s="419"/>
      <c r="BQ136" s="419"/>
      <c r="BR136" s="419"/>
      <c r="BS136" s="419"/>
      <c r="BT136" s="419"/>
      <c r="BU136" s="419"/>
      <c r="BV136" s="419"/>
    </row>
    <row r="137" spans="63:74">
      <c r="BK137" s="419"/>
      <c r="BL137" s="419"/>
      <c r="BM137" s="419"/>
      <c r="BN137" s="419"/>
      <c r="BO137" s="419"/>
      <c r="BP137" s="419"/>
      <c r="BQ137" s="419"/>
      <c r="BR137" s="419"/>
      <c r="BS137" s="419"/>
      <c r="BT137" s="419"/>
      <c r="BU137" s="419"/>
      <c r="BV137" s="419"/>
    </row>
    <row r="138" spans="63:74">
      <c r="BK138" s="419"/>
      <c r="BL138" s="419"/>
      <c r="BM138" s="419"/>
      <c r="BN138" s="419"/>
      <c r="BO138" s="419"/>
      <c r="BP138" s="419"/>
      <c r="BQ138" s="419"/>
      <c r="BR138" s="419"/>
      <c r="BS138" s="419"/>
      <c r="BT138" s="419"/>
      <c r="BU138" s="419"/>
      <c r="BV138" s="419"/>
    </row>
    <row r="139" spans="63:74">
      <c r="BK139" s="419"/>
      <c r="BL139" s="419"/>
      <c r="BM139" s="419"/>
      <c r="BN139" s="419"/>
      <c r="BO139" s="419"/>
      <c r="BP139" s="419"/>
      <c r="BQ139" s="419"/>
      <c r="BR139" s="419"/>
      <c r="BS139" s="419"/>
      <c r="BT139" s="419"/>
      <c r="BU139" s="419"/>
      <c r="BV139" s="419"/>
    </row>
    <row r="140" spans="63:74">
      <c r="BK140" s="419"/>
      <c r="BL140" s="419"/>
      <c r="BM140" s="419"/>
      <c r="BN140" s="419"/>
      <c r="BO140" s="419"/>
      <c r="BP140" s="419"/>
      <c r="BQ140" s="419"/>
      <c r="BR140" s="419"/>
      <c r="BS140" s="419"/>
      <c r="BT140" s="419"/>
      <c r="BU140" s="419"/>
      <c r="BV140" s="419"/>
    </row>
    <row r="141" spans="63:74">
      <c r="BK141" s="419"/>
      <c r="BL141" s="419"/>
      <c r="BM141" s="419"/>
      <c r="BN141" s="419"/>
      <c r="BO141" s="419"/>
      <c r="BP141" s="419"/>
      <c r="BQ141" s="419"/>
      <c r="BR141" s="419"/>
      <c r="BS141" s="419"/>
      <c r="BT141" s="419"/>
      <c r="BU141" s="419"/>
      <c r="BV141" s="419"/>
    </row>
    <row r="142" spans="63:74">
      <c r="BK142" s="419"/>
      <c r="BL142" s="419"/>
      <c r="BM142" s="419"/>
      <c r="BN142" s="419"/>
      <c r="BO142" s="419"/>
      <c r="BP142" s="419"/>
      <c r="BQ142" s="419"/>
      <c r="BR142" s="419"/>
      <c r="BS142" s="419"/>
      <c r="BT142" s="419"/>
      <c r="BU142" s="419"/>
      <c r="BV142" s="419"/>
    </row>
    <row r="143" spans="63:74">
      <c r="BK143" s="419"/>
      <c r="BL143" s="419"/>
      <c r="BM143" s="419"/>
      <c r="BN143" s="419"/>
      <c r="BO143" s="419"/>
      <c r="BP143" s="419"/>
      <c r="BQ143" s="419"/>
      <c r="BR143" s="419"/>
      <c r="BS143" s="419"/>
      <c r="BT143" s="419"/>
      <c r="BU143" s="419"/>
      <c r="BV143" s="419"/>
    </row>
    <row r="144" spans="63:74">
      <c r="BK144" s="419"/>
      <c r="BL144" s="419"/>
      <c r="BM144" s="419"/>
      <c r="BN144" s="419"/>
      <c r="BO144" s="419"/>
      <c r="BP144" s="419"/>
      <c r="BQ144" s="419"/>
      <c r="BR144" s="419"/>
      <c r="BS144" s="419"/>
      <c r="BT144" s="419"/>
      <c r="BU144" s="419"/>
      <c r="BV144" s="419"/>
    </row>
    <row r="145" spans="63:74">
      <c r="BK145" s="419"/>
      <c r="BL145" s="419"/>
      <c r="BM145" s="419"/>
      <c r="BN145" s="419"/>
      <c r="BO145" s="419"/>
      <c r="BP145" s="419"/>
      <c r="BQ145" s="419"/>
      <c r="BR145" s="419"/>
      <c r="BS145" s="419"/>
      <c r="BT145" s="419"/>
      <c r="BU145" s="419"/>
      <c r="BV145" s="419"/>
    </row>
    <row r="146" spans="63:74">
      <c r="BK146" s="419"/>
      <c r="BL146" s="419"/>
      <c r="BM146" s="419"/>
      <c r="BN146" s="419"/>
      <c r="BO146" s="419"/>
      <c r="BP146" s="419"/>
      <c r="BQ146" s="419"/>
      <c r="BR146" s="419"/>
      <c r="BS146" s="419"/>
      <c r="BT146" s="419"/>
      <c r="BU146" s="419"/>
      <c r="BV146" s="419"/>
    </row>
    <row r="147" spans="63:74">
      <c r="BK147" s="419"/>
      <c r="BL147" s="419"/>
      <c r="BM147" s="419"/>
      <c r="BN147" s="419"/>
      <c r="BO147" s="419"/>
      <c r="BP147" s="419"/>
      <c r="BQ147" s="419"/>
      <c r="BR147" s="419"/>
      <c r="BS147" s="419"/>
      <c r="BT147" s="419"/>
      <c r="BU147" s="419"/>
      <c r="BV147" s="419"/>
    </row>
  </sheetData>
  <mergeCells count="18">
    <mergeCell ref="B60:Q60"/>
    <mergeCell ref="B61:Q61"/>
    <mergeCell ref="B62:Q62"/>
    <mergeCell ref="B53:Q53"/>
    <mergeCell ref="B57:Q57"/>
    <mergeCell ref="B58:Q58"/>
    <mergeCell ref="B54:Q54"/>
    <mergeCell ref="B59:Q59"/>
    <mergeCell ref="B56:Q56"/>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H5" activePane="bottomRight" state="frozen"/>
      <selection activeCell="BC15" sqref="BC15"/>
      <selection pane="topRight" activeCell="BC15" sqref="BC15"/>
      <selection pane="bottomLeft" activeCell="BC15" sqref="BC15"/>
      <selection pane="bottomRight" activeCell="AP36" sqref="AP36"/>
    </sheetView>
  </sheetViews>
  <sheetFormatPr defaultColWidth="8.85546875" defaultRowHeight="11.25"/>
  <cols>
    <col min="1" max="1" width="12.42578125" style="163" customWidth="1"/>
    <col min="2" max="2" width="23.7109375" style="153" customWidth="1"/>
    <col min="3" max="50" width="6.7109375" style="153" customWidth="1"/>
    <col min="51" max="62" width="6.7109375" style="504" customWidth="1"/>
    <col min="63" max="74" width="6.7109375" style="153" customWidth="1"/>
    <col min="75" max="16384" width="8.85546875" style="153"/>
  </cols>
  <sheetData>
    <row r="1" spans="1:74" ht="13.15" customHeight="1">
      <c r="A1" s="657" t="s">
        <v>1118</v>
      </c>
      <c r="B1" s="681" t="s">
        <v>983</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row>
    <row r="2" spans="1:74"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B5" s="258" t="s">
        <v>367</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6"/>
      <c r="AZ5" s="416"/>
      <c r="BA5" s="256"/>
      <c r="BB5" s="416"/>
      <c r="BC5" s="416"/>
      <c r="BD5" s="416"/>
      <c r="BE5" s="256"/>
      <c r="BF5" s="416"/>
      <c r="BG5" s="416"/>
      <c r="BH5" s="416"/>
      <c r="BI5" s="416"/>
      <c r="BJ5" s="416"/>
      <c r="BK5" s="416"/>
      <c r="BL5" s="416"/>
      <c r="BM5" s="416"/>
      <c r="BN5" s="416"/>
      <c r="BO5" s="416"/>
      <c r="BP5" s="416"/>
      <c r="BQ5" s="416"/>
      <c r="BR5" s="416"/>
      <c r="BS5" s="416"/>
      <c r="BT5" s="416"/>
      <c r="BU5" s="416"/>
      <c r="BV5" s="416"/>
    </row>
    <row r="6" spans="1:74" ht="11.1" customHeight="1">
      <c r="A6" s="163" t="s">
        <v>381</v>
      </c>
      <c r="B6" s="174" t="s">
        <v>368</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416" t="s">
        <v>1197</v>
      </c>
      <c r="BF6" s="416" t="s">
        <v>1197</v>
      </c>
      <c r="BG6" s="416" t="s">
        <v>1197</v>
      </c>
      <c r="BH6" s="416" t="s">
        <v>1197</v>
      </c>
      <c r="BI6" s="416" t="s">
        <v>1197</v>
      </c>
      <c r="BJ6" s="503" t="s">
        <v>1197</v>
      </c>
      <c r="BK6" s="505" t="s">
        <v>1197</v>
      </c>
      <c r="BL6" s="505" t="s">
        <v>1197</v>
      </c>
      <c r="BM6" s="505" t="s">
        <v>1197</v>
      </c>
      <c r="BN6" s="505" t="s">
        <v>1197</v>
      </c>
      <c r="BO6" s="505" t="s">
        <v>1197</v>
      </c>
      <c r="BP6" s="505" t="s">
        <v>1197</v>
      </c>
      <c r="BQ6" s="505" t="s">
        <v>1197</v>
      </c>
      <c r="BR6" s="505" t="s">
        <v>1197</v>
      </c>
      <c r="BS6" s="505" t="s">
        <v>1197</v>
      </c>
      <c r="BT6" s="505" t="s">
        <v>1197</v>
      </c>
      <c r="BU6" s="505" t="s">
        <v>1197</v>
      </c>
      <c r="BV6" s="505" t="s">
        <v>1197</v>
      </c>
    </row>
    <row r="7" spans="1:74" ht="11.1" customHeight="1">
      <c r="A7" s="163" t="s">
        <v>390</v>
      </c>
      <c r="B7" s="174" t="s">
        <v>377</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416" t="s">
        <v>1197</v>
      </c>
      <c r="BF7" s="416" t="s">
        <v>1197</v>
      </c>
      <c r="BG7" s="416" t="s">
        <v>1197</v>
      </c>
      <c r="BH7" s="416" t="s">
        <v>1197</v>
      </c>
      <c r="BI7" s="416" t="s">
        <v>1197</v>
      </c>
      <c r="BJ7" s="503" t="s">
        <v>1197</v>
      </c>
      <c r="BK7" s="505" t="s">
        <v>1197</v>
      </c>
      <c r="BL7" s="505" t="s">
        <v>1197</v>
      </c>
      <c r="BM7" s="505" t="s">
        <v>1197</v>
      </c>
      <c r="BN7" s="505" t="s">
        <v>1197</v>
      </c>
      <c r="BO7" s="505" t="s">
        <v>1197</v>
      </c>
      <c r="BP7" s="505" t="s">
        <v>1197</v>
      </c>
      <c r="BQ7" s="505" t="s">
        <v>1197</v>
      </c>
      <c r="BR7" s="505" t="s">
        <v>1197</v>
      </c>
      <c r="BS7" s="505" t="s">
        <v>1197</v>
      </c>
      <c r="BT7" s="505" t="s">
        <v>1197</v>
      </c>
      <c r="BU7" s="505" t="s">
        <v>1197</v>
      </c>
      <c r="BV7" s="505" t="s">
        <v>1197</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0.50417152600000004</v>
      </c>
      <c r="AX8" s="256">
        <v>0.50336523499999997</v>
      </c>
      <c r="AY8" s="256">
        <v>0.504940308</v>
      </c>
      <c r="AZ8" s="256">
        <v>0.50948428999999995</v>
      </c>
      <c r="BA8" s="256">
        <v>0.50422064499999997</v>
      </c>
      <c r="BB8" s="256">
        <v>0.5</v>
      </c>
      <c r="BC8" s="256">
        <v>0.5</v>
      </c>
      <c r="BD8" s="256">
        <v>0.5</v>
      </c>
      <c r="BE8" s="416" t="s">
        <v>1197</v>
      </c>
      <c r="BF8" s="416" t="s">
        <v>1197</v>
      </c>
      <c r="BG8" s="416" t="s">
        <v>1197</v>
      </c>
      <c r="BH8" s="416" t="s">
        <v>1197</v>
      </c>
      <c r="BI8" s="416" t="s">
        <v>1197</v>
      </c>
      <c r="BJ8" s="503" t="s">
        <v>1197</v>
      </c>
      <c r="BK8" s="505" t="s">
        <v>1197</v>
      </c>
      <c r="BL8" s="505" t="s">
        <v>1197</v>
      </c>
      <c r="BM8" s="505" t="s">
        <v>1197</v>
      </c>
      <c r="BN8" s="505" t="s">
        <v>1197</v>
      </c>
      <c r="BO8" s="505" t="s">
        <v>1197</v>
      </c>
      <c r="BP8" s="505" t="s">
        <v>1197</v>
      </c>
      <c r="BQ8" s="505" t="s">
        <v>1197</v>
      </c>
      <c r="BR8" s="505" t="s">
        <v>1197</v>
      </c>
      <c r="BS8" s="505" t="s">
        <v>1197</v>
      </c>
      <c r="BT8" s="505" t="s">
        <v>1197</v>
      </c>
      <c r="BU8" s="505" t="s">
        <v>1197</v>
      </c>
      <c r="BV8" s="505" t="s">
        <v>1197</v>
      </c>
    </row>
    <row r="9" spans="1:74" ht="11.1" customHeight="1">
      <c r="A9" s="163" t="s">
        <v>382</v>
      </c>
      <c r="B9" s="174" t="s">
        <v>369</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416" t="s">
        <v>1197</v>
      </c>
      <c r="BF9" s="416" t="s">
        <v>1197</v>
      </c>
      <c r="BG9" s="416" t="s">
        <v>1197</v>
      </c>
      <c r="BH9" s="416" t="s">
        <v>1197</v>
      </c>
      <c r="BI9" s="416" t="s">
        <v>1197</v>
      </c>
      <c r="BJ9" s="503" t="s">
        <v>1197</v>
      </c>
      <c r="BK9" s="505" t="s">
        <v>1197</v>
      </c>
      <c r="BL9" s="505" t="s">
        <v>1197</v>
      </c>
      <c r="BM9" s="505" t="s">
        <v>1197</v>
      </c>
      <c r="BN9" s="505" t="s">
        <v>1197</v>
      </c>
      <c r="BO9" s="505" t="s">
        <v>1197</v>
      </c>
      <c r="BP9" s="505" t="s">
        <v>1197</v>
      </c>
      <c r="BQ9" s="505" t="s">
        <v>1197</v>
      </c>
      <c r="BR9" s="505" t="s">
        <v>1197</v>
      </c>
      <c r="BS9" s="505" t="s">
        <v>1197</v>
      </c>
      <c r="BT9" s="505" t="s">
        <v>1197</v>
      </c>
      <c r="BU9" s="505" t="s">
        <v>1197</v>
      </c>
      <c r="BV9" s="505" t="s">
        <v>1197</v>
      </c>
    </row>
    <row r="10" spans="1:74" ht="11.1" customHeight="1">
      <c r="A10" s="163" t="s">
        <v>391</v>
      </c>
      <c r="B10" s="174" t="s">
        <v>378</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3.05</v>
      </c>
      <c r="BD10" s="256">
        <v>3.15</v>
      </c>
      <c r="BE10" s="416" t="s">
        <v>1197</v>
      </c>
      <c r="BF10" s="416" t="s">
        <v>1197</v>
      </c>
      <c r="BG10" s="416" t="s">
        <v>1197</v>
      </c>
      <c r="BH10" s="416" t="s">
        <v>1197</v>
      </c>
      <c r="BI10" s="416" t="s">
        <v>1197</v>
      </c>
      <c r="BJ10" s="503" t="s">
        <v>1197</v>
      </c>
      <c r="BK10" s="505" t="s">
        <v>1197</v>
      </c>
      <c r="BL10" s="505" t="s">
        <v>1197</v>
      </c>
      <c r="BM10" s="505" t="s">
        <v>1197</v>
      </c>
      <c r="BN10" s="505" t="s">
        <v>1197</v>
      </c>
      <c r="BO10" s="505" t="s">
        <v>1197</v>
      </c>
      <c r="BP10" s="505" t="s">
        <v>1197</v>
      </c>
      <c r="BQ10" s="505" t="s">
        <v>1197</v>
      </c>
      <c r="BR10" s="505" t="s">
        <v>1197</v>
      </c>
      <c r="BS10" s="505" t="s">
        <v>1197</v>
      </c>
      <c r="BT10" s="505" t="s">
        <v>1197</v>
      </c>
      <c r="BU10" s="505" t="s">
        <v>1197</v>
      </c>
      <c r="BV10" s="505" t="s">
        <v>1197</v>
      </c>
    </row>
    <row r="11" spans="1:74" ht="11.1" customHeight="1">
      <c r="A11" s="163" t="s">
        <v>383</v>
      </c>
      <c r="B11" s="174" t="s">
        <v>370</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416" t="s">
        <v>1197</v>
      </c>
      <c r="BF11" s="416" t="s">
        <v>1197</v>
      </c>
      <c r="BG11" s="416" t="s">
        <v>1197</v>
      </c>
      <c r="BH11" s="416" t="s">
        <v>1197</v>
      </c>
      <c r="BI11" s="416" t="s">
        <v>1197</v>
      </c>
      <c r="BJ11" s="503" t="s">
        <v>1197</v>
      </c>
      <c r="BK11" s="505" t="s">
        <v>1197</v>
      </c>
      <c r="BL11" s="505" t="s">
        <v>1197</v>
      </c>
      <c r="BM11" s="505" t="s">
        <v>1197</v>
      </c>
      <c r="BN11" s="505" t="s">
        <v>1197</v>
      </c>
      <c r="BO11" s="505" t="s">
        <v>1197</v>
      </c>
      <c r="BP11" s="505" t="s">
        <v>1197</v>
      </c>
      <c r="BQ11" s="505" t="s">
        <v>1197</v>
      </c>
      <c r="BR11" s="505" t="s">
        <v>1197</v>
      </c>
      <c r="BS11" s="505" t="s">
        <v>1197</v>
      </c>
      <c r="BT11" s="505" t="s">
        <v>1197</v>
      </c>
      <c r="BU11" s="505" t="s">
        <v>1197</v>
      </c>
      <c r="BV11" s="505" t="s">
        <v>1197</v>
      </c>
    </row>
    <row r="12" spans="1:74" ht="11.1" customHeight="1">
      <c r="A12" s="163" t="s">
        <v>384</v>
      </c>
      <c r="B12" s="174" t="s">
        <v>371</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1.2</v>
      </c>
      <c r="BE12" s="416" t="s">
        <v>1197</v>
      </c>
      <c r="BF12" s="416" t="s">
        <v>1197</v>
      </c>
      <c r="BG12" s="416" t="s">
        <v>1197</v>
      </c>
      <c r="BH12" s="416" t="s">
        <v>1197</v>
      </c>
      <c r="BI12" s="416" t="s">
        <v>1197</v>
      </c>
      <c r="BJ12" s="503" t="s">
        <v>1197</v>
      </c>
      <c r="BK12" s="505" t="s">
        <v>1197</v>
      </c>
      <c r="BL12" s="505" t="s">
        <v>1197</v>
      </c>
      <c r="BM12" s="505" t="s">
        <v>1197</v>
      </c>
      <c r="BN12" s="505" t="s">
        <v>1197</v>
      </c>
      <c r="BO12" s="505" t="s">
        <v>1197</v>
      </c>
      <c r="BP12" s="505" t="s">
        <v>1197</v>
      </c>
      <c r="BQ12" s="505" t="s">
        <v>1197</v>
      </c>
      <c r="BR12" s="505" t="s">
        <v>1197</v>
      </c>
      <c r="BS12" s="505" t="s">
        <v>1197</v>
      </c>
      <c r="BT12" s="505" t="s">
        <v>1197</v>
      </c>
      <c r="BU12" s="505" t="s">
        <v>1197</v>
      </c>
      <c r="BV12" s="505" t="s">
        <v>1197</v>
      </c>
    </row>
    <row r="13" spans="1:74" ht="11.1" customHeight="1">
      <c r="A13" s="163" t="s">
        <v>385</v>
      </c>
      <c r="B13" s="174" t="s">
        <v>372</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2.0499999999999998</v>
      </c>
      <c r="AZ13" s="256">
        <v>2</v>
      </c>
      <c r="BA13" s="256">
        <v>1.95</v>
      </c>
      <c r="BB13" s="256">
        <v>1.98</v>
      </c>
      <c r="BC13" s="256">
        <v>1.98</v>
      </c>
      <c r="BD13" s="256">
        <v>1.88</v>
      </c>
      <c r="BE13" s="416" t="s">
        <v>1197</v>
      </c>
      <c r="BF13" s="416" t="s">
        <v>1197</v>
      </c>
      <c r="BG13" s="416" t="s">
        <v>1197</v>
      </c>
      <c r="BH13" s="416" t="s">
        <v>1197</v>
      </c>
      <c r="BI13" s="416" t="s">
        <v>1197</v>
      </c>
      <c r="BJ13" s="503" t="s">
        <v>1197</v>
      </c>
      <c r="BK13" s="505" t="s">
        <v>1197</v>
      </c>
      <c r="BL13" s="505" t="s">
        <v>1197</v>
      </c>
      <c r="BM13" s="505" t="s">
        <v>1197</v>
      </c>
      <c r="BN13" s="505" t="s">
        <v>1197</v>
      </c>
      <c r="BO13" s="505" t="s">
        <v>1197</v>
      </c>
      <c r="BP13" s="505" t="s">
        <v>1197</v>
      </c>
      <c r="BQ13" s="505" t="s">
        <v>1197</v>
      </c>
      <c r="BR13" s="505" t="s">
        <v>1197</v>
      </c>
      <c r="BS13" s="505" t="s">
        <v>1197</v>
      </c>
      <c r="BT13" s="505" t="s">
        <v>1197</v>
      </c>
      <c r="BU13" s="505" t="s">
        <v>1197</v>
      </c>
      <c r="BV13" s="505" t="s">
        <v>1197</v>
      </c>
    </row>
    <row r="14" spans="1:74" ht="11.1" customHeight="1">
      <c r="A14" s="163" t="s">
        <v>386</v>
      </c>
      <c r="B14" s="174" t="s">
        <v>373</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416" t="s">
        <v>1197</v>
      </c>
      <c r="BF14" s="416" t="s">
        <v>1197</v>
      </c>
      <c r="BG14" s="416" t="s">
        <v>1197</v>
      </c>
      <c r="BH14" s="416" t="s">
        <v>1197</v>
      </c>
      <c r="BI14" s="416" t="s">
        <v>1197</v>
      </c>
      <c r="BJ14" s="503" t="s">
        <v>1197</v>
      </c>
      <c r="BK14" s="505" t="s">
        <v>1197</v>
      </c>
      <c r="BL14" s="505" t="s">
        <v>1197</v>
      </c>
      <c r="BM14" s="505" t="s">
        <v>1197</v>
      </c>
      <c r="BN14" s="505" t="s">
        <v>1197</v>
      </c>
      <c r="BO14" s="505" t="s">
        <v>1197</v>
      </c>
      <c r="BP14" s="505" t="s">
        <v>1197</v>
      </c>
      <c r="BQ14" s="505" t="s">
        <v>1197</v>
      </c>
      <c r="BR14" s="505" t="s">
        <v>1197</v>
      </c>
      <c r="BS14" s="505" t="s">
        <v>1197</v>
      </c>
      <c r="BT14" s="505" t="s">
        <v>1197</v>
      </c>
      <c r="BU14" s="505" t="s">
        <v>1197</v>
      </c>
      <c r="BV14" s="505" t="s">
        <v>1197</v>
      </c>
    </row>
    <row r="15" spans="1:74" ht="11.1" customHeight="1">
      <c r="A15" s="163" t="s">
        <v>387</v>
      </c>
      <c r="B15" s="174" t="s">
        <v>374</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9.6</v>
      </c>
      <c r="BE15" s="416" t="s">
        <v>1197</v>
      </c>
      <c r="BF15" s="416" t="s">
        <v>1197</v>
      </c>
      <c r="BG15" s="416" t="s">
        <v>1197</v>
      </c>
      <c r="BH15" s="416" t="s">
        <v>1197</v>
      </c>
      <c r="BI15" s="416" t="s">
        <v>1197</v>
      </c>
      <c r="BJ15" s="503" t="s">
        <v>1197</v>
      </c>
      <c r="BK15" s="505" t="s">
        <v>1197</v>
      </c>
      <c r="BL15" s="505" t="s">
        <v>1197</v>
      </c>
      <c r="BM15" s="505" t="s">
        <v>1197</v>
      </c>
      <c r="BN15" s="505" t="s">
        <v>1197</v>
      </c>
      <c r="BO15" s="505" t="s">
        <v>1197</v>
      </c>
      <c r="BP15" s="505" t="s">
        <v>1197</v>
      </c>
      <c r="BQ15" s="505" t="s">
        <v>1197</v>
      </c>
      <c r="BR15" s="505" t="s">
        <v>1197</v>
      </c>
      <c r="BS15" s="505" t="s">
        <v>1197</v>
      </c>
      <c r="BT15" s="505" t="s">
        <v>1197</v>
      </c>
      <c r="BU15" s="505" t="s">
        <v>1197</v>
      </c>
      <c r="BV15" s="505" t="s">
        <v>1197</v>
      </c>
    </row>
    <row r="16" spans="1:74" ht="11.1" customHeight="1">
      <c r="A16" s="163" t="s">
        <v>388</v>
      </c>
      <c r="B16" s="174" t="s">
        <v>375</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416" t="s">
        <v>1197</v>
      </c>
      <c r="BF16" s="416" t="s">
        <v>1197</v>
      </c>
      <c r="BG16" s="416" t="s">
        <v>1197</v>
      </c>
      <c r="BH16" s="416" t="s">
        <v>1197</v>
      </c>
      <c r="BI16" s="416" t="s">
        <v>1197</v>
      </c>
      <c r="BJ16" s="503" t="s">
        <v>1197</v>
      </c>
      <c r="BK16" s="505" t="s">
        <v>1197</v>
      </c>
      <c r="BL16" s="505" t="s">
        <v>1197</v>
      </c>
      <c r="BM16" s="505" t="s">
        <v>1197</v>
      </c>
      <c r="BN16" s="505" t="s">
        <v>1197</v>
      </c>
      <c r="BO16" s="505" t="s">
        <v>1197</v>
      </c>
      <c r="BP16" s="505" t="s">
        <v>1197</v>
      </c>
      <c r="BQ16" s="505" t="s">
        <v>1197</v>
      </c>
      <c r="BR16" s="505" t="s">
        <v>1197</v>
      </c>
      <c r="BS16" s="505" t="s">
        <v>1197</v>
      </c>
      <c r="BT16" s="505" t="s">
        <v>1197</v>
      </c>
      <c r="BU16" s="505" t="s">
        <v>1197</v>
      </c>
      <c r="BV16" s="505" t="s">
        <v>1197</v>
      </c>
    </row>
    <row r="17" spans="1:74" ht="11.1" customHeight="1">
      <c r="A17" s="163" t="s">
        <v>389</v>
      </c>
      <c r="B17" s="174" t="s">
        <v>376</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416" t="s">
        <v>1197</v>
      </c>
      <c r="BF17" s="416" t="s">
        <v>1197</v>
      </c>
      <c r="BG17" s="416" t="s">
        <v>1197</v>
      </c>
      <c r="BH17" s="416" t="s">
        <v>1197</v>
      </c>
      <c r="BI17" s="416" t="s">
        <v>1197</v>
      </c>
      <c r="BJ17" s="503" t="s">
        <v>1197</v>
      </c>
      <c r="BK17" s="505" t="s">
        <v>1197</v>
      </c>
      <c r="BL17" s="505" t="s">
        <v>1197</v>
      </c>
      <c r="BM17" s="505" t="s">
        <v>1197</v>
      </c>
      <c r="BN17" s="505" t="s">
        <v>1197</v>
      </c>
      <c r="BO17" s="505" t="s">
        <v>1197</v>
      </c>
      <c r="BP17" s="505" t="s">
        <v>1197</v>
      </c>
      <c r="BQ17" s="505" t="s">
        <v>1197</v>
      </c>
      <c r="BR17" s="505" t="s">
        <v>1197</v>
      </c>
      <c r="BS17" s="505" t="s">
        <v>1197</v>
      </c>
      <c r="BT17" s="505" t="s">
        <v>1197</v>
      </c>
      <c r="BU17" s="505" t="s">
        <v>1197</v>
      </c>
      <c r="BV17" s="505" t="s">
        <v>1197</v>
      </c>
    </row>
    <row r="18" spans="1:74" ht="11.1" customHeight="1">
      <c r="A18" s="163" t="s">
        <v>351</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30.264171525999998</v>
      </c>
      <c r="AX18" s="256">
        <v>30.083365234999999</v>
      </c>
      <c r="AY18" s="256">
        <v>30.034940307999999</v>
      </c>
      <c r="AZ18" s="256">
        <v>29.98948429</v>
      </c>
      <c r="BA18" s="256">
        <v>29.934220645</v>
      </c>
      <c r="BB18" s="256">
        <v>30.475000000000001</v>
      </c>
      <c r="BC18" s="256">
        <v>30.58</v>
      </c>
      <c r="BD18" s="256">
        <v>30.24</v>
      </c>
      <c r="BE18" s="416">
        <v>30.405000000000001</v>
      </c>
      <c r="BF18" s="416">
        <v>30.63</v>
      </c>
      <c r="BG18" s="416">
        <v>30.27</v>
      </c>
      <c r="BH18" s="416">
        <v>29.81</v>
      </c>
      <c r="BI18" s="416">
        <v>29.844999999999999</v>
      </c>
      <c r="BJ18" s="416">
        <v>29.88</v>
      </c>
      <c r="BK18" s="416">
        <v>29.97</v>
      </c>
      <c r="BL18" s="416">
        <v>30</v>
      </c>
      <c r="BM18" s="416">
        <v>30.03</v>
      </c>
      <c r="BN18" s="416">
        <v>30.094999999999999</v>
      </c>
      <c r="BO18" s="416">
        <v>30.13</v>
      </c>
      <c r="BP18" s="416">
        <v>30.204999999999998</v>
      </c>
      <c r="BQ18" s="416">
        <v>29.94</v>
      </c>
      <c r="BR18" s="416">
        <v>29.965</v>
      </c>
      <c r="BS18" s="416">
        <v>29.99</v>
      </c>
      <c r="BT18" s="416">
        <v>29.395</v>
      </c>
      <c r="BU18" s="416">
        <v>29.43</v>
      </c>
      <c r="BV18" s="416">
        <v>29.465</v>
      </c>
    </row>
    <row r="19" spans="1:74" ht="11.1" customHeight="1">
      <c r="C19" s="489"/>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4"/>
      <c r="AZ19" s="644"/>
      <c r="BA19" s="644"/>
      <c r="BB19" s="644"/>
      <c r="BC19" s="644"/>
      <c r="BD19" s="644"/>
      <c r="BE19" s="502"/>
      <c r="BF19" s="502"/>
      <c r="BG19" s="502"/>
      <c r="BH19" s="502"/>
      <c r="BI19" s="502"/>
      <c r="BJ19" s="502"/>
      <c r="BK19" s="502"/>
      <c r="BL19" s="502"/>
      <c r="BM19" s="502"/>
      <c r="BN19" s="502"/>
      <c r="BO19" s="502"/>
      <c r="BP19" s="502"/>
      <c r="BQ19" s="502"/>
      <c r="BR19" s="502"/>
      <c r="BS19" s="502"/>
      <c r="BT19" s="502"/>
      <c r="BU19" s="502"/>
      <c r="BV19" s="502"/>
    </row>
    <row r="20" spans="1:74" ht="11.1" customHeight="1">
      <c r="A20" s="163" t="s">
        <v>568</v>
      </c>
      <c r="B20" s="173" t="s">
        <v>379</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5.2294301461000003</v>
      </c>
      <c r="X20" s="256">
        <v>5.2754301460999997</v>
      </c>
      <c r="Y20" s="256">
        <v>5.3474301460999998</v>
      </c>
      <c r="Z20" s="256">
        <v>5.3554301460999998</v>
      </c>
      <c r="AA20" s="256">
        <v>5.4143301461000002</v>
      </c>
      <c r="AB20" s="256">
        <v>5.4263301460999998</v>
      </c>
      <c r="AC20" s="256">
        <v>5.2843301461000003</v>
      </c>
      <c r="AD20" s="256">
        <v>5.3223301460999997</v>
      </c>
      <c r="AE20" s="256">
        <v>5.3363301460999999</v>
      </c>
      <c r="AF20" s="256">
        <v>5.3363301460999999</v>
      </c>
      <c r="AG20" s="256">
        <v>5.3313301461</v>
      </c>
      <c r="AH20" s="256">
        <v>5.3373301461000002</v>
      </c>
      <c r="AI20" s="256">
        <v>5.3473301461</v>
      </c>
      <c r="AJ20" s="256">
        <v>5.3573301460999998</v>
      </c>
      <c r="AK20" s="256">
        <v>5.3973301460999998</v>
      </c>
      <c r="AL20" s="256">
        <v>5.4073301460999996</v>
      </c>
      <c r="AM20" s="256">
        <v>5.4673301461000001</v>
      </c>
      <c r="AN20" s="256">
        <v>5.4823301460999998</v>
      </c>
      <c r="AO20" s="256">
        <v>5.4773301460999999</v>
      </c>
      <c r="AP20" s="256">
        <v>5.5023301461000003</v>
      </c>
      <c r="AQ20" s="256">
        <v>5.5373301461000004</v>
      </c>
      <c r="AR20" s="256">
        <v>5.5413301461</v>
      </c>
      <c r="AS20" s="256">
        <v>5.5433301460999997</v>
      </c>
      <c r="AT20" s="256">
        <v>5.5603301461000001</v>
      </c>
      <c r="AU20" s="256">
        <v>5.5323301460999996</v>
      </c>
      <c r="AV20" s="256">
        <v>5.5193301460999997</v>
      </c>
      <c r="AW20" s="256">
        <v>5.5103301461000003</v>
      </c>
      <c r="AX20" s="256">
        <v>5.5523301461000001</v>
      </c>
      <c r="AY20" s="256">
        <v>5.5523301461000001</v>
      </c>
      <c r="AZ20" s="256">
        <v>5.5623301460999999</v>
      </c>
      <c r="BA20" s="256">
        <v>5.5673301460999998</v>
      </c>
      <c r="BB20" s="256">
        <v>5.7548202336000003</v>
      </c>
      <c r="BC20" s="256">
        <v>5.7804946949999998</v>
      </c>
      <c r="BD20" s="256">
        <v>5.8051972015000004</v>
      </c>
      <c r="BE20" s="416">
        <v>5.8291303759000002</v>
      </c>
      <c r="BF20" s="416">
        <v>5.8409317351999999</v>
      </c>
      <c r="BG20" s="416">
        <v>5.8728011653000003</v>
      </c>
      <c r="BH20" s="416">
        <v>5.8893772900999997</v>
      </c>
      <c r="BI20" s="416">
        <v>5.9056478333999998</v>
      </c>
      <c r="BJ20" s="416">
        <v>5.9220387909000003</v>
      </c>
      <c r="BK20" s="416">
        <v>5.8851048408000004</v>
      </c>
      <c r="BL20" s="416">
        <v>5.9057958619999997</v>
      </c>
      <c r="BM20" s="416">
        <v>5.9256895421999998</v>
      </c>
      <c r="BN20" s="416">
        <v>5.9458241954000002</v>
      </c>
      <c r="BO20" s="416">
        <v>5.9658669158000004</v>
      </c>
      <c r="BP20" s="416">
        <v>5.9870567683000004</v>
      </c>
      <c r="BQ20" s="416">
        <v>6.0076215830999997</v>
      </c>
      <c r="BR20" s="416">
        <v>6.027976035</v>
      </c>
      <c r="BS20" s="416">
        <v>6.0472355323000002</v>
      </c>
      <c r="BT20" s="416">
        <v>6.0665188321999999</v>
      </c>
      <c r="BU20" s="416">
        <v>6.0870834735999999</v>
      </c>
      <c r="BV20" s="416">
        <v>6.1074587418000004</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4"/>
      <c r="AZ21" s="644"/>
      <c r="BA21" s="644"/>
      <c r="BB21" s="644"/>
      <c r="BC21" s="644"/>
      <c r="BD21" s="644"/>
      <c r="BE21" s="502"/>
      <c r="BF21" s="502"/>
      <c r="BG21" s="502"/>
      <c r="BH21" s="502"/>
      <c r="BI21" s="502"/>
      <c r="BJ21" s="502"/>
      <c r="BK21" s="502"/>
      <c r="BL21" s="502"/>
      <c r="BM21" s="502"/>
      <c r="BN21" s="502"/>
      <c r="BO21" s="502"/>
      <c r="BP21" s="502"/>
      <c r="BQ21" s="502"/>
      <c r="BR21" s="502"/>
      <c r="BS21" s="502"/>
      <c r="BT21" s="502"/>
      <c r="BU21" s="502"/>
      <c r="BV21" s="502"/>
    </row>
    <row r="22" spans="1:74" ht="11.1" customHeight="1">
      <c r="A22" s="163" t="s">
        <v>350</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35.379378965999997</v>
      </c>
      <c r="X22" s="256">
        <v>34.962908614</v>
      </c>
      <c r="Y22" s="256">
        <v>35.275366908000002</v>
      </c>
      <c r="Z22" s="256">
        <v>35.304763543999997</v>
      </c>
      <c r="AA22" s="256">
        <v>35.865088051000001</v>
      </c>
      <c r="AB22" s="256">
        <v>35.457178268</v>
      </c>
      <c r="AC22" s="256">
        <v>34.163382437000003</v>
      </c>
      <c r="AD22" s="256">
        <v>34.293942717</v>
      </c>
      <c r="AE22" s="256">
        <v>34.330133513</v>
      </c>
      <c r="AF22" s="256">
        <v>34.973863598000001</v>
      </c>
      <c r="AG22" s="256">
        <v>35.216278578999997</v>
      </c>
      <c r="AH22" s="256">
        <v>35.348936823000003</v>
      </c>
      <c r="AI22" s="256">
        <v>35.412928340000001</v>
      </c>
      <c r="AJ22" s="256">
        <v>35.122261379000001</v>
      </c>
      <c r="AK22" s="256">
        <v>35.968852169999998</v>
      </c>
      <c r="AL22" s="256">
        <v>36.031462578999999</v>
      </c>
      <c r="AM22" s="256">
        <v>36.287931436000001</v>
      </c>
      <c r="AN22" s="256">
        <v>36.655178495999998</v>
      </c>
      <c r="AO22" s="256">
        <v>36.676675875000001</v>
      </c>
      <c r="AP22" s="256">
        <v>36.932703826999997</v>
      </c>
      <c r="AQ22" s="256">
        <v>36.540169067000001</v>
      </c>
      <c r="AR22" s="256">
        <v>36.653006251000001</v>
      </c>
      <c r="AS22" s="256">
        <v>36.551292551000003</v>
      </c>
      <c r="AT22" s="256">
        <v>36.772343165999999</v>
      </c>
      <c r="AU22" s="256">
        <v>36.458776933000003</v>
      </c>
      <c r="AV22" s="256">
        <v>35.972195403000001</v>
      </c>
      <c r="AW22" s="256">
        <v>35.774501672</v>
      </c>
      <c r="AX22" s="256">
        <v>35.635695380999998</v>
      </c>
      <c r="AY22" s="256">
        <v>35.587270453999999</v>
      </c>
      <c r="AZ22" s="256">
        <v>35.551814436000001</v>
      </c>
      <c r="BA22" s="256">
        <v>35.501550791</v>
      </c>
      <c r="BB22" s="256">
        <v>36.229820234000002</v>
      </c>
      <c r="BC22" s="256">
        <v>36.360494695</v>
      </c>
      <c r="BD22" s="256">
        <v>36.045197201000001</v>
      </c>
      <c r="BE22" s="416">
        <v>36.234130376000003</v>
      </c>
      <c r="BF22" s="416">
        <v>36.470931735000001</v>
      </c>
      <c r="BG22" s="416">
        <v>36.142801165000002</v>
      </c>
      <c r="BH22" s="416">
        <v>35.699377290000001</v>
      </c>
      <c r="BI22" s="416">
        <v>35.750647833000002</v>
      </c>
      <c r="BJ22" s="416">
        <v>35.802038791000001</v>
      </c>
      <c r="BK22" s="416">
        <v>35.855104840999999</v>
      </c>
      <c r="BL22" s="416">
        <v>35.905795861999998</v>
      </c>
      <c r="BM22" s="416">
        <v>35.955689542000002</v>
      </c>
      <c r="BN22" s="416">
        <v>36.040824194999999</v>
      </c>
      <c r="BO22" s="416">
        <v>36.095866915999999</v>
      </c>
      <c r="BP22" s="416">
        <v>36.192056768</v>
      </c>
      <c r="BQ22" s="416">
        <v>35.947621583</v>
      </c>
      <c r="BR22" s="416">
        <v>35.992976034999998</v>
      </c>
      <c r="BS22" s="416">
        <v>36.037235531999997</v>
      </c>
      <c r="BT22" s="416">
        <v>35.461518832000003</v>
      </c>
      <c r="BU22" s="416">
        <v>35.517083474000003</v>
      </c>
      <c r="BV22" s="416">
        <v>35.572458742000002</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4"/>
      <c r="AZ23" s="644"/>
      <c r="BA23" s="644"/>
      <c r="BB23" s="644"/>
      <c r="BC23" s="644"/>
      <c r="BD23" s="644"/>
      <c r="BE23" s="502"/>
      <c r="BF23" s="502"/>
      <c r="BG23" s="502"/>
      <c r="BH23" s="502"/>
      <c r="BI23" s="502"/>
      <c r="BJ23" s="502"/>
      <c r="BK23" s="502"/>
      <c r="BL23" s="502"/>
      <c r="BM23" s="502"/>
      <c r="BN23" s="502"/>
      <c r="BO23" s="502"/>
      <c r="BP23" s="502"/>
      <c r="BQ23" s="502"/>
      <c r="BR23" s="502"/>
      <c r="BS23" s="502"/>
      <c r="BT23" s="502"/>
      <c r="BU23" s="502"/>
      <c r="BV23" s="502"/>
    </row>
    <row r="24" spans="1:74" ht="11.1" customHeight="1">
      <c r="B24" s="258" t="s">
        <v>380</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416"/>
      <c r="BF24" s="416"/>
      <c r="BG24" s="416"/>
      <c r="BH24" s="416"/>
      <c r="BI24" s="416"/>
      <c r="BJ24" s="416"/>
      <c r="BK24" s="416"/>
      <c r="BL24" s="416"/>
      <c r="BM24" s="416"/>
      <c r="BN24" s="416"/>
      <c r="BO24" s="416"/>
      <c r="BP24" s="416"/>
      <c r="BQ24" s="416"/>
      <c r="BR24" s="416"/>
      <c r="BS24" s="416"/>
      <c r="BT24" s="416"/>
      <c r="BU24" s="416"/>
      <c r="BV24" s="416"/>
    </row>
    <row r="25" spans="1:74" ht="11.1" customHeight="1">
      <c r="A25" s="163" t="s">
        <v>774</v>
      </c>
      <c r="B25" s="174" t="s">
        <v>775</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6.2300000903999999</v>
      </c>
      <c r="AX25" s="256">
        <v>6.3499999543000003</v>
      </c>
      <c r="AY25" s="256">
        <v>6.3490416674999999</v>
      </c>
      <c r="AZ25" s="256">
        <v>6.2981721637000003</v>
      </c>
      <c r="BA25" s="256">
        <v>6.3241838516</v>
      </c>
      <c r="BB25" s="256">
        <v>6.3949999999999996</v>
      </c>
      <c r="BC25" s="256">
        <v>6.4</v>
      </c>
      <c r="BD25" s="256">
        <v>5.96</v>
      </c>
      <c r="BE25" s="416">
        <v>6.4</v>
      </c>
      <c r="BF25" s="416">
        <v>6.6</v>
      </c>
      <c r="BG25" s="416">
        <v>6.7149999999999999</v>
      </c>
      <c r="BH25" s="416">
        <v>6.73</v>
      </c>
      <c r="BI25" s="416">
        <v>6.74</v>
      </c>
      <c r="BJ25" s="503">
        <v>6.75</v>
      </c>
      <c r="BK25" s="503">
        <v>6.81</v>
      </c>
      <c r="BL25" s="503">
        <v>6.82</v>
      </c>
      <c r="BM25" s="503">
        <v>6.83</v>
      </c>
      <c r="BN25" s="503">
        <v>6.8650000000000002</v>
      </c>
      <c r="BO25" s="503">
        <v>6.88</v>
      </c>
      <c r="BP25" s="503">
        <v>6.9349999999999996</v>
      </c>
      <c r="BQ25" s="503">
        <v>6.94</v>
      </c>
      <c r="BR25" s="503">
        <v>6.9450000000000003</v>
      </c>
      <c r="BS25" s="503">
        <v>6.95</v>
      </c>
      <c r="BT25" s="503">
        <v>7.0250000000000004</v>
      </c>
      <c r="BU25" s="503">
        <v>7.04</v>
      </c>
      <c r="BV25" s="503">
        <v>7.0549999999999997</v>
      </c>
    </row>
    <row r="26" spans="1:74" ht="11.1" customHeight="1">
      <c r="A26" s="163" t="s">
        <v>776</v>
      </c>
      <c r="B26" s="174" t="s">
        <v>777</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2.7041715651999998</v>
      </c>
      <c r="AX26" s="256">
        <v>2.7033652155999999</v>
      </c>
      <c r="AY26" s="256">
        <v>2.7045320825000001</v>
      </c>
      <c r="AZ26" s="256">
        <v>2.7086981798999998</v>
      </c>
      <c r="BA26" s="256">
        <v>2.7038717050000001</v>
      </c>
      <c r="BB26" s="256">
        <v>2.7</v>
      </c>
      <c r="BC26" s="256">
        <v>2.7</v>
      </c>
      <c r="BD26" s="256">
        <v>2.7</v>
      </c>
      <c r="BE26" s="416">
        <v>2.7</v>
      </c>
      <c r="BF26" s="416">
        <v>2.7</v>
      </c>
      <c r="BG26" s="416">
        <v>2.7</v>
      </c>
      <c r="BH26" s="416">
        <v>2.7</v>
      </c>
      <c r="BI26" s="416">
        <v>2.7</v>
      </c>
      <c r="BJ26" s="503">
        <v>2.7</v>
      </c>
      <c r="BK26" s="503">
        <v>2.7</v>
      </c>
      <c r="BL26" s="503">
        <v>2.7</v>
      </c>
      <c r="BM26" s="503">
        <v>2.7</v>
      </c>
      <c r="BN26" s="503">
        <v>2.7</v>
      </c>
      <c r="BO26" s="503">
        <v>2.7</v>
      </c>
      <c r="BP26" s="503">
        <v>2.7</v>
      </c>
      <c r="BQ26" s="503">
        <v>2.7</v>
      </c>
      <c r="BR26" s="503">
        <v>2.7</v>
      </c>
      <c r="BS26" s="503">
        <v>2.7</v>
      </c>
      <c r="BT26" s="503">
        <v>2.7</v>
      </c>
      <c r="BU26" s="503">
        <v>2.7</v>
      </c>
      <c r="BV26" s="503">
        <v>2.7</v>
      </c>
    </row>
    <row r="27" spans="1:74" ht="11.1" customHeight="1">
      <c r="A27" s="163" t="s">
        <v>778</v>
      </c>
      <c r="B27" s="174" t="s">
        <v>779</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23.730000344</v>
      </c>
      <c r="AX27" s="256">
        <v>23.629999829999999</v>
      </c>
      <c r="AY27" s="256">
        <v>23.676426249999999</v>
      </c>
      <c r="AZ27" s="256">
        <v>23.673129656</v>
      </c>
      <c r="BA27" s="256">
        <v>23.676944443</v>
      </c>
      <c r="BB27" s="256">
        <v>23.78</v>
      </c>
      <c r="BC27" s="256">
        <v>23.68</v>
      </c>
      <c r="BD27" s="256">
        <v>23.78</v>
      </c>
      <c r="BE27" s="416">
        <v>23.805</v>
      </c>
      <c r="BF27" s="416">
        <v>23.83</v>
      </c>
      <c r="BG27" s="416">
        <v>23.855</v>
      </c>
      <c r="BH27" s="416">
        <v>23.88</v>
      </c>
      <c r="BI27" s="416">
        <v>23.905000000000001</v>
      </c>
      <c r="BJ27" s="503">
        <v>23.93</v>
      </c>
      <c r="BK27" s="503">
        <v>24.01</v>
      </c>
      <c r="BL27" s="503">
        <v>24.03</v>
      </c>
      <c r="BM27" s="503">
        <v>24.05</v>
      </c>
      <c r="BN27" s="503">
        <v>24.08</v>
      </c>
      <c r="BO27" s="503">
        <v>24.1</v>
      </c>
      <c r="BP27" s="503">
        <v>24.12</v>
      </c>
      <c r="BQ27" s="503">
        <v>24.15</v>
      </c>
      <c r="BR27" s="503">
        <v>24.17</v>
      </c>
      <c r="BS27" s="503">
        <v>24.19</v>
      </c>
      <c r="BT27" s="503">
        <v>24.22</v>
      </c>
      <c r="BU27" s="503">
        <v>24.24</v>
      </c>
      <c r="BV27" s="503">
        <v>24.26</v>
      </c>
    </row>
    <row r="28" spans="1:74" ht="11.1" customHeight="1">
      <c r="A28" s="163" t="s">
        <v>793</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32.729999999999997</v>
      </c>
      <c r="AZ28" s="256">
        <v>32.68</v>
      </c>
      <c r="BA28" s="256">
        <v>32.704999999999998</v>
      </c>
      <c r="BB28" s="256">
        <v>32.875</v>
      </c>
      <c r="BC28" s="256">
        <v>32.78</v>
      </c>
      <c r="BD28" s="256">
        <v>32.44</v>
      </c>
      <c r="BE28" s="416">
        <v>32.905000000000001</v>
      </c>
      <c r="BF28" s="416">
        <v>33.130000000000003</v>
      </c>
      <c r="BG28" s="416">
        <v>33.270000000000003</v>
      </c>
      <c r="BH28" s="416">
        <v>33.31</v>
      </c>
      <c r="BI28" s="416">
        <v>33.344999999999999</v>
      </c>
      <c r="BJ28" s="416">
        <v>33.380000000000003</v>
      </c>
      <c r="BK28" s="416">
        <v>33.520000000000003</v>
      </c>
      <c r="BL28" s="416">
        <v>33.549999999999997</v>
      </c>
      <c r="BM28" s="416">
        <v>33.58</v>
      </c>
      <c r="BN28" s="416">
        <v>33.645000000000003</v>
      </c>
      <c r="BO28" s="416">
        <v>33.68</v>
      </c>
      <c r="BP28" s="416">
        <v>33.755000000000003</v>
      </c>
      <c r="BQ28" s="416">
        <v>33.79</v>
      </c>
      <c r="BR28" s="416">
        <v>33.814999999999998</v>
      </c>
      <c r="BS28" s="416">
        <v>33.840000000000003</v>
      </c>
      <c r="BT28" s="416">
        <v>33.945</v>
      </c>
      <c r="BU28" s="416">
        <v>33.979999999999997</v>
      </c>
      <c r="BV28" s="416">
        <v>34.015000000000001</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416"/>
      <c r="BF29" s="416"/>
      <c r="BG29" s="416"/>
      <c r="BH29" s="416"/>
      <c r="BI29" s="416"/>
      <c r="BJ29" s="416"/>
      <c r="BK29" s="416"/>
      <c r="BL29" s="416"/>
      <c r="BM29" s="416"/>
      <c r="BN29" s="416"/>
      <c r="BO29" s="416"/>
      <c r="BP29" s="416"/>
      <c r="BQ29" s="416"/>
      <c r="BR29" s="416"/>
      <c r="BS29" s="416"/>
      <c r="BT29" s="416"/>
      <c r="BU29" s="416"/>
      <c r="BV29" s="416"/>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416"/>
      <c r="BF30" s="416"/>
      <c r="BG30" s="416"/>
      <c r="BH30" s="416"/>
      <c r="BI30" s="416"/>
      <c r="BJ30" s="416"/>
      <c r="BK30" s="416"/>
      <c r="BL30" s="416"/>
      <c r="BM30" s="416"/>
      <c r="BN30" s="416"/>
      <c r="BO30" s="416"/>
      <c r="BP30" s="416"/>
      <c r="BQ30" s="416"/>
      <c r="BR30" s="416"/>
      <c r="BS30" s="416"/>
      <c r="BT30" s="416"/>
      <c r="BU30" s="416"/>
      <c r="BV30" s="416"/>
    </row>
    <row r="31" spans="1:74" ht="11.1" customHeight="1">
      <c r="A31" s="163" t="s">
        <v>780</v>
      </c>
      <c r="B31" s="174" t="s">
        <v>775</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7.4885928514E-2</v>
      </c>
      <c r="BB31" s="256">
        <v>0</v>
      </c>
      <c r="BC31" s="256">
        <v>0</v>
      </c>
      <c r="BD31" s="256">
        <v>0</v>
      </c>
      <c r="BE31" s="416">
        <v>0</v>
      </c>
      <c r="BF31" s="416">
        <v>0</v>
      </c>
      <c r="BG31" s="416">
        <v>0</v>
      </c>
      <c r="BH31" s="416">
        <v>0</v>
      </c>
      <c r="BI31" s="416">
        <v>0</v>
      </c>
      <c r="BJ31" s="503">
        <v>0</v>
      </c>
      <c r="BK31" s="503">
        <v>0</v>
      </c>
      <c r="BL31" s="503">
        <v>0</v>
      </c>
      <c r="BM31" s="503">
        <v>0</v>
      </c>
      <c r="BN31" s="503">
        <v>0</v>
      </c>
      <c r="BO31" s="503">
        <v>0</v>
      </c>
      <c r="BP31" s="503">
        <v>0</v>
      </c>
      <c r="BQ31" s="503">
        <v>0</v>
      </c>
      <c r="BR31" s="503">
        <v>0</v>
      </c>
      <c r="BS31" s="503">
        <v>0</v>
      </c>
      <c r="BT31" s="503">
        <v>0</v>
      </c>
      <c r="BU31" s="503">
        <v>0</v>
      </c>
      <c r="BV31" s="503">
        <v>0</v>
      </c>
    </row>
    <row r="32" spans="1:74" ht="11.1" customHeight="1">
      <c r="A32" s="163" t="s">
        <v>781</v>
      </c>
      <c r="B32" s="174" t="s">
        <v>777</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416">
        <v>0</v>
      </c>
      <c r="BF32" s="416">
        <v>0</v>
      </c>
      <c r="BG32" s="416">
        <v>0</v>
      </c>
      <c r="BH32" s="416">
        <v>0</v>
      </c>
      <c r="BI32" s="416">
        <v>0</v>
      </c>
      <c r="BJ32" s="503">
        <v>0</v>
      </c>
      <c r="BK32" s="503">
        <v>0</v>
      </c>
      <c r="BL32" s="503">
        <v>0</v>
      </c>
      <c r="BM32" s="503">
        <v>0</v>
      </c>
      <c r="BN32" s="503">
        <v>0</v>
      </c>
      <c r="BO32" s="503">
        <v>0</v>
      </c>
      <c r="BP32" s="503">
        <v>0</v>
      </c>
      <c r="BQ32" s="503">
        <v>0</v>
      </c>
      <c r="BR32" s="503">
        <v>0</v>
      </c>
      <c r="BS32" s="503">
        <v>0</v>
      </c>
      <c r="BT32" s="503">
        <v>0</v>
      </c>
      <c r="BU32" s="503">
        <v>0</v>
      </c>
      <c r="BV32" s="503">
        <v>0</v>
      </c>
    </row>
    <row r="33" spans="1:74" ht="11.1" customHeight="1">
      <c r="A33" s="163" t="s">
        <v>782</v>
      </c>
      <c r="B33" s="174" t="s">
        <v>779</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2.4000004740000001</v>
      </c>
      <c r="AX33" s="256">
        <v>2.5999997650000002</v>
      </c>
      <c r="AY33" s="256">
        <v>2.6950596920000001</v>
      </c>
      <c r="AZ33" s="256">
        <v>2.6905157100000001</v>
      </c>
      <c r="BA33" s="256">
        <v>2.6958934265000001</v>
      </c>
      <c r="BB33" s="256">
        <v>2.4</v>
      </c>
      <c r="BC33" s="256">
        <v>2.2000000000000002</v>
      </c>
      <c r="BD33" s="256">
        <v>2.2000000000000002</v>
      </c>
      <c r="BE33" s="416">
        <v>2.5</v>
      </c>
      <c r="BF33" s="416">
        <v>2.5</v>
      </c>
      <c r="BG33" s="416">
        <v>3</v>
      </c>
      <c r="BH33" s="416">
        <v>3.5</v>
      </c>
      <c r="BI33" s="416">
        <v>3.5</v>
      </c>
      <c r="BJ33" s="503">
        <v>3.5</v>
      </c>
      <c r="BK33" s="503">
        <v>3.55</v>
      </c>
      <c r="BL33" s="503">
        <v>3.55</v>
      </c>
      <c r="BM33" s="503">
        <v>3.55</v>
      </c>
      <c r="BN33" s="503">
        <v>3.55</v>
      </c>
      <c r="BO33" s="503">
        <v>3.55</v>
      </c>
      <c r="BP33" s="503">
        <v>3.55</v>
      </c>
      <c r="BQ33" s="503">
        <v>3.85</v>
      </c>
      <c r="BR33" s="503">
        <v>3.85</v>
      </c>
      <c r="BS33" s="503">
        <v>3.85</v>
      </c>
      <c r="BT33" s="503">
        <v>4.55</v>
      </c>
      <c r="BU33" s="503">
        <v>4.55</v>
      </c>
      <c r="BV33" s="503">
        <v>4.55</v>
      </c>
    </row>
    <row r="34" spans="1:74" ht="11.1" customHeight="1">
      <c r="A34" s="163" t="s">
        <v>1146</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2.4000004740000001</v>
      </c>
      <c r="AX34" s="257">
        <v>2.5999997650000002</v>
      </c>
      <c r="AY34" s="257">
        <v>2.6950596920000001</v>
      </c>
      <c r="AZ34" s="257">
        <v>2.6905157100000001</v>
      </c>
      <c r="BA34" s="257">
        <v>2.7707793550000002</v>
      </c>
      <c r="BB34" s="257">
        <v>2.4</v>
      </c>
      <c r="BC34" s="257">
        <v>2.2000000000000002</v>
      </c>
      <c r="BD34" s="257">
        <v>2.2000000000000002</v>
      </c>
      <c r="BE34" s="418">
        <v>2.5</v>
      </c>
      <c r="BF34" s="418">
        <v>2.5</v>
      </c>
      <c r="BG34" s="418">
        <v>3</v>
      </c>
      <c r="BH34" s="418">
        <v>3.5</v>
      </c>
      <c r="BI34" s="418">
        <v>3.5</v>
      </c>
      <c r="BJ34" s="418">
        <v>3.5</v>
      </c>
      <c r="BK34" s="418">
        <v>3.55</v>
      </c>
      <c r="BL34" s="418">
        <v>3.55</v>
      </c>
      <c r="BM34" s="418">
        <v>3.55</v>
      </c>
      <c r="BN34" s="418">
        <v>3.55</v>
      </c>
      <c r="BO34" s="418">
        <v>3.55</v>
      </c>
      <c r="BP34" s="418">
        <v>3.55</v>
      </c>
      <c r="BQ34" s="418">
        <v>3.85</v>
      </c>
      <c r="BR34" s="418">
        <v>3.85</v>
      </c>
      <c r="BS34" s="418">
        <v>3.85</v>
      </c>
      <c r="BT34" s="418">
        <v>4.55</v>
      </c>
      <c r="BU34" s="418">
        <v>4.55</v>
      </c>
      <c r="BV34" s="418">
        <v>4.55</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6"/>
      <c r="AZ35" s="416"/>
      <c r="BA35" s="416"/>
      <c r="BB35" s="416"/>
      <c r="BC35" s="416"/>
      <c r="BD35" s="416"/>
      <c r="BE35" s="416"/>
      <c r="BF35" s="416"/>
      <c r="BG35" s="416"/>
      <c r="BH35" s="256"/>
      <c r="BI35" s="416"/>
      <c r="BJ35" s="416"/>
      <c r="BK35" s="416"/>
      <c r="BL35" s="416"/>
      <c r="BM35" s="416"/>
      <c r="BN35" s="416"/>
      <c r="BO35" s="416"/>
      <c r="BP35" s="416"/>
      <c r="BQ35" s="416"/>
      <c r="BR35" s="416"/>
      <c r="BS35" s="416"/>
      <c r="BT35" s="416"/>
      <c r="BU35" s="416"/>
      <c r="BV35" s="416"/>
    </row>
    <row r="36" spans="1:74" ht="12" customHeight="1">
      <c r="B36" s="647" t="s">
        <v>1151</v>
      </c>
      <c r="C36" s="648"/>
      <c r="D36" s="648"/>
      <c r="E36" s="648"/>
      <c r="F36" s="648"/>
      <c r="G36" s="648"/>
      <c r="H36" s="648"/>
      <c r="I36" s="648"/>
      <c r="J36" s="648"/>
      <c r="K36" s="648"/>
      <c r="L36" s="648"/>
      <c r="M36" s="648"/>
      <c r="N36" s="648"/>
      <c r="O36" s="648"/>
      <c r="P36" s="648"/>
      <c r="Q36" s="648"/>
    </row>
    <row r="37" spans="1:74" ht="24" customHeight="1">
      <c r="B37" s="679" t="s">
        <v>773</v>
      </c>
      <c r="C37" s="670"/>
      <c r="D37" s="670"/>
      <c r="E37" s="670"/>
      <c r="F37" s="670"/>
      <c r="G37" s="670"/>
      <c r="H37" s="670"/>
      <c r="I37" s="670"/>
      <c r="J37" s="670"/>
      <c r="K37" s="670"/>
      <c r="L37" s="670"/>
      <c r="M37" s="670"/>
      <c r="N37" s="670"/>
      <c r="O37" s="670"/>
      <c r="P37" s="670"/>
      <c r="Q37" s="666"/>
    </row>
    <row r="38" spans="1:74" s="449" customFormat="1" ht="12" customHeight="1">
      <c r="A38" s="450"/>
      <c r="B38" s="669" t="s">
        <v>1181</v>
      </c>
      <c r="C38" s="670"/>
      <c r="D38" s="670"/>
      <c r="E38" s="670"/>
      <c r="F38" s="670"/>
      <c r="G38" s="670"/>
      <c r="H38" s="670"/>
      <c r="I38" s="670"/>
      <c r="J38" s="670"/>
      <c r="K38" s="670"/>
      <c r="L38" s="670"/>
      <c r="M38" s="670"/>
      <c r="N38" s="670"/>
      <c r="O38" s="670"/>
      <c r="P38" s="670"/>
      <c r="Q38" s="666"/>
      <c r="AY38" s="548"/>
      <c r="AZ38" s="548"/>
      <c r="BA38" s="548"/>
      <c r="BB38" s="548"/>
      <c r="BC38" s="548"/>
      <c r="BD38" s="548"/>
      <c r="BE38" s="548"/>
      <c r="BF38" s="548"/>
      <c r="BG38" s="548"/>
      <c r="BH38" s="548"/>
      <c r="BI38" s="548"/>
      <c r="BJ38" s="548"/>
    </row>
    <row r="39" spans="1:74" s="449" customFormat="1" ht="22.15" customHeight="1">
      <c r="A39" s="450"/>
      <c r="B39" s="682" t="s">
        <v>1211</v>
      </c>
      <c r="C39" s="666"/>
      <c r="D39" s="666"/>
      <c r="E39" s="666"/>
      <c r="F39" s="666"/>
      <c r="G39" s="666"/>
      <c r="H39" s="666"/>
      <c r="I39" s="666"/>
      <c r="J39" s="666"/>
      <c r="K39" s="666"/>
      <c r="L39" s="666"/>
      <c r="M39" s="666"/>
      <c r="N39" s="666"/>
      <c r="O39" s="666"/>
      <c r="P39" s="666"/>
      <c r="Q39" s="666"/>
      <c r="AY39" s="548"/>
      <c r="AZ39" s="548"/>
      <c r="BA39" s="548"/>
      <c r="BB39" s="548"/>
      <c r="BC39" s="548"/>
      <c r="BD39" s="548"/>
      <c r="BE39" s="548"/>
      <c r="BF39" s="548"/>
      <c r="BG39" s="548"/>
      <c r="BH39" s="548"/>
      <c r="BI39" s="548"/>
      <c r="BJ39" s="548"/>
    </row>
    <row r="40" spans="1:74" s="449" customFormat="1" ht="12" customHeight="1">
      <c r="A40" s="450"/>
      <c r="B40" s="664" t="s">
        <v>1186</v>
      </c>
      <c r="C40" s="665"/>
      <c r="D40" s="665"/>
      <c r="E40" s="665"/>
      <c r="F40" s="665"/>
      <c r="G40" s="665"/>
      <c r="H40" s="665"/>
      <c r="I40" s="665"/>
      <c r="J40" s="665"/>
      <c r="K40" s="665"/>
      <c r="L40" s="665"/>
      <c r="M40" s="665"/>
      <c r="N40" s="665"/>
      <c r="O40" s="665"/>
      <c r="P40" s="665"/>
      <c r="Q40" s="666"/>
      <c r="AY40" s="548"/>
      <c r="AZ40" s="548"/>
      <c r="BA40" s="548"/>
      <c r="BB40" s="548"/>
      <c r="BC40" s="548"/>
      <c r="BD40" s="548"/>
      <c r="BE40" s="548"/>
      <c r="BF40" s="548"/>
      <c r="BG40" s="548"/>
      <c r="BH40" s="548"/>
      <c r="BI40" s="548"/>
      <c r="BJ40" s="548"/>
    </row>
    <row r="41" spans="1:74" s="449" customFormat="1" ht="12" customHeight="1">
      <c r="A41" s="445"/>
      <c r="B41" s="677" t="s">
        <v>1194</v>
      </c>
      <c r="C41" s="666"/>
      <c r="D41" s="666"/>
      <c r="E41" s="666"/>
      <c r="F41" s="666"/>
      <c r="G41" s="666"/>
      <c r="H41" s="666"/>
      <c r="I41" s="666"/>
      <c r="J41" s="666"/>
      <c r="K41" s="666"/>
      <c r="L41" s="666"/>
      <c r="M41" s="666"/>
      <c r="N41" s="666"/>
      <c r="O41" s="666"/>
      <c r="P41" s="666"/>
      <c r="Q41" s="666"/>
      <c r="AY41" s="548"/>
      <c r="AZ41" s="548"/>
      <c r="BA41" s="548"/>
      <c r="BB41" s="548"/>
      <c r="BC41" s="548"/>
      <c r="BD41" s="548"/>
      <c r="BE41" s="548"/>
      <c r="BF41" s="548"/>
      <c r="BG41" s="548"/>
      <c r="BH41" s="548"/>
      <c r="BI41" s="548"/>
      <c r="BJ41" s="548"/>
    </row>
    <row r="42" spans="1:74">
      <c r="BK42" s="419"/>
      <c r="BL42" s="419"/>
      <c r="BM42" s="419"/>
      <c r="BN42" s="419"/>
      <c r="BO42" s="419"/>
      <c r="BP42" s="419"/>
      <c r="BQ42" s="419"/>
      <c r="BR42" s="419"/>
      <c r="BS42" s="419"/>
      <c r="BT42" s="419"/>
      <c r="BU42" s="419"/>
      <c r="BV42" s="419"/>
    </row>
    <row r="43" spans="1:74">
      <c r="BK43" s="419"/>
      <c r="BL43" s="419"/>
      <c r="BM43" s="419"/>
      <c r="BN43" s="419"/>
      <c r="BO43" s="419"/>
      <c r="BP43" s="419"/>
      <c r="BQ43" s="419"/>
      <c r="BR43" s="419"/>
      <c r="BS43" s="419"/>
      <c r="BT43" s="419"/>
      <c r="BU43" s="419"/>
      <c r="BV43" s="419"/>
    </row>
    <row r="44" spans="1:74">
      <c r="BK44" s="419"/>
      <c r="BL44" s="419"/>
      <c r="BM44" s="419"/>
      <c r="BN44" s="419"/>
      <c r="BO44" s="419"/>
      <c r="BP44" s="419"/>
      <c r="BQ44" s="419"/>
      <c r="BR44" s="419"/>
      <c r="BS44" s="419"/>
      <c r="BT44" s="419"/>
      <c r="BU44" s="419"/>
      <c r="BV44" s="419"/>
    </row>
    <row r="45" spans="1:74">
      <c r="BK45" s="419"/>
      <c r="BL45" s="419"/>
      <c r="BM45" s="419"/>
      <c r="BN45" s="419"/>
      <c r="BO45" s="419"/>
      <c r="BP45" s="419"/>
      <c r="BQ45" s="419"/>
      <c r="BR45" s="419"/>
      <c r="BS45" s="419"/>
      <c r="BT45" s="419"/>
      <c r="BU45" s="419"/>
      <c r="BV45" s="419"/>
    </row>
    <row r="46" spans="1:74">
      <c r="BK46" s="419"/>
      <c r="BL46" s="419"/>
      <c r="BM46" s="419"/>
      <c r="BN46" s="419"/>
      <c r="BO46" s="419"/>
      <c r="BP46" s="419"/>
      <c r="BQ46" s="419"/>
      <c r="BR46" s="419"/>
      <c r="BS46" s="419"/>
      <c r="BT46" s="419"/>
      <c r="BU46" s="419"/>
      <c r="BV46" s="419"/>
    </row>
    <row r="47" spans="1:74">
      <c r="BK47" s="419"/>
      <c r="BL47" s="419"/>
      <c r="BM47" s="419"/>
      <c r="BN47" s="419"/>
      <c r="BO47" s="419"/>
      <c r="BP47" s="419"/>
      <c r="BQ47" s="419"/>
      <c r="BR47" s="419"/>
      <c r="BS47" s="419"/>
      <c r="BT47" s="419"/>
      <c r="BU47" s="419"/>
      <c r="BV47" s="419"/>
    </row>
    <row r="48" spans="1:74">
      <c r="BK48" s="419"/>
      <c r="BL48" s="419"/>
      <c r="BM48" s="419"/>
      <c r="BN48" s="419"/>
      <c r="BO48" s="419"/>
      <c r="BP48" s="419"/>
      <c r="BQ48" s="419"/>
      <c r="BR48" s="419"/>
      <c r="BS48" s="419"/>
      <c r="BT48" s="419"/>
      <c r="BU48" s="419"/>
      <c r="BV48" s="419"/>
    </row>
    <row r="49" spans="63:74">
      <c r="BK49" s="419"/>
      <c r="BL49" s="419"/>
      <c r="BM49" s="419"/>
      <c r="BN49" s="419"/>
      <c r="BO49" s="419"/>
      <c r="BP49" s="419"/>
      <c r="BQ49" s="419"/>
      <c r="BR49" s="419"/>
      <c r="BS49" s="419"/>
      <c r="BT49" s="419"/>
      <c r="BU49" s="419"/>
      <c r="BV49" s="419"/>
    </row>
    <row r="50" spans="63:74">
      <c r="BK50" s="419"/>
      <c r="BL50" s="419"/>
      <c r="BM50" s="419"/>
      <c r="BN50" s="419"/>
      <c r="BO50" s="419"/>
      <c r="BP50" s="419"/>
      <c r="BQ50" s="419"/>
      <c r="BR50" s="419"/>
      <c r="BS50" s="419"/>
      <c r="BT50" s="419"/>
      <c r="BU50" s="419"/>
      <c r="BV50" s="419"/>
    </row>
    <row r="51" spans="63:74">
      <c r="BK51" s="419"/>
      <c r="BL51" s="419"/>
      <c r="BM51" s="419"/>
      <c r="BN51" s="419"/>
      <c r="BO51" s="419"/>
      <c r="BP51" s="419"/>
      <c r="BQ51" s="419"/>
      <c r="BR51" s="419"/>
      <c r="BS51" s="419"/>
      <c r="BT51" s="419"/>
      <c r="BU51" s="419"/>
      <c r="BV51" s="419"/>
    </row>
    <row r="52" spans="63:74">
      <c r="BK52" s="419"/>
      <c r="BL52" s="419"/>
      <c r="BM52" s="419"/>
      <c r="BN52" s="419"/>
      <c r="BO52" s="419"/>
      <c r="BP52" s="419"/>
      <c r="BQ52" s="419"/>
      <c r="BR52" s="419"/>
      <c r="BS52" s="419"/>
      <c r="BT52" s="419"/>
      <c r="BU52" s="419"/>
      <c r="BV52" s="419"/>
    </row>
    <row r="53" spans="63:74">
      <c r="BK53" s="419"/>
      <c r="BL53" s="419"/>
      <c r="BM53" s="419"/>
      <c r="BN53" s="419"/>
      <c r="BO53" s="419"/>
      <c r="BP53" s="419"/>
      <c r="BQ53" s="419"/>
      <c r="BR53" s="419"/>
      <c r="BS53" s="419"/>
      <c r="BT53" s="419"/>
      <c r="BU53" s="419"/>
      <c r="BV53" s="419"/>
    </row>
    <row r="54" spans="63:74">
      <c r="BK54" s="419"/>
      <c r="BL54" s="419"/>
      <c r="BM54" s="419"/>
      <c r="BN54" s="419"/>
      <c r="BO54" s="419"/>
      <c r="BP54" s="419"/>
      <c r="BQ54" s="419"/>
      <c r="BR54" s="419"/>
      <c r="BS54" s="419"/>
      <c r="BT54" s="419"/>
      <c r="BU54" s="419"/>
      <c r="BV54" s="419"/>
    </row>
    <row r="55" spans="63:74">
      <c r="BK55" s="419"/>
      <c r="BL55" s="419"/>
      <c r="BM55" s="419"/>
      <c r="BN55" s="419"/>
      <c r="BO55" s="419"/>
      <c r="BP55" s="419"/>
      <c r="BQ55" s="419"/>
      <c r="BR55" s="419"/>
      <c r="BS55" s="419"/>
      <c r="BT55" s="419"/>
      <c r="BU55" s="419"/>
      <c r="BV55" s="419"/>
    </row>
    <row r="56" spans="63:74">
      <c r="BK56" s="419"/>
      <c r="BL56" s="419"/>
      <c r="BM56" s="419"/>
      <c r="BN56" s="419"/>
      <c r="BO56" s="419"/>
      <c r="BP56" s="419"/>
      <c r="BQ56" s="419"/>
      <c r="BR56" s="419"/>
      <c r="BS56" s="419"/>
      <c r="BT56" s="419"/>
      <c r="BU56" s="419"/>
      <c r="BV56" s="419"/>
    </row>
    <row r="57" spans="63:74">
      <c r="BK57" s="419"/>
      <c r="BL57" s="419"/>
      <c r="BM57" s="419"/>
      <c r="BN57" s="419"/>
      <c r="BO57" s="419"/>
      <c r="BP57" s="419"/>
      <c r="BQ57" s="419"/>
      <c r="BR57" s="419"/>
      <c r="BS57" s="419"/>
      <c r="BT57" s="419"/>
      <c r="BU57" s="419"/>
      <c r="BV57" s="419"/>
    </row>
    <row r="58" spans="63:74">
      <c r="BK58" s="419"/>
      <c r="BL58" s="419"/>
      <c r="BM58" s="419"/>
      <c r="BN58" s="419"/>
      <c r="BO58" s="419"/>
      <c r="BP58" s="419"/>
      <c r="BQ58" s="419"/>
      <c r="BR58" s="419"/>
      <c r="BS58" s="419"/>
      <c r="BT58" s="419"/>
      <c r="BU58" s="419"/>
      <c r="BV58" s="419"/>
    </row>
    <row r="59" spans="63:74">
      <c r="BK59" s="419"/>
      <c r="BL59" s="419"/>
      <c r="BM59" s="419"/>
      <c r="BN59" s="419"/>
      <c r="BO59" s="419"/>
      <c r="BP59" s="419"/>
      <c r="BQ59" s="419"/>
      <c r="BR59" s="419"/>
      <c r="BS59" s="419"/>
      <c r="BT59" s="419"/>
      <c r="BU59" s="419"/>
      <c r="BV59" s="419"/>
    </row>
    <row r="60" spans="63:74">
      <c r="BK60" s="419"/>
      <c r="BL60" s="419"/>
      <c r="BM60" s="419"/>
      <c r="BN60" s="419"/>
      <c r="BO60" s="419"/>
      <c r="BP60" s="419"/>
      <c r="BQ60" s="419"/>
      <c r="BR60" s="419"/>
      <c r="BS60" s="419"/>
      <c r="BT60" s="419"/>
      <c r="BU60" s="419"/>
      <c r="BV60" s="419"/>
    </row>
    <row r="61" spans="63:74">
      <c r="BK61" s="419"/>
      <c r="BL61" s="419"/>
      <c r="BM61" s="419"/>
      <c r="BN61" s="419"/>
      <c r="BO61" s="419"/>
      <c r="BP61" s="419"/>
      <c r="BQ61" s="419"/>
      <c r="BR61" s="419"/>
      <c r="BS61" s="419"/>
      <c r="BT61" s="419"/>
      <c r="BU61" s="419"/>
      <c r="BV61" s="419"/>
    </row>
    <row r="62" spans="63:74">
      <c r="BK62" s="419"/>
      <c r="BL62" s="419"/>
      <c r="BM62" s="419"/>
      <c r="BN62" s="419"/>
      <c r="BO62" s="419"/>
      <c r="BP62" s="419"/>
      <c r="BQ62" s="419"/>
      <c r="BR62" s="419"/>
      <c r="BS62" s="419"/>
      <c r="BT62" s="419"/>
      <c r="BU62" s="419"/>
      <c r="BV62" s="419"/>
    </row>
    <row r="63" spans="63:74">
      <c r="BK63" s="419"/>
      <c r="BL63" s="419"/>
      <c r="BM63" s="419"/>
      <c r="BN63" s="419"/>
      <c r="BO63" s="419"/>
      <c r="BP63" s="419"/>
      <c r="BQ63" s="419"/>
      <c r="BR63" s="419"/>
      <c r="BS63" s="419"/>
      <c r="BT63" s="419"/>
      <c r="BU63" s="419"/>
      <c r="BV63" s="419"/>
    </row>
    <row r="64" spans="63:74">
      <c r="BK64" s="419"/>
      <c r="BL64" s="419"/>
      <c r="BM64" s="419"/>
      <c r="BN64" s="419"/>
      <c r="BO64" s="419"/>
      <c r="BP64" s="419"/>
      <c r="BQ64" s="419"/>
      <c r="BR64" s="419"/>
      <c r="BS64" s="419"/>
      <c r="BT64" s="419"/>
      <c r="BU64" s="419"/>
      <c r="BV64" s="419"/>
    </row>
    <row r="65" spans="63:74">
      <c r="BK65" s="419"/>
      <c r="BL65" s="419"/>
      <c r="BM65" s="419"/>
      <c r="BN65" s="419"/>
      <c r="BO65" s="419"/>
      <c r="BP65" s="419"/>
      <c r="BQ65" s="419"/>
      <c r="BR65" s="419"/>
      <c r="BS65" s="419"/>
      <c r="BT65" s="419"/>
      <c r="BU65" s="419"/>
      <c r="BV65" s="419"/>
    </row>
    <row r="66" spans="63:74">
      <c r="BK66" s="419"/>
      <c r="BL66" s="419"/>
      <c r="BM66" s="419"/>
      <c r="BN66" s="419"/>
      <c r="BO66" s="419"/>
      <c r="BP66" s="419"/>
      <c r="BQ66" s="419"/>
      <c r="BR66" s="419"/>
      <c r="BS66" s="419"/>
      <c r="BT66" s="419"/>
      <c r="BU66" s="419"/>
      <c r="BV66" s="419"/>
    </row>
    <row r="67" spans="63:74">
      <c r="BK67" s="419"/>
      <c r="BL67" s="419"/>
      <c r="BM67" s="419"/>
      <c r="BN67" s="419"/>
      <c r="BO67" s="419"/>
      <c r="BP67" s="419"/>
      <c r="BQ67" s="419"/>
      <c r="BR67" s="419"/>
      <c r="BS67" s="419"/>
      <c r="BT67" s="419"/>
      <c r="BU67" s="419"/>
      <c r="BV67" s="419"/>
    </row>
    <row r="68" spans="63:74">
      <c r="BK68" s="419"/>
      <c r="BL68" s="419"/>
      <c r="BM68" s="419"/>
      <c r="BN68" s="419"/>
      <c r="BO68" s="419"/>
      <c r="BP68" s="419"/>
      <c r="BQ68" s="419"/>
      <c r="BR68" s="419"/>
      <c r="BS68" s="419"/>
      <c r="BT68" s="419"/>
      <c r="BU68" s="419"/>
      <c r="BV68" s="419"/>
    </row>
    <row r="69" spans="63:74">
      <c r="BK69" s="419"/>
      <c r="BL69" s="419"/>
      <c r="BM69" s="419"/>
      <c r="BN69" s="419"/>
      <c r="BO69" s="419"/>
      <c r="BP69" s="419"/>
      <c r="BQ69" s="419"/>
      <c r="BR69" s="419"/>
      <c r="BS69" s="419"/>
      <c r="BT69" s="419"/>
      <c r="BU69" s="419"/>
      <c r="BV69" s="419"/>
    </row>
    <row r="70" spans="63:74">
      <c r="BK70" s="419"/>
      <c r="BL70" s="419"/>
      <c r="BM70" s="419"/>
      <c r="BN70" s="419"/>
      <c r="BO70" s="419"/>
      <c r="BP70" s="419"/>
      <c r="BQ70" s="419"/>
      <c r="BR70" s="419"/>
      <c r="BS70" s="419"/>
      <c r="BT70" s="419"/>
      <c r="BU70" s="419"/>
      <c r="BV70" s="419"/>
    </row>
    <row r="71" spans="63:74">
      <c r="BK71" s="419"/>
      <c r="BL71" s="419"/>
      <c r="BM71" s="419"/>
      <c r="BN71" s="419"/>
      <c r="BO71" s="419"/>
      <c r="BP71" s="419"/>
      <c r="BQ71" s="419"/>
      <c r="BR71" s="419"/>
      <c r="BS71" s="419"/>
      <c r="BT71" s="419"/>
      <c r="BU71" s="419"/>
      <c r="BV71" s="419"/>
    </row>
    <row r="72" spans="63:74">
      <c r="BK72" s="419"/>
      <c r="BL72" s="419"/>
      <c r="BM72" s="419"/>
      <c r="BN72" s="419"/>
      <c r="BO72" s="419"/>
      <c r="BP72" s="419"/>
      <c r="BQ72" s="419"/>
      <c r="BR72" s="419"/>
      <c r="BS72" s="419"/>
      <c r="BT72" s="419"/>
      <c r="BU72" s="419"/>
      <c r="BV72" s="419"/>
    </row>
    <row r="73" spans="63:74">
      <c r="BK73" s="419"/>
      <c r="BL73" s="419"/>
      <c r="BM73" s="419"/>
      <c r="BN73" s="419"/>
      <c r="BO73" s="419"/>
      <c r="BP73" s="419"/>
      <c r="BQ73" s="419"/>
      <c r="BR73" s="419"/>
      <c r="BS73" s="419"/>
      <c r="BT73" s="419"/>
      <c r="BU73" s="419"/>
      <c r="BV73" s="419"/>
    </row>
    <row r="74" spans="63:74">
      <c r="BK74" s="419"/>
      <c r="BL74" s="419"/>
      <c r="BM74" s="419"/>
      <c r="BN74" s="419"/>
      <c r="BO74" s="419"/>
      <c r="BP74" s="419"/>
      <c r="BQ74" s="419"/>
      <c r="BR74" s="419"/>
      <c r="BS74" s="419"/>
      <c r="BT74" s="419"/>
      <c r="BU74" s="419"/>
      <c r="BV74" s="419"/>
    </row>
    <row r="75" spans="63:74">
      <c r="BK75" s="419"/>
      <c r="BL75" s="419"/>
      <c r="BM75" s="419"/>
      <c r="BN75" s="419"/>
      <c r="BO75" s="419"/>
      <c r="BP75" s="419"/>
      <c r="BQ75" s="419"/>
      <c r="BR75" s="419"/>
      <c r="BS75" s="419"/>
      <c r="BT75" s="419"/>
      <c r="BU75" s="419"/>
      <c r="BV75" s="419"/>
    </row>
    <row r="76" spans="63:74">
      <c r="BK76" s="419"/>
      <c r="BL76" s="419"/>
      <c r="BM76" s="419"/>
      <c r="BN76" s="419"/>
      <c r="BO76" s="419"/>
      <c r="BP76" s="419"/>
      <c r="BQ76" s="419"/>
      <c r="BR76" s="419"/>
      <c r="BS76" s="419"/>
      <c r="BT76" s="419"/>
      <c r="BU76" s="419"/>
      <c r="BV76" s="419"/>
    </row>
    <row r="77" spans="63:74">
      <c r="BK77" s="419"/>
      <c r="BL77" s="419"/>
      <c r="BM77" s="419"/>
      <c r="BN77" s="419"/>
      <c r="BO77" s="419"/>
      <c r="BP77" s="419"/>
      <c r="BQ77" s="419"/>
      <c r="BR77" s="419"/>
      <c r="BS77" s="419"/>
      <c r="BT77" s="419"/>
      <c r="BU77" s="419"/>
      <c r="BV77" s="419"/>
    </row>
    <row r="78" spans="63:74">
      <c r="BK78" s="419"/>
      <c r="BL78" s="419"/>
      <c r="BM78" s="419"/>
      <c r="BN78" s="419"/>
      <c r="BO78" s="419"/>
      <c r="BP78" s="419"/>
      <c r="BQ78" s="419"/>
      <c r="BR78" s="419"/>
      <c r="BS78" s="419"/>
      <c r="BT78" s="419"/>
      <c r="BU78" s="419"/>
      <c r="BV78" s="419"/>
    </row>
    <row r="79" spans="63:74">
      <c r="BK79" s="419"/>
      <c r="BL79" s="419"/>
      <c r="BM79" s="419"/>
      <c r="BN79" s="419"/>
      <c r="BO79" s="419"/>
      <c r="BP79" s="419"/>
      <c r="BQ79" s="419"/>
      <c r="BR79" s="419"/>
      <c r="BS79" s="419"/>
      <c r="BT79" s="419"/>
      <c r="BU79" s="419"/>
      <c r="BV79" s="419"/>
    </row>
    <row r="80" spans="63:74">
      <c r="BK80" s="419"/>
      <c r="BL80" s="419"/>
      <c r="BM80" s="419"/>
      <c r="BN80" s="419"/>
      <c r="BO80" s="419"/>
      <c r="BP80" s="419"/>
      <c r="BQ80" s="419"/>
      <c r="BR80" s="419"/>
      <c r="BS80" s="419"/>
      <c r="BT80" s="419"/>
      <c r="BU80" s="419"/>
      <c r="BV80" s="419"/>
    </row>
    <row r="81" spans="63:74">
      <c r="BK81" s="419"/>
      <c r="BL81" s="419"/>
      <c r="BM81" s="419"/>
      <c r="BN81" s="419"/>
      <c r="BO81" s="419"/>
      <c r="BP81" s="419"/>
      <c r="BQ81" s="419"/>
      <c r="BR81" s="419"/>
      <c r="BS81" s="419"/>
      <c r="BT81" s="419"/>
      <c r="BU81" s="419"/>
      <c r="BV81" s="419"/>
    </row>
    <row r="82" spans="63:74">
      <c r="BK82" s="419"/>
      <c r="BL82" s="419"/>
      <c r="BM82" s="419"/>
      <c r="BN82" s="419"/>
      <c r="BO82" s="419"/>
      <c r="BP82" s="419"/>
      <c r="BQ82" s="419"/>
      <c r="BR82" s="419"/>
      <c r="BS82" s="419"/>
      <c r="BT82" s="419"/>
      <c r="BU82" s="419"/>
      <c r="BV82" s="419"/>
    </row>
    <row r="83" spans="63:74">
      <c r="BK83" s="419"/>
      <c r="BL83" s="419"/>
      <c r="BM83" s="419"/>
      <c r="BN83" s="419"/>
      <c r="BO83" s="419"/>
      <c r="BP83" s="419"/>
      <c r="BQ83" s="419"/>
      <c r="BR83" s="419"/>
      <c r="BS83" s="419"/>
      <c r="BT83" s="419"/>
      <c r="BU83" s="419"/>
      <c r="BV83" s="419"/>
    </row>
    <row r="84" spans="63:74">
      <c r="BK84" s="419"/>
      <c r="BL84" s="419"/>
      <c r="BM84" s="419"/>
      <c r="BN84" s="419"/>
      <c r="BO84" s="419"/>
      <c r="BP84" s="419"/>
      <c r="BQ84" s="419"/>
      <c r="BR84" s="419"/>
      <c r="BS84" s="419"/>
      <c r="BT84" s="419"/>
      <c r="BU84" s="419"/>
      <c r="BV84" s="419"/>
    </row>
    <row r="85" spans="63:74">
      <c r="BK85" s="419"/>
      <c r="BL85" s="419"/>
      <c r="BM85" s="419"/>
      <c r="BN85" s="419"/>
      <c r="BO85" s="419"/>
      <c r="BP85" s="419"/>
      <c r="BQ85" s="419"/>
      <c r="BR85" s="419"/>
      <c r="BS85" s="419"/>
      <c r="BT85" s="419"/>
      <c r="BU85" s="419"/>
      <c r="BV85" s="419"/>
    </row>
    <row r="86" spans="63:74">
      <c r="BK86" s="419"/>
      <c r="BL86" s="419"/>
      <c r="BM86" s="419"/>
      <c r="BN86" s="419"/>
      <c r="BO86" s="419"/>
      <c r="BP86" s="419"/>
      <c r="BQ86" s="419"/>
      <c r="BR86" s="419"/>
      <c r="BS86" s="419"/>
      <c r="BT86" s="419"/>
      <c r="BU86" s="419"/>
      <c r="BV86" s="419"/>
    </row>
    <row r="87" spans="63:74">
      <c r="BK87" s="419"/>
      <c r="BL87" s="419"/>
      <c r="BM87" s="419"/>
      <c r="BN87" s="419"/>
      <c r="BO87" s="419"/>
      <c r="BP87" s="419"/>
      <c r="BQ87" s="419"/>
      <c r="BR87" s="419"/>
      <c r="BS87" s="419"/>
      <c r="BT87" s="419"/>
      <c r="BU87" s="419"/>
      <c r="BV87" s="419"/>
    </row>
    <row r="88" spans="63:74">
      <c r="BK88" s="419"/>
      <c r="BL88" s="419"/>
      <c r="BM88" s="419"/>
      <c r="BN88" s="419"/>
      <c r="BO88" s="419"/>
      <c r="BP88" s="419"/>
      <c r="BQ88" s="419"/>
      <c r="BR88" s="419"/>
      <c r="BS88" s="419"/>
      <c r="BT88" s="419"/>
      <c r="BU88" s="419"/>
      <c r="BV88" s="419"/>
    </row>
    <row r="89" spans="63:74">
      <c r="BK89" s="419"/>
      <c r="BL89" s="419"/>
      <c r="BM89" s="419"/>
      <c r="BN89" s="419"/>
      <c r="BO89" s="419"/>
      <c r="BP89" s="419"/>
      <c r="BQ89" s="419"/>
      <c r="BR89" s="419"/>
      <c r="BS89" s="419"/>
      <c r="BT89" s="419"/>
      <c r="BU89" s="419"/>
      <c r="BV89" s="419"/>
    </row>
    <row r="90" spans="63:74">
      <c r="BK90" s="419"/>
      <c r="BL90" s="419"/>
      <c r="BM90" s="419"/>
      <c r="BN90" s="419"/>
      <c r="BO90" s="419"/>
      <c r="BP90" s="419"/>
      <c r="BQ90" s="419"/>
      <c r="BR90" s="419"/>
      <c r="BS90" s="419"/>
      <c r="BT90" s="419"/>
      <c r="BU90" s="419"/>
      <c r="BV90" s="419"/>
    </row>
    <row r="91" spans="63:74">
      <c r="BK91" s="419"/>
      <c r="BL91" s="419"/>
      <c r="BM91" s="419"/>
      <c r="BN91" s="419"/>
      <c r="BO91" s="419"/>
      <c r="BP91" s="419"/>
      <c r="BQ91" s="419"/>
      <c r="BR91" s="419"/>
      <c r="BS91" s="419"/>
      <c r="BT91" s="419"/>
      <c r="BU91" s="419"/>
      <c r="BV91" s="419"/>
    </row>
    <row r="92" spans="63:74">
      <c r="BK92" s="419"/>
      <c r="BL92" s="419"/>
      <c r="BM92" s="419"/>
      <c r="BN92" s="419"/>
      <c r="BO92" s="419"/>
      <c r="BP92" s="419"/>
      <c r="BQ92" s="419"/>
      <c r="BR92" s="419"/>
      <c r="BS92" s="419"/>
      <c r="BT92" s="419"/>
      <c r="BU92" s="419"/>
      <c r="BV92" s="419"/>
    </row>
    <row r="93" spans="63:74">
      <c r="BK93" s="419"/>
      <c r="BL93" s="419"/>
      <c r="BM93" s="419"/>
      <c r="BN93" s="419"/>
      <c r="BO93" s="419"/>
      <c r="BP93" s="419"/>
      <c r="BQ93" s="419"/>
      <c r="BR93" s="419"/>
      <c r="BS93" s="419"/>
      <c r="BT93" s="419"/>
      <c r="BU93" s="419"/>
      <c r="BV93" s="419"/>
    </row>
    <row r="94" spans="63:74">
      <c r="BK94" s="419"/>
      <c r="BL94" s="419"/>
      <c r="BM94" s="419"/>
      <c r="BN94" s="419"/>
      <c r="BO94" s="419"/>
      <c r="BP94" s="419"/>
      <c r="BQ94" s="419"/>
      <c r="BR94" s="419"/>
      <c r="BS94" s="419"/>
      <c r="BT94" s="419"/>
      <c r="BU94" s="419"/>
      <c r="BV94" s="419"/>
    </row>
    <row r="95" spans="63:74">
      <c r="BK95" s="419"/>
      <c r="BL95" s="419"/>
      <c r="BM95" s="419"/>
      <c r="BN95" s="419"/>
      <c r="BO95" s="419"/>
      <c r="BP95" s="419"/>
      <c r="BQ95" s="419"/>
      <c r="BR95" s="419"/>
      <c r="BS95" s="419"/>
      <c r="BT95" s="419"/>
      <c r="BU95" s="419"/>
      <c r="BV95" s="419"/>
    </row>
    <row r="96" spans="63:74">
      <c r="BK96" s="419"/>
      <c r="BL96" s="419"/>
      <c r="BM96" s="419"/>
      <c r="BN96" s="419"/>
      <c r="BO96" s="419"/>
      <c r="BP96" s="419"/>
      <c r="BQ96" s="419"/>
      <c r="BR96" s="419"/>
      <c r="BS96" s="419"/>
      <c r="BT96" s="419"/>
      <c r="BU96" s="419"/>
      <c r="BV96" s="419"/>
    </row>
    <row r="97" spans="63:74">
      <c r="BK97" s="419"/>
      <c r="BL97" s="419"/>
      <c r="BM97" s="419"/>
      <c r="BN97" s="419"/>
      <c r="BO97" s="419"/>
      <c r="BP97" s="419"/>
      <c r="BQ97" s="419"/>
      <c r="BR97" s="419"/>
      <c r="BS97" s="419"/>
      <c r="BT97" s="419"/>
      <c r="BU97" s="419"/>
      <c r="BV97" s="419"/>
    </row>
    <row r="98" spans="63:74">
      <c r="BK98" s="419"/>
      <c r="BL98" s="419"/>
      <c r="BM98" s="419"/>
      <c r="BN98" s="419"/>
      <c r="BO98" s="419"/>
      <c r="BP98" s="419"/>
      <c r="BQ98" s="419"/>
      <c r="BR98" s="419"/>
      <c r="BS98" s="419"/>
      <c r="BT98" s="419"/>
      <c r="BU98" s="419"/>
      <c r="BV98" s="419"/>
    </row>
    <row r="99" spans="63:74">
      <c r="BK99" s="419"/>
      <c r="BL99" s="419"/>
      <c r="BM99" s="419"/>
      <c r="BN99" s="419"/>
      <c r="BO99" s="419"/>
      <c r="BP99" s="419"/>
      <c r="BQ99" s="419"/>
      <c r="BR99" s="419"/>
      <c r="BS99" s="419"/>
      <c r="BT99" s="419"/>
      <c r="BU99" s="419"/>
      <c r="BV99" s="419"/>
    </row>
    <row r="100" spans="63:74">
      <c r="BK100" s="419"/>
      <c r="BL100" s="419"/>
      <c r="BM100" s="419"/>
      <c r="BN100" s="419"/>
      <c r="BO100" s="419"/>
      <c r="BP100" s="419"/>
      <c r="BQ100" s="419"/>
      <c r="BR100" s="419"/>
      <c r="BS100" s="419"/>
      <c r="BT100" s="419"/>
      <c r="BU100" s="419"/>
      <c r="BV100" s="419"/>
    </row>
    <row r="101" spans="63:74">
      <c r="BK101" s="419"/>
      <c r="BL101" s="419"/>
      <c r="BM101" s="419"/>
      <c r="BN101" s="419"/>
      <c r="BO101" s="419"/>
      <c r="BP101" s="419"/>
      <c r="BQ101" s="419"/>
      <c r="BR101" s="419"/>
      <c r="BS101" s="419"/>
      <c r="BT101" s="419"/>
      <c r="BU101" s="419"/>
      <c r="BV101" s="419"/>
    </row>
    <row r="102" spans="63:74">
      <c r="BK102" s="419"/>
      <c r="BL102" s="419"/>
      <c r="BM102" s="419"/>
      <c r="BN102" s="419"/>
      <c r="BO102" s="419"/>
      <c r="BP102" s="419"/>
      <c r="BQ102" s="419"/>
      <c r="BR102" s="419"/>
      <c r="BS102" s="419"/>
      <c r="BT102" s="419"/>
      <c r="BU102" s="419"/>
      <c r="BV102" s="419"/>
    </row>
    <row r="103" spans="63:74">
      <c r="BK103" s="419"/>
      <c r="BL103" s="419"/>
      <c r="BM103" s="419"/>
      <c r="BN103" s="419"/>
      <c r="BO103" s="419"/>
      <c r="BP103" s="419"/>
      <c r="BQ103" s="419"/>
      <c r="BR103" s="419"/>
      <c r="BS103" s="419"/>
      <c r="BT103" s="419"/>
      <c r="BU103" s="419"/>
      <c r="BV103" s="419"/>
    </row>
    <row r="104" spans="63:74">
      <c r="BK104" s="419"/>
      <c r="BL104" s="419"/>
      <c r="BM104" s="419"/>
      <c r="BN104" s="419"/>
      <c r="BO104" s="419"/>
      <c r="BP104" s="419"/>
      <c r="BQ104" s="419"/>
      <c r="BR104" s="419"/>
      <c r="BS104" s="419"/>
      <c r="BT104" s="419"/>
      <c r="BU104" s="419"/>
      <c r="BV104" s="419"/>
    </row>
    <row r="105" spans="63:74">
      <c r="BK105" s="419"/>
      <c r="BL105" s="419"/>
      <c r="BM105" s="419"/>
      <c r="BN105" s="419"/>
      <c r="BO105" s="419"/>
      <c r="BP105" s="419"/>
      <c r="BQ105" s="419"/>
      <c r="BR105" s="419"/>
      <c r="BS105" s="419"/>
      <c r="BT105" s="419"/>
      <c r="BU105" s="419"/>
      <c r="BV105" s="419"/>
    </row>
    <row r="106" spans="63:74">
      <c r="BK106" s="419"/>
      <c r="BL106" s="419"/>
      <c r="BM106" s="419"/>
      <c r="BN106" s="419"/>
      <c r="BO106" s="419"/>
      <c r="BP106" s="419"/>
      <c r="BQ106" s="419"/>
      <c r="BR106" s="419"/>
      <c r="BS106" s="419"/>
      <c r="BT106" s="419"/>
      <c r="BU106" s="419"/>
      <c r="BV106" s="419"/>
    </row>
    <row r="107" spans="63:74">
      <c r="BK107" s="419"/>
      <c r="BL107" s="419"/>
      <c r="BM107" s="419"/>
      <c r="BN107" s="419"/>
      <c r="BO107" s="419"/>
      <c r="BP107" s="419"/>
      <c r="BQ107" s="419"/>
      <c r="BR107" s="419"/>
      <c r="BS107" s="419"/>
      <c r="BT107" s="419"/>
      <c r="BU107" s="419"/>
      <c r="BV107" s="419"/>
    </row>
    <row r="108" spans="63:74">
      <c r="BK108" s="419"/>
      <c r="BL108" s="419"/>
      <c r="BM108" s="419"/>
      <c r="BN108" s="419"/>
      <c r="BO108" s="419"/>
      <c r="BP108" s="419"/>
      <c r="BQ108" s="419"/>
      <c r="BR108" s="419"/>
      <c r="BS108" s="419"/>
      <c r="BT108" s="419"/>
      <c r="BU108" s="419"/>
      <c r="BV108" s="419"/>
    </row>
    <row r="109" spans="63:74">
      <c r="BK109" s="419"/>
      <c r="BL109" s="419"/>
      <c r="BM109" s="419"/>
      <c r="BN109" s="419"/>
      <c r="BO109" s="419"/>
      <c r="BP109" s="419"/>
      <c r="BQ109" s="419"/>
      <c r="BR109" s="419"/>
      <c r="BS109" s="419"/>
      <c r="BT109" s="419"/>
      <c r="BU109" s="419"/>
      <c r="BV109" s="419"/>
    </row>
    <row r="110" spans="63:74">
      <c r="BK110" s="419"/>
      <c r="BL110" s="419"/>
      <c r="BM110" s="419"/>
      <c r="BN110" s="419"/>
      <c r="BO110" s="419"/>
      <c r="BP110" s="419"/>
      <c r="BQ110" s="419"/>
      <c r="BR110" s="419"/>
      <c r="BS110" s="419"/>
      <c r="BT110" s="419"/>
      <c r="BU110" s="419"/>
      <c r="BV110" s="419"/>
    </row>
    <row r="111" spans="63:74">
      <c r="BK111" s="419"/>
      <c r="BL111" s="419"/>
      <c r="BM111" s="419"/>
      <c r="BN111" s="419"/>
      <c r="BO111" s="419"/>
      <c r="BP111" s="419"/>
      <c r="BQ111" s="419"/>
      <c r="BR111" s="419"/>
      <c r="BS111" s="419"/>
      <c r="BT111" s="419"/>
      <c r="BU111" s="419"/>
      <c r="BV111" s="419"/>
    </row>
    <row r="112" spans="63:74">
      <c r="BK112" s="419"/>
      <c r="BL112" s="419"/>
      <c r="BM112" s="419"/>
      <c r="BN112" s="419"/>
      <c r="BO112" s="419"/>
      <c r="BP112" s="419"/>
      <c r="BQ112" s="419"/>
      <c r="BR112" s="419"/>
      <c r="BS112" s="419"/>
      <c r="BT112" s="419"/>
      <c r="BU112" s="419"/>
      <c r="BV112" s="419"/>
    </row>
    <row r="113" spans="63:74">
      <c r="BK113" s="419"/>
      <c r="BL113" s="419"/>
      <c r="BM113" s="419"/>
      <c r="BN113" s="419"/>
      <c r="BO113" s="419"/>
      <c r="BP113" s="419"/>
      <c r="BQ113" s="419"/>
      <c r="BR113" s="419"/>
      <c r="BS113" s="419"/>
      <c r="BT113" s="419"/>
      <c r="BU113" s="419"/>
      <c r="BV113" s="419"/>
    </row>
    <row r="114" spans="63:74">
      <c r="BK114" s="419"/>
      <c r="BL114" s="419"/>
      <c r="BM114" s="419"/>
      <c r="BN114" s="419"/>
      <c r="BO114" s="419"/>
      <c r="BP114" s="419"/>
      <c r="BQ114" s="419"/>
      <c r="BR114" s="419"/>
      <c r="BS114" s="419"/>
      <c r="BT114" s="419"/>
      <c r="BU114" s="419"/>
      <c r="BV114" s="419"/>
    </row>
    <row r="115" spans="63:74">
      <c r="BK115" s="419"/>
      <c r="BL115" s="419"/>
      <c r="BM115" s="419"/>
      <c r="BN115" s="419"/>
      <c r="BO115" s="419"/>
      <c r="BP115" s="419"/>
      <c r="BQ115" s="419"/>
      <c r="BR115" s="419"/>
      <c r="BS115" s="419"/>
      <c r="BT115" s="419"/>
      <c r="BU115" s="419"/>
      <c r="BV115" s="419"/>
    </row>
    <row r="116" spans="63:74">
      <c r="BK116" s="419"/>
      <c r="BL116" s="419"/>
      <c r="BM116" s="419"/>
      <c r="BN116" s="419"/>
      <c r="BO116" s="419"/>
      <c r="BP116" s="419"/>
      <c r="BQ116" s="419"/>
      <c r="BR116" s="419"/>
      <c r="BS116" s="419"/>
      <c r="BT116" s="419"/>
      <c r="BU116" s="419"/>
      <c r="BV116" s="419"/>
    </row>
    <row r="117" spans="63:74">
      <c r="BK117" s="419"/>
      <c r="BL117" s="419"/>
      <c r="BM117" s="419"/>
      <c r="BN117" s="419"/>
      <c r="BO117" s="419"/>
      <c r="BP117" s="419"/>
      <c r="BQ117" s="419"/>
      <c r="BR117" s="419"/>
      <c r="BS117" s="419"/>
      <c r="BT117" s="419"/>
      <c r="BU117" s="419"/>
      <c r="BV117" s="419"/>
    </row>
    <row r="118" spans="63:74">
      <c r="BK118" s="419"/>
      <c r="BL118" s="419"/>
      <c r="BM118" s="419"/>
      <c r="BN118" s="419"/>
      <c r="BO118" s="419"/>
      <c r="BP118" s="419"/>
      <c r="BQ118" s="419"/>
      <c r="BR118" s="419"/>
      <c r="BS118" s="419"/>
      <c r="BT118" s="419"/>
      <c r="BU118" s="419"/>
      <c r="BV118" s="419"/>
    </row>
    <row r="119" spans="63:74">
      <c r="BK119" s="419"/>
      <c r="BL119" s="419"/>
      <c r="BM119" s="419"/>
      <c r="BN119" s="419"/>
      <c r="BO119" s="419"/>
      <c r="BP119" s="419"/>
      <c r="BQ119" s="419"/>
      <c r="BR119" s="419"/>
      <c r="BS119" s="419"/>
      <c r="BT119" s="419"/>
      <c r="BU119" s="419"/>
      <c r="BV119" s="419"/>
    </row>
    <row r="120" spans="63:74">
      <c r="BK120" s="419"/>
      <c r="BL120" s="419"/>
      <c r="BM120" s="419"/>
      <c r="BN120" s="419"/>
      <c r="BO120" s="419"/>
      <c r="BP120" s="419"/>
      <c r="BQ120" s="419"/>
      <c r="BR120" s="419"/>
      <c r="BS120" s="419"/>
      <c r="BT120" s="419"/>
      <c r="BU120" s="419"/>
      <c r="BV120" s="419"/>
    </row>
    <row r="121" spans="63:74">
      <c r="BK121" s="419"/>
      <c r="BL121" s="419"/>
      <c r="BM121" s="419"/>
      <c r="BN121" s="419"/>
      <c r="BO121" s="419"/>
      <c r="BP121" s="419"/>
      <c r="BQ121" s="419"/>
      <c r="BR121" s="419"/>
      <c r="BS121" s="419"/>
      <c r="BT121" s="419"/>
      <c r="BU121" s="419"/>
      <c r="BV121" s="419"/>
    </row>
    <row r="122" spans="63:74">
      <c r="BK122" s="419"/>
      <c r="BL122" s="419"/>
      <c r="BM122" s="419"/>
      <c r="BN122" s="419"/>
      <c r="BO122" s="419"/>
      <c r="BP122" s="419"/>
      <c r="BQ122" s="419"/>
      <c r="BR122" s="419"/>
      <c r="BS122" s="419"/>
      <c r="BT122" s="419"/>
      <c r="BU122" s="419"/>
      <c r="BV122" s="419"/>
    </row>
    <row r="123" spans="63:74">
      <c r="BK123" s="419"/>
      <c r="BL123" s="419"/>
      <c r="BM123" s="419"/>
      <c r="BN123" s="419"/>
      <c r="BO123" s="419"/>
      <c r="BP123" s="419"/>
      <c r="BQ123" s="419"/>
      <c r="BR123" s="419"/>
      <c r="BS123" s="419"/>
      <c r="BT123" s="419"/>
      <c r="BU123" s="419"/>
      <c r="BV123" s="419"/>
    </row>
  </sheetData>
  <mergeCells count="14">
    <mergeCell ref="B41:Q41"/>
    <mergeCell ref="B36:Q36"/>
    <mergeCell ref="B38:Q38"/>
    <mergeCell ref="B39:Q39"/>
    <mergeCell ref="B40:Q40"/>
    <mergeCell ref="B37:Q3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R5" activePane="bottomRight" state="frozen"/>
      <selection activeCell="BC15" sqref="BC15"/>
      <selection pane="topRight" activeCell="BC15" sqref="BC15"/>
      <selection pane="bottomLeft" activeCell="BC15" sqref="BC15"/>
      <selection pane="bottomRight" activeCell="AV45" sqref="AV45"/>
    </sheetView>
  </sheetViews>
  <sheetFormatPr defaultColWidth="8.85546875" defaultRowHeight="11.25"/>
  <cols>
    <col min="1" max="1" width="11.7109375" style="163" customWidth="1"/>
    <col min="2" max="2" width="34.7109375" style="153" customWidth="1"/>
    <col min="3" max="50" width="6.7109375" style="153" customWidth="1"/>
    <col min="51" max="62" width="6.7109375" style="504" customWidth="1"/>
    <col min="63" max="74" width="6.7109375" style="153" customWidth="1"/>
    <col min="75" max="16384" width="8.85546875" style="153"/>
  </cols>
  <sheetData>
    <row r="1" spans="1:74" ht="12.75" customHeight="1">
      <c r="A1" s="657" t="s">
        <v>1118</v>
      </c>
      <c r="B1" s="683" t="s">
        <v>750</v>
      </c>
      <c r="C1" s="683"/>
      <c r="D1" s="683"/>
      <c r="E1" s="683"/>
      <c r="F1" s="683"/>
      <c r="G1" s="683"/>
      <c r="H1" s="683"/>
      <c r="I1" s="683"/>
      <c r="J1" s="683"/>
      <c r="K1" s="683"/>
      <c r="L1" s="683"/>
      <c r="M1" s="683"/>
      <c r="N1" s="683"/>
      <c r="O1" s="683"/>
      <c r="P1" s="683"/>
      <c r="Q1" s="683"/>
      <c r="R1" s="683"/>
      <c r="S1" s="683"/>
      <c r="T1" s="683"/>
      <c r="U1" s="683"/>
      <c r="V1" s="683"/>
      <c r="W1" s="683"/>
      <c r="X1" s="683"/>
      <c r="Y1" s="683"/>
      <c r="Z1" s="683"/>
      <c r="AA1" s="683"/>
      <c r="AB1" s="683"/>
      <c r="AC1" s="683"/>
      <c r="AD1" s="683"/>
      <c r="AE1" s="683"/>
      <c r="AF1" s="683"/>
      <c r="AG1" s="683"/>
      <c r="AH1" s="683"/>
      <c r="AI1" s="683"/>
      <c r="AJ1" s="683"/>
      <c r="AK1" s="683"/>
      <c r="AL1" s="683"/>
      <c r="AM1" s="683"/>
      <c r="AN1" s="683"/>
      <c r="AO1" s="683"/>
      <c r="AP1" s="683"/>
      <c r="AQ1" s="683"/>
      <c r="AR1" s="683"/>
      <c r="AS1" s="683"/>
      <c r="AT1" s="683"/>
      <c r="AU1" s="683"/>
      <c r="AV1" s="683"/>
      <c r="AW1" s="683"/>
      <c r="AX1" s="683"/>
      <c r="AY1" s="683"/>
      <c r="AZ1" s="683"/>
      <c r="BA1" s="683"/>
      <c r="BB1" s="683"/>
      <c r="BC1" s="683"/>
      <c r="BD1" s="683"/>
      <c r="BE1" s="683"/>
      <c r="BF1" s="683"/>
      <c r="BG1" s="683"/>
      <c r="BH1" s="683"/>
      <c r="BI1" s="683"/>
      <c r="BJ1" s="683"/>
      <c r="BK1" s="683"/>
      <c r="BL1" s="683"/>
      <c r="BM1" s="683"/>
      <c r="BN1" s="683"/>
      <c r="BO1" s="683"/>
      <c r="BP1" s="683"/>
      <c r="BQ1" s="683"/>
      <c r="BR1" s="683"/>
      <c r="BS1" s="683"/>
      <c r="BT1" s="683"/>
      <c r="BU1" s="683"/>
      <c r="BV1" s="683"/>
    </row>
    <row r="2" spans="1:74" ht="12.75" customHeight="1">
      <c r="A2" s="658"/>
      <c r="B2" s="553" t="str">
        <f>"U.S. Energy Information Administration   |   Short-Term Energy Outlook  - "&amp;Dates!D1</f>
        <v>U.S. Energy Information Administration   |   Short-Term Energy Outlook  - July 2013</v>
      </c>
      <c r="C2" s="554"/>
      <c r="D2" s="554"/>
      <c r="E2" s="554"/>
      <c r="F2" s="554"/>
      <c r="G2" s="554"/>
      <c r="H2" s="554"/>
      <c r="I2" s="632"/>
      <c r="J2" s="633"/>
      <c r="K2" s="633"/>
      <c r="L2" s="633"/>
      <c r="M2" s="633"/>
      <c r="N2" s="633"/>
      <c r="O2" s="633"/>
      <c r="P2" s="633"/>
      <c r="Q2" s="633"/>
      <c r="R2" s="633"/>
      <c r="S2" s="633"/>
      <c r="T2" s="633"/>
      <c r="U2" s="633"/>
      <c r="V2" s="633"/>
      <c r="W2" s="633"/>
      <c r="X2" s="633"/>
      <c r="Y2" s="633"/>
      <c r="Z2" s="633"/>
      <c r="AA2" s="633"/>
      <c r="AB2" s="633"/>
      <c r="AC2" s="633"/>
      <c r="AD2" s="633"/>
      <c r="AE2" s="633"/>
      <c r="AF2" s="633"/>
      <c r="AG2" s="633"/>
      <c r="AH2" s="633"/>
      <c r="AI2" s="633"/>
      <c r="AJ2" s="633"/>
      <c r="AK2" s="633"/>
      <c r="AL2" s="633"/>
      <c r="AM2" s="634"/>
      <c r="AN2" s="634"/>
      <c r="AO2" s="634"/>
      <c r="AP2" s="634"/>
      <c r="AQ2" s="634"/>
      <c r="AR2" s="634"/>
      <c r="AS2" s="634"/>
      <c r="AT2" s="634"/>
      <c r="AU2" s="634"/>
      <c r="AV2" s="634"/>
      <c r="AW2" s="634"/>
      <c r="AX2" s="634"/>
      <c r="AY2" s="635"/>
      <c r="AZ2" s="635"/>
      <c r="BA2" s="635"/>
      <c r="BB2" s="635"/>
      <c r="BC2" s="635"/>
      <c r="BD2" s="635"/>
      <c r="BE2" s="635"/>
      <c r="BF2" s="635"/>
      <c r="BG2" s="635"/>
      <c r="BH2" s="635"/>
      <c r="BI2" s="635"/>
      <c r="BJ2" s="635"/>
      <c r="BK2" s="634"/>
      <c r="BL2" s="634"/>
      <c r="BM2" s="634"/>
      <c r="BN2" s="634"/>
      <c r="BO2" s="634"/>
      <c r="BP2" s="634"/>
      <c r="BQ2" s="634"/>
      <c r="BR2" s="634"/>
      <c r="BS2" s="634"/>
      <c r="BT2" s="634"/>
      <c r="BU2" s="634"/>
      <c r="BV2" s="636"/>
    </row>
    <row r="3" spans="1:74" ht="12.75">
      <c r="B3" s="484"/>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c r="B4" s="485"/>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row r="6" spans="1:74" ht="11.1" customHeight="1">
      <c r="A6" s="163" t="s">
        <v>828</v>
      </c>
      <c r="B6" s="173" t="s">
        <v>278</v>
      </c>
      <c r="C6" s="256">
        <v>23.311169534000001</v>
      </c>
      <c r="D6" s="256">
        <v>23.074486333999999</v>
      </c>
      <c r="E6" s="256">
        <v>22.962479334000001</v>
      </c>
      <c r="F6" s="256">
        <v>22.728210549</v>
      </c>
      <c r="G6" s="256">
        <v>22.255929348999999</v>
      </c>
      <c r="H6" s="256">
        <v>23.025745549</v>
      </c>
      <c r="I6" s="256">
        <v>22.927465348999998</v>
      </c>
      <c r="J6" s="256">
        <v>23.197814249</v>
      </c>
      <c r="K6" s="256">
        <v>22.838311249</v>
      </c>
      <c r="L6" s="256">
        <v>23.013914749000001</v>
      </c>
      <c r="M6" s="256">
        <v>23.018776149000001</v>
      </c>
      <c r="N6" s="256">
        <v>23.690180348999998</v>
      </c>
      <c r="O6" s="256">
        <v>22.781010810000001</v>
      </c>
      <c r="P6" s="256">
        <v>23.21821851</v>
      </c>
      <c r="Q6" s="256">
        <v>23.406653810000002</v>
      </c>
      <c r="R6" s="256">
        <v>23.300531110000001</v>
      </c>
      <c r="S6" s="256">
        <v>23.185762910000001</v>
      </c>
      <c r="T6" s="256">
        <v>24.031304110000001</v>
      </c>
      <c r="U6" s="256">
        <v>23.59135011</v>
      </c>
      <c r="V6" s="256">
        <v>24.100692110000001</v>
      </c>
      <c r="W6" s="256">
        <v>23.82737251</v>
      </c>
      <c r="X6" s="256">
        <v>23.24845161</v>
      </c>
      <c r="Y6" s="256">
        <v>23.386162410000001</v>
      </c>
      <c r="Z6" s="256">
        <v>24.235265909999999</v>
      </c>
      <c r="AA6" s="256">
        <v>23.277257192</v>
      </c>
      <c r="AB6" s="256">
        <v>23.373545092000001</v>
      </c>
      <c r="AC6" s="256">
        <v>23.892369492</v>
      </c>
      <c r="AD6" s="256">
        <v>22.960041692000001</v>
      </c>
      <c r="AE6" s="256">
        <v>22.796236692000001</v>
      </c>
      <c r="AF6" s="256">
        <v>23.829103692</v>
      </c>
      <c r="AG6" s="256">
        <v>23.268577392000001</v>
      </c>
      <c r="AH6" s="256">
        <v>24.091370791999999</v>
      </c>
      <c r="AI6" s="256">
        <v>23.331413392000002</v>
      </c>
      <c r="AJ6" s="256">
        <v>23.123774491999999</v>
      </c>
      <c r="AK6" s="256">
        <v>23.509053691999998</v>
      </c>
      <c r="AL6" s="256">
        <v>23.407844892</v>
      </c>
      <c r="AM6" s="256">
        <v>22.503527151</v>
      </c>
      <c r="AN6" s="256">
        <v>23.104587551000002</v>
      </c>
      <c r="AO6" s="256">
        <v>22.689663451000001</v>
      </c>
      <c r="AP6" s="256">
        <v>22.661241150999999</v>
      </c>
      <c r="AQ6" s="256">
        <v>23.227365751000001</v>
      </c>
      <c r="AR6" s="256">
        <v>23.345118051</v>
      </c>
      <c r="AS6" s="256">
        <v>23.092510051000001</v>
      </c>
      <c r="AT6" s="256">
        <v>23.887059051000001</v>
      </c>
      <c r="AU6" s="256">
        <v>22.590087450999999</v>
      </c>
      <c r="AV6" s="256">
        <v>23.348288551</v>
      </c>
      <c r="AW6" s="256">
        <v>23.264175650999999</v>
      </c>
      <c r="AX6" s="256">
        <v>22.831024351</v>
      </c>
      <c r="AY6" s="256">
        <v>23.148837526000001</v>
      </c>
      <c r="AZ6" s="256">
        <v>23.139231926000001</v>
      </c>
      <c r="BA6" s="256">
        <v>22.686276526</v>
      </c>
      <c r="BB6" s="256">
        <v>22.942116585000001</v>
      </c>
      <c r="BC6" s="256">
        <v>23.056782612999999</v>
      </c>
      <c r="BD6" s="256">
        <v>23.617174886000001</v>
      </c>
      <c r="BE6" s="416">
        <v>23.244619067999999</v>
      </c>
      <c r="BF6" s="416">
        <v>23.698411397000001</v>
      </c>
      <c r="BG6" s="416">
        <v>22.989168773999999</v>
      </c>
      <c r="BH6" s="416">
        <v>23.114629650000001</v>
      </c>
      <c r="BI6" s="416">
        <v>23.119590405</v>
      </c>
      <c r="BJ6" s="416">
        <v>23.180121049</v>
      </c>
      <c r="BK6" s="416">
        <v>23.001948690999999</v>
      </c>
      <c r="BL6" s="416">
        <v>23.215109906999999</v>
      </c>
      <c r="BM6" s="416">
        <v>23.15219222</v>
      </c>
      <c r="BN6" s="416">
        <v>22.903962451999998</v>
      </c>
      <c r="BO6" s="416">
        <v>23.104308518</v>
      </c>
      <c r="BP6" s="416">
        <v>23.622812345</v>
      </c>
      <c r="BQ6" s="416">
        <v>23.309867921999999</v>
      </c>
      <c r="BR6" s="416">
        <v>23.757822710999999</v>
      </c>
      <c r="BS6" s="416">
        <v>23.047671408999999</v>
      </c>
      <c r="BT6" s="416">
        <v>23.204069777000001</v>
      </c>
      <c r="BU6" s="416">
        <v>23.229228319000001</v>
      </c>
      <c r="BV6" s="416">
        <v>23.345655478000001</v>
      </c>
    </row>
    <row r="7" spans="1:74" ht="11.1" customHeight="1">
      <c r="A7" s="163" t="s">
        <v>332</v>
      </c>
      <c r="B7" s="174" t="s">
        <v>399</v>
      </c>
      <c r="C7" s="256">
        <v>2.2349355000000002</v>
      </c>
      <c r="D7" s="256">
        <v>2.2253213999999999</v>
      </c>
      <c r="E7" s="256">
        <v>2.1552581000000002</v>
      </c>
      <c r="F7" s="256">
        <v>2.0548666999999998</v>
      </c>
      <c r="G7" s="256">
        <v>2.0603547999999998</v>
      </c>
      <c r="H7" s="256">
        <v>2.1507333000000002</v>
      </c>
      <c r="I7" s="256">
        <v>2.1760323000000001</v>
      </c>
      <c r="J7" s="256">
        <v>2.1633871</v>
      </c>
      <c r="K7" s="256">
        <v>2.1433667000000001</v>
      </c>
      <c r="L7" s="256">
        <v>2.1100968</v>
      </c>
      <c r="M7" s="256">
        <v>2.1563333</v>
      </c>
      <c r="N7" s="256">
        <v>2.2055805999999998</v>
      </c>
      <c r="O7" s="256">
        <v>2.1282903000000002</v>
      </c>
      <c r="P7" s="256">
        <v>2.2560714000000002</v>
      </c>
      <c r="Q7" s="256">
        <v>2.1487742000000001</v>
      </c>
      <c r="R7" s="256">
        <v>2.1795</v>
      </c>
      <c r="S7" s="256">
        <v>2.2022903</v>
      </c>
      <c r="T7" s="256">
        <v>2.3462999999999998</v>
      </c>
      <c r="U7" s="256">
        <v>2.2045161000000002</v>
      </c>
      <c r="V7" s="256">
        <v>2.3775805999999999</v>
      </c>
      <c r="W7" s="256">
        <v>2.3246000000000002</v>
      </c>
      <c r="X7" s="256">
        <v>2.2493226000000002</v>
      </c>
      <c r="Y7" s="256">
        <v>2.3170332999999999</v>
      </c>
      <c r="Z7" s="256">
        <v>2.3600968</v>
      </c>
      <c r="AA7" s="256">
        <v>2.2546452000000001</v>
      </c>
      <c r="AB7" s="256">
        <v>2.3151071000000001</v>
      </c>
      <c r="AC7" s="256">
        <v>2.3901935000000001</v>
      </c>
      <c r="AD7" s="256">
        <v>2.1443333</v>
      </c>
      <c r="AE7" s="256">
        <v>2.1839677000000002</v>
      </c>
      <c r="AF7" s="256">
        <v>2.3403999999999998</v>
      </c>
      <c r="AG7" s="256">
        <v>2.3208386999999999</v>
      </c>
      <c r="AH7" s="256">
        <v>2.4557419</v>
      </c>
      <c r="AI7" s="256">
        <v>2.3016667000000002</v>
      </c>
      <c r="AJ7" s="256">
        <v>2.1900968000000001</v>
      </c>
      <c r="AK7" s="256">
        <v>2.2758332999999999</v>
      </c>
      <c r="AL7" s="256">
        <v>2.2983547999999998</v>
      </c>
      <c r="AM7" s="256">
        <v>2.1206128999999998</v>
      </c>
      <c r="AN7" s="256">
        <v>2.2040413999999999</v>
      </c>
      <c r="AO7" s="256">
        <v>2.2716919</v>
      </c>
      <c r="AP7" s="256">
        <v>2.1753667000000001</v>
      </c>
      <c r="AQ7" s="256">
        <v>2.3226773999999999</v>
      </c>
      <c r="AR7" s="256">
        <v>2.2161523000000001</v>
      </c>
      <c r="AS7" s="256">
        <v>2.3222396999999999</v>
      </c>
      <c r="AT7" s="256">
        <v>2.4378017999999999</v>
      </c>
      <c r="AU7" s="256">
        <v>2.3056456999999999</v>
      </c>
      <c r="AV7" s="256">
        <v>2.2972967999999998</v>
      </c>
      <c r="AW7" s="256">
        <v>2.4160151999999999</v>
      </c>
      <c r="AX7" s="256">
        <v>2.3967239</v>
      </c>
      <c r="AY7" s="256">
        <v>2.3228387000000001</v>
      </c>
      <c r="AZ7" s="256">
        <v>2.23075</v>
      </c>
      <c r="BA7" s="256">
        <v>2.1550509999999998</v>
      </c>
      <c r="BB7" s="256">
        <v>2.153421748</v>
      </c>
      <c r="BC7" s="256">
        <v>2.1839859939999999</v>
      </c>
      <c r="BD7" s="256">
        <v>2.2658417649999998</v>
      </c>
      <c r="BE7" s="416">
        <v>2.3800052119999999</v>
      </c>
      <c r="BF7" s="416">
        <v>2.4191533299999999</v>
      </c>
      <c r="BG7" s="416">
        <v>2.3811780050000002</v>
      </c>
      <c r="BH7" s="416">
        <v>2.3585682270000001</v>
      </c>
      <c r="BI7" s="416">
        <v>2.3974007460000002</v>
      </c>
      <c r="BJ7" s="416">
        <v>2.368202089</v>
      </c>
      <c r="BK7" s="416">
        <v>2.2735474510000002</v>
      </c>
      <c r="BL7" s="416">
        <v>2.375996453</v>
      </c>
      <c r="BM7" s="416">
        <v>2.2982641589999999</v>
      </c>
      <c r="BN7" s="416">
        <v>2.17330896</v>
      </c>
      <c r="BO7" s="416">
        <v>2.2498826869999999</v>
      </c>
      <c r="BP7" s="416">
        <v>2.337603745</v>
      </c>
      <c r="BQ7" s="416">
        <v>2.3496118610000001</v>
      </c>
      <c r="BR7" s="416">
        <v>2.3882600470000002</v>
      </c>
      <c r="BS7" s="416">
        <v>2.3507696779999998</v>
      </c>
      <c r="BT7" s="416">
        <v>2.3284486329999998</v>
      </c>
      <c r="BU7" s="416">
        <v>2.3667852489999999</v>
      </c>
      <c r="BV7" s="416">
        <v>2.3379594680000002</v>
      </c>
    </row>
    <row r="8" spans="1:74" ht="11.1" customHeight="1">
      <c r="A8" s="163" t="s">
        <v>829</v>
      </c>
      <c r="B8" s="174" t="s">
        <v>400</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2.0204515999999999</v>
      </c>
      <c r="AB8" s="256">
        <v>2.1764285999999999</v>
      </c>
      <c r="AC8" s="256">
        <v>2.1645805999999999</v>
      </c>
      <c r="AD8" s="256">
        <v>2.157</v>
      </c>
      <c r="AE8" s="256">
        <v>2.1244516</v>
      </c>
      <c r="AF8" s="256">
        <v>2.2273333000000002</v>
      </c>
      <c r="AG8" s="256">
        <v>2.1611612999999998</v>
      </c>
      <c r="AH8" s="256">
        <v>2.2121935000000001</v>
      </c>
      <c r="AI8" s="256">
        <v>2.1294333000000001</v>
      </c>
      <c r="AJ8" s="256">
        <v>2.0810322999999999</v>
      </c>
      <c r="AK8" s="256">
        <v>2.1444999999999999</v>
      </c>
      <c r="AL8" s="256">
        <v>2.2978386999999998</v>
      </c>
      <c r="AM8" s="256">
        <v>2.0940645</v>
      </c>
      <c r="AN8" s="256">
        <v>2.1321034000000001</v>
      </c>
      <c r="AO8" s="256">
        <v>2.1963547999999999</v>
      </c>
      <c r="AP8" s="256">
        <v>2.1469667000000001</v>
      </c>
      <c r="AQ8" s="256">
        <v>2.1883225999999998</v>
      </c>
      <c r="AR8" s="256">
        <v>2.2046999999999999</v>
      </c>
      <c r="AS8" s="256">
        <v>2.1603226000000002</v>
      </c>
      <c r="AT8" s="256">
        <v>2.2139354999999998</v>
      </c>
      <c r="AU8" s="256">
        <v>2.1027</v>
      </c>
      <c r="AV8" s="256">
        <v>2.319871</v>
      </c>
      <c r="AW8" s="256">
        <v>2.2356666999999999</v>
      </c>
      <c r="AX8" s="256">
        <v>2.2949676999999999</v>
      </c>
      <c r="AY8" s="256">
        <v>2.1709999999999998</v>
      </c>
      <c r="AZ8" s="256">
        <v>2.2408570999999999</v>
      </c>
      <c r="BA8" s="256">
        <v>2.0458387</v>
      </c>
      <c r="BB8" s="256">
        <v>2.226534011</v>
      </c>
      <c r="BC8" s="256">
        <v>2.2342640409999999</v>
      </c>
      <c r="BD8" s="256">
        <v>2.2707108050000002</v>
      </c>
      <c r="BE8" s="416">
        <v>2.2153130299999999</v>
      </c>
      <c r="BF8" s="416">
        <v>2.187707241</v>
      </c>
      <c r="BG8" s="416">
        <v>2.138459943</v>
      </c>
      <c r="BH8" s="416">
        <v>2.1529905970000001</v>
      </c>
      <c r="BI8" s="416">
        <v>2.1591088329999999</v>
      </c>
      <c r="BJ8" s="416">
        <v>2.2573381339999998</v>
      </c>
      <c r="BK8" s="416">
        <v>2.2038106000000002</v>
      </c>
      <c r="BL8" s="416">
        <v>2.2144528139999999</v>
      </c>
      <c r="BM8" s="416">
        <v>2.2457074210000001</v>
      </c>
      <c r="BN8" s="416">
        <v>2.1971828520000001</v>
      </c>
      <c r="BO8" s="416">
        <v>2.2536751910000001</v>
      </c>
      <c r="BP8" s="416">
        <v>2.27338796</v>
      </c>
      <c r="BQ8" s="416">
        <v>2.2456154210000001</v>
      </c>
      <c r="BR8" s="416">
        <v>2.2176320239999998</v>
      </c>
      <c r="BS8" s="416">
        <v>2.1677110910000001</v>
      </c>
      <c r="BT8" s="416">
        <v>2.1824405040000001</v>
      </c>
      <c r="BU8" s="416">
        <v>2.1886424299999998</v>
      </c>
      <c r="BV8" s="416">
        <v>2.2882153700000001</v>
      </c>
    </row>
    <row r="9" spans="1:74" ht="11.1" customHeight="1">
      <c r="A9" s="163" t="s">
        <v>330</v>
      </c>
      <c r="B9" s="174" t="s">
        <v>401</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18.993451</v>
      </c>
      <c r="AB9" s="256">
        <v>18.8733</v>
      </c>
      <c r="AC9" s="256">
        <v>19.328886000000001</v>
      </c>
      <c r="AD9" s="256">
        <v>18.649999000000001</v>
      </c>
      <c r="AE9" s="256">
        <v>18.479108</v>
      </c>
      <c r="AF9" s="256">
        <v>19.252661</v>
      </c>
      <c r="AG9" s="256">
        <v>18.777868000000002</v>
      </c>
      <c r="AH9" s="256">
        <v>19.414726000000002</v>
      </c>
      <c r="AI9" s="256">
        <v>18.891604000000001</v>
      </c>
      <c r="AJ9" s="256">
        <v>18.843935999999999</v>
      </c>
      <c r="AK9" s="256">
        <v>19.080010999999999</v>
      </c>
      <c r="AL9" s="256">
        <v>18.802942000000002</v>
      </c>
      <c r="AM9" s="256">
        <v>18.279951000000001</v>
      </c>
      <c r="AN9" s="256">
        <v>18.759544000000002</v>
      </c>
      <c r="AO9" s="256">
        <v>18.212717999999999</v>
      </c>
      <c r="AP9" s="256">
        <v>18.330009</v>
      </c>
      <c r="AQ9" s="256">
        <v>18.707467000000001</v>
      </c>
      <c r="AR9" s="256">
        <v>18.915367</v>
      </c>
      <c r="AS9" s="256">
        <v>18.601049</v>
      </c>
      <c r="AT9" s="256">
        <v>19.226423</v>
      </c>
      <c r="AU9" s="256">
        <v>18.172843</v>
      </c>
      <c r="AV9" s="256">
        <v>18.722221999999999</v>
      </c>
      <c r="AW9" s="256">
        <v>18.603594999999999</v>
      </c>
      <c r="AX9" s="256">
        <v>18.130434000000001</v>
      </c>
      <c r="AY9" s="256">
        <v>18.645878</v>
      </c>
      <c r="AZ9" s="256">
        <v>18.658504000000001</v>
      </c>
      <c r="BA9" s="256">
        <v>18.476265999999999</v>
      </c>
      <c r="BB9" s="256">
        <v>18.553039999999999</v>
      </c>
      <c r="BC9" s="256">
        <v>18.629411751999999</v>
      </c>
      <c r="BD9" s="256">
        <v>19.071501489999999</v>
      </c>
      <c r="BE9" s="416">
        <v>18.640180000000001</v>
      </c>
      <c r="BF9" s="416">
        <v>19.082429999999999</v>
      </c>
      <c r="BG9" s="416">
        <v>18.46041</v>
      </c>
      <c r="BH9" s="416">
        <v>18.59395</v>
      </c>
      <c r="BI9" s="416">
        <v>18.55396</v>
      </c>
      <c r="BJ9" s="416">
        <v>18.545459999999999</v>
      </c>
      <c r="BK9" s="416">
        <v>18.51521</v>
      </c>
      <c r="BL9" s="416">
        <v>18.615279999999998</v>
      </c>
      <c r="BM9" s="416">
        <v>18.598839999999999</v>
      </c>
      <c r="BN9" s="416">
        <v>18.524090000000001</v>
      </c>
      <c r="BO9" s="416">
        <v>18.591370000000001</v>
      </c>
      <c r="BP9" s="416">
        <v>19.00244</v>
      </c>
      <c r="BQ9" s="416">
        <v>18.705259999999999</v>
      </c>
      <c r="BR9" s="416">
        <v>19.14255</v>
      </c>
      <c r="BS9" s="416">
        <v>18.51981</v>
      </c>
      <c r="BT9" s="416">
        <v>18.683800000000002</v>
      </c>
      <c r="BU9" s="416">
        <v>18.66442</v>
      </c>
      <c r="BV9" s="416">
        <v>18.710100000000001</v>
      </c>
    </row>
    <row r="10" spans="1:74" ht="11.1" customHeight="1">
      <c r="AY10" s="645"/>
      <c r="AZ10" s="645"/>
      <c r="BA10" s="645"/>
      <c r="BB10" s="645"/>
      <c r="BC10" s="645"/>
      <c r="BD10" s="645"/>
    </row>
    <row r="11" spans="1:74" ht="11.1" customHeight="1">
      <c r="A11" s="163" t="s">
        <v>830</v>
      </c>
      <c r="B11" s="173" t="s">
        <v>572</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6.0850123057000003</v>
      </c>
      <c r="P11" s="256">
        <v>6.1344409057</v>
      </c>
      <c r="Q11" s="256">
        <v>6.0648188056999999</v>
      </c>
      <c r="R11" s="256">
        <v>6.3344377710000002</v>
      </c>
      <c r="S11" s="256">
        <v>6.2951420709999999</v>
      </c>
      <c r="T11" s="256">
        <v>6.3205710709999998</v>
      </c>
      <c r="U11" s="256">
        <v>6.4962985570000003</v>
      </c>
      <c r="V11" s="256">
        <v>6.4934598570000004</v>
      </c>
      <c r="W11" s="256">
        <v>6.4678630569999997</v>
      </c>
      <c r="X11" s="256">
        <v>6.4284291395000004</v>
      </c>
      <c r="Y11" s="256">
        <v>6.3913764395000001</v>
      </c>
      <c r="Z11" s="256">
        <v>6.4269774394999999</v>
      </c>
      <c r="AA11" s="256">
        <v>6.2631396959999996</v>
      </c>
      <c r="AB11" s="256">
        <v>6.3595082959999996</v>
      </c>
      <c r="AC11" s="256">
        <v>6.3293991959999998</v>
      </c>
      <c r="AD11" s="256">
        <v>6.4528125559999996</v>
      </c>
      <c r="AE11" s="256">
        <v>6.494501756</v>
      </c>
      <c r="AF11" s="256">
        <v>6.4809458559999999</v>
      </c>
      <c r="AG11" s="256">
        <v>6.6849267909999996</v>
      </c>
      <c r="AH11" s="256">
        <v>6.6916801909999997</v>
      </c>
      <c r="AI11" s="256">
        <v>6.655165191</v>
      </c>
      <c r="AJ11" s="256">
        <v>6.5777124860000002</v>
      </c>
      <c r="AK11" s="256">
        <v>6.5919965859999996</v>
      </c>
      <c r="AL11" s="256">
        <v>6.6144028859999997</v>
      </c>
      <c r="AM11" s="256">
        <v>6.3865130490000004</v>
      </c>
      <c r="AN11" s="256">
        <v>6.5461793589999999</v>
      </c>
      <c r="AO11" s="256">
        <v>6.6387067599999998</v>
      </c>
      <c r="AP11" s="256">
        <v>6.7404363399999996</v>
      </c>
      <c r="AQ11" s="256">
        <v>6.771439977</v>
      </c>
      <c r="AR11" s="256">
        <v>6.7370887359999996</v>
      </c>
      <c r="AS11" s="256">
        <v>6.8086435009999997</v>
      </c>
      <c r="AT11" s="256">
        <v>6.7542000910000004</v>
      </c>
      <c r="AU11" s="256">
        <v>6.7788180100000002</v>
      </c>
      <c r="AV11" s="256">
        <v>6.8079097309999996</v>
      </c>
      <c r="AW11" s="256">
        <v>6.8108377190000002</v>
      </c>
      <c r="AX11" s="256">
        <v>6.7561508720000001</v>
      </c>
      <c r="AY11" s="256">
        <v>6.579917397</v>
      </c>
      <c r="AZ11" s="256">
        <v>6.7171170760000001</v>
      </c>
      <c r="BA11" s="256">
        <v>6.8187311690000003</v>
      </c>
      <c r="BB11" s="256">
        <v>6.9533637840000004</v>
      </c>
      <c r="BC11" s="256">
        <v>6.9606807609999999</v>
      </c>
      <c r="BD11" s="256">
        <v>6.9583462120000004</v>
      </c>
      <c r="BE11" s="416">
        <v>7.0207867049999999</v>
      </c>
      <c r="BF11" s="416">
        <v>6.9683249959999998</v>
      </c>
      <c r="BG11" s="416">
        <v>6.9946420979999999</v>
      </c>
      <c r="BH11" s="416">
        <v>6.9833762349999997</v>
      </c>
      <c r="BI11" s="416">
        <v>6.9948718850000002</v>
      </c>
      <c r="BJ11" s="416">
        <v>6.9382850520000003</v>
      </c>
      <c r="BK11" s="416">
        <v>6.7905177779999999</v>
      </c>
      <c r="BL11" s="416">
        <v>6.9676102059999998</v>
      </c>
      <c r="BM11" s="416">
        <v>7.041087085</v>
      </c>
      <c r="BN11" s="416">
        <v>7.1813290470000002</v>
      </c>
      <c r="BO11" s="416">
        <v>7.1892493850000001</v>
      </c>
      <c r="BP11" s="416">
        <v>7.1878714979999998</v>
      </c>
      <c r="BQ11" s="416">
        <v>7.25218396</v>
      </c>
      <c r="BR11" s="416">
        <v>7.1979335620000002</v>
      </c>
      <c r="BS11" s="416">
        <v>7.225965038</v>
      </c>
      <c r="BT11" s="416">
        <v>7.214713164</v>
      </c>
      <c r="BU11" s="416">
        <v>7.2253373180000002</v>
      </c>
      <c r="BV11" s="416">
        <v>7.166470715</v>
      </c>
    </row>
    <row r="12" spans="1:74" ht="11.1" customHeight="1">
      <c r="A12" s="163" t="s">
        <v>831</v>
      </c>
      <c r="B12" s="174" t="s">
        <v>403</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2.6023337440000001</v>
      </c>
      <c r="AB12" s="256">
        <v>2.6023337440000001</v>
      </c>
      <c r="AC12" s="256">
        <v>2.6023337440000001</v>
      </c>
      <c r="AD12" s="256">
        <v>2.677194117</v>
      </c>
      <c r="AE12" s="256">
        <v>2.677194117</v>
      </c>
      <c r="AF12" s="256">
        <v>2.677194117</v>
      </c>
      <c r="AG12" s="256">
        <v>2.7857416590000001</v>
      </c>
      <c r="AH12" s="256">
        <v>2.7857416590000001</v>
      </c>
      <c r="AI12" s="256">
        <v>2.7857416590000001</v>
      </c>
      <c r="AJ12" s="256">
        <v>2.7632835469999999</v>
      </c>
      <c r="AK12" s="256">
        <v>2.7632835469999999</v>
      </c>
      <c r="AL12" s="256">
        <v>2.7632835469999999</v>
      </c>
      <c r="AM12" s="256">
        <v>2.6328300740000001</v>
      </c>
      <c r="AN12" s="256">
        <v>2.7342711689999999</v>
      </c>
      <c r="AO12" s="256">
        <v>2.7909996029999999</v>
      </c>
      <c r="AP12" s="256">
        <v>2.8130826739999999</v>
      </c>
      <c r="AQ12" s="256">
        <v>2.8246616800000002</v>
      </c>
      <c r="AR12" s="256">
        <v>2.8397450270000002</v>
      </c>
      <c r="AS12" s="256">
        <v>2.8688488099999998</v>
      </c>
      <c r="AT12" s="256">
        <v>2.904218025</v>
      </c>
      <c r="AU12" s="256">
        <v>2.8828046039999999</v>
      </c>
      <c r="AV12" s="256">
        <v>2.904965453</v>
      </c>
      <c r="AW12" s="256">
        <v>2.8891375209999999</v>
      </c>
      <c r="AX12" s="256">
        <v>2.8249020059999999</v>
      </c>
      <c r="AY12" s="256">
        <v>2.7556384170000001</v>
      </c>
      <c r="AZ12" s="256">
        <v>2.861811232</v>
      </c>
      <c r="BA12" s="256">
        <v>2.921185763</v>
      </c>
      <c r="BB12" s="256">
        <v>2.9442988990000001</v>
      </c>
      <c r="BC12" s="256">
        <v>2.9564180069999999</v>
      </c>
      <c r="BD12" s="256">
        <v>2.972204917</v>
      </c>
      <c r="BE12" s="416">
        <v>3.002666246</v>
      </c>
      <c r="BF12" s="416">
        <v>3.0396852569999999</v>
      </c>
      <c r="BG12" s="416">
        <v>3.017273007</v>
      </c>
      <c r="BH12" s="416">
        <v>3.0404675499999998</v>
      </c>
      <c r="BI12" s="416">
        <v>3.0239013240000001</v>
      </c>
      <c r="BJ12" s="416">
        <v>2.9566695439999999</v>
      </c>
      <c r="BK12" s="416">
        <v>2.8934203379999999</v>
      </c>
      <c r="BL12" s="416">
        <v>3.0049017930000002</v>
      </c>
      <c r="BM12" s="416">
        <v>3.067245051</v>
      </c>
      <c r="BN12" s="416">
        <v>3.0915138440000001</v>
      </c>
      <c r="BO12" s="416">
        <v>3.1042389080000001</v>
      </c>
      <c r="BP12" s="416">
        <v>3.1208151630000001</v>
      </c>
      <c r="BQ12" s="416">
        <v>3.1527995579999999</v>
      </c>
      <c r="BR12" s="416">
        <v>3.19166952</v>
      </c>
      <c r="BS12" s="416">
        <v>3.1681366579999999</v>
      </c>
      <c r="BT12" s="416">
        <v>3.1924909270000001</v>
      </c>
      <c r="BU12" s="416">
        <v>3.1750963900000002</v>
      </c>
      <c r="BV12" s="416">
        <v>3.1045030210000002</v>
      </c>
    </row>
    <row r="13" spans="1:74" ht="11.1" customHeight="1">
      <c r="AY13" s="645"/>
      <c r="AZ13" s="645"/>
      <c r="BA13" s="645"/>
      <c r="BB13" s="645"/>
      <c r="BC13" s="645"/>
      <c r="BD13" s="645"/>
    </row>
    <row r="14" spans="1:74" ht="11.1" customHeight="1">
      <c r="A14" s="163" t="s">
        <v>832</v>
      </c>
      <c r="B14" s="173" t="s">
        <v>573</v>
      </c>
      <c r="C14" s="256">
        <v>15.602552122000001</v>
      </c>
      <c r="D14" s="256">
        <v>15.949848222</v>
      </c>
      <c r="E14" s="256">
        <v>15.895661422</v>
      </c>
      <c r="F14" s="256">
        <v>15.402644743</v>
      </c>
      <c r="G14" s="256">
        <v>14.695748243000001</v>
      </c>
      <c r="H14" s="256">
        <v>15.403679943</v>
      </c>
      <c r="I14" s="256">
        <v>15.513256043</v>
      </c>
      <c r="J14" s="256">
        <v>14.596484443</v>
      </c>
      <c r="K14" s="256">
        <v>15.817197742999999</v>
      </c>
      <c r="L14" s="256">
        <v>15.589752020000001</v>
      </c>
      <c r="M14" s="256">
        <v>14.974081119999999</v>
      </c>
      <c r="N14" s="256">
        <v>15.104752420000001</v>
      </c>
      <c r="O14" s="256">
        <v>14.219447192000001</v>
      </c>
      <c r="P14" s="256">
        <v>15.443204992</v>
      </c>
      <c r="Q14" s="256">
        <v>15.515630892000001</v>
      </c>
      <c r="R14" s="256">
        <v>14.978510985</v>
      </c>
      <c r="S14" s="256">
        <v>14.609671185</v>
      </c>
      <c r="T14" s="256">
        <v>15.418665284999999</v>
      </c>
      <c r="U14" s="256">
        <v>15.633299874</v>
      </c>
      <c r="V14" s="256">
        <v>15.269256973999999</v>
      </c>
      <c r="W14" s="256">
        <v>16.091229173999999</v>
      </c>
      <c r="X14" s="256">
        <v>15.675877775</v>
      </c>
      <c r="Y14" s="256">
        <v>15.752697075</v>
      </c>
      <c r="Z14" s="256">
        <v>15.338953475</v>
      </c>
      <c r="AA14" s="256">
        <v>14.290308022</v>
      </c>
      <c r="AB14" s="256">
        <v>15.435678678</v>
      </c>
      <c r="AC14" s="256">
        <v>14.927446456</v>
      </c>
      <c r="AD14" s="256">
        <v>14.648364422</v>
      </c>
      <c r="AE14" s="256">
        <v>14.745469534</v>
      </c>
      <c r="AF14" s="256">
        <v>15.089558192</v>
      </c>
      <c r="AG14" s="256">
        <v>15.132943855000001</v>
      </c>
      <c r="AH14" s="256">
        <v>15.475046847</v>
      </c>
      <c r="AI14" s="256">
        <v>15.710773417</v>
      </c>
      <c r="AJ14" s="256">
        <v>15.123014969</v>
      </c>
      <c r="AK14" s="256">
        <v>14.916048720999999</v>
      </c>
      <c r="AL14" s="256">
        <v>14.478217444</v>
      </c>
      <c r="AM14" s="256">
        <v>13.645445255</v>
      </c>
      <c r="AN14" s="256">
        <v>15.145723724</v>
      </c>
      <c r="AO14" s="256">
        <v>14.340215467</v>
      </c>
      <c r="AP14" s="256">
        <v>14.283938939</v>
      </c>
      <c r="AQ14" s="256">
        <v>14.298027951</v>
      </c>
      <c r="AR14" s="256">
        <v>14.82430563</v>
      </c>
      <c r="AS14" s="256">
        <v>14.702084972</v>
      </c>
      <c r="AT14" s="256">
        <v>14.374052775999999</v>
      </c>
      <c r="AU14" s="256">
        <v>14.451196808000001</v>
      </c>
      <c r="AV14" s="256">
        <v>14.856627917000001</v>
      </c>
      <c r="AW14" s="256">
        <v>14.528764278000001</v>
      </c>
      <c r="AX14" s="256">
        <v>13.693571929000001</v>
      </c>
      <c r="AY14" s="256">
        <v>13.477934948</v>
      </c>
      <c r="AZ14" s="256">
        <v>14.125406214</v>
      </c>
      <c r="BA14" s="256">
        <v>13.899986946</v>
      </c>
      <c r="BB14" s="256">
        <v>14.14653255</v>
      </c>
      <c r="BC14" s="256">
        <v>13.739301819</v>
      </c>
      <c r="BD14" s="256">
        <v>14.202323545</v>
      </c>
      <c r="BE14" s="416">
        <v>14.131674778000001</v>
      </c>
      <c r="BF14" s="416">
        <v>13.874949325999999</v>
      </c>
      <c r="BG14" s="416">
        <v>14.636153484999999</v>
      </c>
      <c r="BH14" s="416">
        <v>14.554056115</v>
      </c>
      <c r="BI14" s="416">
        <v>14.173623606</v>
      </c>
      <c r="BJ14" s="416">
        <v>13.812878305</v>
      </c>
      <c r="BK14" s="416">
        <v>13.574521765</v>
      </c>
      <c r="BL14" s="416">
        <v>14.010561935</v>
      </c>
      <c r="BM14" s="416">
        <v>13.967194369</v>
      </c>
      <c r="BN14" s="416">
        <v>13.570012955999999</v>
      </c>
      <c r="BO14" s="416">
        <v>13.342884578</v>
      </c>
      <c r="BP14" s="416">
        <v>13.817880997</v>
      </c>
      <c r="BQ14" s="416">
        <v>13.93454316</v>
      </c>
      <c r="BR14" s="416">
        <v>13.69924217</v>
      </c>
      <c r="BS14" s="416">
        <v>14.450907000000001</v>
      </c>
      <c r="BT14" s="416">
        <v>14.36471575</v>
      </c>
      <c r="BU14" s="416">
        <v>13.983882686999999</v>
      </c>
      <c r="BV14" s="416">
        <v>13.614911619000001</v>
      </c>
    </row>
    <row r="15" spans="1:74" ht="11.1" customHeight="1">
      <c r="AY15" s="645"/>
      <c r="AZ15" s="645"/>
      <c r="BA15" s="645"/>
      <c r="BB15" s="645"/>
      <c r="BC15" s="645"/>
      <c r="BD15" s="645"/>
    </row>
    <row r="16" spans="1:74" ht="11.1" customHeight="1">
      <c r="A16" s="163" t="s">
        <v>833</v>
      </c>
      <c r="B16" s="173" t="s">
        <v>975</v>
      </c>
      <c r="C16" s="256">
        <v>3.9530560512999999</v>
      </c>
      <c r="D16" s="256">
        <v>3.9495226513000001</v>
      </c>
      <c r="E16" s="256">
        <v>3.9479915512999999</v>
      </c>
      <c r="F16" s="256">
        <v>4.0365660811000001</v>
      </c>
      <c r="G16" s="256">
        <v>4.0432241811000003</v>
      </c>
      <c r="H16" s="256">
        <v>4.0494993811000004</v>
      </c>
      <c r="I16" s="256">
        <v>4.2922078218999999</v>
      </c>
      <c r="J16" s="256">
        <v>4.2979820219000002</v>
      </c>
      <c r="K16" s="256">
        <v>4.3068143219000001</v>
      </c>
      <c r="L16" s="256">
        <v>4.2311064691000002</v>
      </c>
      <c r="M16" s="256">
        <v>4.2370634690999998</v>
      </c>
      <c r="N16" s="256">
        <v>4.2409128690999998</v>
      </c>
      <c r="O16" s="256">
        <v>4.0864631096000004</v>
      </c>
      <c r="P16" s="256">
        <v>4.0846750095999997</v>
      </c>
      <c r="Q16" s="256">
        <v>4.0845276096000003</v>
      </c>
      <c r="R16" s="256">
        <v>4.0287522600000001</v>
      </c>
      <c r="S16" s="256">
        <v>4.0201167599999996</v>
      </c>
      <c r="T16" s="256">
        <v>4.0237189600000001</v>
      </c>
      <c r="U16" s="256">
        <v>4.2633892704000003</v>
      </c>
      <c r="V16" s="256">
        <v>4.2662924703999998</v>
      </c>
      <c r="W16" s="256">
        <v>4.2648322704000003</v>
      </c>
      <c r="X16" s="256">
        <v>4.2647967542999998</v>
      </c>
      <c r="Y16" s="256">
        <v>4.2620537543000001</v>
      </c>
      <c r="Z16" s="256">
        <v>4.2652805543000003</v>
      </c>
      <c r="AA16" s="256">
        <v>4.3496705540000002</v>
      </c>
      <c r="AB16" s="256">
        <v>4.3514804539999998</v>
      </c>
      <c r="AC16" s="256">
        <v>4.3583204540000002</v>
      </c>
      <c r="AD16" s="256">
        <v>4.5006192939999998</v>
      </c>
      <c r="AE16" s="256">
        <v>4.5026451940000003</v>
      </c>
      <c r="AF16" s="256">
        <v>4.5045843940000001</v>
      </c>
      <c r="AG16" s="256">
        <v>4.7285851619999999</v>
      </c>
      <c r="AH16" s="256">
        <v>4.7312293619999997</v>
      </c>
      <c r="AI16" s="256">
        <v>4.7264869620000001</v>
      </c>
      <c r="AJ16" s="256">
        <v>4.7216398210000001</v>
      </c>
      <c r="AK16" s="256">
        <v>4.7181488209999998</v>
      </c>
      <c r="AL16" s="256">
        <v>4.7238009209999996</v>
      </c>
      <c r="AM16" s="256">
        <v>4.6821726510000001</v>
      </c>
      <c r="AN16" s="256">
        <v>4.5626811390000004</v>
      </c>
      <c r="AO16" s="256">
        <v>4.5956175090000002</v>
      </c>
      <c r="AP16" s="256">
        <v>4.6776576189999997</v>
      </c>
      <c r="AQ16" s="256">
        <v>4.6429287449999999</v>
      </c>
      <c r="AR16" s="256">
        <v>4.638444282</v>
      </c>
      <c r="AS16" s="256">
        <v>4.8684461829999996</v>
      </c>
      <c r="AT16" s="256">
        <v>4.7650734679999998</v>
      </c>
      <c r="AU16" s="256">
        <v>4.8188546240000001</v>
      </c>
      <c r="AV16" s="256">
        <v>4.7946856279999999</v>
      </c>
      <c r="AW16" s="256">
        <v>4.7929733949999997</v>
      </c>
      <c r="AX16" s="256">
        <v>4.8158676119999999</v>
      </c>
      <c r="AY16" s="256">
        <v>4.8675491229999999</v>
      </c>
      <c r="AZ16" s="256">
        <v>4.746943226</v>
      </c>
      <c r="BA16" s="256">
        <v>4.769108449</v>
      </c>
      <c r="BB16" s="256">
        <v>4.7628780590000002</v>
      </c>
      <c r="BC16" s="256">
        <v>4.710714405</v>
      </c>
      <c r="BD16" s="256">
        <v>4.7075008020000002</v>
      </c>
      <c r="BE16" s="416">
        <v>5.0555203540000004</v>
      </c>
      <c r="BF16" s="416">
        <v>4.9534588810000004</v>
      </c>
      <c r="BG16" s="416">
        <v>5.0104138669999996</v>
      </c>
      <c r="BH16" s="416">
        <v>4.982867465</v>
      </c>
      <c r="BI16" s="416">
        <v>4.9814543469999997</v>
      </c>
      <c r="BJ16" s="416">
        <v>4.9974505540000003</v>
      </c>
      <c r="BK16" s="416">
        <v>5.0330449489999998</v>
      </c>
      <c r="BL16" s="416">
        <v>4.9024266580000004</v>
      </c>
      <c r="BM16" s="416">
        <v>4.9305184190000002</v>
      </c>
      <c r="BN16" s="416">
        <v>4.9220785610000002</v>
      </c>
      <c r="BO16" s="416">
        <v>4.8680871899999998</v>
      </c>
      <c r="BP16" s="416">
        <v>4.8646838880000001</v>
      </c>
      <c r="BQ16" s="416">
        <v>5.2241710729999999</v>
      </c>
      <c r="BR16" s="416">
        <v>5.1189910120000004</v>
      </c>
      <c r="BS16" s="416">
        <v>5.177800328</v>
      </c>
      <c r="BT16" s="416">
        <v>5.1497359170000001</v>
      </c>
      <c r="BU16" s="416">
        <v>5.148395828</v>
      </c>
      <c r="BV16" s="416">
        <v>5.1652658200000001</v>
      </c>
    </row>
    <row r="17" spans="1:74" ht="11.1" customHeight="1">
      <c r="A17" s="163" t="s">
        <v>834</v>
      </c>
      <c r="B17" s="174" t="s">
        <v>556</v>
      </c>
      <c r="C17" s="256">
        <v>2.8207846180999998</v>
      </c>
      <c r="D17" s="256">
        <v>2.8207846180999998</v>
      </c>
      <c r="E17" s="256">
        <v>2.8207846180999998</v>
      </c>
      <c r="F17" s="256">
        <v>2.8834562098999998</v>
      </c>
      <c r="G17" s="256">
        <v>2.8834562098999998</v>
      </c>
      <c r="H17" s="256">
        <v>2.8834562098999998</v>
      </c>
      <c r="I17" s="256">
        <v>3.0730895776999998</v>
      </c>
      <c r="J17" s="256">
        <v>3.0730895776999998</v>
      </c>
      <c r="K17" s="256">
        <v>3.0730895776999998</v>
      </c>
      <c r="L17" s="256">
        <v>3.022373677</v>
      </c>
      <c r="M17" s="256">
        <v>3.022373677</v>
      </c>
      <c r="N17" s="256">
        <v>3.022373677</v>
      </c>
      <c r="O17" s="256">
        <v>2.9363832699999999</v>
      </c>
      <c r="P17" s="256">
        <v>2.9363832699999999</v>
      </c>
      <c r="Q17" s="256">
        <v>2.9363832699999999</v>
      </c>
      <c r="R17" s="256">
        <v>2.8938583281999999</v>
      </c>
      <c r="S17" s="256">
        <v>2.8938583281999999</v>
      </c>
      <c r="T17" s="256">
        <v>2.8938583281999999</v>
      </c>
      <c r="U17" s="256">
        <v>3.0668411423999999</v>
      </c>
      <c r="V17" s="256">
        <v>3.0668411423999999</v>
      </c>
      <c r="W17" s="256">
        <v>3.0668411423999999</v>
      </c>
      <c r="X17" s="256">
        <v>3.0690034275000002</v>
      </c>
      <c r="Y17" s="256">
        <v>3.0690034275000002</v>
      </c>
      <c r="Z17" s="256">
        <v>3.0690034275000002</v>
      </c>
      <c r="AA17" s="256">
        <v>2.9909165510000002</v>
      </c>
      <c r="AB17" s="256">
        <v>2.9909165510000002</v>
      </c>
      <c r="AC17" s="256">
        <v>2.9909165510000002</v>
      </c>
      <c r="AD17" s="256">
        <v>3.0931701079999998</v>
      </c>
      <c r="AE17" s="256">
        <v>3.0931701079999998</v>
      </c>
      <c r="AF17" s="256">
        <v>3.0931701079999998</v>
      </c>
      <c r="AG17" s="256">
        <v>3.2486807259999999</v>
      </c>
      <c r="AH17" s="256">
        <v>3.2486807259999999</v>
      </c>
      <c r="AI17" s="256">
        <v>3.2486807259999999</v>
      </c>
      <c r="AJ17" s="256">
        <v>3.2451302559999999</v>
      </c>
      <c r="AK17" s="256">
        <v>3.2451302559999999</v>
      </c>
      <c r="AL17" s="256">
        <v>3.2451302559999999</v>
      </c>
      <c r="AM17" s="256">
        <v>3.2221135749999998</v>
      </c>
      <c r="AN17" s="256">
        <v>3.121127236</v>
      </c>
      <c r="AO17" s="256">
        <v>3.1609128449999999</v>
      </c>
      <c r="AP17" s="256">
        <v>3.2511282700000002</v>
      </c>
      <c r="AQ17" s="256">
        <v>3.2164394079999998</v>
      </c>
      <c r="AR17" s="256">
        <v>3.2106740280000001</v>
      </c>
      <c r="AS17" s="256">
        <v>3.350414566</v>
      </c>
      <c r="AT17" s="256">
        <v>3.2706670189999998</v>
      </c>
      <c r="AU17" s="256">
        <v>3.3118297619999999</v>
      </c>
      <c r="AV17" s="256">
        <v>3.2966170610000001</v>
      </c>
      <c r="AW17" s="256">
        <v>3.2903633929999998</v>
      </c>
      <c r="AX17" s="256">
        <v>3.3018665039999999</v>
      </c>
      <c r="AY17" s="256">
        <v>3.361153029</v>
      </c>
      <c r="AZ17" s="256">
        <v>3.255808966</v>
      </c>
      <c r="BA17" s="256">
        <v>3.2973113879999998</v>
      </c>
      <c r="BB17" s="256">
        <v>3.2871045919999999</v>
      </c>
      <c r="BC17" s="256">
        <v>3.2509188500000001</v>
      </c>
      <c r="BD17" s="256">
        <v>3.2449046840000002</v>
      </c>
      <c r="BE17" s="416">
        <v>3.4949904169999999</v>
      </c>
      <c r="BF17" s="416">
        <v>3.4118016340000001</v>
      </c>
      <c r="BG17" s="416">
        <v>3.4547406170000001</v>
      </c>
      <c r="BH17" s="416">
        <v>3.4388714619999998</v>
      </c>
      <c r="BI17" s="416">
        <v>3.4323479379999999</v>
      </c>
      <c r="BJ17" s="416">
        <v>3.4443474269999999</v>
      </c>
      <c r="BK17" s="416">
        <v>3.4719647459999998</v>
      </c>
      <c r="BL17" s="416">
        <v>3.3631476610000002</v>
      </c>
      <c r="BM17" s="416">
        <v>3.4060183510000002</v>
      </c>
      <c r="BN17" s="416">
        <v>3.3954750530000002</v>
      </c>
      <c r="BO17" s="416">
        <v>3.3580963270000002</v>
      </c>
      <c r="BP17" s="416">
        <v>3.3518838830000002</v>
      </c>
      <c r="BQ17" s="416">
        <v>3.6102145339999998</v>
      </c>
      <c r="BR17" s="416">
        <v>3.5242831529999998</v>
      </c>
      <c r="BS17" s="416">
        <v>3.5686377629999999</v>
      </c>
      <c r="BT17" s="416">
        <v>3.5522454290000001</v>
      </c>
      <c r="BU17" s="416">
        <v>3.5455068349999999</v>
      </c>
      <c r="BV17" s="416">
        <v>3.5579019280000002</v>
      </c>
    </row>
    <row r="18" spans="1:74" ht="11.1" customHeight="1">
      <c r="AY18" s="645"/>
      <c r="AZ18" s="645"/>
      <c r="BA18" s="645"/>
      <c r="BB18" s="645"/>
      <c r="BC18" s="645"/>
      <c r="BD18" s="645"/>
    </row>
    <row r="19" spans="1:74" ht="11.1" customHeight="1">
      <c r="A19" s="163" t="s">
        <v>835</v>
      </c>
      <c r="B19" s="173" t="s">
        <v>574</v>
      </c>
      <c r="C19" s="256">
        <v>6.3030033320000003</v>
      </c>
      <c r="D19" s="256">
        <v>6.292474532</v>
      </c>
      <c r="E19" s="256">
        <v>6.301809832</v>
      </c>
      <c r="F19" s="256">
        <v>6.8038782107999998</v>
      </c>
      <c r="G19" s="256">
        <v>6.8271739108</v>
      </c>
      <c r="H19" s="256">
        <v>6.8252449108000004</v>
      </c>
      <c r="I19" s="256">
        <v>7.2370002382000003</v>
      </c>
      <c r="J19" s="256">
        <v>7.2392905381999997</v>
      </c>
      <c r="K19" s="256">
        <v>7.2190927381999996</v>
      </c>
      <c r="L19" s="256">
        <v>6.6498641914999999</v>
      </c>
      <c r="M19" s="256">
        <v>6.6540856914999997</v>
      </c>
      <c r="N19" s="256">
        <v>6.6588963914999999</v>
      </c>
      <c r="O19" s="256">
        <v>6.6226566426</v>
      </c>
      <c r="P19" s="256">
        <v>6.6364020426000003</v>
      </c>
      <c r="Q19" s="256">
        <v>6.6220437425999998</v>
      </c>
      <c r="R19" s="256">
        <v>7.0128753946</v>
      </c>
      <c r="S19" s="256">
        <v>7.0158936945999999</v>
      </c>
      <c r="T19" s="256">
        <v>7.0399087945999996</v>
      </c>
      <c r="U19" s="256">
        <v>7.3838618822999997</v>
      </c>
      <c r="V19" s="256">
        <v>7.4154102822999999</v>
      </c>
      <c r="W19" s="256">
        <v>7.3725156823000004</v>
      </c>
      <c r="X19" s="256">
        <v>6.9202046053000004</v>
      </c>
      <c r="Y19" s="256">
        <v>6.8998111053000004</v>
      </c>
      <c r="Z19" s="256">
        <v>6.9187208053000004</v>
      </c>
      <c r="AA19" s="256">
        <v>6.8321284144999996</v>
      </c>
      <c r="AB19" s="256">
        <v>6.7486523037000001</v>
      </c>
      <c r="AC19" s="256">
        <v>6.8463916387000001</v>
      </c>
      <c r="AD19" s="256">
        <v>7.4532695351999996</v>
      </c>
      <c r="AE19" s="256">
        <v>7.5631970173000003</v>
      </c>
      <c r="AF19" s="256">
        <v>7.7349912322999996</v>
      </c>
      <c r="AG19" s="256">
        <v>8.1554661308000007</v>
      </c>
      <c r="AH19" s="256">
        <v>8.1635860156</v>
      </c>
      <c r="AI19" s="256">
        <v>8.1488991144000007</v>
      </c>
      <c r="AJ19" s="256">
        <v>7.5347734272000002</v>
      </c>
      <c r="AK19" s="256">
        <v>7.5851080306999998</v>
      </c>
      <c r="AL19" s="256">
        <v>7.5728247826999997</v>
      </c>
      <c r="AM19" s="256">
        <v>7.4795994817000002</v>
      </c>
      <c r="AN19" s="256">
        <v>7.5288101737000002</v>
      </c>
      <c r="AO19" s="256">
        <v>7.4653969182999997</v>
      </c>
      <c r="AP19" s="256">
        <v>7.6862343744999997</v>
      </c>
      <c r="AQ19" s="256">
        <v>7.8600620192999999</v>
      </c>
      <c r="AR19" s="256">
        <v>8.0822539570000007</v>
      </c>
      <c r="AS19" s="256">
        <v>8.3629990242000005</v>
      </c>
      <c r="AT19" s="256">
        <v>8.4684670306999994</v>
      </c>
      <c r="AU19" s="256">
        <v>8.3131506822999999</v>
      </c>
      <c r="AV19" s="256">
        <v>8.0790789127</v>
      </c>
      <c r="AW19" s="256">
        <v>7.8138941979999998</v>
      </c>
      <c r="AX19" s="256">
        <v>7.7137233976999999</v>
      </c>
      <c r="AY19" s="256">
        <v>7.7840440324999998</v>
      </c>
      <c r="AZ19" s="256">
        <v>7.6488300102000002</v>
      </c>
      <c r="BA19" s="256">
        <v>7.6319944615999997</v>
      </c>
      <c r="BB19" s="256">
        <v>7.7747817725999999</v>
      </c>
      <c r="BC19" s="256">
        <v>8.1969152841999993</v>
      </c>
      <c r="BD19" s="256">
        <v>8.5380287716000005</v>
      </c>
      <c r="BE19" s="416">
        <v>8.7080662885999995</v>
      </c>
      <c r="BF19" s="416">
        <v>8.8265828918999993</v>
      </c>
      <c r="BG19" s="416">
        <v>8.7062238883000003</v>
      </c>
      <c r="BH19" s="416">
        <v>8.1960911095999993</v>
      </c>
      <c r="BI19" s="416">
        <v>7.8607418755999996</v>
      </c>
      <c r="BJ19" s="416">
        <v>7.6861573292000003</v>
      </c>
      <c r="BK19" s="416">
        <v>7.8670656827999998</v>
      </c>
      <c r="BL19" s="416">
        <v>7.8986905292999996</v>
      </c>
      <c r="BM19" s="416">
        <v>7.9233100955999998</v>
      </c>
      <c r="BN19" s="416">
        <v>8.2304247894000007</v>
      </c>
      <c r="BO19" s="416">
        <v>8.5200257068000003</v>
      </c>
      <c r="BP19" s="416">
        <v>8.7394867480999991</v>
      </c>
      <c r="BQ19" s="416">
        <v>9.0275354920000002</v>
      </c>
      <c r="BR19" s="416">
        <v>9.1537461791000005</v>
      </c>
      <c r="BS19" s="416">
        <v>9.0277808423000003</v>
      </c>
      <c r="BT19" s="416">
        <v>8.4957042304999995</v>
      </c>
      <c r="BU19" s="416">
        <v>8.1476605354</v>
      </c>
      <c r="BV19" s="416">
        <v>7.9649529018000003</v>
      </c>
    </row>
    <row r="20" spans="1:74" ht="11.1" customHeight="1">
      <c r="AY20" s="645"/>
      <c r="AZ20" s="645"/>
      <c r="BA20" s="645"/>
      <c r="BB20" s="645"/>
      <c r="BC20" s="645"/>
      <c r="BD20" s="645"/>
    </row>
    <row r="21" spans="1:74" ht="11.1" customHeight="1">
      <c r="A21" s="163" t="s">
        <v>836</v>
      </c>
      <c r="B21" s="173" t="s">
        <v>575</v>
      </c>
      <c r="C21" s="256">
        <v>25.345974843</v>
      </c>
      <c r="D21" s="256">
        <v>25.486329742999999</v>
      </c>
      <c r="E21" s="256">
        <v>25.058932843000001</v>
      </c>
      <c r="F21" s="256">
        <v>26.269886628999998</v>
      </c>
      <c r="G21" s="256">
        <v>25.804507929</v>
      </c>
      <c r="H21" s="256">
        <v>26.006601229000001</v>
      </c>
      <c r="I21" s="256">
        <v>25.914688853000001</v>
      </c>
      <c r="J21" s="256">
        <v>26.111753452999999</v>
      </c>
      <c r="K21" s="256">
        <v>26.113199553000001</v>
      </c>
      <c r="L21" s="256">
        <v>26.742269960000002</v>
      </c>
      <c r="M21" s="256">
        <v>26.929576359999999</v>
      </c>
      <c r="N21" s="256">
        <v>27.783399660000001</v>
      </c>
      <c r="O21" s="256">
        <v>27.548545372</v>
      </c>
      <c r="P21" s="256">
        <v>27.847858572</v>
      </c>
      <c r="Q21" s="256">
        <v>27.454955871999999</v>
      </c>
      <c r="R21" s="256">
        <v>27.807399228000001</v>
      </c>
      <c r="S21" s="256">
        <v>27.188821527999998</v>
      </c>
      <c r="T21" s="256">
        <v>27.372089127999999</v>
      </c>
      <c r="U21" s="256">
        <v>27.245798947000001</v>
      </c>
      <c r="V21" s="256">
        <v>27.561476346999999</v>
      </c>
      <c r="W21" s="256">
        <v>27.582100047000001</v>
      </c>
      <c r="X21" s="256">
        <v>27.423456231999999</v>
      </c>
      <c r="Y21" s="256">
        <v>28.182553131999999</v>
      </c>
      <c r="Z21" s="256">
        <v>28.644036931999999</v>
      </c>
      <c r="AA21" s="256">
        <v>28.751739183000002</v>
      </c>
      <c r="AB21" s="256">
        <v>29.030680317000002</v>
      </c>
      <c r="AC21" s="256">
        <v>28.425084778999999</v>
      </c>
      <c r="AD21" s="256">
        <v>27.220769368999999</v>
      </c>
      <c r="AE21" s="256">
        <v>26.938056763999999</v>
      </c>
      <c r="AF21" s="256">
        <v>27.198242193999999</v>
      </c>
      <c r="AG21" s="256">
        <v>27.355889359999999</v>
      </c>
      <c r="AH21" s="256">
        <v>27.622168241000001</v>
      </c>
      <c r="AI21" s="256">
        <v>27.501227252</v>
      </c>
      <c r="AJ21" s="256">
        <v>28.323246766</v>
      </c>
      <c r="AK21" s="256">
        <v>28.655435864000001</v>
      </c>
      <c r="AL21" s="256">
        <v>29.605463566000001</v>
      </c>
      <c r="AM21" s="256">
        <v>29.456151647999999</v>
      </c>
      <c r="AN21" s="256">
        <v>30.001833136999998</v>
      </c>
      <c r="AO21" s="256">
        <v>29.308759954999999</v>
      </c>
      <c r="AP21" s="256">
        <v>28.477278191</v>
      </c>
      <c r="AQ21" s="256">
        <v>28.580412956</v>
      </c>
      <c r="AR21" s="256">
        <v>28.453445157000001</v>
      </c>
      <c r="AS21" s="256">
        <v>27.923778925000001</v>
      </c>
      <c r="AT21" s="256">
        <v>28.175368731999999</v>
      </c>
      <c r="AU21" s="256">
        <v>28.261125366000002</v>
      </c>
      <c r="AV21" s="256">
        <v>28.859869919000001</v>
      </c>
      <c r="AW21" s="256">
        <v>29.703041421000002</v>
      </c>
      <c r="AX21" s="256">
        <v>30.156047319999999</v>
      </c>
      <c r="AY21" s="256">
        <v>29.982409727</v>
      </c>
      <c r="AZ21" s="256">
        <v>30.165239643</v>
      </c>
      <c r="BA21" s="256">
        <v>29.334464442000002</v>
      </c>
      <c r="BB21" s="256">
        <v>29.166727877</v>
      </c>
      <c r="BC21" s="256">
        <v>29.080245913999999</v>
      </c>
      <c r="BD21" s="256">
        <v>28.812974597</v>
      </c>
      <c r="BE21" s="416">
        <v>28.648157384000001</v>
      </c>
      <c r="BF21" s="416">
        <v>28.641513938999999</v>
      </c>
      <c r="BG21" s="416">
        <v>28.980021060999999</v>
      </c>
      <c r="BH21" s="416">
        <v>29.233026856999999</v>
      </c>
      <c r="BI21" s="416">
        <v>30.121140613000001</v>
      </c>
      <c r="BJ21" s="416">
        <v>30.444793179000001</v>
      </c>
      <c r="BK21" s="416">
        <v>30.139802873000001</v>
      </c>
      <c r="BL21" s="416">
        <v>30.471234706000001</v>
      </c>
      <c r="BM21" s="416">
        <v>29.988440660999998</v>
      </c>
      <c r="BN21" s="416">
        <v>30.371909294000002</v>
      </c>
      <c r="BO21" s="416">
        <v>29.705181279000001</v>
      </c>
      <c r="BP21" s="416">
        <v>29.823266429</v>
      </c>
      <c r="BQ21" s="416">
        <v>29.406851626000002</v>
      </c>
      <c r="BR21" s="416">
        <v>29.390827309999999</v>
      </c>
      <c r="BS21" s="416">
        <v>29.741019747999999</v>
      </c>
      <c r="BT21" s="416">
        <v>29.479746695999999</v>
      </c>
      <c r="BU21" s="416">
        <v>30.374922634000001</v>
      </c>
      <c r="BV21" s="416">
        <v>30.671553992</v>
      </c>
    </row>
    <row r="22" spans="1:74" ht="11.1" customHeight="1">
      <c r="A22" s="163" t="s">
        <v>339</v>
      </c>
      <c r="B22" s="174" t="s">
        <v>395</v>
      </c>
      <c r="C22" s="256">
        <v>7.7367731523999996</v>
      </c>
      <c r="D22" s="256">
        <v>7.7367731523999996</v>
      </c>
      <c r="E22" s="256">
        <v>7.7367731523999996</v>
      </c>
      <c r="F22" s="256">
        <v>8.7112720161000006</v>
      </c>
      <c r="G22" s="256">
        <v>8.7112720161000006</v>
      </c>
      <c r="H22" s="256">
        <v>8.7112720161000006</v>
      </c>
      <c r="I22" s="256">
        <v>8.8605240221999999</v>
      </c>
      <c r="J22" s="256">
        <v>8.8605240221999999</v>
      </c>
      <c r="K22" s="256">
        <v>8.8605240221999999</v>
      </c>
      <c r="L22" s="256">
        <v>8.8437068947000004</v>
      </c>
      <c r="M22" s="256">
        <v>8.8437068947000004</v>
      </c>
      <c r="N22" s="256">
        <v>8.8437068947000004</v>
      </c>
      <c r="O22" s="256">
        <v>8.8916659994000007</v>
      </c>
      <c r="P22" s="256">
        <v>8.8916659994000007</v>
      </c>
      <c r="Q22" s="256">
        <v>8.8916659994000007</v>
      </c>
      <c r="R22" s="256">
        <v>9.4616840203999999</v>
      </c>
      <c r="S22" s="256">
        <v>9.4616840203999999</v>
      </c>
      <c r="T22" s="256">
        <v>9.4616840203999999</v>
      </c>
      <c r="U22" s="256">
        <v>9.5713817330000008</v>
      </c>
      <c r="V22" s="256">
        <v>9.5713817330000008</v>
      </c>
      <c r="W22" s="256">
        <v>9.5713817330000008</v>
      </c>
      <c r="X22" s="256">
        <v>9.3878687370999998</v>
      </c>
      <c r="Y22" s="256">
        <v>9.3878687370999998</v>
      </c>
      <c r="Z22" s="256">
        <v>9.3878687370999998</v>
      </c>
      <c r="AA22" s="256">
        <v>9.9571033440000001</v>
      </c>
      <c r="AB22" s="256">
        <v>9.9571033440000001</v>
      </c>
      <c r="AC22" s="256">
        <v>9.9571033440000001</v>
      </c>
      <c r="AD22" s="256">
        <v>9.5419623999999992</v>
      </c>
      <c r="AE22" s="256">
        <v>9.5419623999999992</v>
      </c>
      <c r="AF22" s="256">
        <v>9.5419623999999992</v>
      </c>
      <c r="AG22" s="256">
        <v>9.6638388450000008</v>
      </c>
      <c r="AH22" s="256">
        <v>9.6638388450000008</v>
      </c>
      <c r="AI22" s="256">
        <v>9.6638388450000008</v>
      </c>
      <c r="AJ22" s="256">
        <v>10.008512783</v>
      </c>
      <c r="AK22" s="256">
        <v>10.008512783</v>
      </c>
      <c r="AL22" s="256">
        <v>10.008512783</v>
      </c>
      <c r="AM22" s="256">
        <v>10.364541075</v>
      </c>
      <c r="AN22" s="256">
        <v>10.186811797000001</v>
      </c>
      <c r="AO22" s="256">
        <v>10.218884855000001</v>
      </c>
      <c r="AP22" s="256">
        <v>9.9859751439999993</v>
      </c>
      <c r="AQ22" s="256">
        <v>9.980106825</v>
      </c>
      <c r="AR22" s="256">
        <v>10.112237838</v>
      </c>
      <c r="AS22" s="256">
        <v>9.8171891159999998</v>
      </c>
      <c r="AT22" s="256">
        <v>9.7580989819999999</v>
      </c>
      <c r="AU22" s="256">
        <v>10.015435692000001</v>
      </c>
      <c r="AV22" s="256">
        <v>10.488955591</v>
      </c>
      <c r="AW22" s="256">
        <v>10.698588763</v>
      </c>
      <c r="AX22" s="256">
        <v>10.402308502</v>
      </c>
      <c r="AY22" s="256">
        <v>10.632533179999999</v>
      </c>
      <c r="AZ22" s="256">
        <v>10.446183186000001</v>
      </c>
      <c r="BA22" s="256">
        <v>10.479811939999999</v>
      </c>
      <c r="BB22" s="256">
        <v>10.537319091000001</v>
      </c>
      <c r="BC22" s="256">
        <v>10.373890417</v>
      </c>
      <c r="BD22" s="256">
        <v>10.512430413000001</v>
      </c>
      <c r="BE22" s="416">
        <v>10.512771376</v>
      </c>
      <c r="BF22" s="416">
        <v>10.450815089000001</v>
      </c>
      <c r="BG22" s="416">
        <v>10.720633853000001</v>
      </c>
      <c r="BH22" s="416">
        <v>10.731527249000001</v>
      </c>
      <c r="BI22" s="416">
        <v>10.951328627000001</v>
      </c>
      <c r="BJ22" s="416">
        <v>10.640677364</v>
      </c>
      <c r="BK22" s="416">
        <v>10.77636659</v>
      </c>
      <c r="BL22" s="416">
        <v>10.582011941999999</v>
      </c>
      <c r="BM22" s="416">
        <v>10.617085217</v>
      </c>
      <c r="BN22" s="416">
        <v>11.302835551999999</v>
      </c>
      <c r="BO22" s="416">
        <v>11.132386809</v>
      </c>
      <c r="BP22" s="416">
        <v>11.276877782</v>
      </c>
      <c r="BQ22" s="416">
        <v>11.172937897000001</v>
      </c>
      <c r="BR22" s="416">
        <v>11.108320280999999</v>
      </c>
      <c r="BS22" s="416">
        <v>11.389729096</v>
      </c>
      <c r="BT22" s="416">
        <v>10.879612944</v>
      </c>
      <c r="BU22" s="416">
        <v>11.108855878</v>
      </c>
      <c r="BV22" s="416">
        <v>10.784860607000001</v>
      </c>
    </row>
    <row r="23" spans="1:74" ht="11.1" customHeight="1">
      <c r="A23" s="163" t="s">
        <v>334</v>
      </c>
      <c r="B23" s="174" t="s">
        <v>837</v>
      </c>
      <c r="C23" s="256">
        <v>4.8256129000000003</v>
      </c>
      <c r="D23" s="256">
        <v>4.7255357</v>
      </c>
      <c r="E23" s="256">
        <v>4.6039355000000004</v>
      </c>
      <c r="F23" s="256">
        <v>4.2931666999999996</v>
      </c>
      <c r="G23" s="256">
        <v>3.8791612999999998</v>
      </c>
      <c r="H23" s="256">
        <v>4.1416000000000004</v>
      </c>
      <c r="I23" s="256">
        <v>4.0631934999999997</v>
      </c>
      <c r="J23" s="256">
        <v>4.2326452000000003</v>
      </c>
      <c r="K23" s="256">
        <v>4.2253667000000004</v>
      </c>
      <c r="L23" s="256">
        <v>4.3600323000000003</v>
      </c>
      <c r="M23" s="256">
        <v>4.4815332999999997</v>
      </c>
      <c r="N23" s="256">
        <v>5.1584516000000002</v>
      </c>
      <c r="O23" s="256">
        <v>4.8924516000000002</v>
      </c>
      <c r="P23" s="256">
        <v>5.0604642999999996</v>
      </c>
      <c r="Q23" s="256">
        <v>4.7992581000000003</v>
      </c>
      <c r="R23" s="256">
        <v>4.3745666999999999</v>
      </c>
      <c r="S23" s="256">
        <v>3.8597418999999999</v>
      </c>
      <c r="T23" s="256">
        <v>3.9912999999999998</v>
      </c>
      <c r="U23" s="256">
        <v>4.1821289999999998</v>
      </c>
      <c r="V23" s="256">
        <v>4.3989032000000003</v>
      </c>
      <c r="W23" s="256">
        <v>4.4484332999999996</v>
      </c>
      <c r="X23" s="256">
        <v>4.0436452000000003</v>
      </c>
      <c r="Y23" s="256">
        <v>4.5717667000000004</v>
      </c>
      <c r="Z23" s="256">
        <v>4.9965484</v>
      </c>
      <c r="AA23" s="256">
        <v>4.8530968000000003</v>
      </c>
      <c r="AB23" s="256">
        <v>5.0600714</v>
      </c>
      <c r="AC23" s="256">
        <v>4.5530322999999999</v>
      </c>
      <c r="AD23" s="256">
        <v>4.1100332999999996</v>
      </c>
      <c r="AE23" s="256">
        <v>3.7895484000000002</v>
      </c>
      <c r="AF23" s="256">
        <v>3.9557666999999999</v>
      </c>
      <c r="AG23" s="256">
        <v>4.2397096999999997</v>
      </c>
      <c r="AH23" s="256">
        <v>4.4660000000000002</v>
      </c>
      <c r="AI23" s="256">
        <v>4.3058332999999998</v>
      </c>
      <c r="AJ23" s="256">
        <v>4.4148386999999998</v>
      </c>
      <c r="AK23" s="256">
        <v>4.6041999999999996</v>
      </c>
      <c r="AL23" s="256">
        <v>5.4394194000000002</v>
      </c>
      <c r="AM23" s="256">
        <v>5.1610645000000002</v>
      </c>
      <c r="AN23" s="256">
        <v>5.5499309999999999</v>
      </c>
      <c r="AO23" s="256">
        <v>5.1564838999999996</v>
      </c>
      <c r="AP23" s="256">
        <v>4.3897667</v>
      </c>
      <c r="AQ23" s="256">
        <v>4.3674194000000002</v>
      </c>
      <c r="AR23" s="256">
        <v>4.1285333</v>
      </c>
      <c r="AS23" s="256">
        <v>4.3722257999999998</v>
      </c>
      <c r="AT23" s="256">
        <v>4.6294839000000003</v>
      </c>
      <c r="AU23" s="256">
        <v>4.4427667</v>
      </c>
      <c r="AV23" s="256">
        <v>4.4224515999999996</v>
      </c>
      <c r="AW23" s="256">
        <v>4.6411332999999999</v>
      </c>
      <c r="AX23" s="256">
        <v>5.4918709999999997</v>
      </c>
      <c r="AY23" s="256">
        <v>5.1941613000000002</v>
      </c>
      <c r="AZ23" s="256">
        <v>5.3150357000000001</v>
      </c>
      <c r="BA23" s="256">
        <v>4.7649999999999997</v>
      </c>
      <c r="BB23" s="256">
        <v>4.2460191089999997</v>
      </c>
      <c r="BC23" s="256">
        <v>4.3171376060000002</v>
      </c>
      <c r="BD23" s="256">
        <v>4.0045485230000004</v>
      </c>
      <c r="BE23" s="416">
        <v>4.3166774710000002</v>
      </c>
      <c r="BF23" s="416">
        <v>4.3324786499999997</v>
      </c>
      <c r="BG23" s="416">
        <v>4.3574259360000003</v>
      </c>
      <c r="BH23" s="416">
        <v>4.3460191239999997</v>
      </c>
      <c r="BI23" s="416">
        <v>4.6901209250000004</v>
      </c>
      <c r="BJ23" s="416">
        <v>5.213523167</v>
      </c>
      <c r="BK23" s="416">
        <v>4.9624672189999997</v>
      </c>
      <c r="BL23" s="416">
        <v>5.1779136990000003</v>
      </c>
      <c r="BM23" s="416">
        <v>4.8583577419999999</v>
      </c>
      <c r="BN23" s="416">
        <v>4.476071696</v>
      </c>
      <c r="BO23" s="416">
        <v>3.9987419769999999</v>
      </c>
      <c r="BP23" s="416">
        <v>4.1439430980000003</v>
      </c>
      <c r="BQ23" s="416">
        <v>4.2233174089999999</v>
      </c>
      <c r="BR23" s="416">
        <v>4.2387768430000001</v>
      </c>
      <c r="BS23" s="416">
        <v>4.2631845750000004</v>
      </c>
      <c r="BT23" s="416">
        <v>4.252024467</v>
      </c>
      <c r="BU23" s="416">
        <v>4.5886841169999997</v>
      </c>
      <c r="BV23" s="416">
        <v>5.100766342</v>
      </c>
    </row>
    <row r="24" spans="1:74" ht="11.1" customHeight="1">
      <c r="A24" s="163" t="s">
        <v>838</v>
      </c>
      <c r="B24" s="174" t="s">
        <v>396</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3.3131888580000002</v>
      </c>
      <c r="AB24" s="256">
        <v>3.3131888580000002</v>
      </c>
      <c r="AC24" s="256">
        <v>3.3131888580000002</v>
      </c>
      <c r="AD24" s="256">
        <v>3.37778621</v>
      </c>
      <c r="AE24" s="256">
        <v>3.37778621</v>
      </c>
      <c r="AF24" s="256">
        <v>3.37778621</v>
      </c>
      <c r="AG24" s="256">
        <v>3.0856938330000001</v>
      </c>
      <c r="AH24" s="256">
        <v>3.0856938330000001</v>
      </c>
      <c r="AI24" s="256">
        <v>3.0856938330000001</v>
      </c>
      <c r="AJ24" s="256">
        <v>3.3731052429999999</v>
      </c>
      <c r="AK24" s="256">
        <v>3.3731052429999999</v>
      </c>
      <c r="AL24" s="256">
        <v>3.3731052429999999</v>
      </c>
      <c r="AM24" s="256">
        <v>3.4322808779999998</v>
      </c>
      <c r="AN24" s="256">
        <v>3.5517386219999998</v>
      </c>
      <c r="AO24" s="256">
        <v>3.5231386009999999</v>
      </c>
      <c r="AP24" s="256">
        <v>3.528306503</v>
      </c>
      <c r="AQ24" s="256">
        <v>3.5724366559999998</v>
      </c>
      <c r="AR24" s="256">
        <v>3.4753452029999998</v>
      </c>
      <c r="AS24" s="256">
        <v>3.2211126609999998</v>
      </c>
      <c r="AT24" s="256">
        <v>3.153627771</v>
      </c>
      <c r="AU24" s="256">
        <v>3.2142928579999999</v>
      </c>
      <c r="AV24" s="256">
        <v>3.3582708050000001</v>
      </c>
      <c r="AW24" s="256">
        <v>3.4939208709999998</v>
      </c>
      <c r="AX24" s="256">
        <v>3.5144245189999999</v>
      </c>
      <c r="AY24" s="256">
        <v>3.5647595910000001</v>
      </c>
      <c r="AZ24" s="256">
        <v>3.6888281489999999</v>
      </c>
      <c r="BA24" s="256">
        <v>3.659124228</v>
      </c>
      <c r="BB24" s="256">
        <v>3.6229476859999998</v>
      </c>
      <c r="BC24" s="256">
        <v>3.6687811689999998</v>
      </c>
      <c r="BD24" s="256">
        <v>3.5679421929999999</v>
      </c>
      <c r="BE24" s="416">
        <v>3.3454407320000001</v>
      </c>
      <c r="BF24" s="416">
        <v>3.2753510690000001</v>
      </c>
      <c r="BG24" s="416">
        <v>3.3383577</v>
      </c>
      <c r="BH24" s="416">
        <v>3.4878928870000001</v>
      </c>
      <c r="BI24" s="416">
        <v>3.628778756</v>
      </c>
      <c r="BJ24" s="416">
        <v>3.650073801</v>
      </c>
      <c r="BK24" s="416">
        <v>3.6950282529999998</v>
      </c>
      <c r="BL24" s="416">
        <v>3.8236307059999999</v>
      </c>
      <c r="BM24" s="416">
        <v>3.7928413010000002</v>
      </c>
      <c r="BN24" s="416">
        <v>3.7553427419999998</v>
      </c>
      <c r="BO24" s="416">
        <v>3.8028511389999999</v>
      </c>
      <c r="BP24" s="416">
        <v>3.6983271580000001</v>
      </c>
      <c r="BQ24" s="416">
        <v>3.4676947230000001</v>
      </c>
      <c r="BR24" s="416">
        <v>3.3950437409999998</v>
      </c>
      <c r="BS24" s="416">
        <v>3.4603528520000002</v>
      </c>
      <c r="BT24" s="416">
        <v>3.615352573</v>
      </c>
      <c r="BU24" s="416">
        <v>3.7613869000000002</v>
      </c>
      <c r="BV24" s="416">
        <v>3.7834601389999998</v>
      </c>
    </row>
    <row r="25" spans="1:74" ht="11.1" customHeight="1">
      <c r="AY25" s="645"/>
      <c r="AZ25" s="645"/>
      <c r="BA25" s="645"/>
      <c r="BB25" s="645"/>
      <c r="BC25" s="645"/>
      <c r="BD25" s="645"/>
    </row>
    <row r="26" spans="1:74" ht="11.1" customHeight="1">
      <c r="A26" s="163" t="s">
        <v>839</v>
      </c>
      <c r="B26" s="173" t="s">
        <v>576</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3.3380708889999999</v>
      </c>
      <c r="AB26" s="256">
        <v>3.3380708889999999</v>
      </c>
      <c r="AC26" s="256">
        <v>3.3380708889999999</v>
      </c>
      <c r="AD26" s="256">
        <v>3.328542712</v>
      </c>
      <c r="AE26" s="256">
        <v>3.328542712</v>
      </c>
      <c r="AF26" s="256">
        <v>3.328542712</v>
      </c>
      <c r="AG26" s="256">
        <v>3.2260564889999999</v>
      </c>
      <c r="AH26" s="256">
        <v>3.2260564889999999</v>
      </c>
      <c r="AI26" s="256">
        <v>3.2260564889999999</v>
      </c>
      <c r="AJ26" s="256">
        <v>3.3430787500000001</v>
      </c>
      <c r="AK26" s="256">
        <v>3.3430787500000001</v>
      </c>
      <c r="AL26" s="256">
        <v>3.3430787500000001</v>
      </c>
      <c r="AM26" s="256">
        <v>3.429793369</v>
      </c>
      <c r="AN26" s="256">
        <v>3.4508900119999999</v>
      </c>
      <c r="AO26" s="256">
        <v>3.4361447950000001</v>
      </c>
      <c r="AP26" s="256">
        <v>3.4440733149999998</v>
      </c>
      <c r="AQ26" s="256">
        <v>3.4349652700000002</v>
      </c>
      <c r="AR26" s="256">
        <v>3.4345568759999998</v>
      </c>
      <c r="AS26" s="256">
        <v>3.3758819600000001</v>
      </c>
      <c r="AT26" s="256">
        <v>3.3843633720000001</v>
      </c>
      <c r="AU26" s="256">
        <v>3.4129110200000001</v>
      </c>
      <c r="AV26" s="256">
        <v>3.4112886659999999</v>
      </c>
      <c r="AW26" s="256">
        <v>3.4448256640000001</v>
      </c>
      <c r="AX26" s="256">
        <v>3.3870156589999998</v>
      </c>
      <c r="AY26" s="256">
        <v>3.5396388050000001</v>
      </c>
      <c r="AZ26" s="256">
        <v>3.5606117720000001</v>
      </c>
      <c r="BA26" s="256">
        <v>3.5442742919999999</v>
      </c>
      <c r="BB26" s="256">
        <v>3.551190477</v>
      </c>
      <c r="BC26" s="256">
        <v>3.5429619539999999</v>
      </c>
      <c r="BD26" s="256">
        <v>3.5432397440000001</v>
      </c>
      <c r="BE26" s="416">
        <v>3.48406913</v>
      </c>
      <c r="BF26" s="416">
        <v>3.4920448460000002</v>
      </c>
      <c r="BG26" s="416">
        <v>3.5211819329999998</v>
      </c>
      <c r="BH26" s="416">
        <v>3.5205668619999999</v>
      </c>
      <c r="BI26" s="416">
        <v>3.5537018850000002</v>
      </c>
      <c r="BJ26" s="416">
        <v>3.495688828</v>
      </c>
      <c r="BK26" s="416">
        <v>3.6467424839999998</v>
      </c>
      <c r="BL26" s="416">
        <v>3.6671904959999999</v>
      </c>
      <c r="BM26" s="416">
        <v>3.64976441</v>
      </c>
      <c r="BN26" s="416">
        <v>3.6558716059999998</v>
      </c>
      <c r="BO26" s="416">
        <v>3.6485555999999999</v>
      </c>
      <c r="BP26" s="416">
        <v>3.649470639</v>
      </c>
      <c r="BQ26" s="416">
        <v>3.5895247239999999</v>
      </c>
      <c r="BR26" s="416">
        <v>3.5971930630000002</v>
      </c>
      <c r="BS26" s="416">
        <v>3.6256183609999999</v>
      </c>
      <c r="BT26" s="416">
        <v>3.6264941149999999</v>
      </c>
      <c r="BU26" s="416">
        <v>3.6612102580000001</v>
      </c>
      <c r="BV26" s="416">
        <v>3.6030351650000001</v>
      </c>
    </row>
    <row r="27" spans="1:74" ht="11.1" customHeight="1">
      <c r="AY27" s="645"/>
      <c r="AZ27" s="645"/>
      <c r="BA27" s="645"/>
      <c r="BB27" s="645"/>
      <c r="BC27" s="645"/>
      <c r="BD27" s="645"/>
    </row>
    <row r="28" spans="1:74" ht="11.1" customHeight="1">
      <c r="A28" s="163" t="s">
        <v>336</v>
      </c>
      <c r="B28" s="173" t="s">
        <v>751</v>
      </c>
      <c r="C28" s="256">
        <v>47.321625150000003</v>
      </c>
      <c r="D28" s="256">
        <v>47.59356185</v>
      </c>
      <c r="E28" s="256">
        <v>46.999582949999997</v>
      </c>
      <c r="F28" s="256">
        <v>45.962344010000002</v>
      </c>
      <c r="G28" s="256">
        <v>44.308022010000002</v>
      </c>
      <c r="H28" s="256">
        <v>45.971395510000001</v>
      </c>
      <c r="I28" s="256">
        <v>45.850844610000003</v>
      </c>
      <c r="J28" s="256">
        <v>45.39690581</v>
      </c>
      <c r="K28" s="256">
        <v>46.215911810000001</v>
      </c>
      <c r="L28" s="256">
        <v>46.46151141</v>
      </c>
      <c r="M28" s="256">
        <v>46.043697510000001</v>
      </c>
      <c r="N28" s="256">
        <v>47.713326309999999</v>
      </c>
      <c r="O28" s="256">
        <v>45.512930619999999</v>
      </c>
      <c r="P28" s="256">
        <v>47.53459522</v>
      </c>
      <c r="Q28" s="256">
        <v>47.318425920000003</v>
      </c>
      <c r="R28" s="256">
        <v>46.249371019999998</v>
      </c>
      <c r="S28" s="256">
        <v>45.102272419999998</v>
      </c>
      <c r="T28" s="256">
        <v>46.993121619999997</v>
      </c>
      <c r="U28" s="256">
        <v>46.896447019999997</v>
      </c>
      <c r="V28" s="256">
        <v>47.389036419999996</v>
      </c>
      <c r="W28" s="256">
        <v>47.888361119999999</v>
      </c>
      <c r="X28" s="256">
        <v>46.530302020000001</v>
      </c>
      <c r="Y28" s="256">
        <v>47.443739819999998</v>
      </c>
      <c r="Z28" s="256">
        <v>48.398321019999997</v>
      </c>
      <c r="AA28" s="256">
        <v>46.151854763999999</v>
      </c>
      <c r="AB28" s="256">
        <v>47.791341963999997</v>
      </c>
      <c r="AC28" s="256">
        <v>47.168610563999998</v>
      </c>
      <c r="AD28" s="256">
        <v>45.074225763999998</v>
      </c>
      <c r="AE28" s="256">
        <v>44.783377964000003</v>
      </c>
      <c r="AF28" s="256">
        <v>46.407701864000003</v>
      </c>
      <c r="AG28" s="256">
        <v>46.230093463999999</v>
      </c>
      <c r="AH28" s="256">
        <v>47.674132063999998</v>
      </c>
      <c r="AI28" s="256">
        <v>46.964613864</v>
      </c>
      <c r="AJ28" s="256">
        <v>46.185092963999999</v>
      </c>
      <c r="AK28" s="256">
        <v>46.735145664000001</v>
      </c>
      <c r="AL28" s="256">
        <v>47.202346863999999</v>
      </c>
      <c r="AM28" s="256">
        <v>45.109474650999999</v>
      </c>
      <c r="AN28" s="256">
        <v>47.781833051</v>
      </c>
      <c r="AO28" s="256">
        <v>45.874097151000001</v>
      </c>
      <c r="AP28" s="256">
        <v>44.885031050999999</v>
      </c>
      <c r="AQ28" s="256">
        <v>45.624262051000002</v>
      </c>
      <c r="AR28" s="256">
        <v>46.105866751000001</v>
      </c>
      <c r="AS28" s="256">
        <v>45.900007350999999</v>
      </c>
      <c r="AT28" s="256">
        <v>46.688442950999999</v>
      </c>
      <c r="AU28" s="256">
        <v>45.163000150999999</v>
      </c>
      <c r="AV28" s="256">
        <v>46.314046251000001</v>
      </c>
      <c r="AW28" s="256">
        <v>46.390846650999997</v>
      </c>
      <c r="AX28" s="256">
        <v>45.890465051</v>
      </c>
      <c r="AY28" s="256">
        <v>45.658313612000001</v>
      </c>
      <c r="AZ28" s="256">
        <v>46.462733612000001</v>
      </c>
      <c r="BA28" s="256">
        <v>44.956717011999999</v>
      </c>
      <c r="BB28" s="256">
        <v>45.005479489999999</v>
      </c>
      <c r="BC28" s="256">
        <v>44.787580437999999</v>
      </c>
      <c r="BD28" s="256">
        <v>45.523838032</v>
      </c>
      <c r="BE28" s="416">
        <v>45.242390145999998</v>
      </c>
      <c r="BF28" s="416">
        <v>45.544224853999999</v>
      </c>
      <c r="BG28" s="416">
        <v>45.581382054000002</v>
      </c>
      <c r="BH28" s="416">
        <v>45.666679551999998</v>
      </c>
      <c r="BI28" s="416">
        <v>45.831371906000001</v>
      </c>
      <c r="BJ28" s="416">
        <v>46.165904603000001</v>
      </c>
      <c r="BK28" s="416">
        <v>45.355428222</v>
      </c>
      <c r="BL28" s="416">
        <v>46.371282712999999</v>
      </c>
      <c r="BM28" s="416">
        <v>45.767073150999998</v>
      </c>
      <c r="BN28" s="416">
        <v>44.633903486000001</v>
      </c>
      <c r="BO28" s="416">
        <v>44.107029377000003</v>
      </c>
      <c r="BP28" s="416">
        <v>45.196971273000003</v>
      </c>
      <c r="BQ28" s="416">
        <v>45.0257383</v>
      </c>
      <c r="BR28" s="416">
        <v>45.341771346000002</v>
      </c>
      <c r="BS28" s="416">
        <v>45.367281470000002</v>
      </c>
      <c r="BT28" s="416">
        <v>45.479319400999998</v>
      </c>
      <c r="BU28" s="416">
        <v>45.654704510000002</v>
      </c>
      <c r="BV28" s="416">
        <v>46.022612488</v>
      </c>
    </row>
    <row r="29" spans="1:74" ht="11.1" customHeight="1">
      <c r="A29" s="163" t="s">
        <v>342</v>
      </c>
      <c r="B29" s="173" t="s">
        <v>752</v>
      </c>
      <c r="C29" s="256">
        <v>36.315188251999999</v>
      </c>
      <c r="D29" s="256">
        <v>36.315188251999999</v>
      </c>
      <c r="E29" s="256">
        <v>36.315188251999999</v>
      </c>
      <c r="F29" s="256">
        <v>38.774449427</v>
      </c>
      <c r="G29" s="256">
        <v>38.774449427</v>
      </c>
      <c r="H29" s="256">
        <v>38.774449427</v>
      </c>
      <c r="I29" s="256">
        <v>39.508089560999998</v>
      </c>
      <c r="J29" s="256">
        <v>39.508089560999998</v>
      </c>
      <c r="K29" s="256">
        <v>39.508089560999998</v>
      </c>
      <c r="L29" s="256">
        <v>39.170309048</v>
      </c>
      <c r="M29" s="256">
        <v>39.170309048</v>
      </c>
      <c r="N29" s="256">
        <v>39.170309048</v>
      </c>
      <c r="O29" s="256">
        <v>39.165229027999999</v>
      </c>
      <c r="P29" s="256">
        <v>39.165229027999999</v>
      </c>
      <c r="Q29" s="256">
        <v>39.165229027999999</v>
      </c>
      <c r="R29" s="256">
        <v>40.665085173000001</v>
      </c>
      <c r="S29" s="256">
        <v>40.665085173000001</v>
      </c>
      <c r="T29" s="256">
        <v>40.665085173000001</v>
      </c>
      <c r="U29" s="256">
        <v>41.077269483000002</v>
      </c>
      <c r="V29" s="256">
        <v>41.077269483000002</v>
      </c>
      <c r="W29" s="256">
        <v>41.077269483000002</v>
      </c>
      <c r="X29" s="256">
        <v>40.778775285000002</v>
      </c>
      <c r="Y29" s="256">
        <v>40.778775285000002</v>
      </c>
      <c r="Z29" s="256">
        <v>40.778775285000002</v>
      </c>
      <c r="AA29" s="256">
        <v>40.950459186000003</v>
      </c>
      <c r="AB29" s="256">
        <v>40.846274065999999</v>
      </c>
      <c r="AC29" s="256">
        <v>40.948472340000002</v>
      </c>
      <c r="AD29" s="256">
        <v>41.490193816000001</v>
      </c>
      <c r="AE29" s="256">
        <v>41.585271704999997</v>
      </c>
      <c r="AF29" s="256">
        <v>41.758266407000001</v>
      </c>
      <c r="AG29" s="256">
        <v>42.322351716</v>
      </c>
      <c r="AH29" s="256">
        <v>42.327005872999997</v>
      </c>
      <c r="AI29" s="256">
        <v>42.335407953000001</v>
      </c>
      <c r="AJ29" s="256">
        <v>42.562147746999997</v>
      </c>
      <c r="AK29" s="256">
        <v>42.583724801000002</v>
      </c>
      <c r="AL29" s="256">
        <v>42.543286377000001</v>
      </c>
      <c r="AM29" s="256">
        <v>42.473727953999997</v>
      </c>
      <c r="AN29" s="256">
        <v>42.558872045000001</v>
      </c>
      <c r="AO29" s="256">
        <v>42.600407703999998</v>
      </c>
      <c r="AP29" s="256">
        <v>43.085828878999997</v>
      </c>
      <c r="AQ29" s="256">
        <v>43.190940619000003</v>
      </c>
      <c r="AR29" s="256">
        <v>43.409345938000001</v>
      </c>
      <c r="AS29" s="256">
        <v>43.234337265000001</v>
      </c>
      <c r="AT29" s="256">
        <v>43.120141570000001</v>
      </c>
      <c r="AU29" s="256">
        <v>43.463143809999998</v>
      </c>
      <c r="AV29" s="256">
        <v>43.843703073999997</v>
      </c>
      <c r="AW29" s="256">
        <v>43.967665674999999</v>
      </c>
      <c r="AX29" s="256">
        <v>43.462936089999999</v>
      </c>
      <c r="AY29" s="256">
        <v>43.722017946000001</v>
      </c>
      <c r="AZ29" s="256">
        <v>43.640646255</v>
      </c>
      <c r="BA29" s="256">
        <v>43.728119274000001</v>
      </c>
      <c r="BB29" s="256">
        <v>44.292111615000003</v>
      </c>
      <c r="BC29" s="256">
        <v>44.500022311999999</v>
      </c>
      <c r="BD29" s="256">
        <v>44.855750524999998</v>
      </c>
      <c r="BE29" s="416">
        <v>45.050503560999999</v>
      </c>
      <c r="BF29" s="416">
        <v>44.911061423</v>
      </c>
      <c r="BG29" s="416">
        <v>45.256423052000002</v>
      </c>
      <c r="BH29" s="416">
        <v>44.917934741000003</v>
      </c>
      <c r="BI29" s="416">
        <v>44.973752709999999</v>
      </c>
      <c r="BJ29" s="416">
        <v>44.389469693000002</v>
      </c>
      <c r="BK29" s="416">
        <v>44.698216000000002</v>
      </c>
      <c r="BL29" s="416">
        <v>44.761541723999997</v>
      </c>
      <c r="BM29" s="416">
        <v>44.885434107999998</v>
      </c>
      <c r="BN29" s="416">
        <v>46.201685218999998</v>
      </c>
      <c r="BO29" s="416">
        <v>46.271262878999998</v>
      </c>
      <c r="BP29" s="416">
        <v>46.508501271</v>
      </c>
      <c r="BQ29" s="416">
        <v>46.718939656000003</v>
      </c>
      <c r="BR29" s="416">
        <v>46.573984660999997</v>
      </c>
      <c r="BS29" s="416">
        <v>46.929481256000003</v>
      </c>
      <c r="BT29" s="416">
        <v>46.055860248000002</v>
      </c>
      <c r="BU29" s="416">
        <v>46.115933069999997</v>
      </c>
      <c r="BV29" s="416">
        <v>45.509233203999997</v>
      </c>
    </row>
    <row r="30" spans="1:74" ht="11.1" customHeight="1">
      <c r="B30" s="173"/>
      <c r="AY30" s="645"/>
      <c r="AZ30" s="645"/>
      <c r="BA30" s="645"/>
      <c r="BB30" s="645"/>
      <c r="BC30" s="645"/>
      <c r="BD30" s="645"/>
    </row>
    <row r="31" spans="1:74" ht="11.1" customHeight="1">
      <c r="A31" s="163" t="s">
        <v>343</v>
      </c>
      <c r="B31" s="173" t="s">
        <v>753</v>
      </c>
      <c r="C31" s="256">
        <v>83.636813402000001</v>
      </c>
      <c r="D31" s="256">
        <v>83.908750101999999</v>
      </c>
      <c r="E31" s="256">
        <v>83.314771202000003</v>
      </c>
      <c r="F31" s="256">
        <v>84.736793437000003</v>
      </c>
      <c r="G31" s="256">
        <v>83.082471436999995</v>
      </c>
      <c r="H31" s="256">
        <v>84.745844937000001</v>
      </c>
      <c r="I31" s="256">
        <v>85.358934171000001</v>
      </c>
      <c r="J31" s="256">
        <v>84.904995370999998</v>
      </c>
      <c r="K31" s="256">
        <v>85.724001371</v>
      </c>
      <c r="L31" s="256">
        <v>85.631820458000007</v>
      </c>
      <c r="M31" s="256">
        <v>85.214006557999994</v>
      </c>
      <c r="N31" s="256">
        <v>86.883635358000006</v>
      </c>
      <c r="O31" s="256">
        <v>84.678159648000005</v>
      </c>
      <c r="P31" s="256">
        <v>86.699824247999999</v>
      </c>
      <c r="Q31" s="256">
        <v>86.483654947999995</v>
      </c>
      <c r="R31" s="256">
        <v>86.914456193000007</v>
      </c>
      <c r="S31" s="256">
        <v>85.767357593</v>
      </c>
      <c r="T31" s="256">
        <v>87.658206793000005</v>
      </c>
      <c r="U31" s="256">
        <v>87.973716503000006</v>
      </c>
      <c r="V31" s="256">
        <v>88.466305903000006</v>
      </c>
      <c r="W31" s="256">
        <v>88.965630602999994</v>
      </c>
      <c r="X31" s="256">
        <v>87.309077305000002</v>
      </c>
      <c r="Y31" s="256">
        <v>88.222515104999999</v>
      </c>
      <c r="Z31" s="256">
        <v>89.177096305000006</v>
      </c>
      <c r="AA31" s="256">
        <v>87.102313949999996</v>
      </c>
      <c r="AB31" s="256">
        <v>88.637616030000004</v>
      </c>
      <c r="AC31" s="256">
        <v>88.117082904</v>
      </c>
      <c r="AD31" s="256">
        <v>86.564419580000006</v>
      </c>
      <c r="AE31" s="256">
        <v>86.368649669000007</v>
      </c>
      <c r="AF31" s="256">
        <v>88.165968270999997</v>
      </c>
      <c r="AG31" s="256">
        <v>88.552445180000007</v>
      </c>
      <c r="AH31" s="256">
        <v>90.001137936999996</v>
      </c>
      <c r="AI31" s="256">
        <v>89.300021817000001</v>
      </c>
      <c r="AJ31" s="256">
        <v>88.747240711000003</v>
      </c>
      <c r="AK31" s="256">
        <v>89.318870465000003</v>
      </c>
      <c r="AL31" s="256">
        <v>89.745633240999993</v>
      </c>
      <c r="AM31" s="256">
        <v>87.583202604999997</v>
      </c>
      <c r="AN31" s="256">
        <v>90.340705095999994</v>
      </c>
      <c r="AO31" s="256">
        <v>88.474504855000006</v>
      </c>
      <c r="AP31" s="256">
        <v>87.970859930000003</v>
      </c>
      <c r="AQ31" s="256">
        <v>88.815202670000005</v>
      </c>
      <c r="AR31" s="256">
        <v>89.515212688999995</v>
      </c>
      <c r="AS31" s="256">
        <v>89.134344616000007</v>
      </c>
      <c r="AT31" s="256">
        <v>89.808584521</v>
      </c>
      <c r="AU31" s="256">
        <v>88.626143960999997</v>
      </c>
      <c r="AV31" s="256">
        <v>90.157749324999997</v>
      </c>
      <c r="AW31" s="256">
        <v>90.358512325999996</v>
      </c>
      <c r="AX31" s="256">
        <v>89.353401141000006</v>
      </c>
      <c r="AY31" s="256">
        <v>89.380331557999995</v>
      </c>
      <c r="AZ31" s="256">
        <v>90.103379867000001</v>
      </c>
      <c r="BA31" s="256">
        <v>88.684836286000007</v>
      </c>
      <c r="BB31" s="256">
        <v>89.297591104999995</v>
      </c>
      <c r="BC31" s="256">
        <v>89.287602749000001</v>
      </c>
      <c r="BD31" s="256">
        <v>90.379588557000005</v>
      </c>
      <c r="BE31" s="416">
        <v>90.292893707000005</v>
      </c>
      <c r="BF31" s="416">
        <v>90.455286276999999</v>
      </c>
      <c r="BG31" s="416">
        <v>90.837805106000005</v>
      </c>
      <c r="BH31" s="416">
        <v>90.584614293000001</v>
      </c>
      <c r="BI31" s="416">
        <v>90.805124616000001</v>
      </c>
      <c r="BJ31" s="416">
        <v>90.555374295999997</v>
      </c>
      <c r="BK31" s="416">
        <v>90.053644222000003</v>
      </c>
      <c r="BL31" s="416">
        <v>91.132824436999996</v>
      </c>
      <c r="BM31" s="416">
        <v>90.652507259000004</v>
      </c>
      <c r="BN31" s="416">
        <v>90.835588705000006</v>
      </c>
      <c r="BO31" s="416">
        <v>90.378292255999995</v>
      </c>
      <c r="BP31" s="416">
        <v>91.705472544000003</v>
      </c>
      <c r="BQ31" s="416">
        <v>91.744677956000004</v>
      </c>
      <c r="BR31" s="416">
        <v>91.915756006999999</v>
      </c>
      <c r="BS31" s="416">
        <v>92.296762725999997</v>
      </c>
      <c r="BT31" s="416">
        <v>91.535179649</v>
      </c>
      <c r="BU31" s="416">
        <v>91.770637579999999</v>
      </c>
      <c r="BV31" s="416">
        <v>91.531845692000005</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416"/>
      <c r="BF32" s="416"/>
      <c r="BG32" s="416"/>
      <c r="BH32" s="416"/>
      <c r="BI32" s="416"/>
      <c r="BJ32" s="416"/>
      <c r="BK32" s="416"/>
      <c r="BL32" s="416"/>
      <c r="BM32" s="416"/>
      <c r="BN32" s="416"/>
      <c r="BO32" s="416"/>
      <c r="BP32" s="416"/>
      <c r="BQ32" s="416"/>
      <c r="BR32" s="416"/>
      <c r="BS32" s="416"/>
      <c r="BT32" s="416"/>
      <c r="BU32" s="416"/>
      <c r="BV32" s="416"/>
    </row>
    <row r="33" spans="1:74" ht="11.1" customHeight="1">
      <c r="B33" s="173" t="s">
        <v>359</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416"/>
      <c r="BF33" s="416"/>
      <c r="BG33" s="416"/>
      <c r="BH33" s="416"/>
      <c r="BI33" s="416"/>
      <c r="BJ33" s="416"/>
      <c r="BK33" s="416"/>
      <c r="BL33" s="416"/>
      <c r="BM33" s="416"/>
      <c r="BN33" s="416"/>
      <c r="BO33" s="416"/>
      <c r="BP33" s="416"/>
      <c r="BQ33" s="416"/>
      <c r="BR33" s="416"/>
      <c r="BS33" s="416"/>
      <c r="BT33" s="416"/>
      <c r="BU33" s="416"/>
      <c r="BV33" s="416"/>
    </row>
    <row r="34" spans="1:74" ht="11.1" customHeight="1">
      <c r="A34" s="163" t="s">
        <v>840</v>
      </c>
      <c r="B34" s="174" t="s">
        <v>1179</v>
      </c>
      <c r="C34" s="256">
        <v>101.55331359</v>
      </c>
      <c r="D34" s="256">
        <v>101.34250493</v>
      </c>
      <c r="E34" s="256">
        <v>101.36335987</v>
      </c>
      <c r="F34" s="256">
        <v>101.89145203</v>
      </c>
      <c r="G34" s="256">
        <v>102.19245221</v>
      </c>
      <c r="H34" s="256">
        <v>102.53112677</v>
      </c>
      <c r="I34" s="256">
        <v>102.93132534999999</v>
      </c>
      <c r="J34" s="256">
        <v>103.33501504</v>
      </c>
      <c r="K34" s="256">
        <v>103.75260922</v>
      </c>
      <c r="L34" s="256">
        <v>104.20139574</v>
      </c>
      <c r="M34" s="256">
        <v>104.65153863</v>
      </c>
      <c r="N34" s="256">
        <v>105.1140365</v>
      </c>
      <c r="O34" s="256">
        <v>105.63166944</v>
      </c>
      <c r="P34" s="256">
        <v>106.07646789</v>
      </c>
      <c r="Q34" s="256">
        <v>106.50734991</v>
      </c>
      <c r="R34" s="256">
        <v>106.98083101</v>
      </c>
      <c r="S34" s="256">
        <v>107.3657171</v>
      </c>
      <c r="T34" s="256">
        <v>107.7040374</v>
      </c>
      <c r="U34" s="256">
        <v>107.92127442</v>
      </c>
      <c r="V34" s="256">
        <v>108.22616496000001</v>
      </c>
      <c r="W34" s="256">
        <v>108.53486805999999</v>
      </c>
      <c r="X34" s="256">
        <v>108.91621686000001</v>
      </c>
      <c r="Y34" s="256">
        <v>109.19447859</v>
      </c>
      <c r="Z34" s="256">
        <v>109.43366369</v>
      </c>
      <c r="AA34" s="256">
        <v>109.59223019</v>
      </c>
      <c r="AB34" s="256">
        <v>109.78232970000001</v>
      </c>
      <c r="AC34" s="256">
        <v>109.96825235999999</v>
      </c>
      <c r="AD34" s="256">
        <v>110.09133364</v>
      </c>
      <c r="AE34" s="256">
        <v>110.32352892999999</v>
      </c>
      <c r="AF34" s="256">
        <v>110.60055344</v>
      </c>
      <c r="AG34" s="256">
        <v>111.03369389</v>
      </c>
      <c r="AH34" s="256">
        <v>111.32247013</v>
      </c>
      <c r="AI34" s="256">
        <v>111.5683609</v>
      </c>
      <c r="AJ34" s="256">
        <v>111.65369457</v>
      </c>
      <c r="AK34" s="256">
        <v>111.91504359</v>
      </c>
      <c r="AL34" s="256">
        <v>112.22966313000001</v>
      </c>
      <c r="AM34" s="256">
        <v>112.76622294000001</v>
      </c>
      <c r="AN34" s="256">
        <v>113.05826125</v>
      </c>
      <c r="AO34" s="256">
        <v>113.28180105</v>
      </c>
      <c r="AP34" s="256">
        <v>113.31561877999999</v>
      </c>
      <c r="AQ34" s="256">
        <v>113.49729094</v>
      </c>
      <c r="AR34" s="256">
        <v>113.70300997</v>
      </c>
      <c r="AS34" s="256">
        <v>113.9800133</v>
      </c>
      <c r="AT34" s="256">
        <v>114.20252098</v>
      </c>
      <c r="AU34" s="256">
        <v>114.41032853999999</v>
      </c>
      <c r="AV34" s="256">
        <v>114.59972430000001</v>
      </c>
      <c r="AW34" s="256">
        <v>114.79089061000001</v>
      </c>
      <c r="AX34" s="256">
        <v>114.97640618</v>
      </c>
      <c r="AY34" s="256">
        <v>115.11714403000001</v>
      </c>
      <c r="AZ34" s="256">
        <v>115.31723617999999</v>
      </c>
      <c r="BA34" s="256">
        <v>115.54276869</v>
      </c>
      <c r="BB34" s="256">
        <v>115.81568666</v>
      </c>
      <c r="BC34" s="256">
        <v>116.09146474000001</v>
      </c>
      <c r="BD34" s="256">
        <v>116.38342606000001</v>
      </c>
      <c r="BE34" s="416">
        <v>116.70926725</v>
      </c>
      <c r="BF34" s="416">
        <v>117.02584594</v>
      </c>
      <c r="BG34" s="416">
        <v>117.34046872</v>
      </c>
      <c r="BH34" s="416">
        <v>117.65840946</v>
      </c>
      <c r="BI34" s="416">
        <v>117.97917287</v>
      </c>
      <c r="BJ34" s="416">
        <v>118.30296097999999</v>
      </c>
      <c r="BK34" s="416">
        <v>118.64487853999999</v>
      </c>
      <c r="BL34" s="416">
        <v>118.95654752</v>
      </c>
      <c r="BM34" s="416">
        <v>119.26394635</v>
      </c>
      <c r="BN34" s="416">
        <v>119.55318663</v>
      </c>
      <c r="BO34" s="416">
        <v>119.88028665</v>
      </c>
      <c r="BP34" s="416">
        <v>120.22128424</v>
      </c>
      <c r="BQ34" s="416">
        <v>120.57682567000001</v>
      </c>
      <c r="BR34" s="416">
        <v>120.95159633</v>
      </c>
      <c r="BS34" s="416">
        <v>121.33400041</v>
      </c>
      <c r="BT34" s="416">
        <v>121.74890058</v>
      </c>
      <c r="BU34" s="416">
        <v>122.14443693</v>
      </c>
      <c r="BV34" s="416">
        <v>122.53957615</v>
      </c>
    </row>
    <row r="35" spans="1:74" ht="11.1" customHeight="1">
      <c r="A35" s="163" t="s">
        <v>841</v>
      </c>
      <c r="B35" s="174" t="s">
        <v>1172</v>
      </c>
      <c r="C35" s="494">
        <v>-2.4416997884999998</v>
      </c>
      <c r="D35" s="494">
        <v>-2.8607429283000001</v>
      </c>
      <c r="E35" s="494">
        <v>-3.0267674797000002</v>
      </c>
      <c r="F35" s="494">
        <v>-2.7393214439000002</v>
      </c>
      <c r="G35" s="494">
        <v>-2.5370647351</v>
      </c>
      <c r="H35" s="494">
        <v>-2.2251181412999999</v>
      </c>
      <c r="I35" s="494">
        <v>-1.9010984281000001</v>
      </c>
      <c r="J35" s="494">
        <v>-1.2799431673999999</v>
      </c>
      <c r="K35" s="494">
        <v>-0.47609919014000002</v>
      </c>
      <c r="L35" s="494">
        <v>0.83072223027000003</v>
      </c>
      <c r="M35" s="494">
        <v>1.8137013452999999</v>
      </c>
      <c r="N35" s="494">
        <v>2.7722798282999999</v>
      </c>
      <c r="O35" s="494">
        <v>4.0159751639000003</v>
      </c>
      <c r="P35" s="494">
        <v>4.6712511864000001</v>
      </c>
      <c r="Q35" s="494">
        <v>5.0748022293000004</v>
      </c>
      <c r="R35" s="494">
        <v>4.9949027851999999</v>
      </c>
      <c r="S35" s="494">
        <v>5.0622768870000003</v>
      </c>
      <c r="T35" s="494">
        <v>5.0452099724000004</v>
      </c>
      <c r="U35" s="494">
        <v>4.8478430274999997</v>
      </c>
      <c r="V35" s="494">
        <v>4.7332938658000003</v>
      </c>
      <c r="W35" s="494">
        <v>4.6092901878000001</v>
      </c>
      <c r="X35" s="494">
        <v>4.5247197356999997</v>
      </c>
      <c r="Y35" s="494">
        <v>4.3410159288000001</v>
      </c>
      <c r="Z35" s="494">
        <v>4.1094675299999999</v>
      </c>
      <c r="AA35" s="494">
        <v>3.7494065628</v>
      </c>
      <c r="AB35" s="494">
        <v>3.4935758022000001</v>
      </c>
      <c r="AC35" s="494">
        <v>3.2494494070000002</v>
      </c>
      <c r="AD35" s="494">
        <v>2.9075326870999998</v>
      </c>
      <c r="AE35" s="494">
        <v>2.7548941245999998</v>
      </c>
      <c r="AF35" s="494">
        <v>2.6893291169000002</v>
      </c>
      <c r="AG35" s="494">
        <v>2.8839721218999999</v>
      </c>
      <c r="AH35" s="494">
        <v>2.8609580406999999</v>
      </c>
      <c r="AI35" s="494">
        <v>2.7949477344</v>
      </c>
      <c r="AJ35" s="494">
        <v>2.5133793545000001</v>
      </c>
      <c r="AK35" s="494">
        <v>2.4914858635999999</v>
      </c>
      <c r="AL35" s="494">
        <v>2.5549719755</v>
      </c>
      <c r="AM35" s="494">
        <v>2.896184109</v>
      </c>
      <c r="AN35" s="494">
        <v>2.9840244418999999</v>
      </c>
      <c r="AO35" s="494">
        <v>3.0131866393000002</v>
      </c>
      <c r="AP35" s="494">
        <v>2.9287365587999998</v>
      </c>
      <c r="AQ35" s="494">
        <v>2.8767770975000002</v>
      </c>
      <c r="AR35" s="494">
        <v>2.8051003686999998</v>
      </c>
      <c r="AS35" s="494">
        <v>2.6535363277999999</v>
      </c>
      <c r="AT35" s="494">
        <v>2.5871244542</v>
      </c>
      <c r="AU35" s="494">
        <v>2.5472881612</v>
      </c>
      <c r="AV35" s="494">
        <v>2.6385420920999998</v>
      </c>
      <c r="AW35" s="494">
        <v>2.5696697526999999</v>
      </c>
      <c r="AX35" s="494">
        <v>2.4474305383999999</v>
      </c>
      <c r="AY35" s="494">
        <v>2.0847741698000002</v>
      </c>
      <c r="AZ35" s="494">
        <v>1.9980626773000001</v>
      </c>
      <c r="BA35" s="494">
        <v>1.9958789620999999</v>
      </c>
      <c r="BB35" s="494">
        <v>2.2062871007</v>
      </c>
      <c r="BC35" s="494">
        <v>2.2856702365000001</v>
      </c>
      <c r="BD35" s="494">
        <v>2.3573835854</v>
      </c>
      <c r="BE35" s="495">
        <v>2.3945022245000001</v>
      </c>
      <c r="BF35" s="495">
        <v>2.4722089652000001</v>
      </c>
      <c r="BG35" s="495">
        <v>2.5610801136000001</v>
      </c>
      <c r="BH35" s="495">
        <v>2.6690161556000001</v>
      </c>
      <c r="BI35" s="495">
        <v>2.7774697463</v>
      </c>
      <c r="BJ35" s="495">
        <v>2.8932499312000002</v>
      </c>
      <c r="BK35" s="495">
        <v>3.0644736163999999</v>
      </c>
      <c r="BL35" s="495">
        <v>3.155912737</v>
      </c>
      <c r="BM35" s="495">
        <v>3.2206062811999998</v>
      </c>
      <c r="BN35" s="495">
        <v>3.2271103173000002</v>
      </c>
      <c r="BO35" s="495">
        <v>3.2636524299</v>
      </c>
      <c r="BP35" s="495">
        <v>3.2975985541999999</v>
      </c>
      <c r="BQ35" s="495">
        <v>3.3138400291000001</v>
      </c>
      <c r="BR35" s="495">
        <v>3.3546011605000001</v>
      </c>
      <c r="BS35" s="495">
        <v>3.4033711757999998</v>
      </c>
      <c r="BT35" s="495">
        <v>3.4765820305999999</v>
      </c>
      <c r="BU35" s="495">
        <v>3.5305079392000001</v>
      </c>
      <c r="BV35" s="495">
        <v>3.5811573392999998</v>
      </c>
    </row>
    <row r="36" spans="1:74" ht="11.1" customHeight="1">
      <c r="A36" s="163" t="s">
        <v>1173</v>
      </c>
      <c r="B36" s="174" t="s">
        <v>1174</v>
      </c>
      <c r="C36" s="256">
        <v>95.147972314</v>
      </c>
      <c r="D36" s="256">
        <v>94.725678255999995</v>
      </c>
      <c r="E36" s="256">
        <v>94.533518868000002</v>
      </c>
      <c r="F36" s="256">
        <v>94.813661242999999</v>
      </c>
      <c r="G36" s="256">
        <v>94.910860756000005</v>
      </c>
      <c r="H36" s="256">
        <v>95.063967837999996</v>
      </c>
      <c r="I36" s="256">
        <v>95.311277532000005</v>
      </c>
      <c r="J36" s="256">
        <v>95.552910867999998</v>
      </c>
      <c r="K36" s="256">
        <v>95.818753896000004</v>
      </c>
      <c r="L36" s="256">
        <v>96.174189506999994</v>
      </c>
      <c r="M36" s="256">
        <v>96.449951819999995</v>
      </c>
      <c r="N36" s="256">
        <v>96.707831923000001</v>
      </c>
      <c r="O36" s="256">
        <v>96.913724099000007</v>
      </c>
      <c r="P36" s="256">
        <v>97.157386064999997</v>
      </c>
      <c r="Q36" s="256">
        <v>97.411962349000007</v>
      </c>
      <c r="R36" s="256">
        <v>97.734048275000006</v>
      </c>
      <c r="S36" s="256">
        <v>97.984157463000003</v>
      </c>
      <c r="T36" s="256">
        <v>98.209487879999998</v>
      </c>
      <c r="U36" s="256">
        <v>98.387628757000002</v>
      </c>
      <c r="V36" s="256">
        <v>98.582697912</v>
      </c>
      <c r="W36" s="256">
        <v>98.766264316999994</v>
      </c>
      <c r="X36" s="256">
        <v>98.991424006000003</v>
      </c>
      <c r="Y36" s="256">
        <v>99.121007497999997</v>
      </c>
      <c r="Z36" s="256">
        <v>99.204873719000005</v>
      </c>
      <c r="AA36" s="256">
        <v>99.157680373999995</v>
      </c>
      <c r="AB36" s="256">
        <v>99.215622502000002</v>
      </c>
      <c r="AC36" s="256">
        <v>99.293210741999999</v>
      </c>
      <c r="AD36" s="256">
        <v>99.363695204999999</v>
      </c>
      <c r="AE36" s="256">
        <v>99.507128620000003</v>
      </c>
      <c r="AF36" s="256">
        <v>99.693713518999999</v>
      </c>
      <c r="AG36" s="256">
        <v>100.01718491</v>
      </c>
      <c r="AH36" s="256">
        <v>100.22402954</v>
      </c>
      <c r="AI36" s="256">
        <v>100.4008358</v>
      </c>
      <c r="AJ36" s="256">
        <v>100.50837719</v>
      </c>
      <c r="AK36" s="256">
        <v>100.66390491999999</v>
      </c>
      <c r="AL36" s="256">
        <v>100.82456603999999</v>
      </c>
      <c r="AM36" s="256">
        <v>101.05661644</v>
      </c>
      <c r="AN36" s="256">
        <v>101.17716301999999</v>
      </c>
      <c r="AO36" s="256">
        <v>101.25569618</v>
      </c>
      <c r="AP36" s="256">
        <v>101.21055622999999</v>
      </c>
      <c r="AQ36" s="256">
        <v>101.26719525</v>
      </c>
      <c r="AR36" s="256">
        <v>101.34334488</v>
      </c>
      <c r="AS36" s="256">
        <v>101.51057295</v>
      </c>
      <c r="AT36" s="256">
        <v>101.57337808</v>
      </c>
      <c r="AU36" s="256">
        <v>101.60108773</v>
      </c>
      <c r="AV36" s="256">
        <v>101.49631734</v>
      </c>
      <c r="AW36" s="256">
        <v>101.52983064999999</v>
      </c>
      <c r="AX36" s="256">
        <v>101.60285963</v>
      </c>
      <c r="AY36" s="256">
        <v>101.75370925999999</v>
      </c>
      <c r="AZ36" s="256">
        <v>101.87268227</v>
      </c>
      <c r="BA36" s="256">
        <v>102.00236646</v>
      </c>
      <c r="BB36" s="256">
        <v>102.1615642</v>
      </c>
      <c r="BC36" s="256">
        <v>102.30729135999999</v>
      </c>
      <c r="BD36" s="256">
        <v>102.45347307999999</v>
      </c>
      <c r="BE36" s="416">
        <v>102.59381965999999</v>
      </c>
      <c r="BF36" s="416">
        <v>102.74815666000001</v>
      </c>
      <c r="BG36" s="416">
        <v>102.90521072999999</v>
      </c>
      <c r="BH36" s="416">
        <v>103.03957337999999</v>
      </c>
      <c r="BI36" s="416">
        <v>103.22785032</v>
      </c>
      <c r="BJ36" s="416">
        <v>103.44220032</v>
      </c>
      <c r="BK36" s="416">
        <v>103.75446321</v>
      </c>
      <c r="BL36" s="416">
        <v>103.96088768</v>
      </c>
      <c r="BM36" s="416">
        <v>104.14230032</v>
      </c>
      <c r="BN36" s="416">
        <v>104.25337144</v>
      </c>
      <c r="BO36" s="416">
        <v>104.42711605</v>
      </c>
      <c r="BP36" s="416">
        <v>104.61332704</v>
      </c>
      <c r="BQ36" s="416">
        <v>104.8048043</v>
      </c>
      <c r="BR36" s="416">
        <v>105.02531150999999</v>
      </c>
      <c r="BS36" s="416">
        <v>105.26039842</v>
      </c>
      <c r="BT36" s="416">
        <v>105.53721048</v>
      </c>
      <c r="BU36" s="416">
        <v>105.79072909999999</v>
      </c>
      <c r="BV36" s="416">
        <v>106.04474028999999</v>
      </c>
    </row>
    <row r="37" spans="1:74" ht="11.1" customHeight="1">
      <c r="A37" s="163" t="s">
        <v>1175</v>
      </c>
      <c r="B37" s="174" t="s">
        <v>1172</v>
      </c>
      <c r="C37" s="494">
        <v>-4.6500038715000001</v>
      </c>
      <c r="D37" s="494">
        <v>-5.1043781351000002</v>
      </c>
      <c r="E37" s="494">
        <v>-5.3066418302000002</v>
      </c>
      <c r="F37" s="494">
        <v>-5.0805937677999999</v>
      </c>
      <c r="G37" s="494">
        <v>-4.8998755479999998</v>
      </c>
      <c r="H37" s="494">
        <v>-4.5908258179999999</v>
      </c>
      <c r="I37" s="494">
        <v>-4.2290824756000003</v>
      </c>
      <c r="J37" s="494">
        <v>-3.5866520782000002</v>
      </c>
      <c r="K37" s="494">
        <v>-2.7562969678</v>
      </c>
      <c r="L37" s="494">
        <v>-1.4055635165</v>
      </c>
      <c r="M37" s="494">
        <v>-0.38910102605000002</v>
      </c>
      <c r="N37" s="494">
        <v>0.60347011226000002</v>
      </c>
      <c r="O37" s="494">
        <v>1.8557954971999999</v>
      </c>
      <c r="P37" s="494">
        <v>2.5671051973000001</v>
      </c>
      <c r="Q37" s="494">
        <v>3.0448919229999998</v>
      </c>
      <c r="R37" s="494">
        <v>3.0801331727000001</v>
      </c>
      <c r="S37" s="494">
        <v>3.2380874881000001</v>
      </c>
      <c r="T37" s="494">
        <v>3.3088457321</v>
      </c>
      <c r="U37" s="494">
        <v>3.2276885846000001</v>
      </c>
      <c r="V37" s="494">
        <v>3.1707951299000001</v>
      </c>
      <c r="W37" s="494">
        <v>3.0761310292999999</v>
      </c>
      <c r="X37" s="494">
        <v>2.9293041233000001</v>
      </c>
      <c r="Y37" s="494">
        <v>2.7693696342999998</v>
      </c>
      <c r="Z37" s="494">
        <v>2.5820471277000001</v>
      </c>
      <c r="AA37" s="494">
        <v>2.3154164139</v>
      </c>
      <c r="AB37" s="494">
        <v>2.118455961</v>
      </c>
      <c r="AC37" s="494">
        <v>1.9312293358999999</v>
      </c>
      <c r="AD37" s="494">
        <v>1.6674300908999999</v>
      </c>
      <c r="AE37" s="494">
        <v>1.5543034678000001</v>
      </c>
      <c r="AF37" s="494">
        <v>1.5112853868</v>
      </c>
      <c r="AG37" s="494">
        <v>1.6562612371000001</v>
      </c>
      <c r="AH37" s="494">
        <v>1.664928695</v>
      </c>
      <c r="AI37" s="494">
        <v>1.6549896859</v>
      </c>
      <c r="AJ37" s="494">
        <v>1.5324086874</v>
      </c>
      <c r="AK37" s="494">
        <v>1.5565796431000001</v>
      </c>
      <c r="AL37" s="494">
        <v>1.6326741418999999</v>
      </c>
      <c r="AM37" s="494">
        <v>1.9150670551</v>
      </c>
      <c r="AN37" s="494">
        <v>1.9770480361</v>
      </c>
      <c r="AO37" s="494">
        <v>1.9764548063</v>
      </c>
      <c r="AP37" s="494">
        <v>1.8586879466999999</v>
      </c>
      <c r="AQ37" s="494">
        <v>1.7687844618999999</v>
      </c>
      <c r="AR37" s="494">
        <v>1.6546994788</v>
      </c>
      <c r="AS37" s="494">
        <v>1.4931314381</v>
      </c>
      <c r="AT37" s="494">
        <v>1.3463323583</v>
      </c>
      <c r="AU37" s="494">
        <v>1.1954600976</v>
      </c>
      <c r="AV37" s="494">
        <v>0.98294309793000001</v>
      </c>
      <c r="AW37" s="494">
        <v>0.86021471755000001</v>
      </c>
      <c r="AX37" s="494">
        <v>0.77192852996000005</v>
      </c>
      <c r="AY37" s="494">
        <v>0.68980423278000003</v>
      </c>
      <c r="AZ37" s="494">
        <v>0.68742711299000003</v>
      </c>
      <c r="BA37" s="494">
        <v>0.73741064097999998</v>
      </c>
      <c r="BB37" s="494">
        <v>0.93963318417999997</v>
      </c>
      <c r="BC37" s="494">
        <v>1.0270809877</v>
      </c>
      <c r="BD37" s="494">
        <v>1.0954130315999999</v>
      </c>
      <c r="BE37" s="495">
        <v>1.0671269881000001</v>
      </c>
      <c r="BF37" s="495">
        <v>1.1565811818</v>
      </c>
      <c r="BG37" s="495">
        <v>1.2835718872999999</v>
      </c>
      <c r="BH37" s="495">
        <v>1.5205044676999999</v>
      </c>
      <c r="BI37" s="495">
        <v>1.6724342635</v>
      </c>
      <c r="BJ37" s="495">
        <v>1.8103237423</v>
      </c>
      <c r="BK37" s="495">
        <v>1.9662712626000001</v>
      </c>
      <c r="BL37" s="495">
        <v>2.0498188131999999</v>
      </c>
      <c r="BM37" s="495">
        <v>2.0979257057999998</v>
      </c>
      <c r="BN37" s="495">
        <v>2.0475481669</v>
      </c>
      <c r="BO37" s="495">
        <v>2.0720172136000001</v>
      </c>
      <c r="BP37" s="495">
        <v>2.1081315141000001</v>
      </c>
      <c r="BQ37" s="495">
        <v>2.1550856005000001</v>
      </c>
      <c r="BR37" s="495">
        <v>2.2162488619</v>
      </c>
      <c r="BS37" s="495">
        <v>2.2886962396000001</v>
      </c>
      <c r="BT37" s="495">
        <v>2.4239590793999999</v>
      </c>
      <c r="BU37" s="495">
        <v>2.4827396572999998</v>
      </c>
      <c r="BV37" s="495">
        <v>2.5159363991000001</v>
      </c>
    </row>
    <row r="38" spans="1:74" ht="11.1" customHeight="1">
      <c r="A38" s="163" t="s">
        <v>1176</v>
      </c>
      <c r="B38" s="174" t="s">
        <v>1177</v>
      </c>
      <c r="C38" s="256">
        <v>111.51311826</v>
      </c>
      <c r="D38" s="256">
        <v>111.6604944</v>
      </c>
      <c r="E38" s="256">
        <v>112.04220617999999</v>
      </c>
      <c r="F38" s="256">
        <v>112.98990209</v>
      </c>
      <c r="G38" s="256">
        <v>113.63671054</v>
      </c>
      <c r="H38" s="256">
        <v>114.29078491999999</v>
      </c>
      <c r="I38" s="256">
        <v>114.95198237</v>
      </c>
      <c r="J38" s="256">
        <v>115.63188235</v>
      </c>
      <c r="K38" s="256">
        <v>116.3083299</v>
      </c>
      <c r="L38" s="256">
        <v>116.91368605</v>
      </c>
      <c r="M38" s="256">
        <v>117.66387340999999</v>
      </c>
      <c r="N38" s="256">
        <v>118.48036853000001</v>
      </c>
      <c r="O38" s="256">
        <v>119.54095184000001</v>
      </c>
      <c r="P38" s="256">
        <v>120.33540067</v>
      </c>
      <c r="Q38" s="256">
        <v>121.0730952</v>
      </c>
      <c r="R38" s="256">
        <v>121.81093356</v>
      </c>
      <c r="S38" s="256">
        <v>122.43075379</v>
      </c>
      <c r="T38" s="256">
        <v>122.96609494</v>
      </c>
      <c r="U38" s="256">
        <v>123.25003483</v>
      </c>
      <c r="V38" s="256">
        <v>123.74776471</v>
      </c>
      <c r="W38" s="256">
        <v>124.27723493000001</v>
      </c>
      <c r="X38" s="256">
        <v>124.93377206</v>
      </c>
      <c r="Y38" s="256">
        <v>125.47704997</v>
      </c>
      <c r="Z38" s="256">
        <v>125.99479956</v>
      </c>
      <c r="AA38" s="256">
        <v>126.52675194</v>
      </c>
      <c r="AB38" s="256">
        <v>126.95499821</v>
      </c>
      <c r="AC38" s="256">
        <v>127.3359227</v>
      </c>
      <c r="AD38" s="256">
        <v>127.55395394</v>
      </c>
      <c r="AE38" s="256">
        <v>127.94496341</v>
      </c>
      <c r="AF38" s="256">
        <v>128.38313294</v>
      </c>
      <c r="AG38" s="256">
        <v>129.00997466999999</v>
      </c>
      <c r="AH38" s="256">
        <v>129.44418089000001</v>
      </c>
      <c r="AI38" s="256">
        <v>129.81273884000001</v>
      </c>
      <c r="AJ38" s="256">
        <v>129.85410236999999</v>
      </c>
      <c r="AK38" s="256">
        <v>130.30687415</v>
      </c>
      <c r="AL38" s="256">
        <v>130.90186725000001</v>
      </c>
      <c r="AM38" s="256">
        <v>131.99471689000001</v>
      </c>
      <c r="AN38" s="256">
        <v>132.60125109000001</v>
      </c>
      <c r="AO38" s="256">
        <v>133.09198365</v>
      </c>
      <c r="AP38" s="256">
        <v>133.27466444999999</v>
      </c>
      <c r="AQ38" s="256">
        <v>133.68836984999999</v>
      </c>
      <c r="AR38" s="256">
        <v>134.13460090999999</v>
      </c>
      <c r="AS38" s="256">
        <v>134.61206870000001</v>
      </c>
      <c r="AT38" s="256">
        <v>135.13372117</v>
      </c>
      <c r="AU38" s="256">
        <v>135.68108448000001</v>
      </c>
      <c r="AV38" s="256">
        <v>136.43133021</v>
      </c>
      <c r="AW38" s="256">
        <v>136.92034641000001</v>
      </c>
      <c r="AX38" s="256">
        <v>137.31726183999999</v>
      </c>
      <c r="AY38" s="256">
        <v>137.43492477000001</v>
      </c>
      <c r="AZ38" s="256">
        <v>137.78632193999999</v>
      </c>
      <c r="BA38" s="256">
        <v>138.19117116999999</v>
      </c>
      <c r="BB38" s="256">
        <v>138.676222</v>
      </c>
      <c r="BC38" s="256">
        <v>139.19706604000001</v>
      </c>
      <c r="BD38" s="256">
        <v>139.76481860000001</v>
      </c>
      <c r="BE38" s="416">
        <v>140.44332309000001</v>
      </c>
      <c r="BF38" s="416">
        <v>141.06824763</v>
      </c>
      <c r="BG38" s="416">
        <v>141.68276126999999</v>
      </c>
      <c r="BH38" s="416">
        <v>142.35336985999999</v>
      </c>
      <c r="BI38" s="416">
        <v>142.92501904</v>
      </c>
      <c r="BJ38" s="416">
        <v>143.45413163000001</v>
      </c>
      <c r="BK38" s="416">
        <v>143.84231628000001</v>
      </c>
      <c r="BL38" s="416">
        <v>144.35225120999999</v>
      </c>
      <c r="BM38" s="416">
        <v>144.89976883</v>
      </c>
      <c r="BN38" s="416">
        <v>145.53393450999999</v>
      </c>
      <c r="BO38" s="416">
        <v>146.15590975000001</v>
      </c>
      <c r="BP38" s="416">
        <v>146.79467880999999</v>
      </c>
      <c r="BQ38" s="416">
        <v>147.46690287000001</v>
      </c>
      <c r="BR38" s="416">
        <v>148.13802827000001</v>
      </c>
      <c r="BS38" s="416">
        <v>148.80288245</v>
      </c>
      <c r="BT38" s="416">
        <v>149.48081282999999</v>
      </c>
      <c r="BU38" s="416">
        <v>150.14834945999999</v>
      </c>
      <c r="BV38" s="416">
        <v>150.81406465000001</v>
      </c>
    </row>
    <row r="39" spans="1:74" ht="11.1" customHeight="1">
      <c r="A39" s="163" t="s">
        <v>1178</v>
      </c>
      <c r="B39" s="174" t="s">
        <v>1172</v>
      </c>
      <c r="C39" s="494">
        <v>0.81933093591999995</v>
      </c>
      <c r="D39" s="494">
        <v>0.45411177212999998</v>
      </c>
      <c r="E39" s="494">
        <v>0.34311729319000001</v>
      </c>
      <c r="F39" s="494">
        <v>0.72482804502999998</v>
      </c>
      <c r="G39" s="494">
        <v>0.95907695047999997</v>
      </c>
      <c r="H39" s="494">
        <v>1.2745160612999999</v>
      </c>
      <c r="I39" s="494">
        <v>1.5416580899000001</v>
      </c>
      <c r="J39" s="494">
        <v>2.1296316536000002</v>
      </c>
      <c r="K39" s="494">
        <v>2.8922138562000002</v>
      </c>
      <c r="L39" s="494">
        <v>4.1315657220000004</v>
      </c>
      <c r="M39" s="494">
        <v>5.0627772222000003</v>
      </c>
      <c r="N39" s="494">
        <v>5.968935257</v>
      </c>
      <c r="O39" s="494">
        <v>7.1990037679999999</v>
      </c>
      <c r="P39" s="494">
        <v>7.7690022016000002</v>
      </c>
      <c r="Q39" s="494">
        <v>8.0602563318999998</v>
      </c>
      <c r="R39" s="494">
        <v>7.8069201847</v>
      </c>
      <c r="S39" s="494">
        <v>7.7387344379999998</v>
      </c>
      <c r="T39" s="494">
        <v>7.5905594928999998</v>
      </c>
      <c r="U39" s="494">
        <v>7.2187119278000003</v>
      </c>
      <c r="V39" s="494">
        <v>7.0187237228999999</v>
      </c>
      <c r="W39" s="494">
        <v>6.8515342225999998</v>
      </c>
      <c r="X39" s="494">
        <v>6.8598350501000001</v>
      </c>
      <c r="Y39" s="494">
        <v>6.6402510245000004</v>
      </c>
      <c r="Z39" s="494">
        <v>6.3423427184000003</v>
      </c>
      <c r="AA39" s="494">
        <v>5.8438551723999996</v>
      </c>
      <c r="AB39" s="494">
        <v>5.5009560827000001</v>
      </c>
      <c r="AC39" s="494">
        <v>5.1727656660000001</v>
      </c>
      <c r="AD39" s="494">
        <v>4.7147002402</v>
      </c>
      <c r="AE39" s="494">
        <v>4.5039415701000003</v>
      </c>
      <c r="AF39" s="494">
        <v>4.4053102638999997</v>
      </c>
      <c r="AG39" s="494">
        <v>4.6733778537999999</v>
      </c>
      <c r="AH39" s="494">
        <v>4.6032477395000004</v>
      </c>
      <c r="AI39" s="494">
        <v>4.4541576035999997</v>
      </c>
      <c r="AJ39" s="494">
        <v>3.9383508788000001</v>
      </c>
      <c r="AK39" s="494">
        <v>3.8491693775</v>
      </c>
      <c r="AL39" s="494">
        <v>3.8946589118000001</v>
      </c>
      <c r="AM39" s="494">
        <v>4.3215880126000004</v>
      </c>
      <c r="AN39" s="494">
        <v>4.4474443379000004</v>
      </c>
      <c r="AO39" s="494">
        <v>4.5203747912000001</v>
      </c>
      <c r="AP39" s="494">
        <v>4.4849338884999996</v>
      </c>
      <c r="AQ39" s="494">
        <v>4.4889664202999997</v>
      </c>
      <c r="AR39" s="494">
        <v>4.4799249217000003</v>
      </c>
      <c r="AS39" s="494">
        <v>4.3423727836000001</v>
      </c>
      <c r="AT39" s="494">
        <v>4.3953619542000002</v>
      </c>
      <c r="AU39" s="494">
        <v>4.5206238562000003</v>
      </c>
      <c r="AV39" s="494">
        <v>5.0650905222000002</v>
      </c>
      <c r="AW39" s="494">
        <v>5.0753057395000001</v>
      </c>
      <c r="AX39" s="494">
        <v>4.9009190830999998</v>
      </c>
      <c r="AY39" s="494">
        <v>4.1215345688999996</v>
      </c>
      <c r="AZ39" s="494">
        <v>3.9102729451</v>
      </c>
      <c r="BA39" s="494">
        <v>3.8313258126999998</v>
      </c>
      <c r="BB39" s="494">
        <v>4.0529515313999998</v>
      </c>
      <c r="BC39" s="494">
        <v>4.1205500434999998</v>
      </c>
      <c r="BD39" s="494">
        <v>4.1974387302</v>
      </c>
      <c r="BE39" s="495">
        <v>4.3318956852000001</v>
      </c>
      <c r="BF39" s="495">
        <v>4.3915955294</v>
      </c>
      <c r="BG39" s="495">
        <v>4.4233702937999997</v>
      </c>
      <c r="BH39" s="495">
        <v>4.3406742730000003</v>
      </c>
      <c r="BI39" s="495">
        <v>4.3855225210000004</v>
      </c>
      <c r="BJ39" s="495">
        <v>4.4691175060999999</v>
      </c>
      <c r="BK39" s="495">
        <v>4.6621275620000002</v>
      </c>
      <c r="BL39" s="495">
        <v>4.7652983126999997</v>
      </c>
      <c r="BM39" s="495">
        <v>4.8545776149000002</v>
      </c>
      <c r="BN39" s="495">
        <v>4.9451249908000001</v>
      </c>
      <c r="BO39" s="495">
        <v>4.9992747033000002</v>
      </c>
      <c r="BP39" s="495">
        <v>5.0297780758000004</v>
      </c>
      <c r="BQ39" s="495">
        <v>5.0010065427999999</v>
      </c>
      <c r="BR39" s="495">
        <v>5.0116030836999998</v>
      </c>
      <c r="BS39" s="495">
        <v>5.0253969644999996</v>
      </c>
      <c r="BT39" s="495">
        <v>5.0068663503000002</v>
      </c>
      <c r="BU39" s="495">
        <v>5.0539300012000004</v>
      </c>
      <c r="BV39" s="495">
        <v>5.1305131046000003</v>
      </c>
    </row>
    <row r="40" spans="1:74" ht="11.1" customHeight="1">
      <c r="B40" s="173"/>
      <c r="AY40" s="645"/>
      <c r="AZ40" s="645"/>
      <c r="BA40" s="645"/>
      <c r="BB40" s="645"/>
      <c r="BC40" s="645"/>
      <c r="BD40" s="645"/>
    </row>
    <row r="41" spans="1:74" ht="11.1" customHeight="1">
      <c r="B41" s="258" t="s">
        <v>1215</v>
      </c>
      <c r="AY41" s="645"/>
      <c r="AZ41" s="645"/>
      <c r="BA41" s="645"/>
      <c r="BB41" s="645"/>
      <c r="BC41" s="645"/>
      <c r="BD41" s="645"/>
    </row>
    <row r="42" spans="1:74" ht="11.1" customHeight="1">
      <c r="A42" s="163" t="s">
        <v>1217</v>
      </c>
      <c r="B42" s="490" t="s">
        <v>1216</v>
      </c>
      <c r="C42" s="256">
        <v>101.69329035</v>
      </c>
      <c r="D42" s="256">
        <v>103.67596872999999</v>
      </c>
      <c r="E42" s="256">
        <v>104.09410047999999</v>
      </c>
      <c r="F42" s="256">
        <v>102.52505744</v>
      </c>
      <c r="G42" s="256">
        <v>100.39525731000001</v>
      </c>
      <c r="H42" s="256">
        <v>99.371207803000004</v>
      </c>
      <c r="I42" s="256">
        <v>99.161770963999999</v>
      </c>
      <c r="J42" s="256">
        <v>98.481994185000005</v>
      </c>
      <c r="K42" s="256">
        <v>97.713926834000006</v>
      </c>
      <c r="L42" s="256">
        <v>96.581791937000006</v>
      </c>
      <c r="M42" s="256">
        <v>96.200466089000003</v>
      </c>
      <c r="N42" s="256">
        <v>96.735363101000004</v>
      </c>
      <c r="O42" s="256">
        <v>97.420301021</v>
      </c>
      <c r="P42" s="256">
        <v>98.668489281000006</v>
      </c>
      <c r="Q42" s="256">
        <v>98.312669189999994</v>
      </c>
      <c r="R42" s="256">
        <v>98.243307414</v>
      </c>
      <c r="S42" s="256">
        <v>100.21943328</v>
      </c>
      <c r="T42" s="256">
        <v>101.00317748000001</v>
      </c>
      <c r="U42" s="256">
        <v>99.669386267999997</v>
      </c>
      <c r="V42" s="256">
        <v>98.938481027999998</v>
      </c>
      <c r="W42" s="256">
        <v>98.384126878000004</v>
      </c>
      <c r="X42" s="256">
        <v>96.395256472</v>
      </c>
      <c r="Y42" s="256">
        <v>96.792116047999997</v>
      </c>
      <c r="Z42" s="256">
        <v>97.524415447999999</v>
      </c>
      <c r="AA42" s="256">
        <v>96.889373742000004</v>
      </c>
      <c r="AB42" s="256">
        <v>96.324614873000002</v>
      </c>
      <c r="AC42" s="256">
        <v>95.664652860999993</v>
      </c>
      <c r="AD42" s="256">
        <v>94.637074506000005</v>
      </c>
      <c r="AE42" s="256">
        <v>94.599221942</v>
      </c>
      <c r="AF42" s="256">
        <v>94.645005205999993</v>
      </c>
      <c r="AG42" s="256">
        <v>94.334236055999995</v>
      </c>
      <c r="AH42" s="256">
        <v>94.516357012</v>
      </c>
      <c r="AI42" s="256">
        <v>96.404088509000005</v>
      </c>
      <c r="AJ42" s="256">
        <v>97.139389717</v>
      </c>
      <c r="AK42" s="256">
        <v>97.537275864999998</v>
      </c>
      <c r="AL42" s="256">
        <v>98.470876345999997</v>
      </c>
      <c r="AM42" s="256">
        <v>98.449051311000005</v>
      </c>
      <c r="AN42" s="256">
        <v>97.417368303999993</v>
      </c>
      <c r="AO42" s="256">
        <v>97.947110261000006</v>
      </c>
      <c r="AP42" s="256">
        <v>98.217458768</v>
      </c>
      <c r="AQ42" s="256">
        <v>99.432537775</v>
      </c>
      <c r="AR42" s="256">
        <v>100.52666214</v>
      </c>
      <c r="AS42" s="256">
        <v>100.49655377000001</v>
      </c>
      <c r="AT42" s="256">
        <v>100.09018714</v>
      </c>
      <c r="AU42" s="256">
        <v>99.959935388999995</v>
      </c>
      <c r="AV42" s="256">
        <v>100.66049307</v>
      </c>
      <c r="AW42" s="256">
        <v>101.18312290999999</v>
      </c>
      <c r="AX42" s="256">
        <v>100.77133956</v>
      </c>
      <c r="AY42" s="256">
        <v>101.01773925000001</v>
      </c>
      <c r="AZ42" s="256">
        <v>101.68213045</v>
      </c>
      <c r="BA42" s="256">
        <v>102.66458643</v>
      </c>
      <c r="BB42" s="256">
        <v>102.86490693</v>
      </c>
      <c r="BC42" s="256">
        <v>103.01081988</v>
      </c>
      <c r="BD42" s="256">
        <v>103.33747348999999</v>
      </c>
      <c r="BE42" s="416">
        <v>103.51929367</v>
      </c>
      <c r="BF42" s="416">
        <v>103.7365315</v>
      </c>
      <c r="BG42" s="416">
        <v>103.89288851000001</v>
      </c>
      <c r="BH42" s="416">
        <v>103.78857927</v>
      </c>
      <c r="BI42" s="416">
        <v>103.62994861</v>
      </c>
      <c r="BJ42" s="416">
        <v>103.47426225</v>
      </c>
      <c r="BK42" s="416">
        <v>103.66852478</v>
      </c>
      <c r="BL42" s="416">
        <v>103.91369880000001</v>
      </c>
      <c r="BM42" s="416">
        <v>104.17555785</v>
      </c>
      <c r="BN42" s="416">
        <v>104.54487890999999</v>
      </c>
      <c r="BO42" s="416">
        <v>104.9726637</v>
      </c>
      <c r="BP42" s="416">
        <v>105.2911402</v>
      </c>
      <c r="BQ42" s="416">
        <v>105.39561277</v>
      </c>
      <c r="BR42" s="416">
        <v>105.34911545999999</v>
      </c>
      <c r="BS42" s="416">
        <v>105.20257552</v>
      </c>
      <c r="BT42" s="416">
        <v>104.97705795</v>
      </c>
      <c r="BU42" s="416">
        <v>104.72164724</v>
      </c>
      <c r="BV42" s="416">
        <v>104.42304602999999</v>
      </c>
    </row>
    <row r="43" spans="1:74" ht="11.1" customHeight="1">
      <c r="A43" s="163" t="s">
        <v>1218</v>
      </c>
      <c r="B43" s="486" t="s">
        <v>14</v>
      </c>
      <c r="C43" s="487">
        <v>7.7772893587</v>
      </c>
      <c r="D43" s="487">
        <v>10.328798820999999</v>
      </c>
      <c r="E43" s="487">
        <v>12.578364557</v>
      </c>
      <c r="F43" s="487">
        <v>11.248443991</v>
      </c>
      <c r="G43" s="487">
        <v>8.2891405786999997</v>
      </c>
      <c r="H43" s="487">
        <v>7.1159140474999996</v>
      </c>
      <c r="I43" s="487">
        <v>7.5150171437999997</v>
      </c>
      <c r="J43" s="487">
        <v>5.0050246888999999</v>
      </c>
      <c r="K43" s="487">
        <v>1.9245978325999999</v>
      </c>
      <c r="L43" s="487">
        <v>-3.1784290645</v>
      </c>
      <c r="M43" s="487">
        <v>-5.4894856331000002</v>
      </c>
      <c r="N43" s="487">
        <v>-4.2110771043000002</v>
      </c>
      <c r="O43" s="487">
        <v>-4.2018399819000001</v>
      </c>
      <c r="P43" s="487">
        <v>-4.8299326324000003</v>
      </c>
      <c r="Q43" s="487">
        <v>-5.5540431854000003</v>
      </c>
      <c r="R43" s="487">
        <v>-4.1762961521999999</v>
      </c>
      <c r="S43" s="487">
        <v>-0.17513181227999999</v>
      </c>
      <c r="T43" s="487">
        <v>1.6422963048999999</v>
      </c>
      <c r="U43" s="487">
        <v>0.51190625135000001</v>
      </c>
      <c r="V43" s="487">
        <v>0.46352315227000002</v>
      </c>
      <c r="W43" s="487">
        <v>0.68587975701000004</v>
      </c>
      <c r="X43" s="487">
        <v>-0.19313729995000001</v>
      </c>
      <c r="Y43" s="487">
        <v>0.61501776747000003</v>
      </c>
      <c r="Z43" s="487">
        <v>0.81568138191999995</v>
      </c>
      <c r="AA43" s="487">
        <v>-0.54498628407000005</v>
      </c>
      <c r="AB43" s="487">
        <v>-2.3755045046999999</v>
      </c>
      <c r="AC43" s="487">
        <v>-2.693463977</v>
      </c>
      <c r="AD43" s="487">
        <v>-3.6707161061</v>
      </c>
      <c r="AE43" s="487">
        <v>-5.6079057237000001</v>
      </c>
      <c r="AF43" s="487">
        <v>-6.2950220273999999</v>
      </c>
      <c r="AG43" s="487">
        <v>-5.3528474611999997</v>
      </c>
      <c r="AH43" s="487">
        <v>-4.4695693424999998</v>
      </c>
      <c r="AI43" s="487">
        <v>-2.0125587653000001</v>
      </c>
      <c r="AJ43" s="487">
        <v>0.77196043946000004</v>
      </c>
      <c r="AK43" s="487">
        <v>0.76985590162999995</v>
      </c>
      <c r="AL43" s="487">
        <v>0.97048610269000002</v>
      </c>
      <c r="AM43" s="487">
        <v>1.6097509027000001</v>
      </c>
      <c r="AN43" s="487">
        <v>1.1344487927</v>
      </c>
      <c r="AO43" s="487">
        <v>2.3858941961000002</v>
      </c>
      <c r="AP43" s="487">
        <v>3.7832786795</v>
      </c>
      <c r="AQ43" s="487">
        <v>5.1092553760000001</v>
      </c>
      <c r="AR43" s="487">
        <v>6.2144398641</v>
      </c>
      <c r="AS43" s="487">
        <v>6.5324297618999996</v>
      </c>
      <c r="AT43" s="487">
        <v>5.8972121859</v>
      </c>
      <c r="AU43" s="487">
        <v>3.6884814070999998</v>
      </c>
      <c r="AV43" s="487">
        <v>3.6247946010000001</v>
      </c>
      <c r="AW43" s="487">
        <v>3.7379012386000001</v>
      </c>
      <c r="AX43" s="487">
        <v>2.3361863873000002</v>
      </c>
      <c r="AY43" s="487">
        <v>2.6091545835000001</v>
      </c>
      <c r="AZ43" s="487">
        <v>4.3778252475999997</v>
      </c>
      <c r="BA43" s="487">
        <v>4.8163505354999998</v>
      </c>
      <c r="BB43" s="487">
        <v>4.7317943468000001</v>
      </c>
      <c r="BC43" s="487">
        <v>3.5987033836000002</v>
      </c>
      <c r="BD43" s="487">
        <v>2.7960854308999998</v>
      </c>
      <c r="BE43" s="488">
        <v>3.0078045322999998</v>
      </c>
      <c r="BF43" s="488">
        <v>3.64305879</v>
      </c>
      <c r="BG43" s="488">
        <v>3.9345294735</v>
      </c>
      <c r="BH43" s="488">
        <v>3.1075609756999998</v>
      </c>
      <c r="BI43" s="488">
        <v>2.4182152404999999</v>
      </c>
      <c r="BJ43" s="488">
        <v>2.6822335666999999</v>
      </c>
      <c r="BK43" s="488">
        <v>2.6240792506999999</v>
      </c>
      <c r="BL43" s="488">
        <v>2.1946514491000002</v>
      </c>
      <c r="BM43" s="488">
        <v>1.4717552247000001</v>
      </c>
      <c r="BN43" s="488">
        <v>1.6331828133999999</v>
      </c>
      <c r="BO43" s="488">
        <v>1.9045026808000001</v>
      </c>
      <c r="BP43" s="488">
        <v>1.8905694504999999</v>
      </c>
      <c r="BQ43" s="488">
        <v>1.8125308165</v>
      </c>
      <c r="BR43" s="488">
        <v>1.5544995931000001</v>
      </c>
      <c r="BS43" s="488">
        <v>1.2606127649000001</v>
      </c>
      <c r="BT43" s="488">
        <v>1.145095819</v>
      </c>
      <c r="BU43" s="488">
        <v>1.0534586295999999</v>
      </c>
      <c r="BV43" s="488">
        <v>0.91692732131999999</v>
      </c>
    </row>
    <row r="44" spans="1:74" ht="11.1" customHeight="1"/>
    <row r="45" spans="1:74" ht="12.75">
      <c r="B45" s="647" t="s">
        <v>1151</v>
      </c>
      <c r="C45" s="648"/>
      <c r="D45" s="648"/>
      <c r="E45" s="648"/>
      <c r="F45" s="648"/>
      <c r="G45" s="648"/>
      <c r="H45" s="648"/>
      <c r="I45" s="648"/>
      <c r="J45" s="648"/>
      <c r="K45" s="648"/>
      <c r="L45" s="648"/>
      <c r="M45" s="648"/>
      <c r="N45" s="648"/>
      <c r="O45" s="648"/>
      <c r="P45" s="648"/>
      <c r="Q45" s="648"/>
    </row>
    <row r="46" spans="1:74" ht="12.75">
      <c r="B46" s="679" t="s">
        <v>1251</v>
      </c>
      <c r="C46" s="680"/>
      <c r="D46" s="680"/>
      <c r="E46" s="680"/>
      <c r="F46" s="680"/>
      <c r="G46" s="680"/>
      <c r="H46" s="680"/>
      <c r="I46" s="680"/>
      <c r="J46" s="680"/>
      <c r="K46" s="680"/>
      <c r="L46" s="680"/>
      <c r="M46" s="680"/>
      <c r="N46" s="680"/>
      <c r="O46" s="680"/>
      <c r="P46" s="680"/>
      <c r="Q46" s="666"/>
    </row>
    <row r="47" spans="1:74" ht="12.75" customHeight="1">
      <c r="B47" s="679" t="s">
        <v>906</v>
      </c>
      <c r="C47" s="670"/>
      <c r="D47" s="670"/>
      <c r="E47" s="670"/>
      <c r="F47" s="670"/>
      <c r="G47" s="670"/>
      <c r="H47" s="670"/>
      <c r="I47" s="670"/>
      <c r="J47" s="670"/>
      <c r="K47" s="670"/>
      <c r="L47" s="670"/>
      <c r="M47" s="670"/>
      <c r="N47" s="670"/>
      <c r="O47" s="670"/>
      <c r="P47" s="670"/>
      <c r="Q47" s="666"/>
    </row>
    <row r="48" spans="1:74" ht="12.75" customHeight="1">
      <c r="B48" s="679" t="s">
        <v>907</v>
      </c>
      <c r="C48" s="666"/>
      <c r="D48" s="666"/>
      <c r="E48" s="666"/>
      <c r="F48" s="666"/>
      <c r="G48" s="666"/>
      <c r="H48" s="666"/>
      <c r="I48" s="666"/>
      <c r="J48" s="666"/>
      <c r="K48" s="666"/>
      <c r="L48" s="666"/>
      <c r="M48" s="666"/>
      <c r="N48" s="666"/>
      <c r="O48" s="666"/>
      <c r="P48" s="666"/>
      <c r="Q48" s="666"/>
    </row>
    <row r="49" spans="2:17" ht="12.75" customHeight="1">
      <c r="B49" s="679" t="s">
        <v>908</v>
      </c>
      <c r="C49" s="666"/>
      <c r="D49" s="666"/>
      <c r="E49" s="666"/>
      <c r="F49" s="666"/>
      <c r="G49" s="666"/>
      <c r="H49" s="666"/>
      <c r="I49" s="666"/>
      <c r="J49" s="666"/>
      <c r="K49" s="666"/>
      <c r="L49" s="666"/>
      <c r="M49" s="666"/>
      <c r="N49" s="666"/>
      <c r="O49" s="666"/>
      <c r="P49" s="666"/>
      <c r="Q49" s="666"/>
    </row>
    <row r="50" spans="2:17" ht="23.45" customHeight="1">
      <c r="B50" s="684" t="s">
        <v>358</v>
      </c>
      <c r="C50" s="684"/>
      <c r="D50" s="684"/>
      <c r="E50" s="684"/>
      <c r="F50" s="684"/>
      <c r="G50" s="684"/>
      <c r="H50" s="684"/>
      <c r="I50" s="684"/>
      <c r="J50" s="684"/>
      <c r="K50" s="684"/>
      <c r="L50" s="684"/>
      <c r="M50" s="684"/>
      <c r="N50" s="684"/>
      <c r="O50" s="684"/>
      <c r="P50" s="684"/>
      <c r="Q50" s="684"/>
    </row>
    <row r="51" spans="2:17" ht="12.75">
      <c r="B51" s="669" t="s">
        <v>1181</v>
      </c>
      <c r="C51" s="670"/>
      <c r="D51" s="670"/>
      <c r="E51" s="670"/>
      <c r="F51" s="670"/>
      <c r="G51" s="670"/>
      <c r="H51" s="670"/>
      <c r="I51" s="670"/>
      <c r="J51" s="670"/>
      <c r="K51" s="670"/>
      <c r="L51" s="670"/>
      <c r="M51" s="670"/>
      <c r="N51" s="670"/>
      <c r="O51" s="670"/>
      <c r="P51" s="670"/>
      <c r="Q51" s="666"/>
    </row>
    <row r="52" spans="2:17" ht="14.45" customHeight="1">
      <c r="B52" s="682" t="s">
        <v>1210</v>
      </c>
      <c r="C52" s="666"/>
      <c r="D52" s="666"/>
      <c r="E52" s="666"/>
      <c r="F52" s="666"/>
      <c r="G52" s="666"/>
      <c r="H52" s="666"/>
      <c r="I52" s="666"/>
      <c r="J52" s="666"/>
      <c r="K52" s="666"/>
      <c r="L52" s="666"/>
      <c r="M52" s="666"/>
      <c r="N52" s="666"/>
      <c r="O52" s="666"/>
      <c r="P52" s="666"/>
      <c r="Q52" s="666"/>
    </row>
    <row r="53" spans="2:17" ht="12.75">
      <c r="B53" s="664" t="s">
        <v>1186</v>
      </c>
      <c r="C53" s="665"/>
      <c r="D53" s="665"/>
      <c r="E53" s="665"/>
      <c r="F53" s="665"/>
      <c r="G53" s="665"/>
      <c r="H53" s="665"/>
      <c r="I53" s="665"/>
      <c r="J53" s="665"/>
      <c r="K53" s="665"/>
      <c r="L53" s="665"/>
      <c r="M53" s="665"/>
      <c r="N53" s="665"/>
      <c r="O53" s="665"/>
      <c r="P53" s="665"/>
      <c r="Q53" s="666"/>
    </row>
    <row r="54" spans="2:17" ht="12.75">
      <c r="B54" s="677" t="s">
        <v>1194</v>
      </c>
      <c r="C54" s="666"/>
      <c r="D54" s="666"/>
      <c r="E54" s="666"/>
      <c r="F54" s="666"/>
      <c r="G54" s="666"/>
      <c r="H54" s="666"/>
      <c r="I54" s="666"/>
      <c r="J54" s="666"/>
      <c r="K54" s="666"/>
      <c r="L54" s="666"/>
      <c r="M54" s="666"/>
      <c r="N54" s="666"/>
      <c r="O54" s="666"/>
      <c r="P54" s="666"/>
      <c r="Q54" s="666"/>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5"/>
  <sheetViews>
    <sheetView showGridLines="0" workbookViewId="0">
      <pane xSplit="2" ySplit="4" topLeftCell="AY27" activePane="bottomRight" state="frozen"/>
      <selection activeCell="BC15" sqref="BC15"/>
      <selection pane="topRight" activeCell="BC15" sqref="BC15"/>
      <selection pane="bottomLeft" activeCell="BC15" sqref="BC15"/>
      <selection pane="bottomRight" activeCell="BX46" sqref="BX46"/>
    </sheetView>
  </sheetViews>
  <sheetFormatPr defaultColWidth="9.85546875" defaultRowHeight="11.25"/>
  <cols>
    <col min="1" max="1" width="14.5703125" style="70" customWidth="1"/>
    <col min="2" max="2" width="34" style="47" customWidth="1"/>
    <col min="3" max="50" width="6.7109375" style="47" customWidth="1"/>
    <col min="51" max="62" width="6.7109375" style="415" customWidth="1"/>
    <col min="63" max="74" width="6.7109375" style="47" customWidth="1"/>
    <col min="75" max="16384" width="9.85546875" style="47"/>
  </cols>
  <sheetData>
    <row r="1" spans="1:74" ht="13.15" customHeight="1">
      <c r="A1" s="657" t="s">
        <v>1118</v>
      </c>
      <c r="B1" s="685" t="s">
        <v>746</v>
      </c>
      <c r="C1" s="686"/>
      <c r="D1" s="686"/>
      <c r="E1" s="686"/>
      <c r="F1" s="686"/>
      <c r="G1" s="686"/>
      <c r="H1" s="686"/>
      <c r="I1" s="686"/>
      <c r="J1" s="686"/>
      <c r="K1" s="686"/>
      <c r="L1" s="686"/>
      <c r="M1" s="686"/>
      <c r="N1" s="686"/>
      <c r="O1" s="686"/>
      <c r="P1" s="686"/>
      <c r="Q1" s="686"/>
      <c r="R1" s="686"/>
      <c r="S1" s="686"/>
      <c r="T1" s="686"/>
      <c r="U1" s="686"/>
      <c r="V1" s="686"/>
      <c r="W1" s="686"/>
      <c r="X1" s="686"/>
      <c r="Y1" s="686"/>
      <c r="Z1" s="686"/>
      <c r="AA1" s="686"/>
      <c r="AB1" s="686"/>
      <c r="AC1" s="686"/>
      <c r="AD1" s="686"/>
      <c r="AE1" s="686"/>
      <c r="AF1" s="686"/>
      <c r="AG1" s="686"/>
      <c r="AH1" s="686"/>
      <c r="AI1" s="686"/>
      <c r="AJ1" s="686"/>
      <c r="AK1" s="686"/>
      <c r="AL1" s="686"/>
      <c r="AM1" s="305"/>
    </row>
    <row r="2" spans="1:74" ht="12.75">
      <c r="A2" s="658"/>
      <c r="B2" s="553" t="str">
        <f>"U.S. Energy Information Administration   |   Short-Term Energy Outlook  - "&amp;Dates!D1</f>
        <v>U.S. Energy Information Administration   |   Short-Term Energy Outlook  - July 2013</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305"/>
    </row>
    <row r="3" spans="1:74" s="12" customFormat="1" ht="12.75">
      <c r="A3" s="14"/>
      <c r="B3" s="15"/>
      <c r="C3" s="662">
        <f>Dates!D3</f>
        <v>2009</v>
      </c>
      <c r="D3" s="653"/>
      <c r="E3" s="653"/>
      <c r="F3" s="653"/>
      <c r="G3" s="653"/>
      <c r="H3" s="653"/>
      <c r="I3" s="653"/>
      <c r="J3" s="653"/>
      <c r="K3" s="653"/>
      <c r="L3" s="653"/>
      <c r="M3" s="653"/>
      <c r="N3" s="654"/>
      <c r="O3" s="662">
        <f>C3+1</f>
        <v>2010</v>
      </c>
      <c r="P3" s="663"/>
      <c r="Q3" s="663"/>
      <c r="R3" s="663"/>
      <c r="S3" s="663"/>
      <c r="T3" s="663"/>
      <c r="U3" s="663"/>
      <c r="V3" s="663"/>
      <c r="W3" s="663"/>
      <c r="X3" s="653"/>
      <c r="Y3" s="653"/>
      <c r="Z3" s="654"/>
      <c r="AA3" s="652">
        <f>O3+1</f>
        <v>2011</v>
      </c>
      <c r="AB3" s="653"/>
      <c r="AC3" s="653"/>
      <c r="AD3" s="653"/>
      <c r="AE3" s="653"/>
      <c r="AF3" s="653"/>
      <c r="AG3" s="653"/>
      <c r="AH3" s="653"/>
      <c r="AI3" s="653"/>
      <c r="AJ3" s="653"/>
      <c r="AK3" s="653"/>
      <c r="AL3" s="654"/>
      <c r="AM3" s="652">
        <f>AA3+1</f>
        <v>2012</v>
      </c>
      <c r="AN3" s="653"/>
      <c r="AO3" s="653"/>
      <c r="AP3" s="653"/>
      <c r="AQ3" s="653"/>
      <c r="AR3" s="653"/>
      <c r="AS3" s="653"/>
      <c r="AT3" s="653"/>
      <c r="AU3" s="653"/>
      <c r="AV3" s="653"/>
      <c r="AW3" s="653"/>
      <c r="AX3" s="654"/>
      <c r="AY3" s="652">
        <f>AM3+1</f>
        <v>2013</v>
      </c>
      <c r="AZ3" s="659"/>
      <c r="BA3" s="659"/>
      <c r="BB3" s="659"/>
      <c r="BC3" s="659"/>
      <c r="BD3" s="659"/>
      <c r="BE3" s="659"/>
      <c r="BF3" s="659"/>
      <c r="BG3" s="659"/>
      <c r="BH3" s="659"/>
      <c r="BI3" s="659"/>
      <c r="BJ3" s="660"/>
      <c r="BK3" s="652">
        <f>AY3+1</f>
        <v>2014</v>
      </c>
      <c r="BL3" s="653"/>
      <c r="BM3" s="653"/>
      <c r="BN3" s="653"/>
      <c r="BO3" s="653"/>
      <c r="BP3" s="653"/>
      <c r="BQ3" s="653"/>
      <c r="BR3" s="653"/>
      <c r="BS3" s="653"/>
      <c r="BT3" s="653"/>
      <c r="BU3" s="653"/>
      <c r="BV3" s="654"/>
    </row>
    <row r="4" spans="1:74" s="12" customFormat="1">
      <c r="A4" s="16"/>
      <c r="B4" s="17"/>
      <c r="C4" s="18" t="s">
        <v>678</v>
      </c>
      <c r="D4" s="18" t="s">
        <v>679</v>
      </c>
      <c r="E4" s="18" t="s">
        <v>680</v>
      </c>
      <c r="F4" s="18" t="s">
        <v>681</v>
      </c>
      <c r="G4" s="18" t="s">
        <v>682</v>
      </c>
      <c r="H4" s="18" t="s">
        <v>683</v>
      </c>
      <c r="I4" s="18" t="s">
        <v>684</v>
      </c>
      <c r="J4" s="18" t="s">
        <v>685</v>
      </c>
      <c r="K4" s="18" t="s">
        <v>686</v>
      </c>
      <c r="L4" s="18" t="s">
        <v>687</v>
      </c>
      <c r="M4" s="18" t="s">
        <v>688</v>
      </c>
      <c r="N4" s="18" t="s">
        <v>689</v>
      </c>
      <c r="O4" s="18" t="s">
        <v>678</v>
      </c>
      <c r="P4" s="18" t="s">
        <v>679</v>
      </c>
      <c r="Q4" s="18" t="s">
        <v>680</v>
      </c>
      <c r="R4" s="18" t="s">
        <v>681</v>
      </c>
      <c r="S4" s="18" t="s">
        <v>682</v>
      </c>
      <c r="T4" s="18" t="s">
        <v>683</v>
      </c>
      <c r="U4" s="18" t="s">
        <v>684</v>
      </c>
      <c r="V4" s="18" t="s">
        <v>685</v>
      </c>
      <c r="W4" s="18" t="s">
        <v>686</v>
      </c>
      <c r="X4" s="18" t="s">
        <v>687</v>
      </c>
      <c r="Y4" s="18" t="s">
        <v>688</v>
      </c>
      <c r="Z4" s="18" t="s">
        <v>689</v>
      </c>
      <c r="AA4" s="18" t="s">
        <v>678</v>
      </c>
      <c r="AB4" s="18" t="s">
        <v>679</v>
      </c>
      <c r="AC4" s="18" t="s">
        <v>680</v>
      </c>
      <c r="AD4" s="18" t="s">
        <v>681</v>
      </c>
      <c r="AE4" s="18" t="s">
        <v>682</v>
      </c>
      <c r="AF4" s="18" t="s">
        <v>683</v>
      </c>
      <c r="AG4" s="18" t="s">
        <v>684</v>
      </c>
      <c r="AH4" s="18" t="s">
        <v>685</v>
      </c>
      <c r="AI4" s="18" t="s">
        <v>686</v>
      </c>
      <c r="AJ4" s="18" t="s">
        <v>687</v>
      </c>
      <c r="AK4" s="18" t="s">
        <v>688</v>
      </c>
      <c r="AL4" s="18" t="s">
        <v>689</v>
      </c>
      <c r="AM4" s="18" t="s">
        <v>678</v>
      </c>
      <c r="AN4" s="18" t="s">
        <v>679</v>
      </c>
      <c r="AO4" s="18" t="s">
        <v>680</v>
      </c>
      <c r="AP4" s="18" t="s">
        <v>681</v>
      </c>
      <c r="AQ4" s="18" t="s">
        <v>682</v>
      </c>
      <c r="AR4" s="18" t="s">
        <v>683</v>
      </c>
      <c r="AS4" s="18" t="s">
        <v>684</v>
      </c>
      <c r="AT4" s="18" t="s">
        <v>685</v>
      </c>
      <c r="AU4" s="18" t="s">
        <v>686</v>
      </c>
      <c r="AV4" s="18" t="s">
        <v>687</v>
      </c>
      <c r="AW4" s="18" t="s">
        <v>688</v>
      </c>
      <c r="AX4" s="18" t="s">
        <v>689</v>
      </c>
      <c r="AY4" s="18" t="s">
        <v>678</v>
      </c>
      <c r="AZ4" s="18" t="s">
        <v>679</v>
      </c>
      <c r="BA4" s="18" t="s">
        <v>680</v>
      </c>
      <c r="BB4" s="18" t="s">
        <v>681</v>
      </c>
      <c r="BC4" s="18" t="s">
        <v>682</v>
      </c>
      <c r="BD4" s="18" t="s">
        <v>683</v>
      </c>
      <c r="BE4" s="18" t="s">
        <v>684</v>
      </c>
      <c r="BF4" s="18" t="s">
        <v>685</v>
      </c>
      <c r="BG4" s="18" t="s">
        <v>686</v>
      </c>
      <c r="BH4" s="18" t="s">
        <v>687</v>
      </c>
      <c r="BI4" s="18" t="s">
        <v>688</v>
      </c>
      <c r="BJ4" s="18" t="s">
        <v>689</v>
      </c>
      <c r="BK4" s="18" t="s">
        <v>678</v>
      </c>
      <c r="BL4" s="18" t="s">
        <v>679</v>
      </c>
      <c r="BM4" s="18" t="s">
        <v>680</v>
      </c>
      <c r="BN4" s="18" t="s">
        <v>681</v>
      </c>
      <c r="BO4" s="18" t="s">
        <v>682</v>
      </c>
      <c r="BP4" s="18" t="s">
        <v>683</v>
      </c>
      <c r="BQ4" s="18" t="s">
        <v>684</v>
      </c>
      <c r="BR4" s="18" t="s">
        <v>685</v>
      </c>
      <c r="BS4" s="18" t="s">
        <v>686</v>
      </c>
      <c r="BT4" s="18" t="s">
        <v>687</v>
      </c>
      <c r="BU4" s="18" t="s">
        <v>688</v>
      </c>
      <c r="BV4" s="18" t="s">
        <v>689</v>
      </c>
    </row>
    <row r="5" spans="1:74" ht="11.1" customHeight="1">
      <c r="A5" s="57"/>
      <c r="B5" s="59" t="s">
        <v>1084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57"/>
      <c r="B6" s="44" t="s">
        <v>1038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8"/>
      <c r="AZ6" s="438"/>
      <c r="BA6" s="438"/>
      <c r="BB6" s="438"/>
      <c r="BC6" s="438"/>
      <c r="BD6" s="438"/>
      <c r="BE6" s="438"/>
      <c r="BF6" s="438"/>
      <c r="BG6" s="438"/>
      <c r="BH6" s="438"/>
      <c r="BI6" s="438"/>
      <c r="BJ6" s="438"/>
      <c r="BK6" s="438"/>
      <c r="BL6" s="438"/>
      <c r="BM6" s="438"/>
      <c r="BN6" s="438"/>
      <c r="BO6" s="438"/>
      <c r="BP6" s="438"/>
      <c r="BQ6" s="438"/>
      <c r="BR6" s="438"/>
      <c r="BS6" s="438"/>
      <c r="BT6" s="438"/>
      <c r="BU6" s="438"/>
      <c r="BV6" s="438"/>
    </row>
    <row r="7" spans="1:74" ht="11.1" customHeight="1">
      <c r="A7" s="61" t="s">
        <v>707</v>
      </c>
      <c r="B7" s="176" t="s">
        <v>134</v>
      </c>
      <c r="C7" s="219">
        <v>5.1407350000000003</v>
      </c>
      <c r="D7" s="219">
        <v>5.2407789999999999</v>
      </c>
      <c r="E7" s="219">
        <v>5.2165739999999996</v>
      </c>
      <c r="F7" s="219">
        <v>5.284656</v>
      </c>
      <c r="G7" s="219">
        <v>5.3822599999999996</v>
      </c>
      <c r="H7" s="219">
        <v>5.2756730000000003</v>
      </c>
      <c r="I7" s="219">
        <v>5.3991340000000001</v>
      </c>
      <c r="J7" s="219">
        <v>5.3738299999999999</v>
      </c>
      <c r="K7" s="219">
        <v>5.5604089999999999</v>
      </c>
      <c r="L7" s="219">
        <v>5.517137</v>
      </c>
      <c r="M7" s="219">
        <v>5.3859820000000003</v>
      </c>
      <c r="N7" s="219">
        <v>5.4495769999999997</v>
      </c>
      <c r="O7" s="219">
        <v>5.3985729999999998</v>
      </c>
      <c r="P7" s="219">
        <v>5.5461299999999998</v>
      </c>
      <c r="Q7" s="219">
        <v>5.5128399999999997</v>
      </c>
      <c r="R7" s="219">
        <v>5.3772690000000001</v>
      </c>
      <c r="S7" s="219">
        <v>5.3981510000000004</v>
      </c>
      <c r="T7" s="219">
        <v>5.3836019999999998</v>
      </c>
      <c r="U7" s="219">
        <v>5.3132089999999996</v>
      </c>
      <c r="V7" s="219">
        <v>5.4445129999999997</v>
      </c>
      <c r="W7" s="219">
        <v>5.6082700000000001</v>
      </c>
      <c r="X7" s="219">
        <v>5.5962779999999999</v>
      </c>
      <c r="Y7" s="219">
        <v>5.5583090000000004</v>
      </c>
      <c r="Z7" s="219">
        <v>5.614357</v>
      </c>
      <c r="AA7" s="219">
        <v>5.5015140000000002</v>
      </c>
      <c r="AB7" s="219">
        <v>5.4099519999999997</v>
      </c>
      <c r="AC7" s="219">
        <v>5.5948929999999999</v>
      </c>
      <c r="AD7" s="219">
        <v>5.546233</v>
      </c>
      <c r="AE7" s="219">
        <v>5.6112169999999999</v>
      </c>
      <c r="AF7" s="219">
        <v>5.5725059999999997</v>
      </c>
      <c r="AG7" s="219">
        <v>5.4203659999999996</v>
      </c>
      <c r="AH7" s="219">
        <v>5.6454829999999996</v>
      </c>
      <c r="AI7" s="219">
        <v>5.5925500000000001</v>
      </c>
      <c r="AJ7" s="219">
        <v>5.8744579999999997</v>
      </c>
      <c r="AK7" s="219">
        <v>6.0060799999999999</v>
      </c>
      <c r="AL7" s="219">
        <v>6.0273729999999999</v>
      </c>
      <c r="AM7" s="219">
        <v>6.1316990000000002</v>
      </c>
      <c r="AN7" s="219">
        <v>6.245546</v>
      </c>
      <c r="AO7" s="219">
        <v>6.2973059999999998</v>
      </c>
      <c r="AP7" s="219">
        <v>6.2898069999999997</v>
      </c>
      <c r="AQ7" s="219">
        <v>6.3461800000000004</v>
      </c>
      <c r="AR7" s="219">
        <v>6.25875</v>
      </c>
      <c r="AS7" s="219">
        <v>6.3869049999999996</v>
      </c>
      <c r="AT7" s="219">
        <v>6.3166169999999999</v>
      </c>
      <c r="AU7" s="219">
        <v>6.5771379999999997</v>
      </c>
      <c r="AV7" s="219">
        <v>6.942113</v>
      </c>
      <c r="AW7" s="219">
        <v>7.0521200000000004</v>
      </c>
      <c r="AX7" s="219">
        <v>7.0946249999999997</v>
      </c>
      <c r="AY7" s="219">
        <v>7.047307</v>
      </c>
      <c r="AZ7" s="219">
        <v>7.1450979999999999</v>
      </c>
      <c r="BA7" s="219">
        <v>7.1766389999999998</v>
      </c>
      <c r="BB7" s="219">
        <v>7.3526449999999999</v>
      </c>
      <c r="BC7" s="219">
        <v>7.2954516129</v>
      </c>
      <c r="BD7" s="219">
        <v>7.2078220999999996</v>
      </c>
      <c r="BE7" s="333">
        <v>7.2968669999999998</v>
      </c>
      <c r="BF7" s="333">
        <v>7.2630710000000001</v>
      </c>
      <c r="BG7" s="333">
        <v>7.2519369999999999</v>
      </c>
      <c r="BH7" s="333">
        <v>7.4497850000000003</v>
      </c>
      <c r="BI7" s="333">
        <v>7.59978</v>
      </c>
      <c r="BJ7" s="333">
        <v>7.6694570000000004</v>
      </c>
      <c r="BK7" s="333">
        <v>7.7376880000000003</v>
      </c>
      <c r="BL7" s="333">
        <v>7.8121280000000004</v>
      </c>
      <c r="BM7" s="333">
        <v>7.8830739999999997</v>
      </c>
      <c r="BN7" s="333">
        <v>7.9499760000000004</v>
      </c>
      <c r="BO7" s="333">
        <v>8.0142989999999994</v>
      </c>
      <c r="BP7" s="333">
        <v>7.9956500000000004</v>
      </c>
      <c r="BQ7" s="333">
        <v>8.0464749999999992</v>
      </c>
      <c r="BR7" s="333">
        <v>8.1063650000000003</v>
      </c>
      <c r="BS7" s="333">
        <v>8.2096739999999997</v>
      </c>
      <c r="BT7" s="333">
        <v>8.3299310000000002</v>
      </c>
      <c r="BU7" s="333">
        <v>8.4372419999999995</v>
      </c>
      <c r="BV7" s="333">
        <v>8.5111609999999995</v>
      </c>
    </row>
    <row r="8" spans="1:74" ht="11.1" customHeight="1">
      <c r="A8" s="61" t="s">
        <v>708</v>
      </c>
      <c r="B8" s="176" t="s">
        <v>585</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0.63219000000000003</v>
      </c>
      <c r="AA8" s="219">
        <v>0.46381800000000001</v>
      </c>
      <c r="AB8" s="219">
        <v>0.61119999999999997</v>
      </c>
      <c r="AC8" s="219">
        <v>0.61097299999999999</v>
      </c>
      <c r="AD8" s="219">
        <v>0.60611199999999998</v>
      </c>
      <c r="AE8" s="219">
        <v>0.58204100000000003</v>
      </c>
      <c r="AF8" s="219">
        <v>0.55341899999999999</v>
      </c>
      <c r="AG8" s="219">
        <v>0.45277499999999998</v>
      </c>
      <c r="AH8" s="219">
        <v>0.52613200000000004</v>
      </c>
      <c r="AI8" s="219">
        <v>0.58480399999999999</v>
      </c>
      <c r="AJ8" s="219">
        <v>0.56576700000000002</v>
      </c>
      <c r="AK8" s="219">
        <v>0.59312200000000004</v>
      </c>
      <c r="AL8" s="219">
        <v>0.59176600000000001</v>
      </c>
      <c r="AM8" s="219">
        <v>0.59272400000000003</v>
      </c>
      <c r="AN8" s="219">
        <v>0.58223199999999997</v>
      </c>
      <c r="AO8" s="219">
        <v>0.56748100000000001</v>
      </c>
      <c r="AP8" s="219">
        <v>0.55238399999999999</v>
      </c>
      <c r="AQ8" s="219">
        <v>0.54599799999999998</v>
      </c>
      <c r="AR8" s="219">
        <v>0.49299799999999999</v>
      </c>
      <c r="AS8" s="219">
        <v>0.41522300000000001</v>
      </c>
      <c r="AT8" s="219">
        <v>0.40448000000000001</v>
      </c>
      <c r="AU8" s="219">
        <v>0.50206600000000001</v>
      </c>
      <c r="AV8" s="219">
        <v>0.54665699999999995</v>
      </c>
      <c r="AW8" s="219">
        <v>0.55319300000000005</v>
      </c>
      <c r="AX8" s="219">
        <v>0.55531900000000001</v>
      </c>
      <c r="AY8" s="219">
        <v>0.54877200000000004</v>
      </c>
      <c r="AZ8" s="219">
        <v>0.54092499999999999</v>
      </c>
      <c r="BA8" s="219">
        <v>0.53293000000000001</v>
      </c>
      <c r="BB8" s="219">
        <v>0.52249999999999996</v>
      </c>
      <c r="BC8" s="219">
        <v>0.51316129032000002</v>
      </c>
      <c r="BD8" s="219">
        <v>0.47643333332999999</v>
      </c>
      <c r="BE8" s="333">
        <v>0.42</v>
      </c>
      <c r="BF8" s="333">
        <v>0.44</v>
      </c>
      <c r="BG8" s="333">
        <v>0.5</v>
      </c>
      <c r="BH8" s="333">
        <v>0.51500000000000001</v>
      </c>
      <c r="BI8" s="333">
        <v>0.52500000000000002</v>
      </c>
      <c r="BJ8" s="333">
        <v>0.52500000000000002</v>
      </c>
      <c r="BK8" s="333">
        <v>0.51500000000000001</v>
      </c>
      <c r="BL8" s="333">
        <v>0.51</v>
      </c>
      <c r="BM8" s="333">
        <v>0.505</v>
      </c>
      <c r="BN8" s="333">
        <v>0.5</v>
      </c>
      <c r="BO8" s="333">
        <v>0.5</v>
      </c>
      <c r="BP8" s="333">
        <v>0.41</v>
      </c>
      <c r="BQ8" s="333">
        <v>0.39</v>
      </c>
      <c r="BR8" s="333">
        <v>0.41</v>
      </c>
      <c r="BS8" s="333">
        <v>0.47</v>
      </c>
      <c r="BT8" s="333">
        <v>0.48499999999999999</v>
      </c>
      <c r="BU8" s="333">
        <v>0.495</v>
      </c>
      <c r="BV8" s="333">
        <v>0.495</v>
      </c>
    </row>
    <row r="9" spans="1:74" ht="11.1" customHeight="1">
      <c r="A9" s="61" t="s">
        <v>709</v>
      </c>
      <c r="B9" s="176" t="s">
        <v>277</v>
      </c>
      <c r="C9" s="219">
        <v>1.2813920000000001</v>
      </c>
      <c r="D9" s="219">
        <v>1.3227450000000001</v>
      </c>
      <c r="E9" s="219">
        <v>1.3553740000000001</v>
      </c>
      <c r="F9" s="219">
        <v>1.4648319999999999</v>
      </c>
      <c r="G9" s="219">
        <v>1.5533870000000001</v>
      </c>
      <c r="H9" s="219">
        <v>1.561445</v>
      </c>
      <c r="I9" s="219">
        <v>1.7349870000000001</v>
      </c>
      <c r="J9" s="219">
        <v>1.7346330000000001</v>
      </c>
      <c r="K9" s="219">
        <v>1.7516050000000001</v>
      </c>
      <c r="L9" s="219">
        <v>1.7249369999999999</v>
      </c>
      <c r="M9" s="219">
        <v>1.562724</v>
      </c>
      <c r="N9" s="219">
        <v>1.679182</v>
      </c>
      <c r="O9" s="219">
        <v>1.6548400000000001</v>
      </c>
      <c r="P9" s="219">
        <v>1.709945</v>
      </c>
      <c r="Q9" s="219">
        <v>1.5993889999999999</v>
      </c>
      <c r="R9" s="219">
        <v>1.465584</v>
      </c>
      <c r="S9" s="219">
        <v>1.5363910000000001</v>
      </c>
      <c r="T9" s="219">
        <v>1.543032</v>
      </c>
      <c r="U9" s="219">
        <v>1.4337089999999999</v>
      </c>
      <c r="V9" s="219">
        <v>1.5554589999999999</v>
      </c>
      <c r="W9" s="219">
        <v>1.5865880000000001</v>
      </c>
      <c r="X9" s="219">
        <v>1.561523</v>
      </c>
      <c r="Y9" s="219">
        <v>1.481616</v>
      </c>
      <c r="Z9" s="219">
        <v>1.490637</v>
      </c>
      <c r="AA9" s="219">
        <v>1.561175</v>
      </c>
      <c r="AB9" s="219">
        <v>1.411581</v>
      </c>
      <c r="AC9" s="219">
        <v>1.389178</v>
      </c>
      <c r="AD9" s="219">
        <v>1.3455539999999999</v>
      </c>
      <c r="AE9" s="219">
        <v>1.3733089999999999</v>
      </c>
      <c r="AF9" s="219">
        <v>1.324916</v>
      </c>
      <c r="AG9" s="219">
        <v>1.2109890000000001</v>
      </c>
      <c r="AH9" s="219">
        <v>1.271488</v>
      </c>
      <c r="AI9" s="219">
        <v>1.0896939999999999</v>
      </c>
      <c r="AJ9" s="219">
        <v>1.290165</v>
      </c>
      <c r="AK9" s="219">
        <v>1.2781800000000001</v>
      </c>
      <c r="AL9" s="219">
        <v>1.2573460000000001</v>
      </c>
      <c r="AM9" s="219">
        <v>1.3071200000000001</v>
      </c>
      <c r="AN9" s="219">
        <v>1.3251200000000001</v>
      </c>
      <c r="AO9" s="219">
        <v>1.37486</v>
      </c>
      <c r="AP9" s="219">
        <v>1.26498</v>
      </c>
      <c r="AQ9" s="219">
        <v>1.19462</v>
      </c>
      <c r="AR9" s="219">
        <v>1.11347</v>
      </c>
      <c r="AS9" s="219">
        <v>1.25173</v>
      </c>
      <c r="AT9" s="219">
        <v>1.1010599999999999</v>
      </c>
      <c r="AU9" s="219">
        <v>1.1758999999999999</v>
      </c>
      <c r="AV9" s="219">
        <v>1.32742</v>
      </c>
      <c r="AW9" s="219">
        <v>1.3829549999999999</v>
      </c>
      <c r="AX9" s="219">
        <v>1.387435</v>
      </c>
      <c r="AY9" s="219">
        <v>1.3295699999999999</v>
      </c>
      <c r="AZ9" s="219">
        <v>1.3242560000000001</v>
      </c>
      <c r="BA9" s="219">
        <v>1.2709539999999999</v>
      </c>
      <c r="BB9" s="219">
        <v>1.3504</v>
      </c>
      <c r="BC9" s="219">
        <v>1.2630081886</v>
      </c>
      <c r="BD9" s="219">
        <v>1.1577539952</v>
      </c>
      <c r="BE9" s="333">
        <v>1.3091359924999999</v>
      </c>
      <c r="BF9" s="333">
        <v>1.2022576415999999</v>
      </c>
      <c r="BG9" s="333">
        <v>1.08016136</v>
      </c>
      <c r="BH9" s="333">
        <v>1.2139319744999999</v>
      </c>
      <c r="BI9" s="333">
        <v>1.3065460939</v>
      </c>
      <c r="BJ9" s="333">
        <v>1.3303855739999999</v>
      </c>
      <c r="BK9" s="333">
        <v>1.3456914377</v>
      </c>
      <c r="BL9" s="333">
        <v>1.3522347460999999</v>
      </c>
      <c r="BM9" s="333">
        <v>1.360355108</v>
      </c>
      <c r="BN9" s="333">
        <v>1.3680795859999999</v>
      </c>
      <c r="BO9" s="333">
        <v>1.3710596029</v>
      </c>
      <c r="BP9" s="333">
        <v>1.3833548712999999</v>
      </c>
      <c r="BQ9" s="333">
        <v>1.39702978</v>
      </c>
      <c r="BR9" s="333">
        <v>1.3813955914</v>
      </c>
      <c r="BS9" s="333">
        <v>1.3705922085</v>
      </c>
      <c r="BT9" s="333">
        <v>1.4229796401999999</v>
      </c>
      <c r="BU9" s="333">
        <v>1.4685273302999999</v>
      </c>
      <c r="BV9" s="333">
        <v>1.4916770536999999</v>
      </c>
    </row>
    <row r="10" spans="1:74" ht="11.1" customHeight="1">
      <c r="A10" s="61" t="s">
        <v>710</v>
      </c>
      <c r="B10" s="176" t="s">
        <v>133</v>
      </c>
      <c r="C10" s="219">
        <v>3.18066</v>
      </c>
      <c r="D10" s="219">
        <v>3.2101820000000001</v>
      </c>
      <c r="E10" s="219">
        <v>3.152107</v>
      </c>
      <c r="F10" s="219">
        <v>3.1672600000000002</v>
      </c>
      <c r="G10" s="219">
        <v>3.1511999999999998</v>
      </c>
      <c r="H10" s="219">
        <v>3.1435050000000002</v>
      </c>
      <c r="I10" s="219">
        <v>3.1128960000000001</v>
      </c>
      <c r="J10" s="219">
        <v>3.0671759999999999</v>
      </c>
      <c r="K10" s="219">
        <v>3.1567270000000001</v>
      </c>
      <c r="L10" s="219">
        <v>3.134112</v>
      </c>
      <c r="M10" s="219">
        <v>3.161092</v>
      </c>
      <c r="N10" s="219">
        <v>3.1157339999999998</v>
      </c>
      <c r="O10" s="219">
        <v>3.10344</v>
      </c>
      <c r="P10" s="219">
        <v>3.2011120000000002</v>
      </c>
      <c r="Q10" s="219">
        <v>3.2673109999999999</v>
      </c>
      <c r="R10" s="219">
        <v>3.2720159999999998</v>
      </c>
      <c r="S10" s="219">
        <v>3.2904840000000002</v>
      </c>
      <c r="T10" s="219">
        <v>3.3060999999999998</v>
      </c>
      <c r="U10" s="219">
        <v>3.3348040000000001</v>
      </c>
      <c r="V10" s="219">
        <v>3.3508010000000001</v>
      </c>
      <c r="W10" s="219">
        <v>3.4079039999999998</v>
      </c>
      <c r="X10" s="219">
        <v>3.4162810000000001</v>
      </c>
      <c r="Y10" s="219">
        <v>3.4705110000000001</v>
      </c>
      <c r="Z10" s="219">
        <v>3.49153</v>
      </c>
      <c r="AA10" s="219">
        <v>3.476521</v>
      </c>
      <c r="AB10" s="219">
        <v>3.3871709999999999</v>
      </c>
      <c r="AC10" s="219">
        <v>3.5947420000000001</v>
      </c>
      <c r="AD10" s="219">
        <v>3.5945670000000001</v>
      </c>
      <c r="AE10" s="219">
        <v>3.6558670000000002</v>
      </c>
      <c r="AF10" s="219">
        <v>3.6941709999999999</v>
      </c>
      <c r="AG10" s="219">
        <v>3.756602</v>
      </c>
      <c r="AH10" s="219">
        <v>3.8478629999999998</v>
      </c>
      <c r="AI10" s="219">
        <v>3.9180519999999999</v>
      </c>
      <c r="AJ10" s="219">
        <v>4.0185259999999996</v>
      </c>
      <c r="AK10" s="219">
        <v>4.1347779999999998</v>
      </c>
      <c r="AL10" s="219">
        <v>4.178261</v>
      </c>
      <c r="AM10" s="219">
        <v>4.2318550000000004</v>
      </c>
      <c r="AN10" s="219">
        <v>4.3381939999999997</v>
      </c>
      <c r="AO10" s="219">
        <v>4.354965</v>
      </c>
      <c r="AP10" s="219">
        <v>4.4724430000000002</v>
      </c>
      <c r="AQ10" s="219">
        <v>4.6055619999999999</v>
      </c>
      <c r="AR10" s="219">
        <v>4.6522819999999996</v>
      </c>
      <c r="AS10" s="219">
        <v>4.7199520000000001</v>
      </c>
      <c r="AT10" s="219">
        <v>4.811077</v>
      </c>
      <c r="AU10" s="219">
        <v>4.8991720000000001</v>
      </c>
      <c r="AV10" s="219">
        <v>5.0680360000000002</v>
      </c>
      <c r="AW10" s="219">
        <v>5.1159720000000002</v>
      </c>
      <c r="AX10" s="219">
        <v>5.1518709999999999</v>
      </c>
      <c r="AY10" s="219">
        <v>5.168965</v>
      </c>
      <c r="AZ10" s="219">
        <v>5.2799170000000002</v>
      </c>
      <c r="BA10" s="219">
        <v>5.3727549999999997</v>
      </c>
      <c r="BB10" s="219">
        <v>5.4797450000000003</v>
      </c>
      <c r="BC10" s="219">
        <v>5.519282134</v>
      </c>
      <c r="BD10" s="219">
        <v>5.5736347715000001</v>
      </c>
      <c r="BE10" s="333">
        <v>5.5677309450000001</v>
      </c>
      <c r="BF10" s="333">
        <v>5.6208129186000004</v>
      </c>
      <c r="BG10" s="333">
        <v>5.6717753312000001</v>
      </c>
      <c r="BH10" s="333">
        <v>5.7208531547000003</v>
      </c>
      <c r="BI10" s="333">
        <v>5.7682338950999998</v>
      </c>
      <c r="BJ10" s="333">
        <v>5.8140714856000004</v>
      </c>
      <c r="BK10" s="333">
        <v>5.8769960949</v>
      </c>
      <c r="BL10" s="333">
        <v>5.9498932028000002</v>
      </c>
      <c r="BM10" s="333">
        <v>6.0177184835000004</v>
      </c>
      <c r="BN10" s="333">
        <v>6.0818967377000002</v>
      </c>
      <c r="BO10" s="333">
        <v>6.1432392377999996</v>
      </c>
      <c r="BP10" s="333">
        <v>6.2022949624999999</v>
      </c>
      <c r="BQ10" s="333">
        <v>6.2594451848999997</v>
      </c>
      <c r="BR10" s="333">
        <v>6.3149696295000002</v>
      </c>
      <c r="BS10" s="333">
        <v>6.3690821487999996</v>
      </c>
      <c r="BT10" s="333">
        <v>6.4219515644999996</v>
      </c>
      <c r="BU10" s="333">
        <v>6.4737146132000003</v>
      </c>
      <c r="BV10" s="333">
        <v>6.5244843878000003</v>
      </c>
    </row>
    <row r="11" spans="1:74" ht="11.1" customHeight="1">
      <c r="A11" s="61" t="s">
        <v>1035</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8.5159979999999997</v>
      </c>
      <c r="AN11" s="219">
        <v>8.4983540000000009</v>
      </c>
      <c r="AO11" s="219">
        <v>8.7069519999999994</v>
      </c>
      <c r="AP11" s="219">
        <v>8.5591860000000004</v>
      </c>
      <c r="AQ11" s="219">
        <v>8.8397059999999996</v>
      </c>
      <c r="AR11" s="219">
        <v>9.0547649999999997</v>
      </c>
      <c r="AS11" s="219">
        <v>8.5289699999999993</v>
      </c>
      <c r="AT11" s="219">
        <v>8.5707640000000005</v>
      </c>
      <c r="AU11" s="219">
        <v>8.3173309999999994</v>
      </c>
      <c r="AV11" s="219">
        <v>8.0243880000000001</v>
      </c>
      <c r="AW11" s="219">
        <v>8.0564509999999991</v>
      </c>
      <c r="AX11" s="219">
        <v>7.5186060000000001</v>
      </c>
      <c r="AY11" s="219">
        <v>7.8800970000000001</v>
      </c>
      <c r="AZ11" s="219">
        <v>7.1455520000000003</v>
      </c>
      <c r="BA11" s="219">
        <v>7.359432</v>
      </c>
      <c r="BB11" s="219">
        <v>7.594265</v>
      </c>
      <c r="BC11" s="219">
        <v>7.6596451613000003</v>
      </c>
      <c r="BD11" s="219">
        <v>7.9676651666999998</v>
      </c>
      <c r="BE11" s="333">
        <v>7.8829710000000004</v>
      </c>
      <c r="BF11" s="333">
        <v>7.9978790000000002</v>
      </c>
      <c r="BG11" s="333">
        <v>7.7263210000000004</v>
      </c>
      <c r="BH11" s="333">
        <v>7.2500099999999996</v>
      </c>
      <c r="BI11" s="333">
        <v>7.1324719999999999</v>
      </c>
      <c r="BJ11" s="333">
        <v>6.5930260000000001</v>
      </c>
      <c r="BK11" s="333">
        <v>7.0182770000000003</v>
      </c>
      <c r="BL11" s="333">
        <v>6.7183310000000001</v>
      </c>
      <c r="BM11" s="333">
        <v>6.8172350000000002</v>
      </c>
      <c r="BN11" s="333">
        <v>6.9784940000000004</v>
      </c>
      <c r="BO11" s="333">
        <v>7.1557880000000003</v>
      </c>
      <c r="BP11" s="333">
        <v>7.4510449999999997</v>
      </c>
      <c r="BQ11" s="333">
        <v>7.2443140000000001</v>
      </c>
      <c r="BR11" s="333">
        <v>7.1886130000000001</v>
      </c>
      <c r="BS11" s="333">
        <v>6.8193770000000002</v>
      </c>
      <c r="BT11" s="333">
        <v>6.5028699999999997</v>
      </c>
      <c r="BU11" s="333">
        <v>6.3998619999999997</v>
      </c>
      <c r="BV11" s="333">
        <v>5.8596370000000002</v>
      </c>
    </row>
    <row r="12" spans="1:74" ht="11.1" customHeight="1">
      <c r="A12" s="61" t="s">
        <v>1037</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333">
        <v>0</v>
      </c>
      <c r="BF12" s="333">
        <v>0</v>
      </c>
      <c r="BG12" s="333">
        <v>0</v>
      </c>
      <c r="BH12" s="333">
        <v>0</v>
      </c>
      <c r="BI12" s="333">
        <v>0</v>
      </c>
      <c r="BJ12" s="333">
        <v>0</v>
      </c>
      <c r="BK12" s="333">
        <v>0</v>
      </c>
      <c r="BL12" s="333">
        <v>0</v>
      </c>
      <c r="BM12" s="333">
        <v>0</v>
      </c>
      <c r="BN12" s="333">
        <v>0</v>
      </c>
      <c r="BO12" s="333">
        <v>0</v>
      </c>
      <c r="BP12" s="333">
        <v>0</v>
      </c>
      <c r="BQ12" s="333">
        <v>0</v>
      </c>
      <c r="BR12" s="333">
        <v>0</v>
      </c>
      <c r="BS12" s="333">
        <v>0</v>
      </c>
      <c r="BT12" s="333">
        <v>0</v>
      </c>
      <c r="BU12" s="333">
        <v>0</v>
      </c>
      <c r="BV12" s="333">
        <v>0</v>
      </c>
    </row>
    <row r="13" spans="1:74" ht="11.1" customHeight="1">
      <c r="A13" s="61" t="s">
        <v>1036</v>
      </c>
      <c r="B13" s="176" t="s">
        <v>586</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-0.30193548387000002</v>
      </c>
      <c r="AN13" s="219">
        <v>-0.24175862069000001</v>
      </c>
      <c r="AO13" s="219">
        <v>-0.67761290323000001</v>
      </c>
      <c r="AP13" s="219">
        <v>-0.29530000000000001</v>
      </c>
      <c r="AQ13" s="219">
        <v>-0.28170967742000003</v>
      </c>
      <c r="AR13" s="219">
        <v>-1.1633333333E-2</v>
      </c>
      <c r="AS13" s="219">
        <v>0.52145161289999997</v>
      </c>
      <c r="AT13" s="219">
        <v>0.23603225806</v>
      </c>
      <c r="AU13" s="219">
        <v>-0.21623333333</v>
      </c>
      <c r="AV13" s="219">
        <v>-0.20719354839000001</v>
      </c>
      <c r="AW13" s="219">
        <v>-0.10606666667</v>
      </c>
      <c r="AX13" s="219">
        <v>0.43951612902999998</v>
      </c>
      <c r="AY13" s="219">
        <v>-0.40899999999999997</v>
      </c>
      <c r="AZ13" s="219">
        <v>-0.26</v>
      </c>
      <c r="BA13" s="219">
        <v>-0.23216129031999999</v>
      </c>
      <c r="BB13" s="219">
        <v>-0.12376666667</v>
      </c>
      <c r="BC13" s="219">
        <v>0.13566359447000001</v>
      </c>
      <c r="BD13" s="219">
        <v>0.2781278807</v>
      </c>
      <c r="BE13" s="333">
        <v>0.28198770000000001</v>
      </c>
      <c r="BF13" s="333">
        <v>8.7127700000000002E-2</v>
      </c>
      <c r="BG13" s="333">
        <v>-2.9439099999999999E-2</v>
      </c>
      <c r="BH13" s="333">
        <v>-9.8093700000000006E-2</v>
      </c>
      <c r="BI13" s="333">
        <v>2.6109E-2</v>
      </c>
      <c r="BJ13" s="333">
        <v>0.47015240000000003</v>
      </c>
      <c r="BK13" s="333">
        <v>-0.38711380000000001</v>
      </c>
      <c r="BL13" s="333">
        <v>-0.251577</v>
      </c>
      <c r="BM13" s="333">
        <v>-0.38184639999999997</v>
      </c>
      <c r="BN13" s="333">
        <v>-0.20023869999999999</v>
      </c>
      <c r="BO13" s="333">
        <v>0.1137869</v>
      </c>
      <c r="BP13" s="333">
        <v>0.1098663</v>
      </c>
      <c r="BQ13" s="333">
        <v>0.27510479999999998</v>
      </c>
      <c r="BR13" s="333">
        <v>8.7568000000000007E-2</v>
      </c>
      <c r="BS13" s="333">
        <v>-6.91634E-2</v>
      </c>
      <c r="BT13" s="333">
        <v>-0.10123070000000001</v>
      </c>
      <c r="BU13" s="333">
        <v>1.7959300000000001E-2</v>
      </c>
      <c r="BV13" s="333">
        <v>0.46794609999999998</v>
      </c>
    </row>
    <row r="14" spans="1:74" ht="11.1" customHeight="1">
      <c r="A14" s="61" t="s">
        <v>712</v>
      </c>
      <c r="B14" s="176" t="s">
        <v>136</v>
      </c>
      <c r="C14" s="219">
        <v>0.14883099999999999</v>
      </c>
      <c r="D14" s="219">
        <v>0.134244</v>
      </c>
      <c r="E14" s="219">
        <v>9.0615000000000001E-2</v>
      </c>
      <c r="F14" s="219">
        <v>8.2266000000000006E-2</v>
      </c>
      <c r="G14" s="219">
        <v>8.1521999999999997E-2</v>
      </c>
      <c r="H14" s="219">
        <v>0.16153699999999999</v>
      </c>
      <c r="I14" s="219">
        <v>0.12166100000000001</v>
      </c>
      <c r="J14" s="219">
        <v>0.122336</v>
      </c>
      <c r="K14" s="219">
        <v>-4.7993000000000001E-2</v>
      </c>
      <c r="L14" s="219">
        <v>3.6510000000000002E-3</v>
      </c>
      <c r="M14" s="219">
        <v>-9.3700000000000001E-4</v>
      </c>
      <c r="N14" s="219">
        <v>6.6592999999999999E-2</v>
      </c>
      <c r="O14" s="219">
        <v>0.183755</v>
      </c>
      <c r="P14" s="219">
        <v>-7.0804000000000006E-2</v>
      </c>
      <c r="Q14" s="219">
        <v>2.1416999999999999E-2</v>
      </c>
      <c r="R14" s="219">
        <v>0.19846800000000001</v>
      </c>
      <c r="S14" s="219">
        <v>0.155306</v>
      </c>
      <c r="T14" s="219">
        <v>0.22059000000000001</v>
      </c>
      <c r="U14" s="219">
        <v>8.8080000000000006E-2</v>
      </c>
      <c r="V14" s="219">
        <v>0.21324299999999999</v>
      </c>
      <c r="W14" s="219">
        <v>7.9240000000000005E-2</v>
      </c>
      <c r="X14" s="219">
        <v>4.2328999999999999E-2</v>
      </c>
      <c r="Y14" s="219">
        <v>-9.2418E-2</v>
      </c>
      <c r="Z14" s="219">
        <v>9.2348E-2</v>
      </c>
      <c r="AA14" s="219">
        <v>0.18460099999999999</v>
      </c>
      <c r="AB14" s="219">
        <v>0.23492299999999999</v>
      </c>
      <c r="AC14" s="219">
        <v>8.8432999999999998E-2</v>
      </c>
      <c r="AD14" s="219">
        <v>9.7272999999999998E-2</v>
      </c>
      <c r="AE14" s="219">
        <v>0.14258100000000001</v>
      </c>
      <c r="AF14" s="219">
        <v>0.10230400000000001</v>
      </c>
      <c r="AG14" s="219">
        <v>0.39357999999999999</v>
      </c>
      <c r="AH14" s="219">
        <v>0.32037500000000002</v>
      </c>
      <c r="AI14" s="219">
        <v>0.234905</v>
      </c>
      <c r="AJ14" s="219">
        <v>5.747E-2</v>
      </c>
      <c r="AK14" s="219">
        <v>0.29056199999999999</v>
      </c>
      <c r="AL14" s="219">
        <v>-4.2709999999999998E-2</v>
      </c>
      <c r="AM14" s="219">
        <v>6.2947000000000003E-2</v>
      </c>
      <c r="AN14" s="219">
        <v>0.157169</v>
      </c>
      <c r="AO14" s="219">
        <v>0.21848400000000001</v>
      </c>
      <c r="AP14" s="219">
        <v>6.0607000000000001E-2</v>
      </c>
      <c r="AQ14" s="219">
        <v>0.27237299999999998</v>
      </c>
      <c r="AR14" s="219">
        <v>0.33045200000000002</v>
      </c>
      <c r="AS14" s="219">
        <v>0.21912499999999999</v>
      </c>
      <c r="AT14" s="219">
        <v>0.135103</v>
      </c>
      <c r="AU14" s="219">
        <v>0.151865</v>
      </c>
      <c r="AV14" s="219">
        <v>9.4530000000000003E-2</v>
      </c>
      <c r="AW14" s="219">
        <v>5.1329E-2</v>
      </c>
      <c r="AX14" s="219">
        <v>0.277285</v>
      </c>
      <c r="AY14" s="219">
        <v>6.8177000000000001E-2</v>
      </c>
      <c r="AZ14" s="219">
        <v>0.22095699999999999</v>
      </c>
      <c r="BA14" s="219">
        <v>0.39870299999999997</v>
      </c>
      <c r="BB14" s="219">
        <v>4.1424000000000002E-2</v>
      </c>
      <c r="BC14" s="219">
        <v>0.15272350230000001</v>
      </c>
      <c r="BD14" s="219">
        <v>0.24617785264</v>
      </c>
      <c r="BE14" s="333">
        <v>0.27087240000000001</v>
      </c>
      <c r="BF14" s="333">
        <v>0.2342989</v>
      </c>
      <c r="BG14" s="333">
        <v>0.157306</v>
      </c>
      <c r="BH14" s="333">
        <v>0.1308849</v>
      </c>
      <c r="BI14" s="333">
        <v>0.1834073</v>
      </c>
      <c r="BJ14" s="333">
        <v>0.18836639999999999</v>
      </c>
      <c r="BK14" s="333">
        <v>0.1068413</v>
      </c>
      <c r="BL14" s="333">
        <v>0.16558290000000001</v>
      </c>
      <c r="BM14" s="333">
        <v>0.1189347</v>
      </c>
      <c r="BN14" s="333">
        <v>9.1466000000000006E-2</v>
      </c>
      <c r="BO14" s="333">
        <v>0.1366059</v>
      </c>
      <c r="BP14" s="333">
        <v>0.23529149999999999</v>
      </c>
      <c r="BQ14" s="333">
        <v>0.2363055</v>
      </c>
      <c r="BR14" s="333">
        <v>0.2519053</v>
      </c>
      <c r="BS14" s="333">
        <v>0.182808</v>
      </c>
      <c r="BT14" s="333">
        <v>0.1592286</v>
      </c>
      <c r="BU14" s="333">
        <v>0.20801349999999999</v>
      </c>
      <c r="BV14" s="333">
        <v>0.2123457</v>
      </c>
    </row>
    <row r="15" spans="1:74" ht="11.1" customHeight="1">
      <c r="A15" s="61" t="s">
        <v>713</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14.415129</v>
      </c>
      <c r="AN15" s="219">
        <v>14.65931</v>
      </c>
      <c r="AO15" s="219">
        <v>14.545128999999999</v>
      </c>
      <c r="AP15" s="219">
        <v>14.6143</v>
      </c>
      <c r="AQ15" s="219">
        <v>15.176548</v>
      </c>
      <c r="AR15" s="219">
        <v>15.632332999999999</v>
      </c>
      <c r="AS15" s="219">
        <v>15.656483</v>
      </c>
      <c r="AT15" s="219">
        <v>15.258516</v>
      </c>
      <c r="AU15" s="219">
        <v>14.863365999999999</v>
      </c>
      <c r="AV15" s="219">
        <v>14.853838</v>
      </c>
      <c r="AW15" s="219">
        <v>15.053832999999999</v>
      </c>
      <c r="AX15" s="219">
        <v>15.319838000000001</v>
      </c>
      <c r="AY15" s="219">
        <v>14.569258</v>
      </c>
      <c r="AZ15" s="219">
        <v>14.245749999999999</v>
      </c>
      <c r="BA15" s="219">
        <v>14.702612</v>
      </c>
      <c r="BB15" s="219">
        <v>14.864566999999999</v>
      </c>
      <c r="BC15" s="219">
        <v>15.243483871</v>
      </c>
      <c r="BD15" s="219">
        <v>15.699793</v>
      </c>
      <c r="BE15" s="333">
        <v>15.732699999999999</v>
      </c>
      <c r="BF15" s="333">
        <v>15.582380000000001</v>
      </c>
      <c r="BG15" s="333">
        <v>15.106120000000001</v>
      </c>
      <c r="BH15" s="333">
        <v>14.73259</v>
      </c>
      <c r="BI15" s="333">
        <v>14.94177</v>
      </c>
      <c r="BJ15" s="333">
        <v>14.920999999999999</v>
      </c>
      <c r="BK15" s="333">
        <v>14.47569</v>
      </c>
      <c r="BL15" s="333">
        <v>14.444470000000001</v>
      </c>
      <c r="BM15" s="333">
        <v>14.4374</v>
      </c>
      <c r="BN15" s="333">
        <v>14.819699999999999</v>
      </c>
      <c r="BO15" s="333">
        <v>15.42048</v>
      </c>
      <c r="BP15" s="333">
        <v>15.79185</v>
      </c>
      <c r="BQ15" s="333">
        <v>15.802199999999999</v>
      </c>
      <c r="BR15" s="333">
        <v>15.634449999999999</v>
      </c>
      <c r="BS15" s="333">
        <v>15.1427</v>
      </c>
      <c r="BT15" s="333">
        <v>14.8908</v>
      </c>
      <c r="BU15" s="333">
        <v>15.063079999999999</v>
      </c>
      <c r="BV15" s="333">
        <v>15.05109</v>
      </c>
    </row>
    <row r="16" spans="1:74" ht="11.1" customHeight="1">
      <c r="A16" s="57"/>
      <c r="B16" s="44" t="s">
        <v>1039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14"/>
      <c r="BF16" s="414"/>
      <c r="BG16" s="414"/>
      <c r="BH16" s="414"/>
      <c r="BI16" s="414"/>
      <c r="BJ16" s="414"/>
      <c r="BK16" s="414"/>
      <c r="BL16" s="414"/>
      <c r="BM16" s="414"/>
      <c r="BN16" s="414"/>
      <c r="BO16" s="414"/>
      <c r="BP16" s="414"/>
      <c r="BQ16" s="414"/>
      <c r="BR16" s="414"/>
      <c r="BS16" s="414"/>
      <c r="BT16" s="414"/>
      <c r="BU16" s="414"/>
      <c r="BV16" s="414"/>
    </row>
    <row r="17" spans="1:74" ht="11.1" customHeight="1">
      <c r="A17" s="61" t="s">
        <v>715</v>
      </c>
      <c r="B17" s="176" t="s">
        <v>587</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1.052705</v>
      </c>
      <c r="AN17" s="219">
        <v>1.06779</v>
      </c>
      <c r="AO17" s="219">
        <v>1.023091</v>
      </c>
      <c r="AP17" s="219">
        <v>1.046999</v>
      </c>
      <c r="AQ17" s="219">
        <v>1.088706</v>
      </c>
      <c r="AR17" s="219">
        <v>1.099396</v>
      </c>
      <c r="AS17" s="219">
        <v>1.0603180000000001</v>
      </c>
      <c r="AT17" s="219">
        <v>1.10206</v>
      </c>
      <c r="AU17" s="219">
        <v>1.0469299999999999</v>
      </c>
      <c r="AV17" s="219">
        <v>0.99783500000000003</v>
      </c>
      <c r="AW17" s="219">
        <v>1.11843</v>
      </c>
      <c r="AX17" s="219">
        <v>1.187316</v>
      </c>
      <c r="AY17" s="219">
        <v>1.119416</v>
      </c>
      <c r="AZ17" s="219">
        <v>0.99806600000000001</v>
      </c>
      <c r="BA17" s="219">
        <v>1.034705</v>
      </c>
      <c r="BB17" s="219">
        <v>1.088098</v>
      </c>
      <c r="BC17" s="219">
        <v>1.077</v>
      </c>
      <c r="BD17" s="219">
        <v>1.079</v>
      </c>
      <c r="BE17" s="333">
        <v>1.062514</v>
      </c>
      <c r="BF17" s="333">
        <v>1.066781</v>
      </c>
      <c r="BG17" s="333">
        <v>1.0392349999999999</v>
      </c>
      <c r="BH17" s="333">
        <v>1.027773</v>
      </c>
      <c r="BI17" s="333">
        <v>1.0453939999999999</v>
      </c>
      <c r="BJ17" s="333">
        <v>1.0790900000000001</v>
      </c>
      <c r="BK17" s="333">
        <v>1.0315270000000001</v>
      </c>
      <c r="BL17" s="333">
        <v>1.0136639999999999</v>
      </c>
      <c r="BM17" s="333">
        <v>1.013514</v>
      </c>
      <c r="BN17" s="333">
        <v>1.030748</v>
      </c>
      <c r="BO17" s="333">
        <v>1.0621339999999999</v>
      </c>
      <c r="BP17" s="333">
        <v>1.0763309999999999</v>
      </c>
      <c r="BQ17" s="333">
        <v>1.0629599999999999</v>
      </c>
      <c r="BR17" s="333">
        <v>1.065755</v>
      </c>
      <c r="BS17" s="333">
        <v>1.040251</v>
      </c>
      <c r="BT17" s="333">
        <v>1.02871</v>
      </c>
      <c r="BU17" s="333">
        <v>1.0446329999999999</v>
      </c>
      <c r="BV17" s="333">
        <v>1.078694</v>
      </c>
    </row>
    <row r="18" spans="1:74" ht="11.1" customHeight="1">
      <c r="A18" s="61" t="s">
        <v>714</v>
      </c>
      <c r="B18" s="176" t="s">
        <v>588</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2.3755480000000002</v>
      </c>
      <c r="AN18" s="219">
        <v>2.3883100000000002</v>
      </c>
      <c r="AO18" s="219">
        <v>2.3749020000000001</v>
      </c>
      <c r="AP18" s="219">
        <v>2.3818990000000002</v>
      </c>
      <c r="AQ18" s="219">
        <v>2.3758379999999999</v>
      </c>
      <c r="AR18" s="219">
        <v>2.3351660000000001</v>
      </c>
      <c r="AS18" s="219">
        <v>2.3227090000000001</v>
      </c>
      <c r="AT18" s="219">
        <v>2.3669989999999999</v>
      </c>
      <c r="AU18" s="219">
        <v>2.4583659999999998</v>
      </c>
      <c r="AV18" s="219">
        <v>2.4848699999999999</v>
      </c>
      <c r="AW18" s="219">
        <v>2.5157319999999999</v>
      </c>
      <c r="AX18" s="219">
        <v>2.4140959999999998</v>
      </c>
      <c r="AY18" s="219">
        <v>2.3606440000000002</v>
      </c>
      <c r="AZ18" s="219">
        <v>2.4531420000000002</v>
      </c>
      <c r="BA18" s="219">
        <v>2.4751599999999998</v>
      </c>
      <c r="BB18" s="219">
        <v>2.4685329999999999</v>
      </c>
      <c r="BC18" s="219">
        <v>2.4742948498000001</v>
      </c>
      <c r="BD18" s="219">
        <v>2.4761216816</v>
      </c>
      <c r="BE18" s="333">
        <v>2.4419960000000001</v>
      </c>
      <c r="BF18" s="333">
        <v>2.443845</v>
      </c>
      <c r="BG18" s="333">
        <v>2.4790399999999999</v>
      </c>
      <c r="BH18" s="333">
        <v>2.4861249999999999</v>
      </c>
      <c r="BI18" s="333">
        <v>2.4907599999999999</v>
      </c>
      <c r="BJ18" s="333">
        <v>2.4571429999999999</v>
      </c>
      <c r="BK18" s="333">
        <v>2.4126210000000001</v>
      </c>
      <c r="BL18" s="333">
        <v>2.423775</v>
      </c>
      <c r="BM18" s="333">
        <v>2.4512299999999998</v>
      </c>
      <c r="BN18" s="333">
        <v>2.4504350000000001</v>
      </c>
      <c r="BO18" s="333">
        <v>2.4586380000000001</v>
      </c>
      <c r="BP18" s="333">
        <v>2.4301080000000002</v>
      </c>
      <c r="BQ18" s="333">
        <v>2.42231</v>
      </c>
      <c r="BR18" s="333">
        <v>2.4337599999999999</v>
      </c>
      <c r="BS18" s="333">
        <v>2.480407</v>
      </c>
      <c r="BT18" s="333">
        <v>2.5225550000000001</v>
      </c>
      <c r="BU18" s="333">
        <v>2.5451790000000001</v>
      </c>
      <c r="BV18" s="333">
        <v>2.5198330000000002</v>
      </c>
    </row>
    <row r="19" spans="1:74" ht="11.1" customHeight="1">
      <c r="A19" s="61" t="s">
        <v>1240</v>
      </c>
      <c r="B19" s="176" t="s">
        <v>1241</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1.02101</v>
      </c>
      <c r="AN19" s="219">
        <v>1.0117689999999999</v>
      </c>
      <c r="AO19" s="219">
        <v>0.99334500000000003</v>
      </c>
      <c r="AP19" s="219">
        <v>1.0001660000000001</v>
      </c>
      <c r="AQ19" s="219">
        <v>1.016969</v>
      </c>
      <c r="AR19" s="219">
        <v>1.0029870000000001</v>
      </c>
      <c r="AS19" s="219">
        <v>0.92832199999999998</v>
      </c>
      <c r="AT19" s="219">
        <v>0.95551200000000003</v>
      </c>
      <c r="AU19" s="219">
        <v>0.92309600000000003</v>
      </c>
      <c r="AV19" s="219">
        <v>0.91212800000000005</v>
      </c>
      <c r="AW19" s="219">
        <v>0.92749999999999999</v>
      </c>
      <c r="AX19" s="219">
        <v>0.91478099999999996</v>
      </c>
      <c r="AY19" s="219">
        <v>0.89429199999999998</v>
      </c>
      <c r="AZ19" s="219">
        <v>0.90774900000000003</v>
      </c>
      <c r="BA19" s="219">
        <v>0.94870500000000002</v>
      </c>
      <c r="BB19" s="219">
        <v>0.97163600000000006</v>
      </c>
      <c r="BC19" s="219">
        <v>0.94745460000000004</v>
      </c>
      <c r="BD19" s="219">
        <v>0.97996890000000003</v>
      </c>
      <c r="BE19" s="333">
        <v>0.99645490000000003</v>
      </c>
      <c r="BF19" s="333">
        <v>1.0216730000000001</v>
      </c>
      <c r="BG19" s="333">
        <v>1.037153</v>
      </c>
      <c r="BH19" s="333">
        <v>1.0444830000000001</v>
      </c>
      <c r="BI19" s="333">
        <v>1.044921</v>
      </c>
      <c r="BJ19" s="333">
        <v>1.0432110000000001</v>
      </c>
      <c r="BK19" s="333">
        <v>1.0362849999999999</v>
      </c>
      <c r="BL19" s="333">
        <v>1.034565</v>
      </c>
      <c r="BM19" s="333">
        <v>1.0366089999999999</v>
      </c>
      <c r="BN19" s="333">
        <v>1.0434870000000001</v>
      </c>
      <c r="BO19" s="333">
        <v>1.046781</v>
      </c>
      <c r="BP19" s="333">
        <v>1.04657</v>
      </c>
      <c r="BQ19" s="333">
        <v>1.047625</v>
      </c>
      <c r="BR19" s="333">
        <v>1.038694</v>
      </c>
      <c r="BS19" s="333">
        <v>1.0456989999999999</v>
      </c>
      <c r="BT19" s="333">
        <v>1.042411</v>
      </c>
      <c r="BU19" s="333">
        <v>1.0404</v>
      </c>
      <c r="BV19" s="333">
        <v>1.036108</v>
      </c>
    </row>
    <row r="20" spans="1:74" ht="11.1" customHeight="1">
      <c r="A20" s="61" t="s">
        <v>1107</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0.93751600000000002</v>
      </c>
      <c r="AN20" s="219">
        <v>0.91906900000000002</v>
      </c>
      <c r="AO20" s="219">
        <v>0.89374100000000001</v>
      </c>
      <c r="AP20" s="219">
        <v>0.87893299999999996</v>
      </c>
      <c r="AQ20" s="219">
        <v>0.89412899999999995</v>
      </c>
      <c r="AR20" s="219">
        <v>0.88703299999999996</v>
      </c>
      <c r="AS20" s="219">
        <v>0.81706400000000001</v>
      </c>
      <c r="AT20" s="219">
        <v>0.84496700000000002</v>
      </c>
      <c r="AU20" s="219">
        <v>0.81703300000000001</v>
      </c>
      <c r="AV20" s="219">
        <v>0.81780600000000003</v>
      </c>
      <c r="AW20" s="219">
        <v>0.83963299999999996</v>
      </c>
      <c r="AX20" s="219">
        <v>0.83777400000000002</v>
      </c>
      <c r="AY20" s="219">
        <v>0.80435400000000001</v>
      </c>
      <c r="AZ20" s="219">
        <v>0.80874999999999997</v>
      </c>
      <c r="BA20" s="219">
        <v>0.82841900000000002</v>
      </c>
      <c r="BB20" s="219">
        <v>0.85540000000000005</v>
      </c>
      <c r="BC20" s="219">
        <v>0.86870967742000005</v>
      </c>
      <c r="BD20" s="219">
        <v>0.87472506667000005</v>
      </c>
      <c r="BE20" s="333">
        <v>0.87632480000000001</v>
      </c>
      <c r="BF20" s="333">
        <v>0.90001660000000006</v>
      </c>
      <c r="BG20" s="333">
        <v>0.91398939999999995</v>
      </c>
      <c r="BH20" s="333">
        <v>0.91942880000000005</v>
      </c>
      <c r="BI20" s="333">
        <v>0.92090870000000002</v>
      </c>
      <c r="BJ20" s="333">
        <v>0.91813840000000002</v>
      </c>
      <c r="BK20" s="333">
        <v>0.91653119999999999</v>
      </c>
      <c r="BL20" s="333">
        <v>0.91580510000000004</v>
      </c>
      <c r="BM20" s="333">
        <v>0.91925080000000003</v>
      </c>
      <c r="BN20" s="333">
        <v>0.92289869999999996</v>
      </c>
      <c r="BO20" s="333">
        <v>0.92676340000000001</v>
      </c>
      <c r="BP20" s="333">
        <v>0.92653280000000005</v>
      </c>
      <c r="BQ20" s="333">
        <v>0.92840730000000005</v>
      </c>
      <c r="BR20" s="333">
        <v>0.91801949999999999</v>
      </c>
      <c r="BS20" s="333">
        <v>0.92485720000000005</v>
      </c>
      <c r="BT20" s="333">
        <v>0.92218979999999995</v>
      </c>
      <c r="BU20" s="333">
        <v>0.91967949999999998</v>
      </c>
      <c r="BV20" s="333">
        <v>0.91719850000000003</v>
      </c>
    </row>
    <row r="21" spans="1:74" ht="11.1" customHeight="1">
      <c r="A21" s="61" t="s">
        <v>1242</v>
      </c>
      <c r="B21" s="176" t="s">
        <v>1243</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0.21232290323</v>
      </c>
      <c r="AN21" s="219">
        <v>0.17739058621000001</v>
      </c>
      <c r="AO21" s="219">
        <v>0.16745670968000001</v>
      </c>
      <c r="AP21" s="219">
        <v>0.16203966667</v>
      </c>
      <c r="AQ21" s="219">
        <v>0.19281412903</v>
      </c>
      <c r="AR21" s="219">
        <v>0.19835833333</v>
      </c>
      <c r="AS21" s="219">
        <v>0.17982332258</v>
      </c>
      <c r="AT21" s="219">
        <v>0.19710025806000001</v>
      </c>
      <c r="AU21" s="219">
        <v>0.21427833332999999</v>
      </c>
      <c r="AV21" s="219">
        <v>0.17920916129</v>
      </c>
      <c r="AW21" s="219">
        <v>0.19975333333</v>
      </c>
      <c r="AX21" s="219">
        <v>0.19786177419000001</v>
      </c>
      <c r="AY21" s="219">
        <v>0.18094216128999999</v>
      </c>
      <c r="AZ21" s="219">
        <v>0.16434000000000001</v>
      </c>
      <c r="BA21" s="219">
        <v>0.17648422581000001</v>
      </c>
      <c r="BB21" s="219">
        <v>0.20719166667</v>
      </c>
      <c r="BC21" s="219">
        <v>0.22510029847999999</v>
      </c>
      <c r="BD21" s="219">
        <v>0.21172815891999999</v>
      </c>
      <c r="BE21" s="333">
        <v>0.1914294</v>
      </c>
      <c r="BF21" s="333">
        <v>0.19472249999999999</v>
      </c>
      <c r="BG21" s="333">
        <v>0.1929824</v>
      </c>
      <c r="BH21" s="333">
        <v>0.19078529999999999</v>
      </c>
      <c r="BI21" s="333">
        <v>0.1915915</v>
      </c>
      <c r="BJ21" s="333">
        <v>0.1917142</v>
      </c>
      <c r="BK21" s="333">
        <v>0.1904266</v>
      </c>
      <c r="BL21" s="333">
        <v>0.18948970000000001</v>
      </c>
      <c r="BM21" s="333">
        <v>0.1908146</v>
      </c>
      <c r="BN21" s="333">
        <v>0.19575699999999999</v>
      </c>
      <c r="BO21" s="333">
        <v>0.19740569999999999</v>
      </c>
      <c r="BP21" s="333">
        <v>0.19871459999999999</v>
      </c>
      <c r="BQ21" s="333">
        <v>0.19683870000000001</v>
      </c>
      <c r="BR21" s="333">
        <v>0.19534470000000001</v>
      </c>
      <c r="BS21" s="333">
        <v>0.19383429999999999</v>
      </c>
      <c r="BT21" s="333">
        <v>0.19179199999999999</v>
      </c>
      <c r="BU21" s="333">
        <v>0.19770299999999999</v>
      </c>
      <c r="BV21" s="333">
        <v>0.1978104</v>
      </c>
    </row>
    <row r="22" spans="1:74" ht="11.1" customHeight="1">
      <c r="A22" s="61" t="s">
        <v>716</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0.38608999999999999</v>
      </c>
      <c r="AB22" s="219">
        <v>-4.9539E-2</v>
      </c>
      <c r="AC22" s="219">
        <v>-2.9652999999999999E-2</v>
      </c>
      <c r="AD22" s="219">
        <v>-6.1774999999999997E-2</v>
      </c>
      <c r="AE22" s="219">
        <v>0.108362</v>
      </c>
      <c r="AF22" s="219">
        <v>-3.8460000000000001E-2</v>
      </c>
      <c r="AG22" s="219">
        <v>-0.498969</v>
      </c>
      <c r="AH22" s="219">
        <v>-0.67745299999999997</v>
      </c>
      <c r="AI22" s="219">
        <v>-0.78270499999999998</v>
      </c>
      <c r="AJ22" s="219">
        <v>-0.91117000000000004</v>
      </c>
      <c r="AK22" s="219">
        <v>-0.60134399999999999</v>
      </c>
      <c r="AL22" s="219">
        <v>-1.260772</v>
      </c>
      <c r="AM22" s="219">
        <v>-0.41154299999999999</v>
      </c>
      <c r="AN22" s="219">
        <v>-1.0143530000000001</v>
      </c>
      <c r="AO22" s="219">
        <v>-1.160175</v>
      </c>
      <c r="AP22" s="219">
        <v>-1.188801</v>
      </c>
      <c r="AQ22" s="219">
        <v>-0.90102099999999996</v>
      </c>
      <c r="AR22" s="219">
        <v>-0.87092800000000004</v>
      </c>
      <c r="AS22" s="219">
        <v>-0.99234800000000001</v>
      </c>
      <c r="AT22" s="219">
        <v>-0.68999500000000002</v>
      </c>
      <c r="AU22" s="219">
        <v>-0.93445299999999998</v>
      </c>
      <c r="AV22" s="219">
        <v>-1.1909829999999999</v>
      </c>
      <c r="AW22" s="219">
        <v>-1.3580380000000001</v>
      </c>
      <c r="AX22" s="219">
        <v>-1.5313000000000001</v>
      </c>
      <c r="AY22" s="219">
        <v>-0.71972100000000006</v>
      </c>
      <c r="AZ22" s="219">
        <v>-1.153529</v>
      </c>
      <c r="BA22" s="219">
        <v>-1.0146520000000001</v>
      </c>
      <c r="BB22" s="219">
        <v>-0.72640700000000002</v>
      </c>
      <c r="BC22" s="219">
        <v>-0.97017087773999999</v>
      </c>
      <c r="BD22" s="219">
        <v>-0.75718709238000004</v>
      </c>
      <c r="BE22" s="333">
        <v>-1.317482</v>
      </c>
      <c r="BF22" s="333">
        <v>-1.2676940000000001</v>
      </c>
      <c r="BG22" s="333">
        <v>-1.286327</v>
      </c>
      <c r="BH22" s="333">
        <v>-1.1764749999999999</v>
      </c>
      <c r="BI22" s="333">
        <v>-1.260195</v>
      </c>
      <c r="BJ22" s="333">
        <v>-1.479663</v>
      </c>
      <c r="BK22" s="333">
        <v>-0.5340954</v>
      </c>
      <c r="BL22" s="333">
        <v>-1.0416650000000001</v>
      </c>
      <c r="BM22" s="333">
        <v>-0.97201280000000001</v>
      </c>
      <c r="BN22" s="333">
        <v>-0.92722579999999999</v>
      </c>
      <c r="BO22" s="333">
        <v>-0.94371079999999996</v>
      </c>
      <c r="BP22" s="333">
        <v>-1.063053</v>
      </c>
      <c r="BQ22" s="333">
        <v>-1.3116909999999999</v>
      </c>
      <c r="BR22" s="333">
        <v>-1.2479960000000001</v>
      </c>
      <c r="BS22" s="333">
        <v>-1.2319709999999999</v>
      </c>
      <c r="BT22" s="333">
        <v>-1.3412790000000001</v>
      </c>
      <c r="BU22" s="333">
        <v>-1.365812</v>
      </c>
      <c r="BV22" s="333">
        <v>-1.5102709999999999</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-3.1782999999999999E-2</v>
      </c>
      <c r="AU23" s="219">
        <v>-0.12925700000000001</v>
      </c>
      <c r="AV23" s="219">
        <v>-0.100869</v>
      </c>
      <c r="AW23" s="219">
        <v>-0.101162</v>
      </c>
      <c r="AX23" s="219">
        <v>-8.3616999999999997E-2</v>
      </c>
      <c r="AY23" s="219">
        <v>-5.9292999999999998E-2</v>
      </c>
      <c r="AZ23" s="219">
        <v>-0.14331099999999999</v>
      </c>
      <c r="BA23" s="219">
        <v>-8.1459000000000004E-2</v>
      </c>
      <c r="BB23" s="219">
        <v>-6.5377000000000005E-2</v>
      </c>
      <c r="BC23" s="219">
        <v>-5.0168987096999997E-2</v>
      </c>
      <c r="BD23" s="219">
        <v>-7.0406366666999995E-2</v>
      </c>
      <c r="BE23" s="333">
        <v>-6.1298600000000002E-2</v>
      </c>
      <c r="BF23" s="333">
        <v>-6.2929899999999997E-2</v>
      </c>
      <c r="BG23" s="333">
        <v>-7.2786100000000006E-2</v>
      </c>
      <c r="BH23" s="333">
        <v>-7.5059200000000006E-2</v>
      </c>
      <c r="BI23" s="333">
        <v>-6.63102E-2</v>
      </c>
      <c r="BJ23" s="333">
        <v>-5.4008500000000001E-2</v>
      </c>
      <c r="BK23" s="333">
        <v>-9.7381400000000007E-2</v>
      </c>
      <c r="BL23" s="333">
        <v>-9.0979900000000002E-2</v>
      </c>
      <c r="BM23" s="333">
        <v>-7.4137800000000004E-2</v>
      </c>
      <c r="BN23" s="333">
        <v>-5.9797900000000001E-2</v>
      </c>
      <c r="BO23" s="333">
        <v>-6.0538500000000002E-2</v>
      </c>
      <c r="BP23" s="333">
        <v>-6.4961500000000005E-2</v>
      </c>
      <c r="BQ23" s="333">
        <v>-6.6499199999999994E-2</v>
      </c>
      <c r="BR23" s="333">
        <v>-6.2809500000000004E-2</v>
      </c>
      <c r="BS23" s="333">
        <v>-7.1446399999999993E-2</v>
      </c>
      <c r="BT23" s="333">
        <v>-7.6070399999999996E-2</v>
      </c>
      <c r="BU23" s="333">
        <v>-6.9390199999999999E-2</v>
      </c>
      <c r="BV23" s="333">
        <v>-5.7895799999999997E-2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0.15121000000000001</v>
      </c>
      <c r="AB24" s="219">
        <v>0.143125</v>
      </c>
      <c r="AC24" s="219">
        <v>7.4899999999999994E-2</v>
      </c>
      <c r="AD24" s="219">
        <v>-1.8142999999999999E-2</v>
      </c>
      <c r="AE24" s="219">
        <v>-2.9519E-2</v>
      </c>
      <c r="AF24" s="219">
        <v>6.339E-3</v>
      </c>
      <c r="AG24" s="219">
        <v>1.1579000000000001E-2</v>
      </c>
      <c r="AH24" s="219">
        <v>1.9411999999999999E-2</v>
      </c>
      <c r="AI24" s="219">
        <v>2.0698000000000001E-2</v>
      </c>
      <c r="AJ24" s="219">
        <v>8.8471999999999995E-2</v>
      </c>
      <c r="AK24" s="219">
        <v>5.8201999999999997E-2</v>
      </c>
      <c r="AL24" s="219">
        <v>0.123141</v>
      </c>
      <c r="AM24" s="219">
        <v>-1.1249E-2</v>
      </c>
      <c r="AN24" s="219">
        <v>-2.1694000000000001E-2</v>
      </c>
      <c r="AO24" s="219">
        <v>-5.0185E-2</v>
      </c>
      <c r="AP24" s="219">
        <v>-9.2425999999999994E-2</v>
      </c>
      <c r="AQ24" s="219">
        <v>4.6748999999999999E-2</v>
      </c>
      <c r="AR24" s="219">
        <v>-2.3512999999999999E-2</v>
      </c>
      <c r="AS24" s="219">
        <v>-2.1173000000000001E-2</v>
      </c>
      <c r="AT24" s="219">
        <v>1.2070000000000001E-2</v>
      </c>
      <c r="AU24" s="219">
        <v>2.5055999999999998E-2</v>
      </c>
      <c r="AV24" s="219">
        <v>-3.0044000000000001E-2</v>
      </c>
      <c r="AW24" s="219">
        <v>-0.10027</v>
      </c>
      <c r="AX24" s="219">
        <v>-4.2832000000000002E-2</v>
      </c>
      <c r="AY24" s="219">
        <v>1.7684999999999999E-2</v>
      </c>
      <c r="AZ24" s="219">
        <v>-2.5554E-2</v>
      </c>
      <c r="BA24" s="219">
        <v>-0.15595600000000001</v>
      </c>
      <c r="BB24" s="219">
        <v>-0.17641399999999999</v>
      </c>
      <c r="BC24" s="219">
        <v>-0.108</v>
      </c>
      <c r="BD24" s="219">
        <v>-0.13969770000000001</v>
      </c>
      <c r="BE24" s="333">
        <v>-0.2124182</v>
      </c>
      <c r="BF24" s="333">
        <v>-0.14670530000000001</v>
      </c>
      <c r="BG24" s="333">
        <v>-0.1743236</v>
      </c>
      <c r="BH24" s="333">
        <v>-8.0683000000000005E-2</v>
      </c>
      <c r="BI24" s="333">
        <v>-7.8697900000000001E-2</v>
      </c>
      <c r="BJ24" s="333">
        <v>-5.7306999999999997E-2</v>
      </c>
      <c r="BK24" s="333">
        <v>-1.38046E-2</v>
      </c>
      <c r="BL24" s="333">
        <v>-4.6695E-2</v>
      </c>
      <c r="BM24" s="333">
        <v>-8.1951800000000005E-2</v>
      </c>
      <c r="BN24" s="333">
        <v>-0.1421375</v>
      </c>
      <c r="BO24" s="333">
        <v>-0.14602180000000001</v>
      </c>
      <c r="BP24" s="333">
        <v>-0.14321500000000001</v>
      </c>
      <c r="BQ24" s="333">
        <v>-0.1615268</v>
      </c>
      <c r="BR24" s="333">
        <v>-0.1074232</v>
      </c>
      <c r="BS24" s="333">
        <v>-0.11768679999999999</v>
      </c>
      <c r="BT24" s="333">
        <v>-7.4656899999999998E-2</v>
      </c>
      <c r="BU24" s="333">
        <v>-7.9784400000000005E-2</v>
      </c>
      <c r="BV24" s="333">
        <v>-4.7332300000000001E-2</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0.61338700000000002</v>
      </c>
      <c r="AN25" s="219">
        <v>0.49751699999999999</v>
      </c>
      <c r="AO25" s="219">
        <v>0.46809600000000001</v>
      </c>
      <c r="AP25" s="219">
        <v>0.51173299999999999</v>
      </c>
      <c r="AQ25" s="219">
        <v>0.65700000000000003</v>
      </c>
      <c r="AR25" s="219">
        <v>0.66966599999999998</v>
      </c>
      <c r="AS25" s="219">
        <v>0.57516100000000003</v>
      </c>
      <c r="AT25" s="219">
        <v>0.53212899999999996</v>
      </c>
      <c r="AU25" s="219">
        <v>0.74493299999999996</v>
      </c>
      <c r="AV25" s="219">
        <v>0.66029000000000004</v>
      </c>
      <c r="AW25" s="219">
        <v>0.60176600000000002</v>
      </c>
      <c r="AX25" s="219">
        <v>0.70096700000000001</v>
      </c>
      <c r="AY25" s="219">
        <v>0.60912900000000003</v>
      </c>
      <c r="AZ25" s="219">
        <v>0.57153500000000002</v>
      </c>
      <c r="BA25" s="219">
        <v>0.54441899999999999</v>
      </c>
      <c r="BB25" s="219">
        <v>0.66203299999999998</v>
      </c>
      <c r="BC25" s="219">
        <v>0.62829749999999995</v>
      </c>
      <c r="BD25" s="219">
        <v>0.66817570000000004</v>
      </c>
      <c r="BE25" s="333">
        <v>0.53146599999999999</v>
      </c>
      <c r="BF25" s="333">
        <v>0.5506761</v>
      </c>
      <c r="BG25" s="333">
        <v>0.62380230000000003</v>
      </c>
      <c r="BH25" s="333">
        <v>0.58761439999999998</v>
      </c>
      <c r="BI25" s="333">
        <v>0.44932610000000001</v>
      </c>
      <c r="BJ25" s="333">
        <v>0.38909369999999999</v>
      </c>
      <c r="BK25" s="333">
        <v>0.49607250000000003</v>
      </c>
      <c r="BL25" s="333">
        <v>0.46860669999999999</v>
      </c>
      <c r="BM25" s="333">
        <v>0.54941530000000005</v>
      </c>
      <c r="BN25" s="333">
        <v>0.53725469999999997</v>
      </c>
      <c r="BO25" s="333">
        <v>0.60074190000000005</v>
      </c>
      <c r="BP25" s="333">
        <v>0.60438910000000001</v>
      </c>
      <c r="BQ25" s="333">
        <v>0.54492379999999996</v>
      </c>
      <c r="BR25" s="333">
        <v>0.59871319999999995</v>
      </c>
      <c r="BS25" s="333">
        <v>0.65286390000000005</v>
      </c>
      <c r="BT25" s="333">
        <v>0.59804820000000003</v>
      </c>
      <c r="BU25" s="333">
        <v>0.45931699999999998</v>
      </c>
      <c r="BV25" s="333">
        <v>0.39389350000000001</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-0.11928999999999999</v>
      </c>
      <c r="AN26" s="219">
        <v>-0.101783</v>
      </c>
      <c r="AO26" s="219">
        <v>-9.9046999999999996E-2</v>
      </c>
      <c r="AP26" s="219">
        <v>-9.7717999999999999E-2</v>
      </c>
      <c r="AQ26" s="219">
        <v>-0.11133</v>
      </c>
      <c r="AR26" s="219">
        <v>-8.3488000000000007E-2</v>
      </c>
      <c r="AS26" s="219">
        <v>-7.2073999999999999E-2</v>
      </c>
      <c r="AT26" s="219">
        <v>-5.1704E-2</v>
      </c>
      <c r="AU26" s="219">
        <v>-5.4962999999999998E-2</v>
      </c>
      <c r="AV26" s="219">
        <v>-1.8856999999999999E-2</v>
      </c>
      <c r="AW26" s="219">
        <v>-2.2796E-2</v>
      </c>
      <c r="AX26" s="219">
        <v>-3.8167E-2</v>
      </c>
      <c r="AY26" s="219">
        <v>-4.5397E-2</v>
      </c>
      <c r="AZ26" s="219">
        <v>-8.5945999999999995E-2</v>
      </c>
      <c r="BA26" s="219">
        <v>-4.6356000000000001E-2</v>
      </c>
      <c r="BB26" s="219">
        <v>-6.4210000000000003E-2</v>
      </c>
      <c r="BC26" s="219">
        <v>-6.2663448386999998E-2</v>
      </c>
      <c r="BD26" s="219">
        <v>-5.1158046667000003E-2</v>
      </c>
      <c r="BE26" s="333">
        <v>-5.9711399999999998E-2</v>
      </c>
      <c r="BF26" s="333">
        <v>-5.7003699999999997E-2</v>
      </c>
      <c r="BG26" s="333">
        <v>-5.8951700000000003E-2</v>
      </c>
      <c r="BH26" s="333">
        <v>-6.57277E-2</v>
      </c>
      <c r="BI26" s="333">
        <v>-6.7970500000000003E-2</v>
      </c>
      <c r="BJ26" s="333">
        <v>-7.0229299999999995E-2</v>
      </c>
      <c r="BK26" s="333">
        <v>-8.0311199999999999E-2</v>
      </c>
      <c r="BL26" s="333">
        <v>-8.6576799999999995E-2</v>
      </c>
      <c r="BM26" s="333">
        <v>-8.0557400000000001E-2</v>
      </c>
      <c r="BN26" s="333">
        <v>-8.0076900000000006E-2</v>
      </c>
      <c r="BO26" s="333">
        <v>-8.1856700000000004E-2</v>
      </c>
      <c r="BP26" s="333">
        <v>-8.5743100000000003E-2</v>
      </c>
      <c r="BQ26" s="333">
        <v>-8.1606100000000001E-2</v>
      </c>
      <c r="BR26" s="333">
        <v>-7.74566E-2</v>
      </c>
      <c r="BS26" s="333">
        <v>-7.9380400000000004E-2</v>
      </c>
      <c r="BT26" s="333">
        <v>-7.5625399999999995E-2</v>
      </c>
      <c r="BU26" s="333">
        <v>-7.6895000000000005E-2</v>
      </c>
      <c r="BV26" s="333">
        <v>-8.0001600000000006E-2</v>
      </c>
    </row>
    <row r="27" spans="1:74" ht="11.1" customHeight="1">
      <c r="A27" s="61" t="s">
        <v>196</v>
      </c>
      <c r="B27" s="176" t="s">
        <v>973</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0.69148600000000005</v>
      </c>
      <c r="AN27" s="219">
        <v>0.53561999999999999</v>
      </c>
      <c r="AO27" s="219">
        <v>0.51026300000000002</v>
      </c>
      <c r="AP27" s="219">
        <v>0.66507899999999998</v>
      </c>
      <c r="AQ27" s="219">
        <v>0.62061599999999995</v>
      </c>
      <c r="AR27" s="219">
        <v>0.64049400000000001</v>
      </c>
      <c r="AS27" s="219">
        <v>0.60331100000000004</v>
      </c>
      <c r="AT27" s="219">
        <v>0.65179699999999996</v>
      </c>
      <c r="AU27" s="219">
        <v>0.39766099999999999</v>
      </c>
      <c r="AV27" s="219">
        <v>0.40087099999999998</v>
      </c>
      <c r="AW27" s="219">
        <v>0.37002200000000002</v>
      </c>
      <c r="AX27" s="219">
        <v>0.318907</v>
      </c>
      <c r="AY27" s="219">
        <v>0.423653</v>
      </c>
      <c r="AZ27" s="219">
        <v>0.37784200000000001</v>
      </c>
      <c r="BA27" s="219">
        <v>0.402505</v>
      </c>
      <c r="BB27" s="219">
        <v>0.58806899999999995</v>
      </c>
      <c r="BC27" s="219">
        <v>0.51675576037000004</v>
      </c>
      <c r="BD27" s="219">
        <v>0.67702561240000003</v>
      </c>
      <c r="BE27" s="333">
        <v>0.48082049999999998</v>
      </c>
      <c r="BF27" s="333">
        <v>0.43787759999999998</v>
      </c>
      <c r="BG27" s="333">
        <v>0.46185549999999997</v>
      </c>
      <c r="BH27" s="333">
        <v>0.50708629999999999</v>
      </c>
      <c r="BI27" s="333">
        <v>0.49458740000000001</v>
      </c>
      <c r="BJ27" s="333">
        <v>0.51165959999999999</v>
      </c>
      <c r="BK27" s="333">
        <v>0.72090129999999997</v>
      </c>
      <c r="BL27" s="333">
        <v>0.54361429999999999</v>
      </c>
      <c r="BM27" s="333">
        <v>0.48511070000000001</v>
      </c>
      <c r="BN27" s="333">
        <v>0.568554</v>
      </c>
      <c r="BO27" s="333">
        <v>0.59839900000000001</v>
      </c>
      <c r="BP27" s="333">
        <v>0.66410069999999999</v>
      </c>
      <c r="BQ27" s="333">
        <v>0.58650089999999999</v>
      </c>
      <c r="BR27" s="333">
        <v>0.47373409999999999</v>
      </c>
      <c r="BS27" s="333">
        <v>0.47778670000000001</v>
      </c>
      <c r="BT27" s="333">
        <v>0.46957939999999998</v>
      </c>
      <c r="BU27" s="333">
        <v>0.49312479999999997</v>
      </c>
      <c r="BV27" s="333">
        <v>0.52986699999999998</v>
      </c>
    </row>
    <row r="28" spans="1:74" ht="11.1" customHeight="1">
      <c r="A28" s="61" t="s">
        <v>195</v>
      </c>
      <c r="B28" s="176" t="s">
        <v>599</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-0.28091899999999997</v>
      </c>
      <c r="AN28" s="219">
        <v>-0.358099</v>
      </c>
      <c r="AO28" s="219">
        <v>-0.34420800000000001</v>
      </c>
      <c r="AP28" s="219">
        <v>-0.351163</v>
      </c>
      <c r="AQ28" s="219">
        <v>-0.283084</v>
      </c>
      <c r="AR28" s="219">
        <v>-0.29842299999999999</v>
      </c>
      <c r="AS28" s="219">
        <v>-0.35991099999999998</v>
      </c>
      <c r="AT28" s="219">
        <v>-0.34348499999999998</v>
      </c>
      <c r="AU28" s="219">
        <v>-0.36169499999999999</v>
      </c>
      <c r="AV28" s="219">
        <v>-0.43565199999999998</v>
      </c>
      <c r="AW28" s="219">
        <v>-0.45209899999999997</v>
      </c>
      <c r="AX28" s="219">
        <v>-0.52637400000000001</v>
      </c>
      <c r="AY28" s="219">
        <v>-0.50792300000000001</v>
      </c>
      <c r="AZ28" s="219">
        <v>-0.46594999999999998</v>
      </c>
      <c r="BA28" s="219">
        <v>-0.25204500000000002</v>
      </c>
      <c r="BB28" s="219">
        <v>-0.28378399999999998</v>
      </c>
      <c r="BC28" s="219">
        <v>-0.30128343857000001</v>
      </c>
      <c r="BD28" s="219">
        <v>-0.40269950673999999</v>
      </c>
      <c r="BE28" s="333">
        <v>-0.44230950000000002</v>
      </c>
      <c r="BF28" s="333">
        <v>-0.43291780000000002</v>
      </c>
      <c r="BG28" s="333">
        <v>-0.49329790000000001</v>
      </c>
      <c r="BH28" s="333">
        <v>-0.41917949999999998</v>
      </c>
      <c r="BI28" s="333">
        <v>-0.44838030000000001</v>
      </c>
      <c r="BJ28" s="333">
        <v>-0.55822079999999996</v>
      </c>
      <c r="BK28" s="333">
        <v>-0.42716460000000001</v>
      </c>
      <c r="BL28" s="333">
        <v>-0.42802390000000001</v>
      </c>
      <c r="BM28" s="333">
        <v>-0.39635550000000003</v>
      </c>
      <c r="BN28" s="333">
        <v>-0.32066450000000002</v>
      </c>
      <c r="BO28" s="333">
        <v>-0.39074959999999997</v>
      </c>
      <c r="BP28" s="333">
        <v>-0.4144041</v>
      </c>
      <c r="BQ28" s="333">
        <v>-0.39010709999999998</v>
      </c>
      <c r="BR28" s="333">
        <v>-0.42912499999999998</v>
      </c>
      <c r="BS28" s="333">
        <v>-0.44196489999999999</v>
      </c>
      <c r="BT28" s="333">
        <v>-0.48662230000000001</v>
      </c>
      <c r="BU28" s="333">
        <v>-0.5169359</v>
      </c>
      <c r="BV28" s="333">
        <v>-0.57702600000000004</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-3.4306000000000003E-2</v>
      </c>
      <c r="AQ29" s="219">
        <v>-7.5244000000000005E-2</v>
      </c>
      <c r="AR29" s="219">
        <v>-0.109642</v>
      </c>
      <c r="AS29" s="219">
        <v>-9.3682000000000001E-2</v>
      </c>
      <c r="AT29" s="219">
        <v>1.4028000000000001E-2</v>
      </c>
      <c r="AU29" s="219">
        <v>-4.7139E-2</v>
      </c>
      <c r="AV29" s="219">
        <v>-4.3652999999999997E-2</v>
      </c>
      <c r="AW29" s="219">
        <v>-0.114346</v>
      </c>
      <c r="AX29" s="219">
        <v>-0.13062299999999999</v>
      </c>
      <c r="AY29" s="219">
        <v>-0.116048</v>
      </c>
      <c r="AZ29" s="219">
        <v>-5.3217E-2</v>
      </c>
      <c r="BA29" s="219">
        <v>-0.114028</v>
      </c>
      <c r="BB29" s="219">
        <v>-6.4102999999999993E-2</v>
      </c>
      <c r="BC29" s="219">
        <v>-9.6216589862000004E-2</v>
      </c>
      <c r="BD29" s="219">
        <v>-3.2564623653000002E-2</v>
      </c>
      <c r="BE29" s="333">
        <v>-4.2848999999999998E-2</v>
      </c>
      <c r="BF29" s="333">
        <v>-3.9357299999999998E-2</v>
      </c>
      <c r="BG29" s="333">
        <v>-4.1292299999999997E-2</v>
      </c>
      <c r="BH29" s="333">
        <v>-9.0830999999999995E-2</v>
      </c>
      <c r="BI29" s="333">
        <v>-9.0716400000000003E-2</v>
      </c>
      <c r="BJ29" s="333">
        <v>-9.3053899999999995E-2</v>
      </c>
      <c r="BK29" s="333">
        <v>-8.1627000000000005E-2</v>
      </c>
      <c r="BL29" s="333">
        <v>-6.9364300000000004E-2</v>
      </c>
      <c r="BM29" s="333">
        <v>-6.2453099999999998E-2</v>
      </c>
      <c r="BN29" s="333">
        <v>-7.2769600000000004E-2</v>
      </c>
      <c r="BO29" s="333">
        <v>-7.3677999999999993E-2</v>
      </c>
      <c r="BP29" s="333">
        <v>-0.1163554</v>
      </c>
      <c r="BQ29" s="333">
        <v>-8.8564400000000001E-2</v>
      </c>
      <c r="BR29" s="333">
        <v>-7.0856000000000002E-2</v>
      </c>
      <c r="BS29" s="333">
        <v>-6.3040700000000005E-2</v>
      </c>
      <c r="BT29" s="333">
        <v>-0.1013502</v>
      </c>
      <c r="BU29" s="333">
        <v>-0.1040199</v>
      </c>
      <c r="BV29" s="333">
        <v>-0.10888150000000001</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-0.71656500000000001</v>
      </c>
      <c r="AN30" s="219">
        <v>-0.78483700000000001</v>
      </c>
      <c r="AO30" s="219">
        <v>-0.77551199999999998</v>
      </c>
      <c r="AP30" s="219">
        <v>-0.98039900000000002</v>
      </c>
      <c r="AQ30" s="219">
        <v>-0.94087299999999996</v>
      </c>
      <c r="AR30" s="219">
        <v>-0.99986600000000003</v>
      </c>
      <c r="AS30" s="219">
        <v>-0.93294600000000005</v>
      </c>
      <c r="AT30" s="219">
        <v>-0.86879899999999999</v>
      </c>
      <c r="AU30" s="219">
        <v>-0.92875600000000003</v>
      </c>
      <c r="AV30" s="219">
        <v>-0.95955599999999996</v>
      </c>
      <c r="AW30" s="219">
        <v>-0.87224599999999997</v>
      </c>
      <c r="AX30" s="219">
        <v>-0.83368900000000001</v>
      </c>
      <c r="AY30" s="219">
        <v>-0.56103700000000001</v>
      </c>
      <c r="AZ30" s="219">
        <v>-0.65437500000000004</v>
      </c>
      <c r="BA30" s="219">
        <v>-0.65475399999999995</v>
      </c>
      <c r="BB30" s="219">
        <v>-0.60137600000000002</v>
      </c>
      <c r="BC30" s="219">
        <v>-0.76587712581</v>
      </c>
      <c r="BD30" s="219">
        <v>-0.79311797088000002</v>
      </c>
      <c r="BE30" s="333">
        <v>-0.86656029999999995</v>
      </c>
      <c r="BF30" s="333">
        <v>-0.87840260000000003</v>
      </c>
      <c r="BG30" s="333">
        <v>-0.86777369999999998</v>
      </c>
      <c r="BH30" s="333">
        <v>-0.89251670000000005</v>
      </c>
      <c r="BI30" s="333">
        <v>-0.85072559999999997</v>
      </c>
      <c r="BJ30" s="333">
        <v>-0.85942779999999996</v>
      </c>
      <c r="BK30" s="333">
        <v>-0.51820250000000001</v>
      </c>
      <c r="BL30" s="333">
        <v>-0.63225909999999996</v>
      </c>
      <c r="BM30" s="333">
        <v>-0.66887969999999997</v>
      </c>
      <c r="BN30" s="333">
        <v>-0.69927269999999997</v>
      </c>
      <c r="BO30" s="333">
        <v>-0.75260439999999995</v>
      </c>
      <c r="BP30" s="333">
        <v>-0.83544220000000002</v>
      </c>
      <c r="BQ30" s="333">
        <v>-0.96500379999999997</v>
      </c>
      <c r="BR30" s="333">
        <v>-0.87284139999999999</v>
      </c>
      <c r="BS30" s="333">
        <v>-0.89108750000000003</v>
      </c>
      <c r="BT30" s="333">
        <v>-0.9238516</v>
      </c>
      <c r="BU30" s="333">
        <v>-0.84594449999999999</v>
      </c>
      <c r="BV30" s="333">
        <v>-0.86500129999999997</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-7.9513E-2</v>
      </c>
      <c r="AN31" s="219">
        <v>-8.6768999999999999E-2</v>
      </c>
      <c r="AO31" s="219">
        <v>-0.14636099999999999</v>
      </c>
      <c r="AP31" s="219">
        <v>-0.18088299999999999</v>
      </c>
      <c r="AQ31" s="219">
        <v>-0.25729099999999999</v>
      </c>
      <c r="AR31" s="219">
        <v>-3.7064E-2</v>
      </c>
      <c r="AS31" s="219">
        <v>-3.526E-2</v>
      </c>
      <c r="AT31" s="219">
        <v>-0.145921</v>
      </c>
      <c r="AU31" s="219">
        <v>-7.2830000000000006E-2</v>
      </c>
      <c r="AV31" s="219">
        <v>-0.125224</v>
      </c>
      <c r="AW31" s="219">
        <v>-0.14735699999999999</v>
      </c>
      <c r="AX31" s="219">
        <v>-0.29115099999999999</v>
      </c>
      <c r="AY31" s="219">
        <v>-1.717E-3</v>
      </c>
      <c r="AZ31" s="219">
        <v>-0.120854</v>
      </c>
      <c r="BA31" s="219">
        <v>-0.16574700000000001</v>
      </c>
      <c r="BB31" s="219">
        <v>-0.11626400000000001</v>
      </c>
      <c r="BC31" s="219">
        <v>-0.19877419355000001</v>
      </c>
      <c r="BD31" s="219">
        <v>-9.1497090185000005E-2</v>
      </c>
      <c r="BE31" s="333">
        <v>-9.8167699999999997E-2</v>
      </c>
      <c r="BF31" s="333">
        <v>-0.1214303</v>
      </c>
      <c r="BG31" s="333">
        <v>-0.1068764</v>
      </c>
      <c r="BH31" s="333">
        <v>-8.2847500000000004E-2</v>
      </c>
      <c r="BI31" s="333">
        <v>-9.5428299999999994E-2</v>
      </c>
      <c r="BJ31" s="333">
        <v>-0.1704012</v>
      </c>
      <c r="BK31" s="333">
        <v>-0.15008369999999999</v>
      </c>
      <c r="BL31" s="333">
        <v>-0.2020767</v>
      </c>
      <c r="BM31" s="333">
        <v>-0.14370859999999999</v>
      </c>
      <c r="BN31" s="333">
        <v>-0.134828</v>
      </c>
      <c r="BO31" s="333">
        <v>-8.7702500000000003E-2</v>
      </c>
      <c r="BP31" s="333">
        <v>-9.5759499999999997E-2</v>
      </c>
      <c r="BQ31" s="333">
        <v>-0.10383489999999999</v>
      </c>
      <c r="BR31" s="333">
        <v>-0.1283678</v>
      </c>
      <c r="BS31" s="333">
        <v>-0.1019082</v>
      </c>
      <c r="BT31" s="333">
        <v>-7.1920399999999995E-2</v>
      </c>
      <c r="BU31" s="333">
        <v>-7.5345099999999998E-2</v>
      </c>
      <c r="BV31" s="333">
        <v>-0.13757749999999999</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-0.36642599999999997</v>
      </c>
      <c r="AN32" s="219">
        <v>-0.49904799999999999</v>
      </c>
      <c r="AO32" s="219">
        <v>-0.54534899999999997</v>
      </c>
      <c r="AP32" s="219">
        <v>-0.55412700000000004</v>
      </c>
      <c r="AQ32" s="219">
        <v>-0.48807299999999998</v>
      </c>
      <c r="AR32" s="219">
        <v>-0.51802300000000001</v>
      </c>
      <c r="AS32" s="219">
        <v>-0.56564400000000004</v>
      </c>
      <c r="AT32" s="219">
        <v>-0.45832699999999998</v>
      </c>
      <c r="AU32" s="219">
        <v>-0.507463</v>
      </c>
      <c r="AV32" s="219">
        <v>-0.53828900000000002</v>
      </c>
      <c r="AW32" s="219">
        <v>-0.51954999999999996</v>
      </c>
      <c r="AX32" s="219">
        <v>-0.60472099999999995</v>
      </c>
      <c r="AY32" s="219">
        <v>-0.478773</v>
      </c>
      <c r="AZ32" s="219">
        <v>-0.55369900000000005</v>
      </c>
      <c r="BA32" s="219">
        <v>-0.49123099999999997</v>
      </c>
      <c r="BB32" s="219">
        <v>-0.60498099999999999</v>
      </c>
      <c r="BC32" s="219">
        <v>-0.53224035483999999</v>
      </c>
      <c r="BD32" s="219">
        <v>-0.52124709999999996</v>
      </c>
      <c r="BE32" s="333">
        <v>-0.546454</v>
      </c>
      <c r="BF32" s="333">
        <v>-0.51750070000000004</v>
      </c>
      <c r="BG32" s="333">
        <v>-0.5566837</v>
      </c>
      <c r="BH32" s="333">
        <v>-0.56433069999999996</v>
      </c>
      <c r="BI32" s="333">
        <v>-0.50587939999999998</v>
      </c>
      <c r="BJ32" s="333">
        <v>-0.51776770000000005</v>
      </c>
      <c r="BK32" s="333">
        <v>-0.38249420000000001</v>
      </c>
      <c r="BL32" s="333">
        <v>-0.49791010000000002</v>
      </c>
      <c r="BM32" s="333">
        <v>-0.49849480000000002</v>
      </c>
      <c r="BN32" s="333">
        <v>-0.52348729999999999</v>
      </c>
      <c r="BO32" s="333">
        <v>-0.54970030000000003</v>
      </c>
      <c r="BP32" s="333">
        <v>-0.57566189999999995</v>
      </c>
      <c r="BQ32" s="333">
        <v>-0.58597330000000003</v>
      </c>
      <c r="BR32" s="333">
        <v>-0.57156410000000002</v>
      </c>
      <c r="BS32" s="333">
        <v>-0.59610660000000004</v>
      </c>
      <c r="BT32" s="333">
        <v>-0.59880949999999999</v>
      </c>
      <c r="BU32" s="333">
        <v>-0.54993910000000001</v>
      </c>
      <c r="BV32" s="333">
        <v>-0.56031529999999996</v>
      </c>
    </row>
    <row r="33" spans="1:74" ht="11.1" customHeight="1">
      <c r="A33" s="61" t="s">
        <v>1040</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-0.39800690322999999</v>
      </c>
      <c r="AN33" s="219">
        <v>0.46943237930999998</v>
      </c>
      <c r="AO33" s="219">
        <v>0.26906432258000001</v>
      </c>
      <c r="AP33" s="219">
        <v>0.31351376667000003</v>
      </c>
      <c r="AQ33" s="219">
        <v>-0.24231961290000001</v>
      </c>
      <c r="AR33" s="219">
        <v>-0.48184073332999999</v>
      </c>
      <c r="AS33" s="219">
        <v>-0.55412874193999995</v>
      </c>
      <c r="AT33" s="219">
        <v>3.6362999999999999E-2</v>
      </c>
      <c r="AU33" s="219">
        <v>-0.39867476667000001</v>
      </c>
      <c r="AV33" s="219">
        <v>0.48545280645</v>
      </c>
      <c r="AW33" s="219">
        <v>0.14648666666999999</v>
      </c>
      <c r="AX33" s="219">
        <v>-0.37210919354999999</v>
      </c>
      <c r="AY33" s="219">
        <v>0.24117632257999999</v>
      </c>
      <c r="AZ33" s="219">
        <v>1.0430913571</v>
      </c>
      <c r="BA33" s="219">
        <v>0.15337838710000001</v>
      </c>
      <c r="BB33" s="219">
        <v>-0.32048253332999999</v>
      </c>
      <c r="BC33" s="219">
        <v>-0.36939706221000002</v>
      </c>
      <c r="BD33" s="219">
        <v>-0.61031604891000002</v>
      </c>
      <c r="BE33" s="333">
        <v>-0.46742899999999998</v>
      </c>
      <c r="BF33" s="333">
        <v>4.0730099999999998E-2</v>
      </c>
      <c r="BG33" s="333">
        <v>-0.1077998</v>
      </c>
      <c r="BH33" s="333">
        <v>0.28867330000000002</v>
      </c>
      <c r="BI33" s="333">
        <v>9.9718000000000001E-2</v>
      </c>
      <c r="BJ33" s="333">
        <v>0.3329588</v>
      </c>
      <c r="BK33" s="333">
        <v>-9.7251400000000002E-2</v>
      </c>
      <c r="BL33" s="333">
        <v>0.55098670000000005</v>
      </c>
      <c r="BM33" s="333">
        <v>0.44128539999999999</v>
      </c>
      <c r="BN33" s="333">
        <v>-8.8812000000000002E-2</v>
      </c>
      <c r="BO33" s="333">
        <v>-0.65036059999999996</v>
      </c>
      <c r="BP33" s="333">
        <v>-0.47808469999999997</v>
      </c>
      <c r="BQ33" s="333">
        <v>-0.5149764</v>
      </c>
      <c r="BR33" s="333">
        <v>2.2542300000000001E-2</v>
      </c>
      <c r="BS33" s="333">
        <v>-0.1511034</v>
      </c>
      <c r="BT33" s="333">
        <v>0.34880990000000001</v>
      </c>
      <c r="BU33" s="333">
        <v>0.1392437</v>
      </c>
      <c r="BV33" s="333">
        <v>0.33683829999999998</v>
      </c>
    </row>
    <row r="34" spans="1:74" s="64" customFormat="1" ht="11.1" customHeight="1">
      <c r="A34" s="61" t="s">
        <v>1057</v>
      </c>
      <c r="B34" s="176" t="s">
        <v>589</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18.983711934999999</v>
      </c>
      <c r="AB34" s="219">
        <v>18.873404000000001</v>
      </c>
      <c r="AC34" s="219">
        <v>19.328982129</v>
      </c>
      <c r="AD34" s="219">
        <v>18.650132067000001</v>
      </c>
      <c r="AE34" s="219">
        <v>18.479208129</v>
      </c>
      <c r="AF34" s="219">
        <v>19.252760933000001</v>
      </c>
      <c r="AG34" s="219">
        <v>18.777937516000001</v>
      </c>
      <c r="AH34" s="219">
        <v>19.414794097000001</v>
      </c>
      <c r="AI34" s="219">
        <v>18.891669533000002</v>
      </c>
      <c r="AJ34" s="219">
        <v>18.844030451999998</v>
      </c>
      <c r="AK34" s="219">
        <v>19.0801172</v>
      </c>
      <c r="AL34" s="219">
        <v>18.803038000000001</v>
      </c>
      <c r="AM34" s="219">
        <v>18.267164999999999</v>
      </c>
      <c r="AN34" s="219">
        <v>18.759648966</v>
      </c>
      <c r="AO34" s="219">
        <v>18.212813032</v>
      </c>
      <c r="AP34" s="219">
        <v>18.330116433000001</v>
      </c>
      <c r="AQ34" s="219">
        <v>18.707534515999999</v>
      </c>
      <c r="AR34" s="219">
        <v>18.9154716</v>
      </c>
      <c r="AS34" s="219">
        <v>18.601178580999999</v>
      </c>
      <c r="AT34" s="219">
        <v>19.226555258000001</v>
      </c>
      <c r="AU34" s="219">
        <v>18.172908567</v>
      </c>
      <c r="AV34" s="219">
        <v>18.722349968</v>
      </c>
      <c r="AW34" s="219">
        <v>18.603697</v>
      </c>
      <c r="AX34" s="219">
        <v>18.130483581</v>
      </c>
      <c r="AY34" s="219">
        <v>18.646007483999998</v>
      </c>
      <c r="AZ34" s="219">
        <v>18.658609357</v>
      </c>
      <c r="BA34" s="219">
        <v>18.476392613000002</v>
      </c>
      <c r="BB34" s="219">
        <v>18.553136132999999</v>
      </c>
      <c r="BC34" s="219">
        <v>18.627765678999999</v>
      </c>
      <c r="BD34" s="219">
        <v>19.079108599000001</v>
      </c>
      <c r="BE34" s="333">
        <v>18.640180000000001</v>
      </c>
      <c r="BF34" s="333">
        <v>19.082429999999999</v>
      </c>
      <c r="BG34" s="333">
        <v>18.46041</v>
      </c>
      <c r="BH34" s="333">
        <v>18.59395</v>
      </c>
      <c r="BI34" s="333">
        <v>18.55396</v>
      </c>
      <c r="BJ34" s="333">
        <v>18.545459999999999</v>
      </c>
      <c r="BK34" s="333">
        <v>18.51521</v>
      </c>
      <c r="BL34" s="333">
        <v>18.615279999999998</v>
      </c>
      <c r="BM34" s="333">
        <v>18.598839999999999</v>
      </c>
      <c r="BN34" s="333">
        <v>18.524090000000001</v>
      </c>
      <c r="BO34" s="333">
        <v>18.591370000000001</v>
      </c>
      <c r="BP34" s="333">
        <v>19.00244</v>
      </c>
      <c r="BQ34" s="333">
        <v>18.705259999999999</v>
      </c>
      <c r="BR34" s="333">
        <v>19.14255</v>
      </c>
      <c r="BS34" s="333">
        <v>18.51981</v>
      </c>
      <c r="BT34" s="333">
        <v>18.683800000000002</v>
      </c>
      <c r="BU34" s="333">
        <v>18.66442</v>
      </c>
      <c r="BV34" s="333">
        <v>18.710100000000001</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6"/>
      <c r="BF35" s="336"/>
      <c r="BG35" s="336"/>
      <c r="BH35" s="336"/>
      <c r="BI35" s="336"/>
      <c r="BJ35" s="336"/>
      <c r="BK35" s="336"/>
      <c r="BL35" s="336"/>
      <c r="BM35" s="336"/>
      <c r="BN35" s="336"/>
      <c r="BO35" s="336"/>
      <c r="BP35" s="336"/>
      <c r="BQ35" s="336"/>
      <c r="BR35" s="336"/>
      <c r="BS35" s="336"/>
      <c r="BT35" s="336"/>
      <c r="BU35" s="336"/>
      <c r="BV35" s="336"/>
    </row>
    <row r="36" spans="1:74" ht="11.1" customHeight="1">
      <c r="A36" s="57"/>
      <c r="B36" s="65" t="s">
        <v>1085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6"/>
      <c r="BF36" s="336"/>
      <c r="BG36" s="336"/>
      <c r="BH36" s="336"/>
      <c r="BI36" s="336"/>
      <c r="BJ36" s="336"/>
      <c r="BK36" s="336"/>
      <c r="BL36" s="336"/>
      <c r="BM36" s="336"/>
      <c r="BN36" s="336"/>
      <c r="BO36" s="336"/>
      <c r="BP36" s="336"/>
      <c r="BQ36" s="336"/>
      <c r="BR36" s="336"/>
      <c r="BS36" s="336"/>
      <c r="BT36" s="336"/>
      <c r="BU36" s="336"/>
      <c r="BV36" s="336"/>
    </row>
    <row r="37" spans="1:74" ht="11.1" customHeight="1">
      <c r="A37" s="57"/>
      <c r="B37" s="66" t="s">
        <v>1041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336"/>
      <c r="BF37" s="336"/>
      <c r="BG37" s="336"/>
      <c r="BH37" s="336"/>
      <c r="BI37" s="336"/>
      <c r="BJ37" s="336"/>
      <c r="BK37" s="336"/>
      <c r="BL37" s="336"/>
      <c r="BM37" s="336"/>
      <c r="BN37" s="336"/>
      <c r="BO37" s="336"/>
      <c r="BP37" s="336"/>
      <c r="BQ37" s="336"/>
      <c r="BR37" s="336"/>
      <c r="BS37" s="336"/>
      <c r="BT37" s="336"/>
      <c r="BU37" s="336"/>
      <c r="BV37" s="336"/>
    </row>
    <row r="38" spans="1:74" ht="11.1" customHeight="1">
      <c r="A38" s="57" t="s">
        <v>1049</v>
      </c>
      <c r="B38" s="177" t="s">
        <v>590</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0.102186</v>
      </c>
      <c r="AN38" s="219">
        <v>2.4174000000000001E-2</v>
      </c>
      <c r="AO38" s="219">
        <v>2.591E-3</v>
      </c>
      <c r="AP38" s="219">
        <v>5.8141999999999999E-2</v>
      </c>
      <c r="AQ38" s="219">
        <v>6.8024000000000001E-2</v>
      </c>
      <c r="AR38" s="219">
        <v>1.5963999999999999E-2</v>
      </c>
      <c r="AS38" s="219">
        <v>6.9870000000000002E-2</v>
      </c>
      <c r="AT38" s="219">
        <v>0.12292699999999999</v>
      </c>
      <c r="AU38" s="219">
        <v>1.3576E-2</v>
      </c>
      <c r="AV38" s="219">
        <v>8.5517999999999997E-2</v>
      </c>
      <c r="AW38" s="219">
        <v>4.3137000000000002E-2</v>
      </c>
      <c r="AX38" s="219">
        <v>4.0673000000000001E-2</v>
      </c>
      <c r="AY38" s="219">
        <v>2.9544999999999998E-2</v>
      </c>
      <c r="AZ38" s="219">
        <v>-2.7238999999999999E-2</v>
      </c>
      <c r="BA38" s="219">
        <v>4.6991999999999999E-2</v>
      </c>
      <c r="BB38" s="219">
        <v>5.2024000000000001E-2</v>
      </c>
      <c r="BC38" s="219">
        <v>5.33403E-2</v>
      </c>
      <c r="BD38" s="219">
        <v>6.3158699999999998E-2</v>
      </c>
      <c r="BE38" s="333">
        <v>6.9832500000000006E-2</v>
      </c>
      <c r="BF38" s="333">
        <v>8.1207600000000005E-2</v>
      </c>
      <c r="BG38" s="333">
        <v>7.8345700000000004E-2</v>
      </c>
      <c r="BH38" s="333">
        <v>8.6870699999999995E-2</v>
      </c>
      <c r="BI38" s="333">
        <v>8.1737400000000002E-2</v>
      </c>
      <c r="BJ38" s="333">
        <v>7.2224399999999994E-2</v>
      </c>
      <c r="BK38" s="333">
        <v>4.0393600000000002E-2</v>
      </c>
      <c r="BL38" s="333">
        <v>4.1407100000000002E-2</v>
      </c>
      <c r="BM38" s="333">
        <v>5.4476400000000001E-2</v>
      </c>
      <c r="BN38" s="333">
        <v>6.0450999999999998E-2</v>
      </c>
      <c r="BO38" s="333">
        <v>5.3413500000000003E-2</v>
      </c>
      <c r="BP38" s="333">
        <v>6.3428600000000002E-2</v>
      </c>
      <c r="BQ38" s="333">
        <v>6.9946499999999995E-2</v>
      </c>
      <c r="BR38" s="333">
        <v>8.1250100000000006E-2</v>
      </c>
      <c r="BS38" s="333">
        <v>7.8362399999999999E-2</v>
      </c>
      <c r="BT38" s="333">
        <v>8.6873300000000001E-2</v>
      </c>
      <c r="BU38" s="333">
        <v>8.17383E-2</v>
      </c>
      <c r="BV38" s="333">
        <v>7.2225300000000006E-2</v>
      </c>
    </row>
    <row r="39" spans="1:74" ht="11.1" customHeight="1">
      <c r="A39" s="57" t="s">
        <v>1050</v>
      </c>
      <c r="B39" s="177" t="s">
        <v>591</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2.756983</v>
      </c>
      <c r="AB39" s="219">
        <v>2.5268739999999998</v>
      </c>
      <c r="AC39" s="219">
        <v>2.4103189999999999</v>
      </c>
      <c r="AD39" s="219">
        <v>2.0432229999999998</v>
      </c>
      <c r="AE39" s="219">
        <v>2.0773199999999998</v>
      </c>
      <c r="AF39" s="219">
        <v>2.0268709999999999</v>
      </c>
      <c r="AG39" s="219">
        <v>2.0393520000000001</v>
      </c>
      <c r="AH39" s="219">
        <v>2.10154</v>
      </c>
      <c r="AI39" s="219">
        <v>2.0500310000000002</v>
      </c>
      <c r="AJ39" s="219">
        <v>2.2265679999999999</v>
      </c>
      <c r="AK39" s="219">
        <v>2.3925350000000001</v>
      </c>
      <c r="AL39" s="219">
        <v>2.616012</v>
      </c>
      <c r="AM39" s="219">
        <v>2.4627180000000002</v>
      </c>
      <c r="AN39" s="219">
        <v>2.4209610000000001</v>
      </c>
      <c r="AO39" s="219">
        <v>2.2264599999999999</v>
      </c>
      <c r="AP39" s="219">
        <v>2.06934</v>
      </c>
      <c r="AQ39" s="219">
        <v>2.1515870000000001</v>
      </c>
      <c r="AR39" s="219">
        <v>2.0719189999999998</v>
      </c>
      <c r="AS39" s="219">
        <v>2.1195680000000001</v>
      </c>
      <c r="AT39" s="219">
        <v>2.1902949999999999</v>
      </c>
      <c r="AU39" s="219">
        <v>2.224456</v>
      </c>
      <c r="AV39" s="219">
        <v>2.3881169999999998</v>
      </c>
      <c r="AW39" s="219">
        <v>2.3671959999999999</v>
      </c>
      <c r="AX39" s="219">
        <v>2.540619</v>
      </c>
      <c r="AY39" s="219">
        <v>2.7671039999999998</v>
      </c>
      <c r="AZ39" s="219">
        <v>2.7531240000000001</v>
      </c>
      <c r="BA39" s="219">
        <v>2.4979469999999999</v>
      </c>
      <c r="BB39" s="219">
        <v>2.2449520000000001</v>
      </c>
      <c r="BC39" s="219">
        <v>2.0469439999999999</v>
      </c>
      <c r="BD39" s="219">
        <v>2.0629550000000001</v>
      </c>
      <c r="BE39" s="333">
        <v>2.1172949999999999</v>
      </c>
      <c r="BF39" s="333">
        <v>2.19293</v>
      </c>
      <c r="BG39" s="333">
        <v>2.1669</v>
      </c>
      <c r="BH39" s="333">
        <v>2.3090869999999999</v>
      </c>
      <c r="BI39" s="333">
        <v>2.4095460000000002</v>
      </c>
      <c r="BJ39" s="333">
        <v>2.636701</v>
      </c>
      <c r="BK39" s="333">
        <v>2.7191719999999999</v>
      </c>
      <c r="BL39" s="333">
        <v>2.6465390000000002</v>
      </c>
      <c r="BM39" s="333">
        <v>2.4393720000000001</v>
      </c>
      <c r="BN39" s="333">
        <v>2.1785549999999998</v>
      </c>
      <c r="BO39" s="333">
        <v>2.125041</v>
      </c>
      <c r="BP39" s="333">
        <v>2.1118420000000002</v>
      </c>
      <c r="BQ39" s="333">
        <v>2.1465420000000002</v>
      </c>
      <c r="BR39" s="333">
        <v>2.216955</v>
      </c>
      <c r="BS39" s="333">
        <v>2.1966589999999999</v>
      </c>
      <c r="BT39" s="333">
        <v>2.3450489999999999</v>
      </c>
      <c r="BU39" s="333">
        <v>2.4534400000000001</v>
      </c>
      <c r="BV39" s="333">
        <v>2.6747999999999998</v>
      </c>
    </row>
    <row r="40" spans="1:74" ht="11.1" customHeight="1">
      <c r="A40" s="57" t="s">
        <v>1051</v>
      </c>
      <c r="B40" s="177" t="s">
        <v>592</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6.3289999999999999E-2</v>
      </c>
      <c r="AN40" s="219">
        <v>0.15368899999999999</v>
      </c>
      <c r="AO40" s="219">
        <v>6.5644999999999995E-2</v>
      </c>
      <c r="AP40" s="219">
        <v>7.0000000000000001E-3</v>
      </c>
      <c r="AQ40" s="219">
        <v>-5.0677E-2</v>
      </c>
      <c r="AR40" s="219">
        <v>3.1266000000000002E-2</v>
      </c>
      <c r="AS40" s="219">
        <v>3.6935000000000003E-2</v>
      </c>
      <c r="AT40" s="219">
        <v>3.7999999999999999E-2</v>
      </c>
      <c r="AU40" s="219">
        <v>5.8329999999999996E-3</v>
      </c>
      <c r="AV40" s="219">
        <v>0.16987099999999999</v>
      </c>
      <c r="AW40" s="219">
        <v>0.15246599999999999</v>
      </c>
      <c r="AX40" s="219">
        <v>0.24077399999999999</v>
      </c>
      <c r="AY40" s="219">
        <v>2.5225000000000001E-2</v>
      </c>
      <c r="AZ40" s="219">
        <v>0.14485700000000001</v>
      </c>
      <c r="BA40" s="219">
        <v>-2.4774000000000001E-2</v>
      </c>
      <c r="BB40" s="219">
        <v>6.7433000000000007E-2</v>
      </c>
      <c r="BC40" s="219">
        <v>-5.0000000000000001E-3</v>
      </c>
      <c r="BD40" s="219">
        <v>1.66088E-2</v>
      </c>
      <c r="BE40" s="333">
        <v>1.8185300000000001E-2</v>
      </c>
      <c r="BF40" s="333">
        <v>1.3056399999999999E-2</v>
      </c>
      <c r="BG40" s="333">
        <v>1.40172E-2</v>
      </c>
      <c r="BH40" s="333">
        <v>2.1005200000000002E-2</v>
      </c>
      <c r="BI40" s="333">
        <v>2.20016E-2</v>
      </c>
      <c r="BJ40" s="333">
        <v>2.0000500000000001E-2</v>
      </c>
      <c r="BK40" s="333">
        <v>1.9000099999999999E-2</v>
      </c>
      <c r="BL40" s="333">
        <v>0.02</v>
      </c>
      <c r="BM40" s="333">
        <v>0.02</v>
      </c>
      <c r="BN40" s="333">
        <v>0.01</v>
      </c>
      <c r="BO40" s="333">
        <v>-8.0000000000000002E-3</v>
      </c>
      <c r="BP40" s="333">
        <v>1.6E-2</v>
      </c>
      <c r="BQ40" s="333">
        <v>1.7999999999999999E-2</v>
      </c>
      <c r="BR40" s="333">
        <v>1.2999999999999999E-2</v>
      </c>
      <c r="BS40" s="333">
        <v>1.4E-2</v>
      </c>
      <c r="BT40" s="333">
        <v>2.1000000000000001E-2</v>
      </c>
      <c r="BU40" s="333">
        <v>2.1999999999999999E-2</v>
      </c>
      <c r="BV40" s="333">
        <v>0.02</v>
      </c>
    </row>
    <row r="41" spans="1:74" ht="11.1" customHeight="1">
      <c r="A41" s="57"/>
      <c r="B41" s="66" t="s">
        <v>754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336"/>
      <c r="BF41" s="336"/>
      <c r="BG41" s="336"/>
      <c r="BH41" s="336"/>
      <c r="BI41" s="336"/>
      <c r="BJ41" s="336"/>
      <c r="BK41" s="336"/>
      <c r="BL41" s="336"/>
      <c r="BM41" s="336"/>
      <c r="BN41" s="336"/>
      <c r="BO41" s="336"/>
      <c r="BP41" s="336"/>
      <c r="BQ41" s="336"/>
      <c r="BR41" s="336"/>
      <c r="BS41" s="336"/>
      <c r="BT41" s="336"/>
      <c r="BU41" s="336"/>
      <c r="BV41" s="336"/>
    </row>
    <row r="42" spans="1:74" ht="11.1" customHeight="1">
      <c r="A42" s="61" t="s">
        <v>717</v>
      </c>
      <c r="B42" s="176" t="s">
        <v>593</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8.1865030000000001</v>
      </c>
      <c r="AN42" s="219">
        <v>8.6218400000000006</v>
      </c>
      <c r="AO42" s="219">
        <v>8.6330860000000005</v>
      </c>
      <c r="AP42" s="219">
        <v>8.8174840000000003</v>
      </c>
      <c r="AQ42" s="219">
        <v>8.9960989999999992</v>
      </c>
      <c r="AR42" s="219">
        <v>9.0347360000000005</v>
      </c>
      <c r="AS42" s="219">
        <v>8.8193839999999994</v>
      </c>
      <c r="AT42" s="219">
        <v>9.1346030000000003</v>
      </c>
      <c r="AU42" s="219">
        <v>8.5749770000000005</v>
      </c>
      <c r="AV42" s="219">
        <v>8.7003470000000007</v>
      </c>
      <c r="AW42" s="219">
        <v>8.5386209999999991</v>
      </c>
      <c r="AX42" s="219">
        <v>8.3784670000000006</v>
      </c>
      <c r="AY42" s="219">
        <v>8.218394</v>
      </c>
      <c r="AZ42" s="219">
        <v>8.4116750000000007</v>
      </c>
      <c r="BA42" s="219">
        <v>8.6159400000000002</v>
      </c>
      <c r="BB42" s="219">
        <v>8.7657000000000007</v>
      </c>
      <c r="BC42" s="219">
        <v>8.8355161290000002</v>
      </c>
      <c r="BD42" s="219">
        <v>8.9377449332999994</v>
      </c>
      <c r="BE42" s="333">
        <v>8.8964789999999994</v>
      </c>
      <c r="BF42" s="333">
        <v>9.002777</v>
      </c>
      <c r="BG42" s="333">
        <v>8.6217249999999996</v>
      </c>
      <c r="BH42" s="333">
        <v>8.6565200000000004</v>
      </c>
      <c r="BI42" s="333">
        <v>8.5108979999999992</v>
      </c>
      <c r="BJ42" s="333">
        <v>8.5047800000000002</v>
      </c>
      <c r="BK42" s="333">
        <v>8.1897219999999997</v>
      </c>
      <c r="BL42" s="333">
        <v>8.4220220000000001</v>
      </c>
      <c r="BM42" s="333">
        <v>8.6050190000000004</v>
      </c>
      <c r="BN42" s="333">
        <v>8.7963240000000003</v>
      </c>
      <c r="BO42" s="333">
        <v>8.8328970000000009</v>
      </c>
      <c r="BP42" s="333">
        <v>8.9103480000000008</v>
      </c>
      <c r="BQ42" s="333">
        <v>8.8867840000000005</v>
      </c>
      <c r="BR42" s="333">
        <v>8.9935100000000006</v>
      </c>
      <c r="BS42" s="333">
        <v>8.6112710000000003</v>
      </c>
      <c r="BT42" s="333">
        <v>8.6569000000000003</v>
      </c>
      <c r="BU42" s="333">
        <v>8.5141749999999998</v>
      </c>
      <c r="BV42" s="333">
        <v>8.5101829999999996</v>
      </c>
    </row>
    <row r="43" spans="1:74" ht="11.1" customHeight="1">
      <c r="A43" s="61" t="s">
        <v>718</v>
      </c>
      <c r="B43" s="176" t="s">
        <v>579</v>
      </c>
      <c r="C43" s="219">
        <v>1.3124229999999999</v>
      </c>
      <c r="D43" s="219">
        <v>1.3562510000000001</v>
      </c>
      <c r="E43" s="219">
        <v>1.4059729999999999</v>
      </c>
      <c r="F43" s="219">
        <v>1.4322710000000001</v>
      </c>
      <c r="G43" s="219">
        <v>1.3291249999999999</v>
      </c>
      <c r="H43" s="219">
        <v>1.424526</v>
      </c>
      <c r="I43" s="219">
        <v>1.5062880000000001</v>
      </c>
      <c r="J43" s="219">
        <v>1.448825</v>
      </c>
      <c r="K43" s="219">
        <v>1.4143790000000001</v>
      </c>
      <c r="L43" s="219">
        <v>1.362301</v>
      </c>
      <c r="M43" s="219">
        <v>1.3522259999999999</v>
      </c>
      <c r="N43" s="219">
        <v>1.371748</v>
      </c>
      <c r="O43" s="219">
        <v>1.3436170000000001</v>
      </c>
      <c r="P43" s="219">
        <v>1.342848</v>
      </c>
      <c r="Q43" s="219">
        <v>1.4428989999999999</v>
      </c>
      <c r="R43" s="219">
        <v>1.409583</v>
      </c>
      <c r="S43" s="219">
        <v>1.4458439999999999</v>
      </c>
      <c r="T43" s="219">
        <v>1.5432729999999999</v>
      </c>
      <c r="U43" s="219">
        <v>1.493668</v>
      </c>
      <c r="V43" s="219">
        <v>1.4858769999999999</v>
      </c>
      <c r="W43" s="219">
        <v>1.4567349999999999</v>
      </c>
      <c r="X43" s="219">
        <v>1.4295720000000001</v>
      </c>
      <c r="Y43" s="219">
        <v>1.3964479999999999</v>
      </c>
      <c r="Z43" s="219">
        <v>1.383386</v>
      </c>
      <c r="AA43" s="219">
        <v>1.3464590000000001</v>
      </c>
      <c r="AB43" s="219">
        <v>1.3523780000000001</v>
      </c>
      <c r="AC43" s="219">
        <v>1.3845860000000001</v>
      </c>
      <c r="AD43" s="219">
        <v>1.4571289999999999</v>
      </c>
      <c r="AE43" s="219">
        <v>1.4237139999999999</v>
      </c>
      <c r="AF43" s="219">
        <v>1.540084</v>
      </c>
      <c r="AG43" s="219">
        <v>1.473201</v>
      </c>
      <c r="AH43" s="219">
        <v>1.554368</v>
      </c>
      <c r="AI43" s="219">
        <v>1.4162049999999999</v>
      </c>
      <c r="AJ43" s="219">
        <v>1.3837729999999999</v>
      </c>
      <c r="AK43" s="219">
        <v>1.4164540000000001</v>
      </c>
      <c r="AL43" s="219">
        <v>1.352843</v>
      </c>
      <c r="AM43" s="219">
        <v>1.3134239999999999</v>
      </c>
      <c r="AN43" s="219">
        <v>1.349944</v>
      </c>
      <c r="AO43" s="219">
        <v>1.3815360000000001</v>
      </c>
      <c r="AP43" s="219">
        <v>1.3589929999999999</v>
      </c>
      <c r="AQ43" s="219">
        <v>1.4085620000000001</v>
      </c>
      <c r="AR43" s="219">
        <v>1.544624</v>
      </c>
      <c r="AS43" s="219">
        <v>1.4679629999999999</v>
      </c>
      <c r="AT43" s="219">
        <v>1.4691879999999999</v>
      </c>
      <c r="AU43" s="219">
        <v>1.3792610000000001</v>
      </c>
      <c r="AV43" s="219">
        <v>1.340508</v>
      </c>
      <c r="AW43" s="219">
        <v>1.40652</v>
      </c>
      <c r="AX43" s="219">
        <v>1.372763</v>
      </c>
      <c r="AY43" s="219">
        <v>1.297113</v>
      </c>
      <c r="AZ43" s="219">
        <v>1.3204610000000001</v>
      </c>
      <c r="BA43" s="219">
        <v>1.3694230000000001</v>
      </c>
      <c r="BB43" s="219">
        <v>1.414364</v>
      </c>
      <c r="BC43" s="219">
        <v>1.4592903226</v>
      </c>
      <c r="BD43" s="219">
        <v>1.4947446</v>
      </c>
      <c r="BE43" s="333">
        <v>1.4501500000000001</v>
      </c>
      <c r="BF43" s="333">
        <v>1.4503509999999999</v>
      </c>
      <c r="BG43" s="333">
        <v>1.3913180000000001</v>
      </c>
      <c r="BH43" s="333">
        <v>1.3550800000000001</v>
      </c>
      <c r="BI43" s="333">
        <v>1.3715710000000001</v>
      </c>
      <c r="BJ43" s="333">
        <v>1.35229</v>
      </c>
      <c r="BK43" s="333">
        <v>1.33344</v>
      </c>
      <c r="BL43" s="333">
        <v>1.3382879999999999</v>
      </c>
      <c r="BM43" s="333">
        <v>1.3711450000000001</v>
      </c>
      <c r="BN43" s="333">
        <v>1.3965669999999999</v>
      </c>
      <c r="BO43" s="333">
        <v>1.396293</v>
      </c>
      <c r="BP43" s="333">
        <v>1.4754609999999999</v>
      </c>
      <c r="BQ43" s="333">
        <v>1.452898</v>
      </c>
      <c r="BR43" s="333">
        <v>1.4499519999999999</v>
      </c>
      <c r="BS43" s="333">
        <v>1.393127</v>
      </c>
      <c r="BT43" s="333">
        <v>1.361048</v>
      </c>
      <c r="BU43" s="333">
        <v>1.379094</v>
      </c>
      <c r="BV43" s="333">
        <v>1.3600810000000001</v>
      </c>
    </row>
    <row r="44" spans="1:74" ht="11.1" customHeight="1">
      <c r="A44" s="61" t="s">
        <v>719</v>
      </c>
      <c r="B44" s="176" t="s">
        <v>594</v>
      </c>
      <c r="C44" s="219">
        <v>4.0785780000000003</v>
      </c>
      <c r="D44" s="219">
        <v>3.8636140000000001</v>
      </c>
      <c r="E44" s="219">
        <v>3.7435749999999999</v>
      </c>
      <c r="F44" s="219">
        <v>3.454955</v>
      </c>
      <c r="G44" s="219">
        <v>3.4362710000000001</v>
      </c>
      <c r="H44" s="219">
        <v>3.5130210000000002</v>
      </c>
      <c r="I44" s="219">
        <v>3.3946350000000001</v>
      </c>
      <c r="J44" s="219">
        <v>3.426202</v>
      </c>
      <c r="K44" s="219">
        <v>3.560346</v>
      </c>
      <c r="L44" s="219">
        <v>3.6540509999999999</v>
      </c>
      <c r="M44" s="219">
        <v>3.5958380000000001</v>
      </c>
      <c r="N44" s="219">
        <v>3.861472</v>
      </c>
      <c r="O44" s="219">
        <v>3.700507</v>
      </c>
      <c r="P44" s="219">
        <v>3.8544779999999998</v>
      </c>
      <c r="Q44" s="219">
        <v>3.834562</v>
      </c>
      <c r="R44" s="219">
        <v>3.7586020000000002</v>
      </c>
      <c r="S44" s="219">
        <v>3.6386059999999998</v>
      </c>
      <c r="T44" s="219">
        <v>3.742667</v>
      </c>
      <c r="U44" s="219">
        <v>3.5440469999999999</v>
      </c>
      <c r="V44" s="219">
        <v>3.829529</v>
      </c>
      <c r="W44" s="219">
        <v>3.886171</v>
      </c>
      <c r="X44" s="219">
        <v>3.7729219999999999</v>
      </c>
      <c r="Y44" s="219">
        <v>3.873319</v>
      </c>
      <c r="Z44" s="219">
        <v>4.1755110000000002</v>
      </c>
      <c r="AA44" s="219">
        <v>3.958021</v>
      </c>
      <c r="AB44" s="219">
        <v>3.913478</v>
      </c>
      <c r="AC44" s="219">
        <v>4.0451090000000001</v>
      </c>
      <c r="AD44" s="219">
        <v>3.7545099999999998</v>
      </c>
      <c r="AE44" s="219">
        <v>3.699379</v>
      </c>
      <c r="AF44" s="219">
        <v>3.9474399999999998</v>
      </c>
      <c r="AG44" s="219">
        <v>3.563685</v>
      </c>
      <c r="AH44" s="219">
        <v>4.0089230000000002</v>
      </c>
      <c r="AI44" s="219">
        <v>3.9360400000000002</v>
      </c>
      <c r="AJ44" s="219">
        <v>4.0033960000000004</v>
      </c>
      <c r="AK44" s="219">
        <v>4.1094169999999997</v>
      </c>
      <c r="AL44" s="219">
        <v>3.8531580000000001</v>
      </c>
      <c r="AM44" s="219">
        <v>3.8226119999999999</v>
      </c>
      <c r="AN44" s="219">
        <v>3.980067</v>
      </c>
      <c r="AO44" s="219">
        <v>3.706404</v>
      </c>
      <c r="AP44" s="219">
        <v>3.7038340000000001</v>
      </c>
      <c r="AQ44" s="219">
        <v>3.745177</v>
      </c>
      <c r="AR44" s="219">
        <v>3.7293180000000001</v>
      </c>
      <c r="AS44" s="219">
        <v>3.5521739999999999</v>
      </c>
      <c r="AT44" s="219">
        <v>3.7396310000000001</v>
      </c>
      <c r="AU44" s="219">
        <v>3.6814019999999998</v>
      </c>
      <c r="AV44" s="219">
        <v>3.83786</v>
      </c>
      <c r="AW44" s="219">
        <v>3.9015010000000001</v>
      </c>
      <c r="AX44" s="219">
        <v>3.5293999999999999</v>
      </c>
      <c r="AY44" s="219">
        <v>4.05457</v>
      </c>
      <c r="AZ44" s="219">
        <v>3.9753609999999999</v>
      </c>
      <c r="BA44" s="219">
        <v>3.772043</v>
      </c>
      <c r="BB44" s="219">
        <v>3.871013</v>
      </c>
      <c r="BC44" s="219">
        <v>3.8372258064999998</v>
      </c>
      <c r="BD44" s="219">
        <v>4.0058142999999999</v>
      </c>
      <c r="BE44" s="333">
        <v>3.5692469999999998</v>
      </c>
      <c r="BF44" s="333">
        <v>3.772548</v>
      </c>
      <c r="BG44" s="333">
        <v>3.7937460000000001</v>
      </c>
      <c r="BH44" s="333">
        <v>3.8420179999999999</v>
      </c>
      <c r="BI44" s="333">
        <v>3.878374</v>
      </c>
      <c r="BJ44" s="333">
        <v>3.7914189999999999</v>
      </c>
      <c r="BK44" s="333">
        <v>3.9876990000000001</v>
      </c>
      <c r="BL44" s="333">
        <v>3.9871439999999998</v>
      </c>
      <c r="BM44" s="333">
        <v>3.8878200000000001</v>
      </c>
      <c r="BN44" s="333">
        <v>3.8019440000000002</v>
      </c>
      <c r="BO44" s="333">
        <v>3.7850730000000001</v>
      </c>
      <c r="BP44" s="333">
        <v>3.8497029999999999</v>
      </c>
      <c r="BQ44" s="333">
        <v>3.6025779999999998</v>
      </c>
      <c r="BR44" s="333">
        <v>3.8206129999999998</v>
      </c>
      <c r="BS44" s="333">
        <v>3.827728</v>
      </c>
      <c r="BT44" s="333">
        <v>3.8821409999999998</v>
      </c>
      <c r="BU44" s="333">
        <v>3.937338</v>
      </c>
      <c r="BV44" s="333">
        <v>3.8925749999999999</v>
      </c>
    </row>
    <row r="45" spans="1:74" ht="11.1" customHeight="1">
      <c r="A45" s="61" t="s">
        <v>720</v>
      </c>
      <c r="B45" s="176" t="s">
        <v>595</v>
      </c>
      <c r="C45" s="219">
        <v>0.760378</v>
      </c>
      <c r="D45" s="219">
        <v>0.44777299999999998</v>
      </c>
      <c r="E45" s="219">
        <v>0.59103399999999995</v>
      </c>
      <c r="F45" s="219">
        <v>0.67677500000000002</v>
      </c>
      <c r="G45" s="219">
        <v>0.43349799999999999</v>
      </c>
      <c r="H45" s="219">
        <v>0.565635</v>
      </c>
      <c r="I45" s="219">
        <v>0.31856699999999999</v>
      </c>
      <c r="J45" s="219">
        <v>0.472161</v>
      </c>
      <c r="K45" s="219">
        <v>0.339785</v>
      </c>
      <c r="L45" s="219">
        <v>0.49468899999999999</v>
      </c>
      <c r="M45" s="219">
        <v>0.44465900000000003</v>
      </c>
      <c r="N45" s="219">
        <v>0.58175699999999997</v>
      </c>
      <c r="O45" s="219">
        <v>0.61481200000000003</v>
      </c>
      <c r="P45" s="219">
        <v>0.51511300000000004</v>
      </c>
      <c r="Q45" s="219">
        <v>0.53102800000000006</v>
      </c>
      <c r="R45" s="219">
        <v>0.58984400000000003</v>
      </c>
      <c r="S45" s="219">
        <v>0.51898200000000005</v>
      </c>
      <c r="T45" s="219">
        <v>0.49999199999999999</v>
      </c>
      <c r="U45" s="219">
        <v>0.59536500000000003</v>
      </c>
      <c r="V45" s="219">
        <v>0.47639900000000002</v>
      </c>
      <c r="W45" s="219">
        <v>0.512799</v>
      </c>
      <c r="X45" s="219">
        <v>0.488709</v>
      </c>
      <c r="Y45" s="219">
        <v>0.55153600000000003</v>
      </c>
      <c r="Z45" s="219">
        <v>0.525119</v>
      </c>
      <c r="AA45" s="219">
        <v>0.58194299999999999</v>
      </c>
      <c r="AB45" s="219">
        <v>0.566187</v>
      </c>
      <c r="AC45" s="219">
        <v>0.46207900000000002</v>
      </c>
      <c r="AD45" s="219">
        <v>0.477076</v>
      </c>
      <c r="AE45" s="219">
        <v>0.46761799999999998</v>
      </c>
      <c r="AF45" s="219">
        <v>0.47918500000000003</v>
      </c>
      <c r="AG45" s="219">
        <v>0.32862799999999998</v>
      </c>
      <c r="AH45" s="219">
        <v>0.34746899999999997</v>
      </c>
      <c r="AI45" s="219">
        <v>0.49073699999999998</v>
      </c>
      <c r="AJ45" s="219">
        <v>0.40477800000000003</v>
      </c>
      <c r="AK45" s="219">
        <v>0.41869099999999998</v>
      </c>
      <c r="AL45" s="219">
        <v>0.51937500000000003</v>
      </c>
      <c r="AM45" s="219">
        <v>0.42019600000000001</v>
      </c>
      <c r="AN45" s="219">
        <v>0.39350600000000002</v>
      </c>
      <c r="AO45" s="219">
        <v>0.41596</v>
      </c>
      <c r="AP45" s="219">
        <v>0.40784900000000002</v>
      </c>
      <c r="AQ45" s="219">
        <v>0.29429</v>
      </c>
      <c r="AR45" s="219">
        <v>0.371836</v>
      </c>
      <c r="AS45" s="219">
        <v>0.41812700000000003</v>
      </c>
      <c r="AT45" s="219">
        <v>0.35349799999999998</v>
      </c>
      <c r="AU45" s="219">
        <v>0.30203600000000003</v>
      </c>
      <c r="AV45" s="219">
        <v>0.27903299999999998</v>
      </c>
      <c r="AW45" s="219">
        <v>0.29444300000000001</v>
      </c>
      <c r="AX45" s="219">
        <v>0.19004199999999999</v>
      </c>
      <c r="AY45" s="219">
        <v>0.34989500000000001</v>
      </c>
      <c r="AZ45" s="219">
        <v>0.30389500000000003</v>
      </c>
      <c r="BA45" s="219">
        <v>0.43141400000000002</v>
      </c>
      <c r="BB45" s="219">
        <v>0.28370299999999998</v>
      </c>
      <c r="BC45" s="219">
        <v>0.38577419354999998</v>
      </c>
      <c r="BD45" s="219">
        <v>0.35323415667000002</v>
      </c>
      <c r="BE45" s="333">
        <v>0.3839494</v>
      </c>
      <c r="BF45" s="333">
        <v>0.38308999999999999</v>
      </c>
      <c r="BG45" s="333">
        <v>0.3661817</v>
      </c>
      <c r="BH45" s="333">
        <v>0.36589749999999999</v>
      </c>
      <c r="BI45" s="333">
        <v>0.36518509999999998</v>
      </c>
      <c r="BJ45" s="333">
        <v>0.33499950000000001</v>
      </c>
      <c r="BK45" s="333">
        <v>0.3641064</v>
      </c>
      <c r="BL45" s="333">
        <v>0.34022960000000002</v>
      </c>
      <c r="BM45" s="333">
        <v>0.36425540000000001</v>
      </c>
      <c r="BN45" s="333">
        <v>0.37072699999999997</v>
      </c>
      <c r="BO45" s="333">
        <v>0.37579319999999999</v>
      </c>
      <c r="BP45" s="333">
        <v>0.40284809999999999</v>
      </c>
      <c r="BQ45" s="333">
        <v>0.37631340000000002</v>
      </c>
      <c r="BR45" s="333">
        <v>0.3691526</v>
      </c>
      <c r="BS45" s="333">
        <v>0.36159059999999998</v>
      </c>
      <c r="BT45" s="333">
        <v>0.36022939999999998</v>
      </c>
      <c r="BU45" s="333">
        <v>0.36653019999999997</v>
      </c>
      <c r="BV45" s="333">
        <v>0.35023539999999997</v>
      </c>
    </row>
    <row r="46" spans="1:74" ht="11.1" customHeight="1">
      <c r="A46" s="61" t="s">
        <v>1052</v>
      </c>
      <c r="B46" s="176" t="s">
        <v>139</v>
      </c>
      <c r="C46" s="219">
        <v>2.0854590000000002</v>
      </c>
      <c r="D46" s="219">
        <v>1.982337</v>
      </c>
      <c r="E46" s="219">
        <v>2.0618910000000001</v>
      </c>
      <c r="F46" s="219">
        <v>2.2159230000000001</v>
      </c>
      <c r="G46" s="219">
        <v>2.1684760000000001</v>
      </c>
      <c r="H46" s="219">
        <v>2.511034</v>
      </c>
      <c r="I46" s="219">
        <v>2.2879939999999999</v>
      </c>
      <c r="J46" s="219">
        <v>2.3062710000000002</v>
      </c>
      <c r="K46" s="219">
        <v>2.3081619999999998</v>
      </c>
      <c r="L46" s="219">
        <v>2.034551</v>
      </c>
      <c r="M46" s="219">
        <v>1.928798</v>
      </c>
      <c r="N46" s="219">
        <v>1.8944160000000001</v>
      </c>
      <c r="O46" s="219">
        <v>1.71899</v>
      </c>
      <c r="P46" s="219">
        <v>1.914196</v>
      </c>
      <c r="Q46" s="219">
        <v>2.1438999999999999</v>
      </c>
      <c r="R46" s="219">
        <v>2.2035439999999999</v>
      </c>
      <c r="S46" s="219">
        <v>2.1410010000000002</v>
      </c>
      <c r="T46" s="219">
        <v>2.4225059999999998</v>
      </c>
      <c r="U46" s="219">
        <v>2.3778169999999998</v>
      </c>
      <c r="V46" s="219">
        <v>2.428445</v>
      </c>
      <c r="W46" s="219">
        <v>2.2296640000000001</v>
      </c>
      <c r="X46" s="219">
        <v>2.0452300000000001</v>
      </c>
      <c r="Y46" s="219">
        <v>2.0939209999999999</v>
      </c>
      <c r="Z46" s="219">
        <v>1.9748650000000001</v>
      </c>
      <c r="AA46" s="219">
        <v>1.9928429999999999</v>
      </c>
      <c r="AB46" s="219">
        <v>1.874884</v>
      </c>
      <c r="AC46" s="219">
        <v>2.0496590000000001</v>
      </c>
      <c r="AD46" s="219">
        <v>2.0322589999999998</v>
      </c>
      <c r="AE46" s="219">
        <v>2.0926439999999999</v>
      </c>
      <c r="AF46" s="219">
        <v>2.2408809999999999</v>
      </c>
      <c r="AG46" s="219">
        <v>2.2873169999999998</v>
      </c>
      <c r="AH46" s="219">
        <v>2.3885839999999998</v>
      </c>
      <c r="AI46" s="219">
        <v>2.134045</v>
      </c>
      <c r="AJ46" s="219">
        <v>2.1111749999999998</v>
      </c>
      <c r="AK46" s="219">
        <v>2.0248529999999998</v>
      </c>
      <c r="AL46" s="219">
        <v>1.72428</v>
      </c>
      <c r="AM46" s="219">
        <v>1.909022</v>
      </c>
      <c r="AN46" s="219">
        <v>1.8153630000000001</v>
      </c>
      <c r="AO46" s="219">
        <v>1.7810360000000001</v>
      </c>
      <c r="AP46" s="219">
        <v>1.907367</v>
      </c>
      <c r="AQ46" s="219">
        <v>2.0944050000000001</v>
      </c>
      <c r="AR46" s="219">
        <v>2.115704</v>
      </c>
      <c r="AS46" s="219">
        <v>2.1170279999999999</v>
      </c>
      <c r="AT46" s="219">
        <v>2.1782810000000001</v>
      </c>
      <c r="AU46" s="219">
        <v>1.9913019999999999</v>
      </c>
      <c r="AV46" s="219">
        <v>1.920968</v>
      </c>
      <c r="AW46" s="219">
        <v>1.8997109999999999</v>
      </c>
      <c r="AX46" s="219">
        <v>1.837696</v>
      </c>
      <c r="AY46" s="219">
        <v>1.9040319999999999</v>
      </c>
      <c r="AZ46" s="219">
        <v>1.77637</v>
      </c>
      <c r="BA46" s="219">
        <v>1.7672810000000001</v>
      </c>
      <c r="BB46" s="219">
        <v>1.8538509999999999</v>
      </c>
      <c r="BC46" s="219">
        <v>2.016321</v>
      </c>
      <c r="BD46" s="219">
        <v>2.1372409999999999</v>
      </c>
      <c r="BE46" s="333">
        <v>2.1350419999999999</v>
      </c>
      <c r="BF46" s="333">
        <v>2.1864750000000002</v>
      </c>
      <c r="BG46" s="333">
        <v>2.0281750000000001</v>
      </c>
      <c r="BH46" s="333">
        <v>1.957473</v>
      </c>
      <c r="BI46" s="333">
        <v>1.914644</v>
      </c>
      <c r="BJ46" s="333">
        <v>1.833043</v>
      </c>
      <c r="BK46" s="333">
        <v>1.861672</v>
      </c>
      <c r="BL46" s="333">
        <v>1.8196509999999999</v>
      </c>
      <c r="BM46" s="333">
        <v>1.856749</v>
      </c>
      <c r="BN46" s="333">
        <v>1.9095200000000001</v>
      </c>
      <c r="BO46" s="333">
        <v>2.0308570000000001</v>
      </c>
      <c r="BP46" s="333">
        <v>2.1728079999999999</v>
      </c>
      <c r="BQ46" s="333">
        <v>2.1522030000000001</v>
      </c>
      <c r="BR46" s="333">
        <v>2.1981199999999999</v>
      </c>
      <c r="BS46" s="333">
        <v>2.0370729999999999</v>
      </c>
      <c r="BT46" s="333">
        <v>1.9705569999999999</v>
      </c>
      <c r="BU46" s="333">
        <v>1.9101079999999999</v>
      </c>
      <c r="BV46" s="333">
        <v>1.830003</v>
      </c>
    </row>
    <row r="47" spans="1:74" ht="11.1" customHeight="1">
      <c r="A47" s="61" t="s">
        <v>721</v>
      </c>
      <c r="B47" s="176" t="s">
        <v>214</v>
      </c>
      <c r="C47" s="219">
        <v>19.039808000000001</v>
      </c>
      <c r="D47" s="219">
        <v>18.8218</v>
      </c>
      <c r="E47" s="219">
        <v>18.718892</v>
      </c>
      <c r="F47" s="219">
        <v>18.672381000000001</v>
      </c>
      <c r="G47" s="219">
        <v>18.211016000000001</v>
      </c>
      <c r="H47" s="219">
        <v>18.827615999999999</v>
      </c>
      <c r="I47" s="219">
        <v>18.626197000000001</v>
      </c>
      <c r="J47" s="219">
        <v>18.949417</v>
      </c>
      <c r="K47" s="219">
        <v>18.594415000000001</v>
      </c>
      <c r="L47" s="219">
        <v>18.80284</v>
      </c>
      <c r="M47" s="219">
        <v>18.752980000000001</v>
      </c>
      <c r="N47" s="219">
        <v>19.236525</v>
      </c>
      <c r="O47" s="219">
        <v>18.651681</v>
      </c>
      <c r="P47" s="219">
        <v>18.849602999999998</v>
      </c>
      <c r="Q47" s="219">
        <v>19.099453</v>
      </c>
      <c r="R47" s="219">
        <v>19.043568</v>
      </c>
      <c r="S47" s="219">
        <v>18.865917</v>
      </c>
      <c r="T47" s="219">
        <v>19.536541</v>
      </c>
      <c r="U47" s="219">
        <v>19.318601000000001</v>
      </c>
      <c r="V47" s="219">
        <v>19.661814</v>
      </c>
      <c r="W47" s="219">
        <v>19.438476000000001</v>
      </c>
      <c r="X47" s="219">
        <v>18.973896</v>
      </c>
      <c r="Y47" s="219">
        <v>18.977066000000001</v>
      </c>
      <c r="Z47" s="219">
        <v>19.721678000000001</v>
      </c>
      <c r="AA47" s="219">
        <v>18.993451</v>
      </c>
      <c r="AB47" s="219">
        <v>18.8733</v>
      </c>
      <c r="AC47" s="219">
        <v>19.328886000000001</v>
      </c>
      <c r="AD47" s="219">
        <v>18.649999000000001</v>
      </c>
      <c r="AE47" s="219">
        <v>18.479108</v>
      </c>
      <c r="AF47" s="219">
        <v>19.252661</v>
      </c>
      <c r="AG47" s="219">
        <v>18.777868000000002</v>
      </c>
      <c r="AH47" s="219">
        <v>19.414726000000002</v>
      </c>
      <c r="AI47" s="219">
        <v>18.891604000000001</v>
      </c>
      <c r="AJ47" s="219">
        <v>18.843935999999999</v>
      </c>
      <c r="AK47" s="219">
        <v>19.080010999999999</v>
      </c>
      <c r="AL47" s="219">
        <v>18.802942000000002</v>
      </c>
      <c r="AM47" s="219">
        <v>18.279951000000001</v>
      </c>
      <c r="AN47" s="219">
        <v>18.759544000000002</v>
      </c>
      <c r="AO47" s="219">
        <v>18.212717999999999</v>
      </c>
      <c r="AP47" s="219">
        <v>18.330009</v>
      </c>
      <c r="AQ47" s="219">
        <v>18.707467000000001</v>
      </c>
      <c r="AR47" s="219">
        <v>18.915367</v>
      </c>
      <c r="AS47" s="219">
        <v>18.601049</v>
      </c>
      <c r="AT47" s="219">
        <v>19.226423</v>
      </c>
      <c r="AU47" s="219">
        <v>18.172843</v>
      </c>
      <c r="AV47" s="219">
        <v>18.722221999999999</v>
      </c>
      <c r="AW47" s="219">
        <v>18.603594999999999</v>
      </c>
      <c r="AX47" s="219">
        <v>18.130434000000001</v>
      </c>
      <c r="AY47" s="219">
        <v>18.645878</v>
      </c>
      <c r="AZ47" s="219">
        <v>18.658504000000001</v>
      </c>
      <c r="BA47" s="219">
        <v>18.476265999999999</v>
      </c>
      <c r="BB47" s="219">
        <v>18.553039999999999</v>
      </c>
      <c r="BC47" s="219">
        <v>18.629411751999999</v>
      </c>
      <c r="BD47" s="219">
        <v>19.071501489999999</v>
      </c>
      <c r="BE47" s="333">
        <v>18.640180000000001</v>
      </c>
      <c r="BF47" s="333">
        <v>19.082429999999999</v>
      </c>
      <c r="BG47" s="333">
        <v>18.46041</v>
      </c>
      <c r="BH47" s="333">
        <v>18.59395</v>
      </c>
      <c r="BI47" s="333">
        <v>18.55396</v>
      </c>
      <c r="BJ47" s="333">
        <v>18.545459999999999</v>
      </c>
      <c r="BK47" s="333">
        <v>18.51521</v>
      </c>
      <c r="BL47" s="333">
        <v>18.615279999999998</v>
      </c>
      <c r="BM47" s="333">
        <v>18.598839999999999</v>
      </c>
      <c r="BN47" s="333">
        <v>18.524090000000001</v>
      </c>
      <c r="BO47" s="333">
        <v>18.591370000000001</v>
      </c>
      <c r="BP47" s="333">
        <v>19.00244</v>
      </c>
      <c r="BQ47" s="333">
        <v>18.705259999999999</v>
      </c>
      <c r="BR47" s="333">
        <v>19.14255</v>
      </c>
      <c r="BS47" s="333">
        <v>18.51981</v>
      </c>
      <c r="BT47" s="333">
        <v>18.683800000000002</v>
      </c>
      <c r="BU47" s="333">
        <v>18.66442</v>
      </c>
      <c r="BV47" s="333">
        <v>18.710100000000001</v>
      </c>
    </row>
    <row r="48" spans="1:74" ht="11.1" customHeight="1">
      <c r="A48" s="61"/>
      <c r="B48" s="44"/>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336"/>
      <c r="BF48" s="336"/>
      <c r="BG48" s="336"/>
      <c r="BH48" s="336"/>
      <c r="BI48" s="336"/>
      <c r="BJ48" s="336"/>
      <c r="BK48" s="336"/>
      <c r="BL48" s="336"/>
      <c r="BM48" s="336"/>
      <c r="BN48" s="336"/>
      <c r="BO48" s="336"/>
      <c r="BP48" s="336"/>
      <c r="BQ48" s="336"/>
      <c r="BR48" s="336"/>
      <c r="BS48" s="336"/>
      <c r="BT48" s="336"/>
      <c r="BU48" s="336"/>
      <c r="BV48" s="336"/>
    </row>
    <row r="49" spans="1:74" ht="11.1" customHeight="1">
      <c r="A49" s="61" t="s">
        <v>1053</v>
      </c>
      <c r="B49" s="178" t="s">
        <v>755</v>
      </c>
      <c r="C49" s="219">
        <v>11.205105</v>
      </c>
      <c r="D49" s="219">
        <v>10.287367</v>
      </c>
      <c r="E49" s="219">
        <v>10.608821000000001</v>
      </c>
      <c r="F49" s="219">
        <v>10.061208000000001</v>
      </c>
      <c r="G49" s="219">
        <v>9.4614960000000004</v>
      </c>
      <c r="H49" s="219">
        <v>9.9734060000000007</v>
      </c>
      <c r="I49" s="219">
        <v>9.481719</v>
      </c>
      <c r="J49" s="219">
        <v>9.0635879999999993</v>
      </c>
      <c r="K49" s="219">
        <v>9.6507760000000005</v>
      </c>
      <c r="L49" s="219">
        <v>8.6549999999999994</v>
      </c>
      <c r="M49" s="219">
        <v>9.0760620000000003</v>
      </c>
      <c r="N49" s="219">
        <v>8.5377080000000003</v>
      </c>
      <c r="O49" s="219">
        <v>9.4037959999999998</v>
      </c>
      <c r="P49" s="219">
        <v>9.1965280000000007</v>
      </c>
      <c r="Q49" s="219">
        <v>9.4722679999999997</v>
      </c>
      <c r="R49" s="219">
        <v>10.093166</v>
      </c>
      <c r="S49" s="219">
        <v>9.7422909999999998</v>
      </c>
      <c r="T49" s="219">
        <v>10.139994</v>
      </c>
      <c r="U49" s="219">
        <v>10.158592000000001</v>
      </c>
      <c r="V49" s="219">
        <v>9.9460149999999992</v>
      </c>
      <c r="W49" s="219">
        <v>9.4780029999999993</v>
      </c>
      <c r="X49" s="219">
        <v>8.6624289999999995</v>
      </c>
      <c r="Y49" s="219">
        <v>8.4976470000000006</v>
      </c>
      <c r="Z49" s="219">
        <v>8.4882010000000001</v>
      </c>
      <c r="AA49" s="219">
        <v>9.4973939999999999</v>
      </c>
      <c r="AB49" s="219">
        <v>8.1037990000000004</v>
      </c>
      <c r="AC49" s="219">
        <v>9.1171500000000005</v>
      </c>
      <c r="AD49" s="219">
        <v>8.7362179999999992</v>
      </c>
      <c r="AE49" s="219">
        <v>9.1306930000000008</v>
      </c>
      <c r="AF49" s="219">
        <v>9.1609960000000008</v>
      </c>
      <c r="AG49" s="219">
        <v>8.7042459999999995</v>
      </c>
      <c r="AH49" s="219">
        <v>8.2244620000000008</v>
      </c>
      <c r="AI49" s="219">
        <v>8.0954719999999991</v>
      </c>
      <c r="AJ49" s="219">
        <v>7.9455150000000003</v>
      </c>
      <c r="AK49" s="219">
        <v>8.0586800000000007</v>
      </c>
      <c r="AL49" s="219">
        <v>7.397017</v>
      </c>
      <c r="AM49" s="219">
        <v>8.1044549999999997</v>
      </c>
      <c r="AN49" s="219">
        <v>7.4840010000000001</v>
      </c>
      <c r="AO49" s="219">
        <v>7.5467769999999996</v>
      </c>
      <c r="AP49" s="219">
        <v>7.3703849999999997</v>
      </c>
      <c r="AQ49" s="219">
        <v>7.9386850000000004</v>
      </c>
      <c r="AR49" s="219">
        <v>8.1838370000000005</v>
      </c>
      <c r="AS49" s="219">
        <v>7.5366220000000004</v>
      </c>
      <c r="AT49" s="219">
        <v>7.8807689999999999</v>
      </c>
      <c r="AU49" s="219">
        <v>7.3828779999999998</v>
      </c>
      <c r="AV49" s="219">
        <v>6.833405</v>
      </c>
      <c r="AW49" s="219">
        <v>6.6984130000000004</v>
      </c>
      <c r="AX49" s="219">
        <v>5.9873060000000002</v>
      </c>
      <c r="AY49" s="219">
        <v>7.1603760000000003</v>
      </c>
      <c r="AZ49" s="219">
        <v>5.9920229999999997</v>
      </c>
      <c r="BA49" s="219">
        <v>6.3447800000000001</v>
      </c>
      <c r="BB49" s="219">
        <v>6.867858</v>
      </c>
      <c r="BC49" s="219">
        <v>6.6894742835000001</v>
      </c>
      <c r="BD49" s="219">
        <v>7.2104780743000001</v>
      </c>
      <c r="BE49" s="333">
        <v>6.5654890000000004</v>
      </c>
      <c r="BF49" s="333">
        <v>6.7301849999999996</v>
      </c>
      <c r="BG49" s="333">
        <v>6.4399930000000003</v>
      </c>
      <c r="BH49" s="333">
        <v>6.0735349999999997</v>
      </c>
      <c r="BI49" s="333">
        <v>5.8722760000000003</v>
      </c>
      <c r="BJ49" s="333">
        <v>5.1133629999999997</v>
      </c>
      <c r="BK49" s="333">
        <v>6.4841819999999997</v>
      </c>
      <c r="BL49" s="333">
        <v>5.6766670000000001</v>
      </c>
      <c r="BM49" s="333">
        <v>5.8452229999999998</v>
      </c>
      <c r="BN49" s="333">
        <v>6.0512680000000003</v>
      </c>
      <c r="BO49" s="333">
        <v>6.212078</v>
      </c>
      <c r="BP49" s="333">
        <v>6.3879919999999997</v>
      </c>
      <c r="BQ49" s="333">
        <v>5.9326230000000004</v>
      </c>
      <c r="BR49" s="333">
        <v>5.9406160000000003</v>
      </c>
      <c r="BS49" s="333">
        <v>5.5874059999999997</v>
      </c>
      <c r="BT49" s="333">
        <v>5.1615909999999996</v>
      </c>
      <c r="BU49" s="333">
        <v>5.0340499999999997</v>
      </c>
      <c r="BV49" s="333">
        <v>4.3493659999999998</v>
      </c>
    </row>
    <row r="50" spans="1:74" ht="11.1" customHeight="1">
      <c r="A50" s="61"/>
      <c r="B50" s="67"/>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336"/>
      <c r="BF50" s="336"/>
      <c r="BG50" s="336"/>
      <c r="BH50" s="336"/>
      <c r="BI50" s="336"/>
      <c r="BJ50" s="336"/>
      <c r="BK50" s="336"/>
      <c r="BL50" s="336"/>
      <c r="BM50" s="336"/>
      <c r="BN50" s="336"/>
      <c r="BO50" s="336"/>
      <c r="BP50" s="336"/>
      <c r="BQ50" s="336"/>
      <c r="BR50" s="336"/>
      <c r="BS50" s="336"/>
      <c r="BT50" s="336"/>
      <c r="BU50" s="336"/>
      <c r="BV50" s="336"/>
    </row>
    <row r="51" spans="1:74" ht="11.1" customHeight="1">
      <c r="A51" s="57"/>
      <c r="B51" s="65" t="s">
        <v>1058</v>
      </c>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414"/>
      <c r="BF51" s="414"/>
      <c r="BG51" s="414"/>
      <c r="BH51" s="414"/>
      <c r="BI51" s="414"/>
      <c r="BJ51" s="414"/>
      <c r="BK51" s="414"/>
      <c r="BL51" s="414"/>
      <c r="BM51" s="414"/>
      <c r="BN51" s="414"/>
      <c r="BO51" s="414"/>
      <c r="BP51" s="414"/>
      <c r="BQ51" s="414"/>
      <c r="BR51" s="414"/>
      <c r="BS51" s="414"/>
      <c r="BT51" s="414"/>
      <c r="BU51" s="414"/>
      <c r="BV51" s="414"/>
    </row>
    <row r="52" spans="1:74" ht="11.1" customHeight="1">
      <c r="A52" s="57"/>
      <c r="B52" s="66" t="s">
        <v>126</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414"/>
      <c r="BF52" s="414"/>
      <c r="BG52" s="414"/>
      <c r="BH52" s="414"/>
      <c r="BI52" s="414"/>
      <c r="BJ52" s="414"/>
      <c r="BK52" s="414"/>
      <c r="BL52" s="414"/>
      <c r="BM52" s="414"/>
      <c r="BN52" s="414"/>
      <c r="BO52" s="414"/>
      <c r="BP52" s="414"/>
      <c r="BQ52" s="414"/>
      <c r="BR52" s="414"/>
      <c r="BS52" s="414"/>
      <c r="BT52" s="414"/>
      <c r="BU52" s="414"/>
      <c r="BV52" s="414"/>
    </row>
    <row r="53" spans="1:74" ht="11.1" customHeight="1">
      <c r="A53" s="61" t="s">
        <v>722</v>
      </c>
      <c r="B53" s="176" t="s">
        <v>596</v>
      </c>
      <c r="C53" s="68">
        <v>351.33699999999999</v>
      </c>
      <c r="D53" s="68">
        <v>357.56599999999997</v>
      </c>
      <c r="E53" s="68">
        <v>366.94299999999998</v>
      </c>
      <c r="F53" s="68">
        <v>370.91500000000002</v>
      </c>
      <c r="G53" s="68">
        <v>359.50099999999998</v>
      </c>
      <c r="H53" s="68">
        <v>347.06599999999997</v>
      </c>
      <c r="I53" s="68">
        <v>345.428</v>
      </c>
      <c r="J53" s="68">
        <v>335.58300000000003</v>
      </c>
      <c r="K53" s="68">
        <v>335.01100000000002</v>
      </c>
      <c r="L53" s="68">
        <v>332.50200000000001</v>
      </c>
      <c r="M53" s="68">
        <v>336.91300000000001</v>
      </c>
      <c r="N53" s="68">
        <v>325.17899999999997</v>
      </c>
      <c r="O53" s="68">
        <v>336.815</v>
      </c>
      <c r="P53" s="68">
        <v>343.21600000000001</v>
      </c>
      <c r="Q53" s="68">
        <v>359.245</v>
      </c>
      <c r="R53" s="68">
        <v>363.26799999999997</v>
      </c>
      <c r="S53" s="68">
        <v>361.94499999999999</v>
      </c>
      <c r="T53" s="68">
        <v>365.49700000000001</v>
      </c>
      <c r="U53" s="68">
        <v>357.60899999999998</v>
      </c>
      <c r="V53" s="68">
        <v>359.32100000000003</v>
      </c>
      <c r="W53" s="68">
        <v>362.83499999999998</v>
      </c>
      <c r="X53" s="68">
        <v>367.59199999999998</v>
      </c>
      <c r="Y53" s="68">
        <v>352.47500000000002</v>
      </c>
      <c r="Z53" s="68">
        <v>333.43</v>
      </c>
      <c r="AA53" s="68">
        <v>345.04500000000002</v>
      </c>
      <c r="AB53" s="68">
        <v>348.46699999999998</v>
      </c>
      <c r="AC53" s="68">
        <v>360.21300000000002</v>
      </c>
      <c r="AD53" s="68">
        <v>366.541</v>
      </c>
      <c r="AE53" s="68">
        <v>368.34899999999999</v>
      </c>
      <c r="AF53" s="68">
        <v>355.76299999999998</v>
      </c>
      <c r="AG53" s="68">
        <v>346.34</v>
      </c>
      <c r="AH53" s="68">
        <v>346.76100000000002</v>
      </c>
      <c r="AI53" s="68">
        <v>330.18700000000001</v>
      </c>
      <c r="AJ53" s="68">
        <v>336.97500000000002</v>
      </c>
      <c r="AK53" s="68">
        <v>336.87299999999999</v>
      </c>
      <c r="AL53" s="68">
        <v>330.67899999999997</v>
      </c>
      <c r="AM53" s="68">
        <v>340.03899999999999</v>
      </c>
      <c r="AN53" s="68">
        <v>347.05</v>
      </c>
      <c r="AO53" s="68">
        <v>368.05599999999998</v>
      </c>
      <c r="AP53" s="68">
        <v>376.91500000000002</v>
      </c>
      <c r="AQ53" s="68">
        <v>385.64800000000002</v>
      </c>
      <c r="AR53" s="68">
        <v>385.99700000000001</v>
      </c>
      <c r="AS53" s="68">
        <v>369.83199999999999</v>
      </c>
      <c r="AT53" s="68">
        <v>362.51499999999999</v>
      </c>
      <c r="AU53" s="68">
        <v>369.00200000000001</v>
      </c>
      <c r="AV53" s="68">
        <v>375.42500000000001</v>
      </c>
      <c r="AW53" s="68">
        <v>378.60700000000003</v>
      </c>
      <c r="AX53" s="68">
        <v>364.98200000000003</v>
      </c>
      <c r="AY53" s="68">
        <v>377.661</v>
      </c>
      <c r="AZ53" s="68">
        <v>384.94099999999997</v>
      </c>
      <c r="BA53" s="68">
        <v>392.13799999999998</v>
      </c>
      <c r="BB53" s="68">
        <v>395.851</v>
      </c>
      <c r="BC53" s="68">
        <v>391.64542856999998</v>
      </c>
      <c r="BD53" s="68">
        <v>383.30159214999998</v>
      </c>
      <c r="BE53" s="335">
        <v>374.56</v>
      </c>
      <c r="BF53" s="335">
        <v>371.85899999999998</v>
      </c>
      <c r="BG53" s="335">
        <v>372.74220000000003</v>
      </c>
      <c r="BH53" s="335">
        <v>375.78309999999999</v>
      </c>
      <c r="BI53" s="335">
        <v>374.99979999999999</v>
      </c>
      <c r="BJ53" s="335">
        <v>360.42509999999999</v>
      </c>
      <c r="BK53" s="335">
        <v>372.42559999999997</v>
      </c>
      <c r="BL53" s="335">
        <v>379.46980000000002</v>
      </c>
      <c r="BM53" s="335">
        <v>391.30700000000002</v>
      </c>
      <c r="BN53" s="335">
        <v>397.31420000000003</v>
      </c>
      <c r="BO53" s="335">
        <v>393.78680000000003</v>
      </c>
      <c r="BP53" s="335">
        <v>390.49079999999998</v>
      </c>
      <c r="BQ53" s="335">
        <v>381.96260000000001</v>
      </c>
      <c r="BR53" s="335">
        <v>379.24790000000002</v>
      </c>
      <c r="BS53" s="335">
        <v>381.32279999999997</v>
      </c>
      <c r="BT53" s="335">
        <v>384.46100000000001</v>
      </c>
      <c r="BU53" s="335">
        <v>383.92219999999998</v>
      </c>
      <c r="BV53" s="335">
        <v>369.41590000000002</v>
      </c>
    </row>
    <row r="54" spans="1:74" ht="11.1" customHeight="1">
      <c r="A54" s="61" t="s">
        <v>1060</v>
      </c>
      <c r="B54" s="176" t="s">
        <v>590</v>
      </c>
      <c r="C54" s="68">
        <v>16.024999999999999</v>
      </c>
      <c r="D54" s="68">
        <v>15.465999999999999</v>
      </c>
      <c r="E54" s="68">
        <v>15.484999999999999</v>
      </c>
      <c r="F54" s="68">
        <v>15.957000000000001</v>
      </c>
      <c r="G54" s="68">
        <v>17.082999999999998</v>
      </c>
      <c r="H54" s="68">
        <v>17.193999999999999</v>
      </c>
      <c r="I54" s="68">
        <v>16.84</v>
      </c>
      <c r="J54" s="68">
        <v>15.941000000000001</v>
      </c>
      <c r="K54" s="68">
        <v>14.97</v>
      </c>
      <c r="L54" s="68">
        <v>13.363</v>
      </c>
      <c r="M54" s="68">
        <v>12.388999999999999</v>
      </c>
      <c r="N54" s="68">
        <v>10.481</v>
      </c>
      <c r="O54" s="68">
        <v>9.42</v>
      </c>
      <c r="P54" s="68">
        <v>9.9179999999999993</v>
      </c>
      <c r="Q54" s="68">
        <v>9.391</v>
      </c>
      <c r="R54" s="68">
        <v>10.138999999999999</v>
      </c>
      <c r="S54" s="68">
        <v>10.776</v>
      </c>
      <c r="T54" s="68">
        <v>11.532</v>
      </c>
      <c r="U54" s="68">
        <v>11.795</v>
      </c>
      <c r="V54" s="68">
        <v>11.680999999999999</v>
      </c>
      <c r="W54" s="68">
        <v>11.935</v>
      </c>
      <c r="X54" s="68">
        <v>12.218999999999999</v>
      </c>
      <c r="Y54" s="68">
        <v>11.507999999999999</v>
      </c>
      <c r="Z54" s="68">
        <v>12.51</v>
      </c>
      <c r="AA54" s="68">
        <v>15.436</v>
      </c>
      <c r="AB54" s="68">
        <v>14.603999999999999</v>
      </c>
      <c r="AC54" s="68">
        <v>15.021000000000001</v>
      </c>
      <c r="AD54" s="68">
        <v>13.766</v>
      </c>
      <c r="AE54" s="68">
        <v>14.832000000000001</v>
      </c>
      <c r="AF54" s="68">
        <v>15.823</v>
      </c>
      <c r="AG54" s="68">
        <v>17.55</v>
      </c>
      <c r="AH54" s="68">
        <v>18.16</v>
      </c>
      <c r="AI54" s="68">
        <v>17.215</v>
      </c>
      <c r="AJ54" s="68">
        <v>16.766999999999999</v>
      </c>
      <c r="AK54" s="68">
        <v>16.452000000000002</v>
      </c>
      <c r="AL54" s="68">
        <v>17.596</v>
      </c>
      <c r="AM54" s="68">
        <v>16.684000000000001</v>
      </c>
      <c r="AN54" s="68">
        <v>15.081</v>
      </c>
      <c r="AO54" s="68">
        <v>15.858000000000001</v>
      </c>
      <c r="AP54" s="68">
        <v>15.583</v>
      </c>
      <c r="AQ54" s="68">
        <v>15.368</v>
      </c>
      <c r="AR54" s="68">
        <v>16.515999999999998</v>
      </c>
      <c r="AS54" s="68">
        <v>16.774000000000001</v>
      </c>
      <c r="AT54" s="68">
        <v>16.608000000000001</v>
      </c>
      <c r="AU54" s="68">
        <v>15.964</v>
      </c>
      <c r="AV54" s="68">
        <v>13.823</v>
      </c>
      <c r="AW54" s="68">
        <v>13.363</v>
      </c>
      <c r="AX54" s="68">
        <v>12.602</v>
      </c>
      <c r="AY54" s="68">
        <v>13.398999999999999</v>
      </c>
      <c r="AZ54" s="68">
        <v>13.382999999999999</v>
      </c>
      <c r="BA54" s="68">
        <v>13.041</v>
      </c>
      <c r="BB54" s="68">
        <v>13.798999999999999</v>
      </c>
      <c r="BC54" s="68">
        <v>14.87785</v>
      </c>
      <c r="BD54" s="68">
        <v>15.24527</v>
      </c>
      <c r="BE54" s="335">
        <v>15.94599</v>
      </c>
      <c r="BF54" s="335">
        <v>16.19802</v>
      </c>
      <c r="BG54" s="335">
        <v>15.98912</v>
      </c>
      <c r="BH54" s="335">
        <v>15.23109</v>
      </c>
      <c r="BI54" s="335">
        <v>14.508369999999999</v>
      </c>
      <c r="BJ54" s="335">
        <v>14.12744</v>
      </c>
      <c r="BK54" s="335">
        <v>13.86393</v>
      </c>
      <c r="BL54" s="335">
        <v>13.606629999999999</v>
      </c>
      <c r="BM54" s="335">
        <v>13.7257</v>
      </c>
      <c r="BN54" s="335">
        <v>14.170959999999999</v>
      </c>
      <c r="BO54" s="335">
        <v>14.975160000000001</v>
      </c>
      <c r="BP54" s="335">
        <v>15.479050000000001</v>
      </c>
      <c r="BQ54" s="335">
        <v>15.990449999999999</v>
      </c>
      <c r="BR54" s="335">
        <v>16.23892</v>
      </c>
      <c r="BS54" s="335">
        <v>16.032599999999999</v>
      </c>
      <c r="BT54" s="335">
        <v>15.295199999999999</v>
      </c>
      <c r="BU54" s="335">
        <v>14.60981</v>
      </c>
      <c r="BV54" s="335">
        <v>14.266640000000001</v>
      </c>
    </row>
    <row r="55" spans="1:74" ht="11.1" customHeight="1">
      <c r="A55" s="61" t="s">
        <v>1061</v>
      </c>
      <c r="B55" s="176" t="s">
        <v>591</v>
      </c>
      <c r="C55" s="68">
        <v>98.132999999999996</v>
      </c>
      <c r="D55" s="68">
        <v>89.266000000000005</v>
      </c>
      <c r="E55" s="68">
        <v>91.173000000000002</v>
      </c>
      <c r="F55" s="68">
        <v>100.23099999999999</v>
      </c>
      <c r="G55" s="68">
        <v>117.026</v>
      </c>
      <c r="H55" s="68">
        <v>132.55799999999999</v>
      </c>
      <c r="I55" s="68">
        <v>145.29599999999999</v>
      </c>
      <c r="J55" s="68">
        <v>153.34100000000001</v>
      </c>
      <c r="K55" s="68">
        <v>156.28100000000001</v>
      </c>
      <c r="L55" s="68">
        <v>145.501</v>
      </c>
      <c r="M55" s="68">
        <v>122.989</v>
      </c>
      <c r="N55" s="68">
        <v>102.14700000000001</v>
      </c>
      <c r="O55" s="68">
        <v>80.23</v>
      </c>
      <c r="P55" s="68">
        <v>70.028000000000006</v>
      </c>
      <c r="Q55" s="68">
        <v>72.856999999999999</v>
      </c>
      <c r="R55" s="68">
        <v>89.161000000000001</v>
      </c>
      <c r="S55" s="68">
        <v>105.462</v>
      </c>
      <c r="T55" s="68">
        <v>119.92400000000001</v>
      </c>
      <c r="U55" s="68">
        <v>130.11799999999999</v>
      </c>
      <c r="V55" s="68">
        <v>139.35400000000001</v>
      </c>
      <c r="W55" s="68">
        <v>141.36099999999999</v>
      </c>
      <c r="X55" s="68">
        <v>138.125</v>
      </c>
      <c r="Y55" s="68">
        <v>130.947</v>
      </c>
      <c r="Z55" s="68">
        <v>108.27200000000001</v>
      </c>
      <c r="AA55" s="68">
        <v>86.751999999999995</v>
      </c>
      <c r="AB55" s="68">
        <v>72.632999999999996</v>
      </c>
      <c r="AC55" s="68">
        <v>70.507999999999996</v>
      </c>
      <c r="AD55" s="68">
        <v>81.156999999999996</v>
      </c>
      <c r="AE55" s="68">
        <v>93.421000000000006</v>
      </c>
      <c r="AF55" s="68">
        <v>106.96299999999999</v>
      </c>
      <c r="AG55" s="68">
        <v>120.5</v>
      </c>
      <c r="AH55" s="68">
        <v>131.51</v>
      </c>
      <c r="AI55" s="68">
        <v>135.238</v>
      </c>
      <c r="AJ55" s="68">
        <v>135.16</v>
      </c>
      <c r="AK55" s="68">
        <v>125.652</v>
      </c>
      <c r="AL55" s="68">
        <v>111.77800000000001</v>
      </c>
      <c r="AM55" s="68">
        <v>101.096</v>
      </c>
      <c r="AN55" s="68">
        <v>95.548000000000002</v>
      </c>
      <c r="AO55" s="68">
        <v>102.04</v>
      </c>
      <c r="AP55" s="68">
        <v>116.11</v>
      </c>
      <c r="AQ55" s="68">
        <v>133.131</v>
      </c>
      <c r="AR55" s="68">
        <v>146.79400000000001</v>
      </c>
      <c r="AS55" s="68">
        <v>159.24600000000001</v>
      </c>
      <c r="AT55" s="68">
        <v>170.50399999999999</v>
      </c>
      <c r="AU55" s="68">
        <v>175.02500000000001</v>
      </c>
      <c r="AV55" s="68">
        <v>168.42099999999999</v>
      </c>
      <c r="AW55" s="68">
        <v>157.71600000000001</v>
      </c>
      <c r="AX55" s="68">
        <v>140.851</v>
      </c>
      <c r="AY55" s="68">
        <v>120.892</v>
      </c>
      <c r="AZ55" s="68">
        <v>107.619</v>
      </c>
      <c r="BA55" s="68">
        <v>103.01600000000001</v>
      </c>
      <c r="BB55" s="68">
        <v>111.402</v>
      </c>
      <c r="BC55" s="68">
        <v>129.42380503999999</v>
      </c>
      <c r="BD55" s="68">
        <v>145.69596949000001</v>
      </c>
      <c r="BE55" s="335">
        <v>156.37790000000001</v>
      </c>
      <c r="BF55" s="335">
        <v>165.62379999999999</v>
      </c>
      <c r="BG55" s="335">
        <v>167.53129999999999</v>
      </c>
      <c r="BH55" s="335">
        <v>163.60509999999999</v>
      </c>
      <c r="BI55" s="335">
        <v>151.53489999999999</v>
      </c>
      <c r="BJ55" s="335">
        <v>132.98070000000001</v>
      </c>
      <c r="BK55" s="335">
        <v>115.20269999999999</v>
      </c>
      <c r="BL55" s="335">
        <v>103.9248</v>
      </c>
      <c r="BM55" s="335">
        <v>102.9614</v>
      </c>
      <c r="BN55" s="335">
        <v>113.7273</v>
      </c>
      <c r="BO55" s="335">
        <v>128.22229999999999</v>
      </c>
      <c r="BP55" s="335">
        <v>141.41329999999999</v>
      </c>
      <c r="BQ55" s="335">
        <v>152.16309999999999</v>
      </c>
      <c r="BR55" s="335">
        <v>161.6825</v>
      </c>
      <c r="BS55" s="335">
        <v>164.59620000000001</v>
      </c>
      <c r="BT55" s="335">
        <v>161.096</v>
      </c>
      <c r="BU55" s="335">
        <v>149.42429999999999</v>
      </c>
      <c r="BV55" s="335">
        <v>132.1233</v>
      </c>
    </row>
    <row r="56" spans="1:74" ht="11.1" customHeight="1">
      <c r="A56" s="61" t="s">
        <v>1059</v>
      </c>
      <c r="B56" s="176" t="s">
        <v>592</v>
      </c>
      <c r="C56" s="68">
        <v>87.855000000000004</v>
      </c>
      <c r="D56" s="68">
        <v>88.792000000000002</v>
      </c>
      <c r="E56" s="68">
        <v>94.001000000000005</v>
      </c>
      <c r="F56" s="68">
        <v>94.546000000000006</v>
      </c>
      <c r="G56" s="68">
        <v>96.275999999999996</v>
      </c>
      <c r="H56" s="68">
        <v>91.995999999999995</v>
      </c>
      <c r="I56" s="68">
        <v>88.603999999999999</v>
      </c>
      <c r="J56" s="68">
        <v>83.257999999999996</v>
      </c>
      <c r="K56" s="68">
        <v>85.045000000000002</v>
      </c>
      <c r="L56" s="68">
        <v>86.551000000000002</v>
      </c>
      <c r="M56" s="68">
        <v>85.206999999999994</v>
      </c>
      <c r="N56" s="68">
        <v>79.893000000000001</v>
      </c>
      <c r="O56" s="68">
        <v>83.554000000000002</v>
      </c>
      <c r="P56" s="68">
        <v>87.637</v>
      </c>
      <c r="Q56" s="68">
        <v>87.195999999999998</v>
      </c>
      <c r="R56" s="68">
        <v>90.649000000000001</v>
      </c>
      <c r="S56" s="68">
        <v>88.39</v>
      </c>
      <c r="T56" s="68">
        <v>84.245000000000005</v>
      </c>
      <c r="U56" s="68">
        <v>82.518000000000001</v>
      </c>
      <c r="V56" s="68">
        <v>82.215999999999994</v>
      </c>
      <c r="W56" s="68">
        <v>83.302999999999997</v>
      </c>
      <c r="X56" s="68">
        <v>87.408000000000001</v>
      </c>
      <c r="Y56" s="68">
        <v>86.25</v>
      </c>
      <c r="Z56" s="68">
        <v>80.623999999999995</v>
      </c>
      <c r="AA56" s="68">
        <v>83.231999999999999</v>
      </c>
      <c r="AB56" s="68">
        <v>85.430999999999997</v>
      </c>
      <c r="AC56" s="68">
        <v>87.881</v>
      </c>
      <c r="AD56" s="68">
        <v>91.367999999999995</v>
      </c>
      <c r="AE56" s="68">
        <v>91.174000000000007</v>
      </c>
      <c r="AF56" s="68">
        <v>91.942999999999998</v>
      </c>
      <c r="AG56" s="68">
        <v>88.850999999999999</v>
      </c>
      <c r="AH56" s="68">
        <v>89.248999999999995</v>
      </c>
      <c r="AI56" s="68">
        <v>88.567999999999998</v>
      </c>
      <c r="AJ56" s="68">
        <v>91.227000000000004</v>
      </c>
      <c r="AK56" s="68">
        <v>85.55</v>
      </c>
      <c r="AL56" s="68">
        <v>78.808999999999997</v>
      </c>
      <c r="AM56" s="68">
        <v>84.917000000000002</v>
      </c>
      <c r="AN56" s="68">
        <v>88.242000000000004</v>
      </c>
      <c r="AO56" s="68">
        <v>90.751000000000005</v>
      </c>
      <c r="AP56" s="68">
        <v>87.052999999999997</v>
      </c>
      <c r="AQ56" s="68">
        <v>88.08</v>
      </c>
      <c r="AR56" s="68">
        <v>86.49</v>
      </c>
      <c r="AS56" s="68">
        <v>84.691000000000003</v>
      </c>
      <c r="AT56" s="68">
        <v>82.105000000000004</v>
      </c>
      <c r="AU56" s="68">
        <v>88.742999999999995</v>
      </c>
      <c r="AV56" s="68">
        <v>87.081999999999994</v>
      </c>
      <c r="AW56" s="68">
        <v>85.308000000000007</v>
      </c>
      <c r="AX56" s="68">
        <v>81.679000000000002</v>
      </c>
      <c r="AY56" s="68">
        <v>88.396000000000001</v>
      </c>
      <c r="AZ56" s="68">
        <v>86.516000000000005</v>
      </c>
      <c r="BA56" s="68">
        <v>89.869</v>
      </c>
      <c r="BB56" s="68">
        <v>91.924000000000007</v>
      </c>
      <c r="BC56" s="68">
        <v>87.954714285999998</v>
      </c>
      <c r="BD56" s="68">
        <v>89.502438057999996</v>
      </c>
      <c r="BE56" s="335">
        <v>87.568399999999997</v>
      </c>
      <c r="BF56" s="335">
        <v>86.426360000000003</v>
      </c>
      <c r="BG56" s="335">
        <v>88.004059999999996</v>
      </c>
      <c r="BH56" s="335">
        <v>89.837760000000003</v>
      </c>
      <c r="BI56" s="335">
        <v>87.500410000000002</v>
      </c>
      <c r="BJ56" s="335">
        <v>82.011439999999993</v>
      </c>
      <c r="BK56" s="335">
        <v>85.768109999999993</v>
      </c>
      <c r="BL56" s="335">
        <v>88.01643</v>
      </c>
      <c r="BM56" s="335">
        <v>90.852549999999994</v>
      </c>
      <c r="BN56" s="335">
        <v>91.434579999999997</v>
      </c>
      <c r="BO56" s="335">
        <v>90.150440000000003</v>
      </c>
      <c r="BP56" s="335">
        <v>87.254339999999999</v>
      </c>
      <c r="BQ56" s="335">
        <v>85.551010000000005</v>
      </c>
      <c r="BR56" s="335">
        <v>84.658680000000004</v>
      </c>
      <c r="BS56" s="335">
        <v>86.299869999999999</v>
      </c>
      <c r="BT56" s="335">
        <v>88.280619999999999</v>
      </c>
      <c r="BU56" s="335">
        <v>86.28107</v>
      </c>
      <c r="BV56" s="335">
        <v>81.046670000000006</v>
      </c>
    </row>
    <row r="57" spans="1:74" ht="11.1" customHeight="1">
      <c r="A57" s="61" t="s">
        <v>1062</v>
      </c>
      <c r="B57" s="176" t="s">
        <v>597</v>
      </c>
      <c r="C57" s="68">
        <v>16.733000000000001</v>
      </c>
      <c r="D57" s="68">
        <v>17.504999999999999</v>
      </c>
      <c r="E57" s="68">
        <v>18.216000000000001</v>
      </c>
      <c r="F57" s="68">
        <v>17.14</v>
      </c>
      <c r="G57" s="68">
        <v>15.512</v>
      </c>
      <c r="H57" s="68">
        <v>15.394</v>
      </c>
      <c r="I57" s="68">
        <v>15.435</v>
      </c>
      <c r="J57" s="68">
        <v>15.834</v>
      </c>
      <c r="K57" s="68">
        <v>16.385999999999999</v>
      </c>
      <c r="L57" s="68">
        <v>16.516999999999999</v>
      </c>
      <c r="M57" s="68">
        <v>17.495000000000001</v>
      </c>
      <c r="N57" s="68">
        <v>18.777000000000001</v>
      </c>
      <c r="O57" s="68">
        <v>20.402999999999999</v>
      </c>
      <c r="P57" s="68">
        <v>21.402000000000001</v>
      </c>
      <c r="Q57" s="68">
        <v>22.59</v>
      </c>
      <c r="R57" s="68">
        <v>22.283000000000001</v>
      </c>
      <c r="S57" s="68">
        <v>22.678999999999998</v>
      </c>
      <c r="T57" s="68">
        <v>20.54</v>
      </c>
      <c r="U57" s="68">
        <v>19.870999999999999</v>
      </c>
      <c r="V57" s="68">
        <v>19.064</v>
      </c>
      <c r="W57" s="68">
        <v>18.942</v>
      </c>
      <c r="X57" s="68">
        <v>18.620999999999999</v>
      </c>
      <c r="Y57" s="68">
        <v>19.888000000000002</v>
      </c>
      <c r="Z57" s="68">
        <v>19.364000000000001</v>
      </c>
      <c r="AA57" s="68">
        <v>22.727761000000001</v>
      </c>
      <c r="AB57" s="68">
        <v>23.324501000000001</v>
      </c>
      <c r="AC57" s="68">
        <v>23.787623</v>
      </c>
      <c r="AD57" s="68">
        <v>23.690000999999999</v>
      </c>
      <c r="AE57" s="68">
        <v>23.349298999999998</v>
      </c>
      <c r="AF57" s="68">
        <v>21.902581000000001</v>
      </c>
      <c r="AG57" s="68">
        <v>21.691585</v>
      </c>
      <c r="AH57" s="68">
        <v>20.818595999999999</v>
      </c>
      <c r="AI57" s="68">
        <v>21.17043</v>
      </c>
      <c r="AJ57" s="68">
        <v>20.618766000000001</v>
      </c>
      <c r="AK57" s="68">
        <v>21.140650000000001</v>
      </c>
      <c r="AL57" s="68">
        <v>21.375620999999999</v>
      </c>
      <c r="AM57" s="68">
        <v>25.140834999999999</v>
      </c>
      <c r="AN57" s="68">
        <v>26.456295999999998</v>
      </c>
      <c r="AO57" s="68">
        <v>26.839302</v>
      </c>
      <c r="AP57" s="68">
        <v>26.293889</v>
      </c>
      <c r="AQ57" s="68">
        <v>25.355796999999999</v>
      </c>
      <c r="AR57" s="68">
        <v>24.837019000000002</v>
      </c>
      <c r="AS57" s="68">
        <v>23.459009999999999</v>
      </c>
      <c r="AT57" s="68">
        <v>22.138756999999998</v>
      </c>
      <c r="AU57" s="68">
        <v>22.907</v>
      </c>
      <c r="AV57" s="68">
        <v>21.729963000000001</v>
      </c>
      <c r="AW57" s="68">
        <v>22.834363</v>
      </c>
      <c r="AX57" s="68">
        <v>23.723748000000001</v>
      </c>
      <c r="AY57" s="68">
        <v>24.067281999999999</v>
      </c>
      <c r="AZ57" s="68">
        <v>22.500724000000002</v>
      </c>
      <c r="BA57" s="68">
        <v>22.103994</v>
      </c>
      <c r="BB57" s="68">
        <v>21.35247</v>
      </c>
      <c r="BC57" s="68">
        <v>20.055912457000002</v>
      </c>
      <c r="BD57" s="68">
        <v>19.09052891</v>
      </c>
      <c r="BE57" s="335">
        <v>18.81015</v>
      </c>
      <c r="BF57" s="335">
        <v>18.8428</v>
      </c>
      <c r="BG57" s="335">
        <v>19.280069999999998</v>
      </c>
      <c r="BH57" s="335">
        <v>19.302969999999998</v>
      </c>
      <c r="BI57" s="335">
        <v>19.964960000000001</v>
      </c>
      <c r="BJ57" s="335">
        <v>20.368929999999999</v>
      </c>
      <c r="BK57" s="335">
        <v>21.819749999999999</v>
      </c>
      <c r="BL57" s="335">
        <v>22.37208</v>
      </c>
      <c r="BM57" s="335">
        <v>22.84037</v>
      </c>
      <c r="BN57" s="335">
        <v>22.566700000000001</v>
      </c>
      <c r="BO57" s="335">
        <v>22.30001</v>
      </c>
      <c r="BP57" s="335">
        <v>21.817740000000001</v>
      </c>
      <c r="BQ57" s="335">
        <v>21.437550000000002</v>
      </c>
      <c r="BR57" s="335">
        <v>20.770379999999999</v>
      </c>
      <c r="BS57" s="335">
        <v>21.40784</v>
      </c>
      <c r="BT57" s="335">
        <v>21.330919999999999</v>
      </c>
      <c r="BU57" s="335">
        <v>21.5931</v>
      </c>
      <c r="BV57" s="335">
        <v>21.89725</v>
      </c>
    </row>
    <row r="58" spans="1:74" ht="11.1" customHeight="1">
      <c r="A58" s="61" t="s">
        <v>696</v>
      </c>
      <c r="B58" s="176" t="s">
        <v>598</v>
      </c>
      <c r="C58" s="68">
        <v>219.572</v>
      </c>
      <c r="D58" s="68">
        <v>216.38300000000001</v>
      </c>
      <c r="E58" s="68">
        <v>217.06100000000001</v>
      </c>
      <c r="F58" s="68">
        <v>210.501</v>
      </c>
      <c r="G58" s="68">
        <v>204.08199999999999</v>
      </c>
      <c r="H58" s="68">
        <v>213.86600000000001</v>
      </c>
      <c r="I58" s="68">
        <v>212.49600000000001</v>
      </c>
      <c r="J58" s="68">
        <v>207.81899999999999</v>
      </c>
      <c r="K58" s="68">
        <v>214.06100000000001</v>
      </c>
      <c r="L58" s="68">
        <v>211.137</v>
      </c>
      <c r="M58" s="68">
        <v>219.74</v>
      </c>
      <c r="N58" s="68">
        <v>223.28200000000001</v>
      </c>
      <c r="O58" s="68">
        <v>232.24799999999999</v>
      </c>
      <c r="P58" s="68">
        <v>234.55799999999999</v>
      </c>
      <c r="Q58" s="68">
        <v>225.042</v>
      </c>
      <c r="R58" s="68">
        <v>220.47200000000001</v>
      </c>
      <c r="S58" s="68">
        <v>217.749</v>
      </c>
      <c r="T58" s="68">
        <v>215.578</v>
      </c>
      <c r="U58" s="68">
        <v>219.98699999999999</v>
      </c>
      <c r="V58" s="68">
        <v>220.97499999999999</v>
      </c>
      <c r="W58" s="68">
        <v>219.256</v>
      </c>
      <c r="X58" s="68">
        <v>209.74700000000001</v>
      </c>
      <c r="Y58" s="68">
        <v>212.79400000000001</v>
      </c>
      <c r="Z58" s="68">
        <v>219.435</v>
      </c>
      <c r="AA58" s="68">
        <v>235.649</v>
      </c>
      <c r="AB58" s="68">
        <v>229.715</v>
      </c>
      <c r="AC58" s="68">
        <v>215.012</v>
      </c>
      <c r="AD58" s="68">
        <v>204.255</v>
      </c>
      <c r="AE58" s="68">
        <v>213.762</v>
      </c>
      <c r="AF58" s="68">
        <v>215.01</v>
      </c>
      <c r="AG58" s="68">
        <v>215.221</v>
      </c>
      <c r="AH58" s="68">
        <v>210.38</v>
      </c>
      <c r="AI58" s="68">
        <v>214.84899999999999</v>
      </c>
      <c r="AJ58" s="68">
        <v>206.61600000000001</v>
      </c>
      <c r="AK58" s="68">
        <v>219.71100000000001</v>
      </c>
      <c r="AL58" s="68">
        <v>223.14699999999999</v>
      </c>
      <c r="AM58" s="68">
        <v>235.178</v>
      </c>
      <c r="AN58" s="68">
        <v>230.75899999999999</v>
      </c>
      <c r="AO58" s="68">
        <v>218.773</v>
      </c>
      <c r="AP58" s="68">
        <v>210.517</v>
      </c>
      <c r="AQ58" s="68">
        <v>205.251</v>
      </c>
      <c r="AR58" s="68">
        <v>207.70599999999999</v>
      </c>
      <c r="AS58" s="68">
        <v>209.50299999999999</v>
      </c>
      <c r="AT58" s="68">
        <v>200.696</v>
      </c>
      <c r="AU58" s="68">
        <v>200.77699999999999</v>
      </c>
      <c r="AV58" s="68">
        <v>203.78299999999999</v>
      </c>
      <c r="AW58" s="68">
        <v>214.85</v>
      </c>
      <c r="AX58" s="68">
        <v>230.85400000000001</v>
      </c>
      <c r="AY58" s="68">
        <v>234.48699999999999</v>
      </c>
      <c r="AZ58" s="68">
        <v>226.84200000000001</v>
      </c>
      <c r="BA58" s="68">
        <v>224.93299999999999</v>
      </c>
      <c r="BB58" s="68">
        <v>221.11</v>
      </c>
      <c r="BC58" s="68">
        <v>220.69042856999999</v>
      </c>
      <c r="BD58" s="68">
        <v>223.55636436</v>
      </c>
      <c r="BE58" s="335">
        <v>220.1482</v>
      </c>
      <c r="BF58" s="335">
        <v>211.74250000000001</v>
      </c>
      <c r="BG58" s="335">
        <v>211.6516</v>
      </c>
      <c r="BH58" s="335">
        <v>208.95480000000001</v>
      </c>
      <c r="BI58" s="335">
        <v>217.50219999999999</v>
      </c>
      <c r="BJ58" s="335">
        <v>225.0608</v>
      </c>
      <c r="BK58" s="335">
        <v>236.19980000000001</v>
      </c>
      <c r="BL58" s="335">
        <v>234.79730000000001</v>
      </c>
      <c r="BM58" s="335">
        <v>224.0455</v>
      </c>
      <c r="BN58" s="335">
        <v>216.76689999999999</v>
      </c>
      <c r="BO58" s="335">
        <v>215.76609999999999</v>
      </c>
      <c r="BP58" s="335">
        <v>219.14599999999999</v>
      </c>
      <c r="BQ58" s="335">
        <v>219.51740000000001</v>
      </c>
      <c r="BR58" s="335">
        <v>212.97720000000001</v>
      </c>
      <c r="BS58" s="335">
        <v>214.24539999999999</v>
      </c>
      <c r="BT58" s="335">
        <v>210.22389999999999</v>
      </c>
      <c r="BU58" s="335">
        <v>218.31389999999999</v>
      </c>
      <c r="BV58" s="335">
        <v>226.11770000000001</v>
      </c>
    </row>
    <row r="59" spans="1:74" ht="11.1" customHeight="1">
      <c r="A59" s="61" t="s">
        <v>697</v>
      </c>
      <c r="B59" s="176" t="s">
        <v>599</v>
      </c>
      <c r="C59" s="68">
        <v>95.266000000000005</v>
      </c>
      <c r="D59" s="68">
        <v>86.906999999999996</v>
      </c>
      <c r="E59" s="68">
        <v>85.864000000000004</v>
      </c>
      <c r="F59" s="68">
        <v>86.034000000000006</v>
      </c>
      <c r="G59" s="68">
        <v>83.542000000000002</v>
      </c>
      <c r="H59" s="68">
        <v>88.643000000000001</v>
      </c>
      <c r="I59" s="68">
        <v>86.143000000000001</v>
      </c>
      <c r="J59" s="68">
        <v>86.728999999999999</v>
      </c>
      <c r="K59" s="68">
        <v>84.658000000000001</v>
      </c>
      <c r="L59" s="68">
        <v>79.382999999999996</v>
      </c>
      <c r="M59" s="68">
        <v>83.016000000000005</v>
      </c>
      <c r="N59" s="68">
        <v>84.927000000000007</v>
      </c>
      <c r="O59" s="68">
        <v>87.152000000000001</v>
      </c>
      <c r="P59" s="68">
        <v>83.617999999999995</v>
      </c>
      <c r="Q59" s="68">
        <v>81.941000000000003</v>
      </c>
      <c r="R59" s="68">
        <v>78.134</v>
      </c>
      <c r="S59" s="68">
        <v>75.188999999999993</v>
      </c>
      <c r="T59" s="68">
        <v>71.787000000000006</v>
      </c>
      <c r="U59" s="68">
        <v>71.882000000000005</v>
      </c>
      <c r="V59" s="68">
        <v>72.412000000000006</v>
      </c>
      <c r="W59" s="68">
        <v>70.206999999999994</v>
      </c>
      <c r="X59" s="68">
        <v>65.102999999999994</v>
      </c>
      <c r="Y59" s="68">
        <v>65.537000000000006</v>
      </c>
      <c r="Z59" s="68">
        <v>63.256999999999998</v>
      </c>
      <c r="AA59" s="68">
        <v>69.617000000000004</v>
      </c>
      <c r="AB59" s="68">
        <v>67.834999999999994</v>
      </c>
      <c r="AC59" s="68">
        <v>61.206000000000003</v>
      </c>
      <c r="AD59" s="68">
        <v>54.636000000000003</v>
      </c>
      <c r="AE59" s="68">
        <v>56.353000000000002</v>
      </c>
      <c r="AF59" s="68">
        <v>55.521000000000001</v>
      </c>
      <c r="AG59" s="68">
        <v>53.335000000000001</v>
      </c>
      <c r="AH59" s="68">
        <v>54.545999999999999</v>
      </c>
      <c r="AI59" s="68">
        <v>56.308</v>
      </c>
      <c r="AJ59" s="68">
        <v>55.052</v>
      </c>
      <c r="AK59" s="68">
        <v>57.573</v>
      </c>
      <c r="AL59" s="68">
        <v>60.631</v>
      </c>
      <c r="AM59" s="68">
        <v>62.850999999999999</v>
      </c>
      <c r="AN59" s="68">
        <v>59.076000000000001</v>
      </c>
      <c r="AO59" s="68">
        <v>54.420999999999999</v>
      </c>
      <c r="AP59" s="68">
        <v>51.042000000000002</v>
      </c>
      <c r="AQ59" s="68">
        <v>50.406999999999996</v>
      </c>
      <c r="AR59" s="68">
        <v>52.301000000000002</v>
      </c>
      <c r="AS59" s="68">
        <v>53.271000000000001</v>
      </c>
      <c r="AT59" s="68">
        <v>49.427999999999997</v>
      </c>
      <c r="AU59" s="68">
        <v>48.948999999999998</v>
      </c>
      <c r="AV59" s="68">
        <v>50.704999999999998</v>
      </c>
      <c r="AW59" s="68">
        <v>53.558999999999997</v>
      </c>
      <c r="AX59" s="68">
        <v>56.817</v>
      </c>
      <c r="AY59" s="68">
        <v>57.581000000000003</v>
      </c>
      <c r="AZ59" s="68">
        <v>55.152000000000001</v>
      </c>
      <c r="BA59" s="68">
        <v>48.515000000000001</v>
      </c>
      <c r="BB59" s="68">
        <v>46.243000000000002</v>
      </c>
      <c r="BC59" s="68">
        <v>48.440142856999998</v>
      </c>
      <c r="BD59" s="68">
        <v>49.308701421999999</v>
      </c>
      <c r="BE59" s="335">
        <v>48.027889999999999</v>
      </c>
      <c r="BF59" s="335">
        <v>47.494509999999998</v>
      </c>
      <c r="BG59" s="335">
        <v>47.62473</v>
      </c>
      <c r="BH59" s="335">
        <v>46.451189999999997</v>
      </c>
      <c r="BI59" s="335">
        <v>48.768270000000001</v>
      </c>
      <c r="BJ59" s="335">
        <v>50.578809999999997</v>
      </c>
      <c r="BK59" s="335">
        <v>52.853259999999999</v>
      </c>
      <c r="BL59" s="335">
        <v>51.913449999999997</v>
      </c>
      <c r="BM59" s="335">
        <v>48.66339</v>
      </c>
      <c r="BN59" s="335">
        <v>46.709760000000003</v>
      </c>
      <c r="BO59" s="335">
        <v>47.79325</v>
      </c>
      <c r="BP59" s="335">
        <v>49.525790000000001</v>
      </c>
      <c r="BQ59" s="335">
        <v>48.969059999999999</v>
      </c>
      <c r="BR59" s="335">
        <v>48.543199999999999</v>
      </c>
      <c r="BS59" s="335">
        <v>49.219259999999998</v>
      </c>
      <c r="BT59" s="335">
        <v>47.960009999999997</v>
      </c>
      <c r="BU59" s="335">
        <v>49.936610000000002</v>
      </c>
      <c r="BV59" s="335">
        <v>51.46602</v>
      </c>
    </row>
    <row r="60" spans="1:74" ht="11.1" customHeight="1">
      <c r="A60" s="61" t="s">
        <v>698</v>
      </c>
      <c r="B60" s="176" t="s">
        <v>973</v>
      </c>
      <c r="C60" s="68">
        <v>124.306</v>
      </c>
      <c r="D60" s="68">
        <v>129.476</v>
      </c>
      <c r="E60" s="68">
        <v>131.197</v>
      </c>
      <c r="F60" s="68">
        <v>124.467</v>
      </c>
      <c r="G60" s="68">
        <v>120.54</v>
      </c>
      <c r="H60" s="68">
        <v>125.223</v>
      </c>
      <c r="I60" s="68">
        <v>126.35299999999999</v>
      </c>
      <c r="J60" s="68">
        <v>121.09</v>
      </c>
      <c r="K60" s="68">
        <v>129.40299999999999</v>
      </c>
      <c r="L60" s="68">
        <v>131.75399999999999</v>
      </c>
      <c r="M60" s="68">
        <v>136.72399999999999</v>
      </c>
      <c r="N60" s="68">
        <v>138.35499999999999</v>
      </c>
      <c r="O60" s="68">
        <v>145.096</v>
      </c>
      <c r="P60" s="68">
        <v>150.94</v>
      </c>
      <c r="Q60" s="68">
        <v>143.101</v>
      </c>
      <c r="R60" s="68">
        <v>142.33799999999999</v>
      </c>
      <c r="S60" s="68">
        <v>142.56</v>
      </c>
      <c r="T60" s="68">
        <v>143.791</v>
      </c>
      <c r="U60" s="68">
        <v>148.10499999999999</v>
      </c>
      <c r="V60" s="68">
        <v>148.56299999999999</v>
      </c>
      <c r="W60" s="68">
        <v>149.04900000000001</v>
      </c>
      <c r="X60" s="68">
        <v>144.64400000000001</v>
      </c>
      <c r="Y60" s="68">
        <v>147.25700000000001</v>
      </c>
      <c r="Z60" s="68">
        <v>156.178</v>
      </c>
      <c r="AA60" s="68">
        <v>166.03200000000001</v>
      </c>
      <c r="AB60" s="68">
        <v>161.88</v>
      </c>
      <c r="AC60" s="68">
        <v>153.80600000000001</v>
      </c>
      <c r="AD60" s="68">
        <v>149.619</v>
      </c>
      <c r="AE60" s="68">
        <v>157.40899999999999</v>
      </c>
      <c r="AF60" s="68">
        <v>159.489</v>
      </c>
      <c r="AG60" s="68">
        <v>161.886</v>
      </c>
      <c r="AH60" s="68">
        <v>155.834</v>
      </c>
      <c r="AI60" s="68">
        <v>158.541</v>
      </c>
      <c r="AJ60" s="68">
        <v>151.56399999999999</v>
      </c>
      <c r="AK60" s="68">
        <v>162.13800000000001</v>
      </c>
      <c r="AL60" s="68">
        <v>162.51599999999999</v>
      </c>
      <c r="AM60" s="68">
        <v>172.327</v>
      </c>
      <c r="AN60" s="68">
        <v>171.68299999999999</v>
      </c>
      <c r="AO60" s="68">
        <v>164.352</v>
      </c>
      <c r="AP60" s="68">
        <v>159.47499999999999</v>
      </c>
      <c r="AQ60" s="68">
        <v>154.84399999999999</v>
      </c>
      <c r="AR60" s="68">
        <v>155.405</v>
      </c>
      <c r="AS60" s="68">
        <v>156.232</v>
      </c>
      <c r="AT60" s="68">
        <v>151.268</v>
      </c>
      <c r="AU60" s="68">
        <v>151.828</v>
      </c>
      <c r="AV60" s="68">
        <v>153.078</v>
      </c>
      <c r="AW60" s="68">
        <v>161.291</v>
      </c>
      <c r="AX60" s="68">
        <v>174.03700000000001</v>
      </c>
      <c r="AY60" s="68">
        <v>176.90600000000001</v>
      </c>
      <c r="AZ60" s="68">
        <v>171.69</v>
      </c>
      <c r="BA60" s="68">
        <v>176.41800000000001</v>
      </c>
      <c r="BB60" s="68">
        <v>174.86699999999999</v>
      </c>
      <c r="BC60" s="68">
        <v>170.74942856999999</v>
      </c>
      <c r="BD60" s="68">
        <v>174.24775564000001</v>
      </c>
      <c r="BE60" s="335">
        <v>172.12029999999999</v>
      </c>
      <c r="BF60" s="335">
        <v>164.24799999999999</v>
      </c>
      <c r="BG60" s="335">
        <v>164.02690000000001</v>
      </c>
      <c r="BH60" s="335">
        <v>162.50360000000001</v>
      </c>
      <c r="BI60" s="335">
        <v>168.73390000000001</v>
      </c>
      <c r="BJ60" s="335">
        <v>174.4819</v>
      </c>
      <c r="BK60" s="335">
        <v>183.3466</v>
      </c>
      <c r="BL60" s="335">
        <v>182.88380000000001</v>
      </c>
      <c r="BM60" s="335">
        <v>175.38220000000001</v>
      </c>
      <c r="BN60" s="335">
        <v>170.05709999999999</v>
      </c>
      <c r="BO60" s="335">
        <v>167.97290000000001</v>
      </c>
      <c r="BP60" s="335">
        <v>169.62020000000001</v>
      </c>
      <c r="BQ60" s="335">
        <v>170.54830000000001</v>
      </c>
      <c r="BR60" s="335">
        <v>164.434</v>
      </c>
      <c r="BS60" s="335">
        <v>165.02610000000001</v>
      </c>
      <c r="BT60" s="335">
        <v>162.26390000000001</v>
      </c>
      <c r="BU60" s="335">
        <v>168.37729999999999</v>
      </c>
      <c r="BV60" s="335">
        <v>174.65170000000001</v>
      </c>
    </row>
    <row r="61" spans="1:74" ht="11.1" customHeight="1">
      <c r="A61" s="61" t="s">
        <v>723</v>
      </c>
      <c r="B61" s="176" t="s">
        <v>579</v>
      </c>
      <c r="C61" s="68">
        <v>41.331000000000003</v>
      </c>
      <c r="D61" s="68">
        <v>43.145000000000003</v>
      </c>
      <c r="E61" s="68">
        <v>43.084000000000003</v>
      </c>
      <c r="F61" s="68">
        <v>43.783000000000001</v>
      </c>
      <c r="G61" s="68">
        <v>44.69</v>
      </c>
      <c r="H61" s="68">
        <v>44.759</v>
      </c>
      <c r="I61" s="68">
        <v>46.697000000000003</v>
      </c>
      <c r="J61" s="68">
        <v>46.008000000000003</v>
      </c>
      <c r="K61" s="68">
        <v>46.296999999999997</v>
      </c>
      <c r="L61" s="68">
        <v>43.756</v>
      </c>
      <c r="M61" s="68">
        <v>42.421999999999997</v>
      </c>
      <c r="N61" s="68">
        <v>43.396999999999998</v>
      </c>
      <c r="O61" s="68">
        <v>43.768999999999998</v>
      </c>
      <c r="P61" s="68">
        <v>43.938000000000002</v>
      </c>
      <c r="Q61" s="68">
        <v>42.241999999999997</v>
      </c>
      <c r="R61" s="68">
        <v>44.408000000000001</v>
      </c>
      <c r="S61" s="68">
        <v>44.576000000000001</v>
      </c>
      <c r="T61" s="68">
        <v>44.823999999999998</v>
      </c>
      <c r="U61" s="68">
        <v>47.29</v>
      </c>
      <c r="V61" s="68">
        <v>47.125999999999998</v>
      </c>
      <c r="W61" s="68">
        <v>46.755000000000003</v>
      </c>
      <c r="X61" s="68">
        <v>44.195999999999998</v>
      </c>
      <c r="Y61" s="68">
        <v>44.058999999999997</v>
      </c>
      <c r="Z61" s="68">
        <v>43.218000000000004</v>
      </c>
      <c r="AA61" s="68">
        <v>41.792999999999999</v>
      </c>
      <c r="AB61" s="68">
        <v>39.39</v>
      </c>
      <c r="AC61" s="68">
        <v>40.107999999999997</v>
      </c>
      <c r="AD61" s="68">
        <v>38.372999999999998</v>
      </c>
      <c r="AE61" s="68">
        <v>41.197000000000003</v>
      </c>
      <c r="AF61" s="68">
        <v>42.29</v>
      </c>
      <c r="AG61" s="68">
        <v>44.228000000000002</v>
      </c>
      <c r="AH61" s="68">
        <v>43.106000000000002</v>
      </c>
      <c r="AI61" s="68">
        <v>45.86</v>
      </c>
      <c r="AJ61" s="68">
        <v>45.134999999999998</v>
      </c>
      <c r="AK61" s="68">
        <v>41.872</v>
      </c>
      <c r="AL61" s="68">
        <v>41.482999999999997</v>
      </c>
      <c r="AM61" s="68">
        <v>42.125999999999998</v>
      </c>
      <c r="AN61" s="68">
        <v>41.152000000000001</v>
      </c>
      <c r="AO61" s="68">
        <v>39.143999999999998</v>
      </c>
      <c r="AP61" s="68">
        <v>40.335999999999999</v>
      </c>
      <c r="AQ61" s="68">
        <v>39.838000000000001</v>
      </c>
      <c r="AR61" s="68">
        <v>38.473999999999997</v>
      </c>
      <c r="AS61" s="68">
        <v>40.018999999999998</v>
      </c>
      <c r="AT61" s="68">
        <v>43.249000000000002</v>
      </c>
      <c r="AU61" s="68">
        <v>43.944000000000003</v>
      </c>
      <c r="AV61" s="68">
        <v>44.997</v>
      </c>
      <c r="AW61" s="68">
        <v>40.722999999999999</v>
      </c>
      <c r="AX61" s="68">
        <v>39.46</v>
      </c>
      <c r="AY61" s="68">
        <v>39.700000000000003</v>
      </c>
      <c r="AZ61" s="68">
        <v>40.521000000000001</v>
      </c>
      <c r="BA61" s="68">
        <v>39.9</v>
      </c>
      <c r="BB61" s="68">
        <v>41.314999999999998</v>
      </c>
      <c r="BC61" s="68">
        <v>39.368285714000002</v>
      </c>
      <c r="BD61" s="68">
        <v>39.868078005000001</v>
      </c>
      <c r="BE61" s="335">
        <v>41.689590000000003</v>
      </c>
      <c r="BF61" s="335">
        <v>41.761380000000003</v>
      </c>
      <c r="BG61" s="335">
        <v>42.05095</v>
      </c>
      <c r="BH61" s="335">
        <v>41.289209999999997</v>
      </c>
      <c r="BI61" s="335">
        <v>40.133330000000001</v>
      </c>
      <c r="BJ61" s="335">
        <v>39.995669999999997</v>
      </c>
      <c r="BK61" s="335">
        <v>40.788939999999997</v>
      </c>
      <c r="BL61" s="335">
        <v>40.534840000000003</v>
      </c>
      <c r="BM61" s="335">
        <v>40.496760000000002</v>
      </c>
      <c r="BN61" s="335">
        <v>40.605600000000003</v>
      </c>
      <c r="BO61" s="335">
        <v>41.949660000000002</v>
      </c>
      <c r="BP61" s="335">
        <v>41.813600000000001</v>
      </c>
      <c r="BQ61" s="335">
        <v>43.235059999999997</v>
      </c>
      <c r="BR61" s="335">
        <v>42.953710000000001</v>
      </c>
      <c r="BS61" s="335">
        <v>42.958590000000001</v>
      </c>
      <c r="BT61" s="335">
        <v>41.948090000000001</v>
      </c>
      <c r="BU61" s="335">
        <v>40.631070000000001</v>
      </c>
      <c r="BV61" s="335">
        <v>40.358249999999998</v>
      </c>
    </row>
    <row r="62" spans="1:74" ht="11.1" customHeight="1">
      <c r="A62" s="61" t="s">
        <v>677</v>
      </c>
      <c r="B62" s="176" t="s">
        <v>594</v>
      </c>
      <c r="C62" s="68">
        <v>143.72999999999999</v>
      </c>
      <c r="D62" s="68">
        <v>148.10499999999999</v>
      </c>
      <c r="E62" s="68">
        <v>145.30099999999999</v>
      </c>
      <c r="F62" s="68">
        <v>150.05799999999999</v>
      </c>
      <c r="G62" s="68">
        <v>156.70599999999999</v>
      </c>
      <c r="H62" s="68">
        <v>162.72300000000001</v>
      </c>
      <c r="I62" s="68">
        <v>165.94</v>
      </c>
      <c r="J62" s="68">
        <v>168.649</v>
      </c>
      <c r="K62" s="68">
        <v>172.73099999999999</v>
      </c>
      <c r="L62" s="68">
        <v>171.16399999999999</v>
      </c>
      <c r="M62" s="68">
        <v>171.125</v>
      </c>
      <c r="N62" s="68">
        <v>165.964</v>
      </c>
      <c r="O62" s="68">
        <v>163.52699999999999</v>
      </c>
      <c r="P62" s="68">
        <v>155.333</v>
      </c>
      <c r="Q62" s="68">
        <v>146.81700000000001</v>
      </c>
      <c r="R62" s="68">
        <v>144.80199999999999</v>
      </c>
      <c r="S62" s="68">
        <v>150.041</v>
      </c>
      <c r="T62" s="68">
        <v>157.94399999999999</v>
      </c>
      <c r="U62" s="68">
        <v>166.62799999999999</v>
      </c>
      <c r="V62" s="68">
        <v>170.334</v>
      </c>
      <c r="W62" s="68">
        <v>166.73500000000001</v>
      </c>
      <c r="X62" s="68">
        <v>161.51</v>
      </c>
      <c r="Y62" s="68">
        <v>161.99100000000001</v>
      </c>
      <c r="Z62" s="68">
        <v>164.30600000000001</v>
      </c>
      <c r="AA62" s="68">
        <v>163.08600000000001</v>
      </c>
      <c r="AB62" s="68">
        <v>154.077</v>
      </c>
      <c r="AC62" s="68">
        <v>149.239</v>
      </c>
      <c r="AD62" s="68">
        <v>142.91900000000001</v>
      </c>
      <c r="AE62" s="68">
        <v>144.84700000000001</v>
      </c>
      <c r="AF62" s="68">
        <v>143.87</v>
      </c>
      <c r="AG62" s="68">
        <v>154.45500000000001</v>
      </c>
      <c r="AH62" s="68">
        <v>155.06399999999999</v>
      </c>
      <c r="AI62" s="68">
        <v>153.399</v>
      </c>
      <c r="AJ62" s="68">
        <v>142.327</v>
      </c>
      <c r="AK62" s="68">
        <v>143.857</v>
      </c>
      <c r="AL62" s="68">
        <v>149.21199999999999</v>
      </c>
      <c r="AM62" s="68">
        <v>148.79</v>
      </c>
      <c r="AN62" s="68">
        <v>139.41200000000001</v>
      </c>
      <c r="AO62" s="68">
        <v>133.797</v>
      </c>
      <c r="AP62" s="68">
        <v>124.584</v>
      </c>
      <c r="AQ62" s="68">
        <v>121.703</v>
      </c>
      <c r="AR62" s="68">
        <v>120.02500000000001</v>
      </c>
      <c r="AS62" s="68">
        <v>126.562</v>
      </c>
      <c r="AT62" s="68">
        <v>127.405</v>
      </c>
      <c r="AU62" s="68">
        <v>127.434</v>
      </c>
      <c r="AV62" s="68">
        <v>119.15</v>
      </c>
      <c r="AW62" s="68">
        <v>117.858</v>
      </c>
      <c r="AX62" s="68">
        <v>134.74199999999999</v>
      </c>
      <c r="AY62" s="68">
        <v>131.274</v>
      </c>
      <c r="AZ62" s="68">
        <v>121.836</v>
      </c>
      <c r="BA62" s="68">
        <v>118.64</v>
      </c>
      <c r="BB62" s="68">
        <v>118.071</v>
      </c>
      <c r="BC62" s="68">
        <v>123.108</v>
      </c>
      <c r="BD62" s="68">
        <v>121.13067887</v>
      </c>
      <c r="BE62" s="335">
        <v>130.35579999999999</v>
      </c>
      <c r="BF62" s="335">
        <v>134.07220000000001</v>
      </c>
      <c r="BG62" s="335">
        <v>135.25909999999999</v>
      </c>
      <c r="BH62" s="335">
        <v>133.63140000000001</v>
      </c>
      <c r="BI62" s="335">
        <v>135.96960000000001</v>
      </c>
      <c r="BJ62" s="335">
        <v>140.6985</v>
      </c>
      <c r="BK62" s="335">
        <v>140.7073</v>
      </c>
      <c r="BL62" s="335">
        <v>134.14879999999999</v>
      </c>
      <c r="BM62" s="335">
        <v>126.66889999999999</v>
      </c>
      <c r="BN62" s="335">
        <v>124.7578</v>
      </c>
      <c r="BO62" s="335">
        <v>129.2569</v>
      </c>
      <c r="BP62" s="335">
        <v>133.37780000000001</v>
      </c>
      <c r="BQ62" s="335">
        <v>140.58080000000001</v>
      </c>
      <c r="BR62" s="335">
        <v>143.37950000000001</v>
      </c>
      <c r="BS62" s="335">
        <v>143.3604</v>
      </c>
      <c r="BT62" s="335">
        <v>140.87690000000001</v>
      </c>
      <c r="BU62" s="335">
        <v>142.15819999999999</v>
      </c>
      <c r="BV62" s="335">
        <v>145.11410000000001</v>
      </c>
    </row>
    <row r="63" spans="1:74" ht="11.1" customHeight="1">
      <c r="A63" s="61" t="s">
        <v>724</v>
      </c>
      <c r="B63" s="176" t="s">
        <v>595</v>
      </c>
      <c r="C63" s="68">
        <v>33.537999999999997</v>
      </c>
      <c r="D63" s="68">
        <v>38.283999999999999</v>
      </c>
      <c r="E63" s="68">
        <v>38.375999999999998</v>
      </c>
      <c r="F63" s="68">
        <v>34.475999999999999</v>
      </c>
      <c r="G63" s="68">
        <v>38.392000000000003</v>
      </c>
      <c r="H63" s="68">
        <v>36.901000000000003</v>
      </c>
      <c r="I63" s="68">
        <v>35.237000000000002</v>
      </c>
      <c r="J63" s="68">
        <v>33.368000000000002</v>
      </c>
      <c r="K63" s="68">
        <v>35.194000000000003</v>
      </c>
      <c r="L63" s="68">
        <v>35.131</v>
      </c>
      <c r="M63" s="68">
        <v>36.377000000000002</v>
      </c>
      <c r="N63" s="68">
        <v>37.167999999999999</v>
      </c>
      <c r="O63" s="68">
        <v>40.26</v>
      </c>
      <c r="P63" s="68">
        <v>41.38</v>
      </c>
      <c r="Q63" s="68">
        <v>40.69</v>
      </c>
      <c r="R63" s="68">
        <v>43.537999999999997</v>
      </c>
      <c r="S63" s="68">
        <v>45.600999999999999</v>
      </c>
      <c r="T63" s="68">
        <v>42.67</v>
      </c>
      <c r="U63" s="68">
        <v>41.265999999999998</v>
      </c>
      <c r="V63" s="68">
        <v>38.83</v>
      </c>
      <c r="W63" s="68">
        <v>40.091999999999999</v>
      </c>
      <c r="X63" s="68">
        <v>41.11</v>
      </c>
      <c r="Y63" s="68">
        <v>40.533999999999999</v>
      </c>
      <c r="Z63" s="68">
        <v>41.347000000000001</v>
      </c>
      <c r="AA63" s="68">
        <v>39.44</v>
      </c>
      <c r="AB63" s="68">
        <v>35.345999999999997</v>
      </c>
      <c r="AC63" s="68">
        <v>37.74</v>
      </c>
      <c r="AD63" s="68">
        <v>39.915999999999997</v>
      </c>
      <c r="AE63" s="68">
        <v>37.576000000000001</v>
      </c>
      <c r="AF63" s="68">
        <v>37.899000000000001</v>
      </c>
      <c r="AG63" s="68">
        <v>38.165999999999997</v>
      </c>
      <c r="AH63" s="68">
        <v>39.04</v>
      </c>
      <c r="AI63" s="68">
        <v>34.709000000000003</v>
      </c>
      <c r="AJ63" s="68">
        <v>36.930999999999997</v>
      </c>
      <c r="AK63" s="68">
        <v>39.317999999999998</v>
      </c>
      <c r="AL63" s="68">
        <v>34.189</v>
      </c>
      <c r="AM63" s="68">
        <v>33.902999999999999</v>
      </c>
      <c r="AN63" s="68">
        <v>35.838999999999999</v>
      </c>
      <c r="AO63" s="68">
        <v>36.28</v>
      </c>
      <c r="AP63" s="68">
        <v>34.362000000000002</v>
      </c>
      <c r="AQ63" s="68">
        <v>33.046999999999997</v>
      </c>
      <c r="AR63" s="68">
        <v>36.932000000000002</v>
      </c>
      <c r="AS63" s="68">
        <v>35.9</v>
      </c>
      <c r="AT63" s="68">
        <v>34.158999999999999</v>
      </c>
      <c r="AU63" s="68">
        <v>35.514000000000003</v>
      </c>
      <c r="AV63" s="68">
        <v>37.460999999999999</v>
      </c>
      <c r="AW63" s="68">
        <v>37.570999999999998</v>
      </c>
      <c r="AX63" s="68">
        <v>33.945</v>
      </c>
      <c r="AY63" s="68">
        <v>35.42</v>
      </c>
      <c r="AZ63" s="68">
        <v>37.759</v>
      </c>
      <c r="BA63" s="68">
        <v>36.947000000000003</v>
      </c>
      <c r="BB63" s="68">
        <v>40.223999999999997</v>
      </c>
      <c r="BC63" s="68">
        <v>37.055999999999997</v>
      </c>
      <c r="BD63" s="68">
        <v>37.927869993999998</v>
      </c>
      <c r="BE63" s="335">
        <v>37.425130000000003</v>
      </c>
      <c r="BF63" s="335">
        <v>36.340389999999999</v>
      </c>
      <c r="BG63" s="335">
        <v>36.649590000000003</v>
      </c>
      <c r="BH63" s="335">
        <v>37.877870000000001</v>
      </c>
      <c r="BI63" s="335">
        <v>38.73019</v>
      </c>
      <c r="BJ63" s="335">
        <v>37.720100000000002</v>
      </c>
      <c r="BK63" s="335">
        <v>37.682810000000003</v>
      </c>
      <c r="BL63" s="335">
        <v>37.309899999999999</v>
      </c>
      <c r="BM63" s="335">
        <v>37.502380000000002</v>
      </c>
      <c r="BN63" s="335">
        <v>37.071719999999999</v>
      </c>
      <c r="BO63" s="335">
        <v>38.02131</v>
      </c>
      <c r="BP63" s="335">
        <v>37.329610000000002</v>
      </c>
      <c r="BQ63" s="335">
        <v>36.965969999999999</v>
      </c>
      <c r="BR63" s="335">
        <v>36.044710000000002</v>
      </c>
      <c r="BS63" s="335">
        <v>36.524839999999998</v>
      </c>
      <c r="BT63" s="335">
        <v>37.833829999999999</v>
      </c>
      <c r="BU63" s="335">
        <v>38.806730000000002</v>
      </c>
      <c r="BV63" s="335">
        <v>37.881070000000001</v>
      </c>
    </row>
    <row r="64" spans="1:74" ht="11.1" customHeight="1">
      <c r="A64" s="61" t="s">
        <v>1063</v>
      </c>
      <c r="B64" s="176" t="s">
        <v>139</v>
      </c>
      <c r="C64" s="68">
        <v>53.621000000000002</v>
      </c>
      <c r="D64" s="68">
        <v>56.642000000000003</v>
      </c>
      <c r="E64" s="68">
        <v>60.271000000000001</v>
      </c>
      <c r="F64" s="68">
        <v>59.654000000000003</v>
      </c>
      <c r="G64" s="68">
        <v>60.222999999999999</v>
      </c>
      <c r="H64" s="68">
        <v>57.860999999999997</v>
      </c>
      <c r="I64" s="68">
        <v>53.918999999999997</v>
      </c>
      <c r="J64" s="68">
        <v>49.825000000000003</v>
      </c>
      <c r="K64" s="68">
        <v>47.283000000000001</v>
      </c>
      <c r="L64" s="68">
        <v>44.469000000000001</v>
      </c>
      <c r="M64" s="68">
        <v>43.18</v>
      </c>
      <c r="N64" s="68">
        <v>43.470999999999997</v>
      </c>
      <c r="O64" s="68">
        <v>49.109000000000002</v>
      </c>
      <c r="P64" s="68">
        <v>50.652999999999999</v>
      </c>
      <c r="Q64" s="68">
        <v>54.377000000000002</v>
      </c>
      <c r="R64" s="68">
        <v>54.582000000000001</v>
      </c>
      <c r="S64" s="68">
        <v>56.585999999999999</v>
      </c>
      <c r="T64" s="68">
        <v>52.250999999999998</v>
      </c>
      <c r="U64" s="68">
        <v>51.58</v>
      </c>
      <c r="V64" s="68">
        <v>46.395000000000003</v>
      </c>
      <c r="W64" s="68">
        <v>43.448999999999998</v>
      </c>
      <c r="X64" s="68">
        <v>40.110999999999997</v>
      </c>
      <c r="Y64" s="68">
        <v>40.198999999999998</v>
      </c>
      <c r="Z64" s="68">
        <v>45.048000000000002</v>
      </c>
      <c r="AA64" s="68">
        <v>49.704999999999998</v>
      </c>
      <c r="AB64" s="68">
        <v>50.954999999999998</v>
      </c>
      <c r="AC64" s="68">
        <v>50.118000000000002</v>
      </c>
      <c r="AD64" s="68">
        <v>50.804000000000002</v>
      </c>
      <c r="AE64" s="68">
        <v>51.677999999999997</v>
      </c>
      <c r="AF64" s="68">
        <v>50.506999999999998</v>
      </c>
      <c r="AG64" s="68">
        <v>50.435000000000002</v>
      </c>
      <c r="AH64" s="68">
        <v>45.142000000000003</v>
      </c>
      <c r="AI64" s="68">
        <v>43.786999999999999</v>
      </c>
      <c r="AJ64" s="68">
        <v>41.734000000000002</v>
      </c>
      <c r="AK64" s="68">
        <v>43.749000000000002</v>
      </c>
      <c r="AL64" s="68">
        <v>45.866999999999997</v>
      </c>
      <c r="AM64" s="68">
        <v>47.96</v>
      </c>
      <c r="AN64" s="68">
        <v>49.692</v>
      </c>
      <c r="AO64" s="68">
        <v>50.357999999999997</v>
      </c>
      <c r="AP64" s="68">
        <v>49.595999999999997</v>
      </c>
      <c r="AQ64" s="68">
        <v>50.173000000000002</v>
      </c>
      <c r="AR64" s="68">
        <v>48.628</v>
      </c>
      <c r="AS64" s="68">
        <v>47.426000000000002</v>
      </c>
      <c r="AT64" s="68">
        <v>45.588000000000001</v>
      </c>
      <c r="AU64" s="68">
        <v>44.104999999999997</v>
      </c>
      <c r="AV64" s="68">
        <v>42.917000000000002</v>
      </c>
      <c r="AW64" s="68">
        <v>44.746000000000002</v>
      </c>
      <c r="AX64" s="68">
        <v>48.648000000000003</v>
      </c>
      <c r="AY64" s="68">
        <v>51.393000000000001</v>
      </c>
      <c r="AZ64" s="68">
        <v>52.844999999999999</v>
      </c>
      <c r="BA64" s="68">
        <v>56.616999999999997</v>
      </c>
      <c r="BB64" s="68">
        <v>55.484000000000002</v>
      </c>
      <c r="BC64" s="68">
        <v>55.098640000000003</v>
      </c>
      <c r="BD64" s="68">
        <v>52.424970000000002</v>
      </c>
      <c r="BE64" s="335">
        <v>50.611330000000002</v>
      </c>
      <c r="BF64" s="335">
        <v>46.662509999999997</v>
      </c>
      <c r="BG64" s="335">
        <v>44.488210000000002</v>
      </c>
      <c r="BH64" s="335">
        <v>42.224800000000002</v>
      </c>
      <c r="BI64" s="335">
        <v>43.119540000000001</v>
      </c>
      <c r="BJ64" s="335">
        <v>45.678280000000001</v>
      </c>
      <c r="BK64" s="335">
        <v>49.623220000000003</v>
      </c>
      <c r="BL64" s="335">
        <v>51.518189999999997</v>
      </c>
      <c r="BM64" s="335">
        <v>53.455539999999999</v>
      </c>
      <c r="BN64" s="335">
        <v>54.111910000000002</v>
      </c>
      <c r="BO64" s="335">
        <v>54.732770000000002</v>
      </c>
      <c r="BP64" s="335">
        <v>52.08578</v>
      </c>
      <c r="BQ64" s="335">
        <v>50.240139999999997</v>
      </c>
      <c r="BR64" s="335">
        <v>46.277009999999997</v>
      </c>
      <c r="BS64" s="335">
        <v>44.08999</v>
      </c>
      <c r="BT64" s="335">
        <v>41.817149999999998</v>
      </c>
      <c r="BU64" s="335">
        <v>42.707070000000002</v>
      </c>
      <c r="BV64" s="335">
        <v>45.278280000000002</v>
      </c>
    </row>
    <row r="65" spans="1:74" ht="11.1" customHeight="1">
      <c r="A65" s="61" t="s">
        <v>725</v>
      </c>
      <c r="B65" s="176" t="s">
        <v>125</v>
      </c>
      <c r="C65" s="243">
        <v>1061.875</v>
      </c>
      <c r="D65" s="243">
        <v>1071.154</v>
      </c>
      <c r="E65" s="243">
        <v>1089.9110000000001</v>
      </c>
      <c r="F65" s="243">
        <v>1097.261</v>
      </c>
      <c r="G65" s="243">
        <v>1109.491</v>
      </c>
      <c r="H65" s="243">
        <v>1120.318</v>
      </c>
      <c r="I65" s="243">
        <v>1125.8920000000001</v>
      </c>
      <c r="J65" s="243">
        <v>1109.626</v>
      </c>
      <c r="K65" s="243">
        <v>1123.259</v>
      </c>
      <c r="L65" s="243">
        <v>1100.0909999999999</v>
      </c>
      <c r="M65" s="243">
        <v>1087.837</v>
      </c>
      <c r="N65" s="243">
        <v>1049.759</v>
      </c>
      <c r="O65" s="243">
        <v>1059.335</v>
      </c>
      <c r="P65" s="243">
        <v>1058.0630000000001</v>
      </c>
      <c r="Q65" s="243">
        <v>1060.4469999999999</v>
      </c>
      <c r="R65" s="243">
        <v>1083.3019999999999</v>
      </c>
      <c r="S65" s="243">
        <v>1103.8050000000001</v>
      </c>
      <c r="T65" s="243">
        <v>1115.0050000000001</v>
      </c>
      <c r="U65" s="243">
        <v>1128.662</v>
      </c>
      <c r="V65" s="243">
        <v>1135.296</v>
      </c>
      <c r="W65" s="243">
        <v>1134.663</v>
      </c>
      <c r="X65" s="243">
        <v>1120.6389999999999</v>
      </c>
      <c r="Y65" s="243">
        <v>1100.645</v>
      </c>
      <c r="Z65" s="243">
        <v>1067.5540000000001</v>
      </c>
      <c r="AA65" s="243">
        <v>1082.865761</v>
      </c>
      <c r="AB65" s="243">
        <v>1053.942501</v>
      </c>
      <c r="AC65" s="243">
        <v>1049.6276230000001</v>
      </c>
      <c r="AD65" s="243">
        <v>1052.7890010000001</v>
      </c>
      <c r="AE65" s="243">
        <v>1080.185299</v>
      </c>
      <c r="AF65" s="243">
        <v>1081.970581</v>
      </c>
      <c r="AG65" s="243">
        <v>1097.4375849999999</v>
      </c>
      <c r="AH65" s="243">
        <v>1099.2305960000001</v>
      </c>
      <c r="AI65" s="243">
        <v>1084.98243</v>
      </c>
      <c r="AJ65" s="243">
        <v>1073.4907659999999</v>
      </c>
      <c r="AK65" s="243">
        <v>1074.1746499999999</v>
      </c>
      <c r="AL65" s="243">
        <v>1054.1356209999999</v>
      </c>
      <c r="AM65" s="243">
        <v>1075.8338349999999</v>
      </c>
      <c r="AN65" s="243">
        <v>1069.2312959999999</v>
      </c>
      <c r="AO65" s="243">
        <v>1081.8963020000001</v>
      </c>
      <c r="AP65" s="243">
        <v>1081.3498890000001</v>
      </c>
      <c r="AQ65" s="243">
        <v>1097.594797</v>
      </c>
      <c r="AR65" s="243">
        <v>1112.399019</v>
      </c>
      <c r="AS65" s="243">
        <v>1113.41201</v>
      </c>
      <c r="AT65" s="243">
        <v>1104.9677569999999</v>
      </c>
      <c r="AU65" s="243">
        <v>1123.415</v>
      </c>
      <c r="AV65" s="243">
        <v>1114.788963</v>
      </c>
      <c r="AW65" s="243">
        <v>1113.5763629999999</v>
      </c>
      <c r="AX65" s="243">
        <v>1111.486748</v>
      </c>
      <c r="AY65" s="243">
        <v>1116.689282</v>
      </c>
      <c r="AZ65" s="243">
        <v>1094.7627239999999</v>
      </c>
      <c r="BA65" s="243">
        <v>1097.2049939999999</v>
      </c>
      <c r="BB65" s="243">
        <v>1110.5324700000001</v>
      </c>
      <c r="BC65" s="243">
        <v>1117.7782075</v>
      </c>
      <c r="BD65" s="243">
        <v>1127.7438525</v>
      </c>
      <c r="BE65" s="339">
        <v>1133.4929999999999</v>
      </c>
      <c r="BF65" s="339">
        <v>1129.529</v>
      </c>
      <c r="BG65" s="339">
        <v>1133.646</v>
      </c>
      <c r="BH65" s="339">
        <v>1127.7380000000001</v>
      </c>
      <c r="BI65" s="339">
        <v>1123.963</v>
      </c>
      <c r="BJ65" s="339">
        <v>1099.067</v>
      </c>
      <c r="BK65" s="339">
        <v>1114.0820000000001</v>
      </c>
      <c r="BL65" s="339">
        <v>1105.6990000000001</v>
      </c>
      <c r="BM65" s="339">
        <v>1103.856</v>
      </c>
      <c r="BN65" s="339">
        <v>1112.528</v>
      </c>
      <c r="BO65" s="339">
        <v>1129.1610000000001</v>
      </c>
      <c r="BP65" s="339">
        <v>1140.2080000000001</v>
      </c>
      <c r="BQ65" s="339">
        <v>1147.644</v>
      </c>
      <c r="BR65" s="339">
        <v>1144.231</v>
      </c>
      <c r="BS65" s="339">
        <v>1150.8389999999999</v>
      </c>
      <c r="BT65" s="339">
        <v>1143.164</v>
      </c>
      <c r="BU65" s="339">
        <v>1138.4480000000001</v>
      </c>
      <c r="BV65" s="339">
        <v>1113.499</v>
      </c>
    </row>
    <row r="66" spans="1:74" ht="11.1" customHeight="1">
      <c r="A66" s="61" t="s">
        <v>726</v>
      </c>
      <c r="B66" s="176" t="s">
        <v>600</v>
      </c>
      <c r="C66" s="243">
        <v>703.78599999999994</v>
      </c>
      <c r="D66" s="243">
        <v>705.54100000000005</v>
      </c>
      <c r="E66" s="243">
        <v>712.8</v>
      </c>
      <c r="F66" s="243">
        <v>718.78599999999994</v>
      </c>
      <c r="G66" s="243">
        <v>721.69799999999998</v>
      </c>
      <c r="H66" s="243">
        <v>724.09799999999996</v>
      </c>
      <c r="I66" s="243">
        <v>724.09400000000005</v>
      </c>
      <c r="J66" s="243">
        <v>724.09199999999998</v>
      </c>
      <c r="K66" s="243">
        <v>725.08600000000001</v>
      </c>
      <c r="L66" s="243">
        <v>725.08100000000002</v>
      </c>
      <c r="M66" s="243">
        <v>726.12900000000002</v>
      </c>
      <c r="N66" s="243">
        <v>726.61599999999999</v>
      </c>
      <c r="O66" s="243">
        <v>726.61199999999997</v>
      </c>
      <c r="P66" s="243">
        <v>726.60799999999995</v>
      </c>
      <c r="Q66" s="243">
        <v>726.60400000000004</v>
      </c>
      <c r="R66" s="243">
        <v>726.59900000000005</v>
      </c>
      <c r="S66" s="243">
        <v>726.59400000000005</v>
      </c>
      <c r="T66" s="243">
        <v>726.59100000000001</v>
      </c>
      <c r="U66" s="243">
        <v>726.58600000000001</v>
      </c>
      <c r="V66" s="243">
        <v>726.58100000000002</v>
      </c>
      <c r="W66" s="243">
        <v>726.51300000000003</v>
      </c>
      <c r="X66" s="243">
        <v>726.55</v>
      </c>
      <c r="Y66" s="243">
        <v>726.54700000000003</v>
      </c>
      <c r="Z66" s="243">
        <v>726.54499999999996</v>
      </c>
      <c r="AA66" s="243">
        <v>726.54300000000001</v>
      </c>
      <c r="AB66" s="243">
        <v>726.54200000000003</v>
      </c>
      <c r="AC66" s="243">
        <v>726.54200000000003</v>
      </c>
      <c r="AD66" s="243">
        <v>726.54200000000003</v>
      </c>
      <c r="AE66" s="243">
        <v>726.54200000000003</v>
      </c>
      <c r="AF66" s="243">
        <v>726.53099999999995</v>
      </c>
      <c r="AG66" s="243">
        <v>718.21500000000003</v>
      </c>
      <c r="AH66" s="243">
        <v>696.45600000000002</v>
      </c>
      <c r="AI66" s="243">
        <v>695.95100000000002</v>
      </c>
      <c r="AJ66" s="243">
        <v>695.95100000000002</v>
      </c>
      <c r="AK66" s="243">
        <v>695.95100000000002</v>
      </c>
      <c r="AL66" s="243">
        <v>695.95100000000002</v>
      </c>
      <c r="AM66" s="243">
        <v>695.95100000000002</v>
      </c>
      <c r="AN66" s="243">
        <v>695.95100000000002</v>
      </c>
      <c r="AO66" s="243">
        <v>695.95100000000002</v>
      </c>
      <c r="AP66" s="243">
        <v>695.95100000000002</v>
      </c>
      <c r="AQ66" s="243">
        <v>695.95100000000002</v>
      </c>
      <c r="AR66" s="243">
        <v>695.95100000000002</v>
      </c>
      <c r="AS66" s="243">
        <v>695.95</v>
      </c>
      <c r="AT66" s="243">
        <v>695.95</v>
      </c>
      <c r="AU66" s="243">
        <v>694.952</v>
      </c>
      <c r="AV66" s="243">
        <v>694.952</v>
      </c>
      <c r="AW66" s="243">
        <v>694.952</v>
      </c>
      <c r="AX66" s="243">
        <v>695.26800000000003</v>
      </c>
      <c r="AY66" s="243">
        <v>695.80499999999995</v>
      </c>
      <c r="AZ66" s="243">
        <v>695.96900000000005</v>
      </c>
      <c r="BA66" s="243">
        <v>695.96900000000005</v>
      </c>
      <c r="BB66" s="243">
        <v>695.96900000000005</v>
      </c>
      <c r="BC66" s="243">
        <v>695.96900000000005</v>
      </c>
      <c r="BD66" s="243">
        <v>695.96900000000005</v>
      </c>
      <c r="BE66" s="339">
        <v>695.96900000000005</v>
      </c>
      <c r="BF66" s="339">
        <v>695.96900000000005</v>
      </c>
      <c r="BG66" s="339">
        <v>695.96900000000005</v>
      </c>
      <c r="BH66" s="339">
        <v>695.96900000000005</v>
      </c>
      <c r="BI66" s="339">
        <v>695.96900000000005</v>
      </c>
      <c r="BJ66" s="339">
        <v>695.96900000000005</v>
      </c>
      <c r="BK66" s="339">
        <v>695.96900000000005</v>
      </c>
      <c r="BL66" s="339">
        <v>695.96900000000005</v>
      </c>
      <c r="BM66" s="339">
        <v>695.96900000000005</v>
      </c>
      <c r="BN66" s="339">
        <v>695.96900000000005</v>
      </c>
      <c r="BO66" s="339">
        <v>695.96900000000005</v>
      </c>
      <c r="BP66" s="339">
        <v>695.96900000000005</v>
      </c>
      <c r="BQ66" s="339">
        <v>695.96900000000005</v>
      </c>
      <c r="BR66" s="339">
        <v>695.96900000000005</v>
      </c>
      <c r="BS66" s="339">
        <v>695.96900000000005</v>
      </c>
      <c r="BT66" s="339">
        <v>695.96900000000005</v>
      </c>
      <c r="BU66" s="339">
        <v>695.96900000000005</v>
      </c>
      <c r="BV66" s="339">
        <v>695.96900000000005</v>
      </c>
    </row>
    <row r="67" spans="1:74" ht="11.1" customHeight="1">
      <c r="A67" s="61" t="s">
        <v>727</v>
      </c>
      <c r="B67" s="179" t="s">
        <v>601</v>
      </c>
      <c r="C67" s="69">
        <v>2</v>
      </c>
      <c r="D67" s="69">
        <v>2</v>
      </c>
      <c r="E67" s="69">
        <v>2</v>
      </c>
      <c r="F67" s="69">
        <v>2</v>
      </c>
      <c r="G67" s="69">
        <v>2</v>
      </c>
      <c r="H67" s="69">
        <v>2</v>
      </c>
      <c r="I67" s="69">
        <v>2</v>
      </c>
      <c r="J67" s="69">
        <v>2</v>
      </c>
      <c r="K67" s="69">
        <v>2</v>
      </c>
      <c r="L67" s="69">
        <v>2</v>
      </c>
      <c r="M67" s="69">
        <v>2</v>
      </c>
      <c r="N67" s="69">
        <v>2</v>
      </c>
      <c r="O67" s="69">
        <v>2</v>
      </c>
      <c r="P67" s="69">
        <v>2</v>
      </c>
      <c r="Q67" s="69">
        <v>2</v>
      </c>
      <c r="R67" s="69">
        <v>2</v>
      </c>
      <c r="S67" s="69">
        <v>2</v>
      </c>
      <c r="T67" s="69">
        <v>2</v>
      </c>
      <c r="U67" s="69">
        <v>2</v>
      </c>
      <c r="V67" s="69">
        <v>2</v>
      </c>
      <c r="W67" s="69">
        <v>2</v>
      </c>
      <c r="X67" s="69">
        <v>2</v>
      </c>
      <c r="Y67" s="69">
        <v>2</v>
      </c>
      <c r="Z67" s="69">
        <v>2</v>
      </c>
      <c r="AA67" s="69">
        <v>2</v>
      </c>
      <c r="AB67" s="69">
        <v>0</v>
      </c>
      <c r="AC67" s="69">
        <v>0</v>
      </c>
      <c r="AD67" s="69">
        <v>0</v>
      </c>
      <c r="AE67" s="69">
        <v>0</v>
      </c>
      <c r="AF67" s="69">
        <v>0</v>
      </c>
      <c r="AG67" s="69">
        <v>0</v>
      </c>
      <c r="AH67" s="69">
        <v>0</v>
      </c>
      <c r="AI67" s="69">
        <v>0</v>
      </c>
      <c r="AJ67" s="69">
        <v>0</v>
      </c>
      <c r="AK67" s="69">
        <v>0.4</v>
      </c>
      <c r="AL67" s="69">
        <v>0.65</v>
      </c>
      <c r="AM67" s="69">
        <v>0.65</v>
      </c>
      <c r="AN67" s="69">
        <v>1</v>
      </c>
      <c r="AO67" s="69">
        <v>1</v>
      </c>
      <c r="AP67" s="69">
        <v>1</v>
      </c>
      <c r="AQ67" s="69">
        <v>1</v>
      </c>
      <c r="AR67" s="69">
        <v>1</v>
      </c>
      <c r="AS67" s="69">
        <v>1</v>
      </c>
      <c r="AT67" s="69">
        <v>1</v>
      </c>
      <c r="AU67" s="69">
        <v>1</v>
      </c>
      <c r="AV67" s="69">
        <v>1</v>
      </c>
      <c r="AW67" s="69">
        <v>1</v>
      </c>
      <c r="AX67" s="69">
        <v>1</v>
      </c>
      <c r="AY67" s="69">
        <v>1</v>
      </c>
      <c r="AZ67" s="69">
        <v>1</v>
      </c>
      <c r="BA67" s="69">
        <v>1</v>
      </c>
      <c r="BB67" s="69">
        <v>1</v>
      </c>
      <c r="BC67" s="69">
        <v>1</v>
      </c>
      <c r="BD67" s="69">
        <v>1</v>
      </c>
      <c r="BE67" s="356">
        <v>1</v>
      </c>
      <c r="BF67" s="356">
        <v>1</v>
      </c>
      <c r="BG67" s="356">
        <v>1</v>
      </c>
      <c r="BH67" s="356">
        <v>1</v>
      </c>
      <c r="BI67" s="356">
        <v>1</v>
      </c>
      <c r="BJ67" s="356">
        <v>1</v>
      </c>
      <c r="BK67" s="356">
        <v>1</v>
      </c>
      <c r="BL67" s="356">
        <v>1</v>
      </c>
      <c r="BM67" s="356">
        <v>1</v>
      </c>
      <c r="BN67" s="356">
        <v>1</v>
      </c>
      <c r="BO67" s="356">
        <v>1</v>
      </c>
      <c r="BP67" s="356">
        <v>1</v>
      </c>
      <c r="BQ67" s="356">
        <v>1</v>
      </c>
      <c r="BR67" s="356">
        <v>1</v>
      </c>
      <c r="BS67" s="356">
        <v>1</v>
      </c>
      <c r="BT67" s="356">
        <v>1</v>
      </c>
      <c r="BU67" s="356">
        <v>1</v>
      </c>
      <c r="BV67" s="356">
        <v>1</v>
      </c>
    </row>
    <row r="68" spans="1:74" s="154" customFormat="1" ht="11.1" customHeight="1">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11"/>
      <c r="AZ68" s="411"/>
      <c r="BA68" s="411"/>
      <c r="BB68" s="411"/>
      <c r="BC68" s="411"/>
      <c r="BD68" s="411"/>
      <c r="BE68" s="411"/>
      <c r="BF68" s="411"/>
      <c r="BG68" s="411"/>
      <c r="BH68" s="411"/>
      <c r="BI68" s="411"/>
      <c r="BJ68" s="411"/>
      <c r="BK68" s="411"/>
      <c r="BL68" s="411"/>
      <c r="BM68" s="411"/>
      <c r="BN68" s="411"/>
      <c r="BO68" s="411"/>
      <c r="BP68" s="411"/>
      <c r="BQ68" s="411"/>
      <c r="BR68" s="411"/>
      <c r="BS68" s="411"/>
      <c r="BT68" s="411"/>
      <c r="BU68" s="411"/>
      <c r="BV68" s="411"/>
    </row>
    <row r="69" spans="1:74" s="154" customFormat="1" ht="12" customHeight="1">
      <c r="A69" s="61"/>
      <c r="B69" s="647" t="s">
        <v>1151</v>
      </c>
      <c r="C69" s="648"/>
      <c r="D69" s="648"/>
      <c r="E69" s="648"/>
      <c r="F69" s="648"/>
      <c r="G69" s="648"/>
      <c r="H69" s="648"/>
      <c r="I69" s="648"/>
      <c r="J69" s="648"/>
      <c r="K69" s="648"/>
      <c r="L69" s="648"/>
      <c r="M69" s="648"/>
      <c r="N69" s="648"/>
      <c r="O69" s="648"/>
      <c r="P69" s="648"/>
      <c r="Q69" s="648"/>
      <c r="AY69" s="413"/>
      <c r="AZ69" s="413"/>
      <c r="BA69" s="413"/>
      <c r="BB69" s="413"/>
      <c r="BC69" s="413"/>
      <c r="BD69" s="413"/>
      <c r="BE69" s="413"/>
      <c r="BF69" s="413"/>
      <c r="BG69" s="413"/>
      <c r="BH69" s="413"/>
      <c r="BI69" s="413"/>
      <c r="BJ69" s="413"/>
    </row>
    <row r="70" spans="1:74" s="452" customFormat="1" ht="12" customHeight="1">
      <c r="A70" s="451"/>
      <c r="B70" s="687" t="s">
        <v>1152</v>
      </c>
      <c r="C70" s="670"/>
      <c r="D70" s="670"/>
      <c r="E70" s="670"/>
      <c r="F70" s="670"/>
      <c r="G70" s="670"/>
      <c r="H70" s="670"/>
      <c r="I70" s="670"/>
      <c r="J70" s="670"/>
      <c r="K70" s="670"/>
      <c r="L70" s="670"/>
      <c r="M70" s="670"/>
      <c r="N70" s="670"/>
      <c r="O70" s="670"/>
      <c r="P70" s="670"/>
      <c r="Q70" s="666"/>
      <c r="AY70" s="546"/>
      <c r="AZ70" s="546"/>
      <c r="BA70" s="546"/>
      <c r="BB70" s="546"/>
      <c r="BC70" s="546"/>
      <c r="BD70" s="546"/>
      <c r="BE70" s="546"/>
      <c r="BF70" s="546"/>
      <c r="BG70" s="546"/>
      <c r="BH70" s="546"/>
      <c r="BI70" s="546"/>
      <c r="BJ70" s="546"/>
    </row>
    <row r="71" spans="1:74" s="452" customFormat="1" ht="12" customHeight="1">
      <c r="A71" s="451"/>
      <c r="B71" s="687" t="s">
        <v>1198</v>
      </c>
      <c r="C71" s="670"/>
      <c r="D71" s="670"/>
      <c r="E71" s="670"/>
      <c r="F71" s="670"/>
      <c r="G71" s="670"/>
      <c r="H71" s="670"/>
      <c r="I71" s="670"/>
      <c r="J71" s="670"/>
      <c r="K71" s="670"/>
      <c r="L71" s="670"/>
      <c r="M71" s="670"/>
      <c r="N71" s="670"/>
      <c r="O71" s="670"/>
      <c r="P71" s="670"/>
      <c r="Q71" s="666"/>
      <c r="AY71" s="546"/>
      <c r="AZ71" s="546"/>
      <c r="BA71" s="546"/>
      <c r="BB71" s="546"/>
      <c r="BC71" s="546"/>
      <c r="BD71" s="546"/>
      <c r="BE71" s="546"/>
      <c r="BF71" s="546"/>
      <c r="BG71" s="546"/>
      <c r="BH71" s="546"/>
      <c r="BI71" s="546"/>
      <c r="BJ71" s="546"/>
    </row>
    <row r="72" spans="1:74" s="452" customFormat="1" ht="12" customHeight="1">
      <c r="A72" s="451"/>
      <c r="B72" s="687" t="s">
        <v>1199</v>
      </c>
      <c r="C72" s="670"/>
      <c r="D72" s="670"/>
      <c r="E72" s="670"/>
      <c r="F72" s="670"/>
      <c r="G72" s="670"/>
      <c r="H72" s="670"/>
      <c r="I72" s="670"/>
      <c r="J72" s="670"/>
      <c r="K72" s="670"/>
      <c r="L72" s="670"/>
      <c r="M72" s="670"/>
      <c r="N72" s="670"/>
      <c r="O72" s="670"/>
      <c r="P72" s="670"/>
      <c r="Q72" s="666"/>
      <c r="AY72" s="546"/>
      <c r="AZ72" s="546"/>
      <c r="BA72" s="546"/>
      <c r="BB72" s="546"/>
      <c r="BC72" s="546"/>
      <c r="BD72" s="546"/>
      <c r="BE72" s="546"/>
      <c r="BF72" s="546"/>
      <c r="BG72" s="546"/>
      <c r="BH72" s="546"/>
      <c r="BI72" s="546"/>
      <c r="BJ72" s="546"/>
    </row>
    <row r="73" spans="1:74" s="452" customFormat="1" ht="12" customHeight="1">
      <c r="A73" s="451"/>
      <c r="B73" s="687" t="s">
        <v>1200</v>
      </c>
      <c r="C73" s="670"/>
      <c r="D73" s="670"/>
      <c r="E73" s="670"/>
      <c r="F73" s="670"/>
      <c r="G73" s="670"/>
      <c r="H73" s="670"/>
      <c r="I73" s="670"/>
      <c r="J73" s="670"/>
      <c r="K73" s="670"/>
      <c r="L73" s="670"/>
      <c r="M73" s="670"/>
      <c r="N73" s="670"/>
      <c r="O73" s="670"/>
      <c r="P73" s="670"/>
      <c r="Q73" s="666"/>
      <c r="AY73" s="546"/>
      <c r="AZ73" s="546"/>
      <c r="BA73" s="546"/>
      <c r="BB73" s="546"/>
      <c r="BC73" s="546"/>
      <c r="BD73" s="546"/>
      <c r="BE73" s="546"/>
      <c r="BF73" s="546"/>
      <c r="BG73" s="546"/>
      <c r="BH73" s="546"/>
      <c r="BI73" s="546"/>
      <c r="BJ73" s="546"/>
    </row>
    <row r="74" spans="1:74" s="452" customFormat="1" ht="12" customHeight="1">
      <c r="A74" s="451"/>
      <c r="B74" s="687" t="s">
        <v>1244</v>
      </c>
      <c r="C74" s="666"/>
      <c r="D74" s="666"/>
      <c r="E74" s="666"/>
      <c r="F74" s="666"/>
      <c r="G74" s="666"/>
      <c r="H74" s="666"/>
      <c r="I74" s="666"/>
      <c r="J74" s="666"/>
      <c r="K74" s="666"/>
      <c r="L74" s="666"/>
      <c r="M74" s="666"/>
      <c r="N74" s="666"/>
      <c r="O74" s="666"/>
      <c r="P74" s="666"/>
      <c r="Q74" s="666"/>
      <c r="AY74" s="546"/>
      <c r="AZ74" s="546"/>
      <c r="BA74" s="546"/>
      <c r="BB74" s="546"/>
      <c r="BC74" s="546"/>
      <c r="BD74" s="546"/>
      <c r="BE74" s="546"/>
      <c r="BF74" s="546"/>
      <c r="BG74" s="546"/>
      <c r="BH74" s="546"/>
      <c r="BI74" s="546"/>
      <c r="BJ74" s="546"/>
    </row>
    <row r="75" spans="1:74" s="452" customFormat="1" ht="12" customHeight="1">
      <c r="A75" s="451"/>
      <c r="B75" s="687" t="s">
        <v>1245</v>
      </c>
      <c r="C75" s="670"/>
      <c r="D75" s="670"/>
      <c r="E75" s="670"/>
      <c r="F75" s="670"/>
      <c r="G75" s="670"/>
      <c r="H75" s="670"/>
      <c r="I75" s="670"/>
      <c r="J75" s="670"/>
      <c r="K75" s="670"/>
      <c r="L75" s="670"/>
      <c r="M75" s="670"/>
      <c r="N75" s="670"/>
      <c r="O75" s="670"/>
      <c r="P75" s="670"/>
      <c r="Q75" s="666"/>
      <c r="AY75" s="546"/>
      <c r="AZ75" s="546"/>
      <c r="BA75" s="546"/>
      <c r="BB75" s="546"/>
      <c r="BC75" s="546"/>
      <c r="BD75" s="546"/>
      <c r="BE75" s="546"/>
      <c r="BF75" s="546"/>
      <c r="BG75" s="546"/>
      <c r="BH75" s="546"/>
      <c r="BI75" s="546"/>
      <c r="BJ75" s="546"/>
    </row>
    <row r="76" spans="1:74" s="452" customFormat="1" ht="22.15" customHeight="1">
      <c r="A76" s="451"/>
      <c r="B76" s="687" t="s">
        <v>1246</v>
      </c>
      <c r="C76" s="670"/>
      <c r="D76" s="670"/>
      <c r="E76" s="670"/>
      <c r="F76" s="670"/>
      <c r="G76" s="670"/>
      <c r="H76" s="670"/>
      <c r="I76" s="670"/>
      <c r="J76" s="670"/>
      <c r="K76" s="670"/>
      <c r="L76" s="670"/>
      <c r="M76" s="670"/>
      <c r="N76" s="670"/>
      <c r="O76" s="670"/>
      <c r="P76" s="670"/>
      <c r="Q76" s="666"/>
      <c r="AY76" s="546"/>
      <c r="AZ76" s="546"/>
      <c r="BA76" s="546"/>
      <c r="BB76" s="546"/>
      <c r="BC76" s="546"/>
      <c r="BD76" s="546"/>
      <c r="BE76" s="546"/>
      <c r="BF76" s="546"/>
      <c r="BG76" s="546"/>
      <c r="BH76" s="546"/>
      <c r="BI76" s="546"/>
      <c r="BJ76" s="546"/>
    </row>
    <row r="77" spans="1:74" s="452" customFormat="1" ht="12" customHeight="1">
      <c r="A77" s="451"/>
      <c r="B77" s="669" t="s">
        <v>1181</v>
      </c>
      <c r="C77" s="670"/>
      <c r="D77" s="670"/>
      <c r="E77" s="670"/>
      <c r="F77" s="670"/>
      <c r="G77" s="670"/>
      <c r="H77" s="670"/>
      <c r="I77" s="670"/>
      <c r="J77" s="670"/>
      <c r="K77" s="670"/>
      <c r="L77" s="670"/>
      <c r="M77" s="670"/>
      <c r="N77" s="670"/>
      <c r="O77" s="670"/>
      <c r="P77" s="670"/>
      <c r="Q77" s="666"/>
      <c r="AY77" s="546"/>
      <c r="AZ77" s="546"/>
      <c r="BA77" s="546"/>
      <c r="BB77" s="546"/>
      <c r="BC77" s="546"/>
      <c r="BD77" s="546"/>
      <c r="BE77" s="546"/>
      <c r="BF77" s="546"/>
      <c r="BG77" s="546"/>
      <c r="BH77" s="546"/>
      <c r="BI77" s="546"/>
      <c r="BJ77" s="546"/>
    </row>
    <row r="78" spans="1:74" s="452" customFormat="1" ht="12" customHeight="1">
      <c r="A78" s="451"/>
      <c r="B78" s="688" t="s">
        <v>1201</v>
      </c>
      <c r="C78" s="670"/>
      <c r="D78" s="670"/>
      <c r="E78" s="670"/>
      <c r="F78" s="670"/>
      <c r="G78" s="670"/>
      <c r="H78" s="670"/>
      <c r="I78" s="670"/>
      <c r="J78" s="670"/>
      <c r="K78" s="670"/>
      <c r="L78" s="670"/>
      <c r="M78" s="670"/>
      <c r="N78" s="670"/>
      <c r="O78" s="670"/>
      <c r="P78" s="670"/>
      <c r="Q78" s="666"/>
      <c r="AY78" s="546"/>
      <c r="AZ78" s="546"/>
      <c r="BA78" s="546"/>
      <c r="BB78" s="546"/>
      <c r="BC78" s="546"/>
      <c r="BD78" s="546"/>
      <c r="BE78" s="546"/>
      <c r="BF78" s="546"/>
      <c r="BG78" s="546"/>
      <c r="BH78" s="546"/>
      <c r="BI78" s="546"/>
      <c r="BJ78" s="546"/>
    </row>
    <row r="79" spans="1:74" s="452" customFormat="1" ht="12" customHeight="1">
      <c r="A79" s="451"/>
      <c r="B79" s="688" t="s">
        <v>1202</v>
      </c>
      <c r="C79" s="666"/>
      <c r="D79" s="666"/>
      <c r="E79" s="666"/>
      <c r="F79" s="666"/>
      <c r="G79" s="666"/>
      <c r="H79" s="666"/>
      <c r="I79" s="666"/>
      <c r="J79" s="666"/>
      <c r="K79" s="666"/>
      <c r="L79" s="666"/>
      <c r="M79" s="666"/>
      <c r="N79" s="666"/>
      <c r="O79" s="666"/>
      <c r="P79" s="666"/>
      <c r="Q79" s="666"/>
      <c r="AY79" s="546"/>
      <c r="AZ79" s="546"/>
      <c r="BA79" s="546"/>
      <c r="BB79" s="546"/>
      <c r="BC79" s="546"/>
      <c r="BD79" s="546"/>
      <c r="BE79" s="546"/>
      <c r="BF79" s="546"/>
      <c r="BG79" s="546"/>
      <c r="BH79" s="546"/>
      <c r="BI79" s="546"/>
      <c r="BJ79" s="546"/>
    </row>
    <row r="80" spans="1:74" s="452" customFormat="1" ht="12" customHeight="1">
      <c r="A80" s="451"/>
      <c r="B80" s="669" t="s">
        <v>1203</v>
      </c>
      <c r="C80" s="670"/>
      <c r="D80" s="670"/>
      <c r="E80" s="670"/>
      <c r="F80" s="670"/>
      <c r="G80" s="670"/>
      <c r="H80" s="670"/>
      <c r="I80" s="670"/>
      <c r="J80" s="670"/>
      <c r="K80" s="670"/>
      <c r="L80" s="670"/>
      <c r="M80" s="670"/>
      <c r="N80" s="670"/>
      <c r="O80" s="670"/>
      <c r="P80" s="670"/>
      <c r="Q80" s="666"/>
      <c r="AY80" s="546"/>
      <c r="AZ80" s="546"/>
      <c r="BA80" s="546"/>
      <c r="BB80" s="546"/>
      <c r="BC80" s="546"/>
      <c r="BD80" s="546"/>
      <c r="BE80" s="546"/>
      <c r="BF80" s="546"/>
      <c r="BG80" s="546"/>
      <c r="BH80" s="546"/>
      <c r="BI80" s="546"/>
      <c r="BJ80" s="546"/>
    </row>
    <row r="81" spans="1:74" s="452" customFormat="1" ht="12" customHeight="1">
      <c r="A81" s="451"/>
      <c r="B81" s="671" t="s">
        <v>1204</v>
      </c>
      <c r="C81" s="665"/>
      <c r="D81" s="665"/>
      <c r="E81" s="665"/>
      <c r="F81" s="665"/>
      <c r="G81" s="665"/>
      <c r="H81" s="665"/>
      <c r="I81" s="665"/>
      <c r="J81" s="665"/>
      <c r="K81" s="665"/>
      <c r="L81" s="665"/>
      <c r="M81" s="665"/>
      <c r="N81" s="665"/>
      <c r="O81" s="665"/>
      <c r="P81" s="665"/>
      <c r="Q81" s="666"/>
      <c r="AY81" s="546"/>
      <c r="AZ81" s="546"/>
      <c r="BA81" s="546"/>
      <c r="BB81" s="546"/>
      <c r="BC81" s="546"/>
      <c r="BD81" s="546"/>
      <c r="BE81" s="546"/>
      <c r="BF81" s="546"/>
      <c r="BG81" s="546"/>
      <c r="BH81" s="546"/>
      <c r="BI81" s="546"/>
      <c r="BJ81" s="546"/>
    </row>
    <row r="82" spans="1:74" s="452" customFormat="1" ht="12" customHeight="1">
      <c r="A82" s="451"/>
      <c r="B82" s="664" t="s">
        <v>1186</v>
      </c>
      <c r="C82" s="665"/>
      <c r="D82" s="665"/>
      <c r="E82" s="665"/>
      <c r="F82" s="665"/>
      <c r="G82" s="665"/>
      <c r="H82" s="665"/>
      <c r="I82" s="665"/>
      <c r="J82" s="665"/>
      <c r="K82" s="665"/>
      <c r="L82" s="665"/>
      <c r="M82" s="665"/>
      <c r="N82" s="665"/>
      <c r="O82" s="665"/>
      <c r="P82" s="665"/>
      <c r="Q82" s="666"/>
      <c r="AY82" s="546"/>
      <c r="AZ82" s="546"/>
      <c r="BA82" s="546"/>
      <c r="BB82" s="546"/>
      <c r="BC82" s="546"/>
      <c r="BD82" s="546"/>
      <c r="BE82" s="546"/>
      <c r="BF82" s="546"/>
      <c r="BG82" s="546"/>
      <c r="BH82" s="546"/>
      <c r="BI82" s="546"/>
      <c r="BJ82" s="546"/>
    </row>
    <row r="83" spans="1:74" s="453" customFormat="1" ht="12" customHeight="1">
      <c r="A83" s="445"/>
      <c r="B83" s="677" t="s">
        <v>1194</v>
      </c>
      <c r="C83" s="666"/>
      <c r="D83" s="666"/>
      <c r="E83" s="666"/>
      <c r="F83" s="666"/>
      <c r="G83" s="666"/>
      <c r="H83" s="666"/>
      <c r="I83" s="666"/>
      <c r="J83" s="666"/>
      <c r="K83" s="666"/>
      <c r="L83" s="666"/>
      <c r="M83" s="666"/>
      <c r="N83" s="666"/>
      <c r="O83" s="666"/>
      <c r="P83" s="666"/>
      <c r="Q83" s="666"/>
      <c r="AY83" s="547"/>
      <c r="AZ83" s="547"/>
      <c r="BA83" s="547"/>
      <c r="BB83" s="547"/>
      <c r="BC83" s="547"/>
      <c r="BD83" s="547"/>
      <c r="BE83" s="547"/>
      <c r="BF83" s="547"/>
      <c r="BG83" s="547"/>
      <c r="BH83" s="547"/>
      <c r="BI83" s="547"/>
      <c r="BJ83" s="547"/>
    </row>
    <row r="84" spans="1:74">
      <c r="BK84" s="415"/>
      <c r="BL84" s="415"/>
      <c r="BM84" s="415"/>
      <c r="BN84" s="415"/>
      <c r="BO84" s="415"/>
      <c r="BP84" s="415"/>
      <c r="BQ84" s="415"/>
      <c r="BR84" s="415"/>
      <c r="BS84" s="415"/>
      <c r="BT84" s="415"/>
      <c r="BU84" s="415"/>
      <c r="BV84" s="415"/>
    </row>
    <row r="85" spans="1:74">
      <c r="BK85" s="415"/>
      <c r="BL85" s="415"/>
      <c r="BM85" s="415"/>
      <c r="BN85" s="415"/>
      <c r="BO85" s="415"/>
      <c r="BP85" s="415"/>
      <c r="BQ85" s="415"/>
      <c r="BR85" s="415"/>
      <c r="BS85" s="415"/>
      <c r="BT85" s="415"/>
      <c r="BU85" s="415"/>
      <c r="BV85" s="415"/>
    </row>
    <row r="86" spans="1:74">
      <c r="BK86" s="415"/>
      <c r="BL86" s="415"/>
      <c r="BM86" s="415"/>
      <c r="BN86" s="415"/>
      <c r="BO86" s="415"/>
      <c r="BP86" s="415"/>
      <c r="BQ86" s="415"/>
      <c r="BR86" s="415"/>
      <c r="BS86" s="415"/>
      <c r="BT86" s="415"/>
      <c r="BU86" s="415"/>
      <c r="BV86" s="415"/>
    </row>
    <row r="87" spans="1:74">
      <c r="BK87" s="415"/>
      <c r="BL87" s="415"/>
      <c r="BM87" s="415"/>
      <c r="BN87" s="415"/>
      <c r="BO87" s="415"/>
      <c r="BP87" s="415"/>
      <c r="BQ87" s="415"/>
      <c r="BR87" s="415"/>
      <c r="BS87" s="415"/>
      <c r="BT87" s="415"/>
      <c r="BU87" s="415"/>
      <c r="BV87" s="415"/>
    </row>
    <row r="88" spans="1:74">
      <c r="BK88" s="415"/>
      <c r="BL88" s="415"/>
      <c r="BM88" s="415"/>
      <c r="BN88" s="415"/>
      <c r="BO88" s="415"/>
      <c r="BP88" s="415"/>
      <c r="BQ88" s="415"/>
      <c r="BR88" s="415"/>
      <c r="BS88" s="415"/>
      <c r="BT88" s="415"/>
      <c r="BU88" s="415"/>
      <c r="BV88" s="415"/>
    </row>
    <row r="89" spans="1:74">
      <c r="BK89" s="415"/>
      <c r="BL89" s="415"/>
      <c r="BM89" s="415"/>
      <c r="BN89" s="415"/>
      <c r="BO89" s="415"/>
      <c r="BP89" s="415"/>
      <c r="BQ89" s="415"/>
      <c r="BR89" s="415"/>
      <c r="BS89" s="415"/>
      <c r="BT89" s="415"/>
      <c r="BU89" s="415"/>
      <c r="BV89" s="415"/>
    </row>
    <row r="90" spans="1:74">
      <c r="BK90" s="415"/>
      <c r="BL90" s="415"/>
      <c r="BM90" s="415"/>
      <c r="BN90" s="415"/>
      <c r="BO90" s="415"/>
      <c r="BP90" s="415"/>
      <c r="BQ90" s="415"/>
      <c r="BR90" s="415"/>
      <c r="BS90" s="415"/>
      <c r="BT90" s="415"/>
      <c r="BU90" s="415"/>
      <c r="BV90" s="415"/>
    </row>
    <row r="91" spans="1:74">
      <c r="BK91" s="415"/>
      <c r="BL91" s="415"/>
      <c r="BM91" s="415"/>
      <c r="BN91" s="415"/>
      <c r="BO91" s="415"/>
      <c r="BP91" s="415"/>
      <c r="BQ91" s="415"/>
      <c r="BR91" s="415"/>
      <c r="BS91" s="415"/>
      <c r="BT91" s="415"/>
      <c r="BU91" s="415"/>
      <c r="BV91" s="415"/>
    </row>
    <row r="92" spans="1:74">
      <c r="BK92" s="415"/>
      <c r="BL92" s="415"/>
      <c r="BM92" s="415"/>
      <c r="BN92" s="415"/>
      <c r="BO92" s="415"/>
      <c r="BP92" s="415"/>
      <c r="BQ92" s="415"/>
      <c r="BR92" s="415"/>
      <c r="BS92" s="415"/>
      <c r="BT92" s="415"/>
      <c r="BU92" s="415"/>
      <c r="BV92" s="415"/>
    </row>
    <row r="93" spans="1:74">
      <c r="BK93" s="415"/>
      <c r="BL93" s="415"/>
      <c r="BM93" s="415"/>
      <c r="BN93" s="415"/>
      <c r="BO93" s="415"/>
      <c r="BP93" s="415"/>
      <c r="BQ93" s="415"/>
      <c r="BR93" s="415"/>
      <c r="BS93" s="415"/>
      <c r="BT93" s="415"/>
      <c r="BU93" s="415"/>
      <c r="BV93" s="415"/>
    </row>
    <row r="94" spans="1:74">
      <c r="BK94" s="415"/>
      <c r="BL94" s="415"/>
      <c r="BM94" s="415"/>
      <c r="BN94" s="415"/>
      <c r="BO94" s="415"/>
      <c r="BP94" s="415"/>
      <c r="BQ94" s="415"/>
      <c r="BR94" s="415"/>
      <c r="BS94" s="415"/>
      <c r="BT94" s="415"/>
      <c r="BU94" s="415"/>
      <c r="BV94" s="415"/>
    </row>
    <row r="95" spans="1:74">
      <c r="BK95" s="415"/>
      <c r="BL95" s="415"/>
      <c r="BM95" s="415"/>
      <c r="BN95" s="415"/>
      <c r="BO95" s="415"/>
      <c r="BP95" s="415"/>
      <c r="BQ95" s="415"/>
      <c r="BR95" s="415"/>
      <c r="BS95" s="415"/>
      <c r="BT95" s="415"/>
      <c r="BU95" s="415"/>
      <c r="BV95" s="415"/>
    </row>
    <row r="96" spans="1:74">
      <c r="BK96" s="415"/>
      <c r="BL96" s="415"/>
      <c r="BM96" s="415"/>
      <c r="BN96" s="415"/>
      <c r="BO96" s="415"/>
      <c r="BP96" s="415"/>
      <c r="BQ96" s="415"/>
      <c r="BR96" s="415"/>
      <c r="BS96" s="415"/>
      <c r="BT96" s="415"/>
      <c r="BU96" s="415"/>
      <c r="BV96" s="415"/>
    </row>
    <row r="97" spans="63:74">
      <c r="BK97" s="415"/>
      <c r="BL97" s="415"/>
      <c r="BM97" s="415"/>
      <c r="BN97" s="415"/>
      <c r="BO97" s="415"/>
      <c r="BP97" s="415"/>
      <c r="BQ97" s="415"/>
      <c r="BR97" s="415"/>
      <c r="BS97" s="415"/>
      <c r="BT97" s="415"/>
      <c r="BU97" s="415"/>
      <c r="BV97" s="415"/>
    </row>
    <row r="98" spans="63:74">
      <c r="BK98" s="415"/>
      <c r="BL98" s="415"/>
      <c r="BM98" s="415"/>
      <c r="BN98" s="415"/>
      <c r="BO98" s="415"/>
      <c r="BP98" s="415"/>
      <c r="BQ98" s="415"/>
      <c r="BR98" s="415"/>
      <c r="BS98" s="415"/>
      <c r="BT98" s="415"/>
      <c r="BU98" s="415"/>
      <c r="BV98" s="415"/>
    </row>
    <row r="99" spans="63:74">
      <c r="BK99" s="415"/>
      <c r="BL99" s="415"/>
      <c r="BM99" s="415"/>
      <c r="BN99" s="415"/>
      <c r="BO99" s="415"/>
      <c r="BP99" s="415"/>
      <c r="BQ99" s="415"/>
      <c r="BR99" s="415"/>
      <c r="BS99" s="415"/>
      <c r="BT99" s="415"/>
      <c r="BU99" s="415"/>
      <c r="BV99" s="415"/>
    </row>
    <row r="100" spans="63:74">
      <c r="BK100" s="415"/>
      <c r="BL100" s="415"/>
      <c r="BM100" s="415"/>
      <c r="BN100" s="415"/>
      <c r="BO100" s="415"/>
      <c r="BP100" s="415"/>
      <c r="BQ100" s="415"/>
      <c r="BR100" s="415"/>
      <c r="BS100" s="415"/>
      <c r="BT100" s="415"/>
      <c r="BU100" s="415"/>
      <c r="BV100" s="415"/>
    </row>
    <row r="101" spans="63:74">
      <c r="BK101" s="415"/>
      <c r="BL101" s="415"/>
      <c r="BM101" s="415"/>
      <c r="BN101" s="415"/>
      <c r="BO101" s="415"/>
      <c r="BP101" s="415"/>
      <c r="BQ101" s="415"/>
      <c r="BR101" s="415"/>
      <c r="BS101" s="415"/>
      <c r="BT101" s="415"/>
      <c r="BU101" s="415"/>
      <c r="BV101" s="415"/>
    </row>
    <row r="102" spans="63:74">
      <c r="BK102" s="415"/>
      <c r="BL102" s="415"/>
      <c r="BM102" s="415"/>
      <c r="BN102" s="415"/>
      <c r="BO102" s="415"/>
      <c r="BP102" s="415"/>
      <c r="BQ102" s="415"/>
      <c r="BR102" s="415"/>
      <c r="BS102" s="415"/>
      <c r="BT102" s="415"/>
      <c r="BU102" s="415"/>
      <c r="BV102" s="415"/>
    </row>
    <row r="103" spans="63:74">
      <c r="BK103" s="415"/>
      <c r="BL103" s="415"/>
      <c r="BM103" s="415"/>
      <c r="BN103" s="415"/>
      <c r="BO103" s="415"/>
      <c r="BP103" s="415"/>
      <c r="BQ103" s="415"/>
      <c r="BR103" s="415"/>
      <c r="BS103" s="415"/>
      <c r="BT103" s="415"/>
      <c r="BU103" s="415"/>
      <c r="BV103" s="415"/>
    </row>
    <row r="104" spans="63:74">
      <c r="BK104" s="415"/>
      <c r="BL104" s="415"/>
      <c r="BM104" s="415"/>
      <c r="BN104" s="415"/>
      <c r="BO104" s="415"/>
      <c r="BP104" s="415"/>
      <c r="BQ104" s="415"/>
      <c r="BR104" s="415"/>
      <c r="BS104" s="415"/>
      <c r="BT104" s="415"/>
      <c r="BU104" s="415"/>
      <c r="BV104" s="415"/>
    </row>
    <row r="105" spans="63:74">
      <c r="BK105" s="415"/>
      <c r="BL105" s="415"/>
      <c r="BM105" s="415"/>
      <c r="BN105" s="415"/>
      <c r="BO105" s="415"/>
      <c r="BP105" s="415"/>
      <c r="BQ105" s="415"/>
      <c r="BR105" s="415"/>
      <c r="BS105" s="415"/>
      <c r="BT105" s="415"/>
      <c r="BU105" s="415"/>
      <c r="BV105" s="415"/>
    </row>
    <row r="106" spans="63:74">
      <c r="BK106" s="415"/>
      <c r="BL106" s="415"/>
      <c r="BM106" s="415"/>
      <c r="BN106" s="415"/>
      <c r="BO106" s="415"/>
      <c r="BP106" s="415"/>
      <c r="BQ106" s="415"/>
      <c r="BR106" s="415"/>
      <c r="BS106" s="415"/>
      <c r="BT106" s="415"/>
      <c r="BU106" s="415"/>
      <c r="BV106" s="415"/>
    </row>
    <row r="107" spans="63:74">
      <c r="BK107" s="415"/>
      <c r="BL107" s="415"/>
      <c r="BM107" s="415"/>
      <c r="BN107" s="415"/>
      <c r="BO107" s="415"/>
      <c r="BP107" s="415"/>
      <c r="BQ107" s="415"/>
      <c r="BR107" s="415"/>
      <c r="BS107" s="415"/>
      <c r="BT107" s="415"/>
      <c r="BU107" s="415"/>
      <c r="BV107" s="415"/>
    </row>
    <row r="108" spans="63:74">
      <c r="BK108" s="415"/>
      <c r="BL108" s="415"/>
      <c r="BM108" s="415"/>
      <c r="BN108" s="415"/>
      <c r="BO108" s="415"/>
      <c r="BP108" s="415"/>
      <c r="BQ108" s="415"/>
      <c r="BR108" s="415"/>
      <c r="BS108" s="415"/>
      <c r="BT108" s="415"/>
      <c r="BU108" s="415"/>
      <c r="BV108" s="415"/>
    </row>
    <row r="109" spans="63:74">
      <c r="BK109" s="415"/>
      <c r="BL109" s="415"/>
      <c r="BM109" s="415"/>
      <c r="BN109" s="415"/>
      <c r="BO109" s="415"/>
      <c r="BP109" s="415"/>
      <c r="BQ109" s="415"/>
      <c r="BR109" s="415"/>
      <c r="BS109" s="415"/>
      <c r="BT109" s="415"/>
      <c r="BU109" s="415"/>
      <c r="BV109" s="415"/>
    </row>
    <row r="110" spans="63:74">
      <c r="BK110" s="415"/>
      <c r="BL110" s="415"/>
      <c r="BM110" s="415"/>
      <c r="BN110" s="415"/>
      <c r="BO110" s="415"/>
      <c r="BP110" s="415"/>
      <c r="BQ110" s="415"/>
      <c r="BR110" s="415"/>
      <c r="BS110" s="415"/>
      <c r="BT110" s="415"/>
      <c r="BU110" s="415"/>
      <c r="BV110" s="415"/>
    </row>
    <row r="111" spans="63:74">
      <c r="BK111" s="415"/>
      <c r="BL111" s="415"/>
      <c r="BM111" s="415"/>
      <c r="BN111" s="415"/>
      <c r="BO111" s="415"/>
      <c r="BP111" s="415"/>
      <c r="BQ111" s="415"/>
      <c r="BR111" s="415"/>
      <c r="BS111" s="415"/>
      <c r="BT111" s="415"/>
      <c r="BU111" s="415"/>
      <c r="BV111" s="415"/>
    </row>
    <row r="112" spans="63:74">
      <c r="BK112" s="415"/>
      <c r="BL112" s="415"/>
      <c r="BM112" s="415"/>
      <c r="BN112" s="415"/>
      <c r="BO112" s="415"/>
      <c r="BP112" s="415"/>
      <c r="BQ112" s="415"/>
      <c r="BR112" s="415"/>
      <c r="BS112" s="415"/>
      <c r="BT112" s="415"/>
      <c r="BU112" s="415"/>
      <c r="BV112" s="415"/>
    </row>
    <row r="113" spans="63:74">
      <c r="BK113" s="415"/>
      <c r="BL113" s="415"/>
      <c r="BM113" s="415"/>
      <c r="BN113" s="415"/>
      <c r="BO113" s="415"/>
      <c r="BP113" s="415"/>
      <c r="BQ113" s="415"/>
      <c r="BR113" s="415"/>
      <c r="BS113" s="415"/>
      <c r="BT113" s="415"/>
      <c r="BU113" s="415"/>
      <c r="BV113" s="415"/>
    </row>
    <row r="114" spans="63:74">
      <c r="BK114" s="415"/>
      <c r="BL114" s="415"/>
      <c r="BM114" s="415"/>
      <c r="BN114" s="415"/>
      <c r="BO114" s="415"/>
      <c r="BP114" s="415"/>
      <c r="BQ114" s="415"/>
      <c r="BR114" s="415"/>
      <c r="BS114" s="415"/>
      <c r="BT114" s="415"/>
      <c r="BU114" s="415"/>
      <c r="BV114" s="415"/>
    </row>
    <row r="115" spans="63:74">
      <c r="BK115" s="415"/>
      <c r="BL115" s="415"/>
      <c r="BM115" s="415"/>
      <c r="BN115" s="415"/>
      <c r="BO115" s="415"/>
      <c r="BP115" s="415"/>
      <c r="BQ115" s="415"/>
      <c r="BR115" s="415"/>
      <c r="BS115" s="415"/>
      <c r="BT115" s="415"/>
      <c r="BU115" s="415"/>
      <c r="BV115" s="415"/>
    </row>
    <row r="116" spans="63:74">
      <c r="BK116" s="415"/>
      <c r="BL116" s="415"/>
      <c r="BM116" s="415"/>
      <c r="BN116" s="415"/>
      <c r="BO116" s="415"/>
      <c r="BP116" s="415"/>
      <c r="BQ116" s="415"/>
      <c r="BR116" s="415"/>
      <c r="BS116" s="415"/>
      <c r="BT116" s="415"/>
      <c r="BU116" s="415"/>
      <c r="BV116" s="415"/>
    </row>
    <row r="117" spans="63:74">
      <c r="BK117" s="415"/>
      <c r="BL117" s="415"/>
      <c r="BM117" s="415"/>
      <c r="BN117" s="415"/>
      <c r="BO117" s="415"/>
      <c r="BP117" s="415"/>
      <c r="BQ117" s="415"/>
      <c r="BR117" s="415"/>
      <c r="BS117" s="415"/>
      <c r="BT117" s="415"/>
      <c r="BU117" s="415"/>
      <c r="BV117" s="415"/>
    </row>
    <row r="118" spans="63:74">
      <c r="BK118" s="415"/>
      <c r="BL118" s="415"/>
      <c r="BM118" s="415"/>
      <c r="BN118" s="415"/>
      <c r="BO118" s="415"/>
      <c r="BP118" s="415"/>
      <c r="BQ118" s="415"/>
      <c r="BR118" s="415"/>
      <c r="BS118" s="415"/>
      <c r="BT118" s="415"/>
      <c r="BU118" s="415"/>
      <c r="BV118" s="415"/>
    </row>
    <row r="119" spans="63:74">
      <c r="BK119" s="415"/>
      <c r="BL119" s="415"/>
      <c r="BM119" s="415"/>
      <c r="BN119" s="415"/>
      <c r="BO119" s="415"/>
      <c r="BP119" s="415"/>
      <c r="BQ119" s="415"/>
      <c r="BR119" s="415"/>
      <c r="BS119" s="415"/>
      <c r="BT119" s="415"/>
      <c r="BU119" s="415"/>
      <c r="BV119" s="415"/>
    </row>
    <row r="120" spans="63:74">
      <c r="BK120" s="415"/>
      <c r="BL120" s="415"/>
      <c r="BM120" s="415"/>
      <c r="BN120" s="415"/>
      <c r="BO120" s="415"/>
      <c r="BP120" s="415"/>
      <c r="BQ120" s="415"/>
      <c r="BR120" s="415"/>
      <c r="BS120" s="415"/>
      <c r="BT120" s="415"/>
      <c r="BU120" s="415"/>
      <c r="BV120" s="415"/>
    </row>
    <row r="121" spans="63:74">
      <c r="BK121" s="415"/>
      <c r="BL121" s="415"/>
      <c r="BM121" s="415"/>
      <c r="BN121" s="415"/>
      <c r="BO121" s="415"/>
      <c r="BP121" s="415"/>
      <c r="BQ121" s="415"/>
      <c r="BR121" s="415"/>
      <c r="BS121" s="415"/>
      <c r="BT121" s="415"/>
      <c r="BU121" s="415"/>
      <c r="BV121" s="415"/>
    </row>
    <row r="122" spans="63:74">
      <c r="BK122" s="415"/>
      <c r="BL122" s="415"/>
      <c r="BM122" s="415"/>
      <c r="BN122" s="415"/>
      <c r="BO122" s="415"/>
      <c r="BP122" s="415"/>
      <c r="BQ122" s="415"/>
      <c r="BR122" s="415"/>
      <c r="BS122" s="415"/>
      <c r="BT122" s="415"/>
      <c r="BU122" s="415"/>
      <c r="BV122" s="415"/>
    </row>
    <row r="123" spans="63:74">
      <c r="BK123" s="415"/>
      <c r="BL123" s="415"/>
      <c r="BM123" s="415"/>
      <c r="BN123" s="415"/>
      <c r="BO123" s="415"/>
      <c r="BP123" s="415"/>
      <c r="BQ123" s="415"/>
      <c r="BR123" s="415"/>
      <c r="BS123" s="415"/>
      <c r="BT123" s="415"/>
      <c r="BU123" s="415"/>
      <c r="BV123" s="415"/>
    </row>
    <row r="124" spans="63:74">
      <c r="BK124" s="415"/>
      <c r="BL124" s="415"/>
      <c r="BM124" s="415"/>
      <c r="BN124" s="415"/>
      <c r="BO124" s="415"/>
      <c r="BP124" s="415"/>
      <c r="BQ124" s="415"/>
      <c r="BR124" s="415"/>
      <c r="BS124" s="415"/>
      <c r="BT124" s="415"/>
      <c r="BU124" s="415"/>
      <c r="BV124" s="415"/>
    </row>
    <row r="125" spans="63:74">
      <c r="BK125" s="415"/>
      <c r="BL125" s="415"/>
      <c r="BM125" s="415"/>
      <c r="BN125" s="415"/>
      <c r="BO125" s="415"/>
      <c r="BP125" s="415"/>
      <c r="BQ125" s="415"/>
      <c r="BR125" s="415"/>
      <c r="BS125" s="415"/>
      <c r="BT125" s="415"/>
      <c r="BU125" s="415"/>
      <c r="BV125" s="415"/>
    </row>
    <row r="126" spans="63:74">
      <c r="BK126" s="415"/>
      <c r="BL126" s="415"/>
      <c r="BM126" s="415"/>
      <c r="BN126" s="415"/>
      <c r="BO126" s="415"/>
      <c r="BP126" s="415"/>
      <c r="BQ126" s="415"/>
      <c r="BR126" s="415"/>
      <c r="BS126" s="415"/>
      <c r="BT126" s="415"/>
      <c r="BU126" s="415"/>
      <c r="BV126" s="415"/>
    </row>
    <row r="127" spans="63:74">
      <c r="BK127" s="415"/>
      <c r="BL127" s="415"/>
      <c r="BM127" s="415"/>
      <c r="BN127" s="415"/>
      <c r="BO127" s="415"/>
      <c r="BP127" s="415"/>
      <c r="BQ127" s="415"/>
      <c r="BR127" s="415"/>
      <c r="BS127" s="415"/>
      <c r="BT127" s="415"/>
      <c r="BU127" s="415"/>
      <c r="BV127" s="415"/>
    </row>
    <row r="128" spans="63:74">
      <c r="BK128" s="415"/>
      <c r="BL128" s="415"/>
      <c r="BM128" s="415"/>
      <c r="BN128" s="415"/>
      <c r="BO128" s="415"/>
      <c r="BP128" s="415"/>
      <c r="BQ128" s="415"/>
      <c r="BR128" s="415"/>
      <c r="BS128" s="415"/>
      <c r="BT128" s="415"/>
      <c r="BU128" s="415"/>
      <c r="BV128" s="415"/>
    </row>
    <row r="129" spans="63:74">
      <c r="BK129" s="415"/>
      <c r="BL129" s="415"/>
      <c r="BM129" s="415"/>
      <c r="BN129" s="415"/>
      <c r="BO129" s="415"/>
      <c r="BP129" s="415"/>
      <c r="BQ129" s="415"/>
      <c r="BR129" s="415"/>
      <c r="BS129" s="415"/>
      <c r="BT129" s="415"/>
      <c r="BU129" s="415"/>
      <c r="BV129" s="415"/>
    </row>
    <row r="130" spans="63:74">
      <c r="BK130" s="415"/>
      <c r="BL130" s="415"/>
      <c r="BM130" s="415"/>
      <c r="BN130" s="415"/>
      <c r="BO130" s="415"/>
      <c r="BP130" s="415"/>
      <c r="BQ130" s="415"/>
      <c r="BR130" s="415"/>
      <c r="BS130" s="415"/>
      <c r="BT130" s="415"/>
      <c r="BU130" s="415"/>
      <c r="BV130" s="415"/>
    </row>
    <row r="131" spans="63:74">
      <c r="BK131" s="415"/>
      <c r="BL131" s="415"/>
      <c r="BM131" s="415"/>
      <c r="BN131" s="415"/>
      <c r="BO131" s="415"/>
      <c r="BP131" s="415"/>
      <c r="BQ131" s="415"/>
      <c r="BR131" s="415"/>
      <c r="BS131" s="415"/>
      <c r="BT131" s="415"/>
      <c r="BU131" s="415"/>
      <c r="BV131" s="415"/>
    </row>
    <row r="132" spans="63:74">
      <c r="BK132" s="415"/>
      <c r="BL132" s="415"/>
      <c r="BM132" s="415"/>
      <c r="BN132" s="415"/>
      <c r="BO132" s="415"/>
      <c r="BP132" s="415"/>
      <c r="BQ132" s="415"/>
      <c r="BR132" s="415"/>
      <c r="BS132" s="415"/>
      <c r="BT132" s="415"/>
      <c r="BU132" s="415"/>
      <c r="BV132" s="415"/>
    </row>
    <row r="133" spans="63:74">
      <c r="BK133" s="415"/>
      <c r="BL133" s="415"/>
      <c r="BM133" s="415"/>
      <c r="BN133" s="415"/>
      <c r="BO133" s="415"/>
      <c r="BP133" s="415"/>
      <c r="BQ133" s="415"/>
      <c r="BR133" s="415"/>
      <c r="BS133" s="415"/>
      <c r="BT133" s="415"/>
      <c r="BU133" s="415"/>
      <c r="BV133" s="415"/>
    </row>
    <row r="134" spans="63:74">
      <c r="BK134" s="415"/>
      <c r="BL134" s="415"/>
      <c r="BM134" s="415"/>
      <c r="BN134" s="415"/>
      <c r="BO134" s="415"/>
      <c r="BP134" s="415"/>
      <c r="BQ134" s="415"/>
      <c r="BR134" s="415"/>
      <c r="BS134" s="415"/>
      <c r="BT134" s="415"/>
      <c r="BU134" s="415"/>
      <c r="BV134" s="415"/>
    </row>
    <row r="135" spans="63:74">
      <c r="BK135" s="415"/>
      <c r="BL135" s="415"/>
      <c r="BM135" s="415"/>
      <c r="BN135" s="415"/>
      <c r="BO135" s="415"/>
      <c r="BP135" s="415"/>
      <c r="BQ135" s="415"/>
      <c r="BR135" s="415"/>
      <c r="BS135" s="415"/>
      <c r="BT135" s="415"/>
      <c r="BU135" s="415"/>
      <c r="BV135" s="415"/>
    </row>
    <row r="136" spans="63:74">
      <c r="BK136" s="415"/>
      <c r="BL136" s="415"/>
      <c r="BM136" s="415"/>
      <c r="BN136" s="415"/>
      <c r="BO136" s="415"/>
      <c r="BP136" s="415"/>
      <c r="BQ136" s="415"/>
      <c r="BR136" s="415"/>
      <c r="BS136" s="415"/>
      <c r="BT136" s="415"/>
      <c r="BU136" s="415"/>
      <c r="BV136" s="415"/>
    </row>
    <row r="137" spans="63:74">
      <c r="BK137" s="415"/>
      <c r="BL137" s="415"/>
      <c r="BM137" s="415"/>
      <c r="BN137" s="415"/>
      <c r="BO137" s="415"/>
      <c r="BP137" s="415"/>
      <c r="BQ137" s="415"/>
      <c r="BR137" s="415"/>
      <c r="BS137" s="415"/>
      <c r="BT137" s="415"/>
      <c r="BU137" s="415"/>
      <c r="BV137" s="415"/>
    </row>
    <row r="138" spans="63:74">
      <c r="BK138" s="415"/>
      <c r="BL138" s="415"/>
      <c r="BM138" s="415"/>
      <c r="BN138" s="415"/>
      <c r="BO138" s="415"/>
      <c r="BP138" s="415"/>
      <c r="BQ138" s="415"/>
      <c r="BR138" s="415"/>
      <c r="BS138" s="415"/>
      <c r="BT138" s="415"/>
      <c r="BU138" s="415"/>
      <c r="BV138" s="415"/>
    </row>
    <row r="139" spans="63:74">
      <c r="BK139" s="415"/>
      <c r="BL139" s="415"/>
      <c r="BM139" s="415"/>
      <c r="BN139" s="415"/>
      <c r="BO139" s="415"/>
      <c r="BP139" s="415"/>
      <c r="BQ139" s="415"/>
      <c r="BR139" s="415"/>
      <c r="BS139" s="415"/>
      <c r="BT139" s="415"/>
      <c r="BU139" s="415"/>
      <c r="BV139" s="415"/>
    </row>
    <row r="140" spans="63:74">
      <c r="BK140" s="415"/>
      <c r="BL140" s="415"/>
      <c r="BM140" s="415"/>
      <c r="BN140" s="415"/>
      <c r="BO140" s="415"/>
      <c r="BP140" s="415"/>
      <c r="BQ140" s="415"/>
      <c r="BR140" s="415"/>
      <c r="BS140" s="415"/>
      <c r="BT140" s="415"/>
      <c r="BU140" s="415"/>
      <c r="BV140" s="415"/>
    </row>
    <row r="141" spans="63:74">
      <c r="BK141" s="415"/>
      <c r="BL141" s="415"/>
      <c r="BM141" s="415"/>
      <c r="BN141" s="415"/>
      <c r="BO141" s="415"/>
      <c r="BP141" s="415"/>
      <c r="BQ141" s="415"/>
      <c r="BR141" s="415"/>
      <c r="BS141" s="415"/>
      <c r="BT141" s="415"/>
      <c r="BU141" s="415"/>
      <c r="BV141" s="415"/>
    </row>
    <row r="142" spans="63:74">
      <c r="BK142" s="415"/>
      <c r="BL142" s="415"/>
      <c r="BM142" s="415"/>
      <c r="BN142" s="415"/>
      <c r="BO142" s="415"/>
      <c r="BP142" s="415"/>
      <c r="BQ142" s="415"/>
      <c r="BR142" s="415"/>
      <c r="BS142" s="415"/>
      <c r="BT142" s="415"/>
      <c r="BU142" s="415"/>
      <c r="BV142" s="415"/>
    </row>
    <row r="143" spans="63:74">
      <c r="BK143" s="415"/>
      <c r="BL143" s="415"/>
      <c r="BM143" s="415"/>
      <c r="BN143" s="415"/>
      <c r="BO143" s="415"/>
      <c r="BP143" s="415"/>
      <c r="BQ143" s="415"/>
      <c r="BR143" s="415"/>
      <c r="BS143" s="415"/>
      <c r="BT143" s="415"/>
      <c r="BU143" s="415"/>
      <c r="BV143" s="415"/>
    </row>
    <row r="144" spans="63:74">
      <c r="BK144" s="415"/>
      <c r="BL144" s="415"/>
      <c r="BM144" s="415"/>
      <c r="BN144" s="415"/>
      <c r="BO144" s="415"/>
      <c r="BP144" s="415"/>
      <c r="BQ144" s="415"/>
      <c r="BR144" s="415"/>
      <c r="BS144" s="415"/>
      <c r="BT144" s="415"/>
      <c r="BU144" s="415"/>
      <c r="BV144" s="415"/>
    </row>
    <row r="145" spans="63:74">
      <c r="BK145" s="415"/>
      <c r="BL145" s="415"/>
      <c r="BM145" s="415"/>
      <c r="BN145" s="415"/>
      <c r="BO145" s="415"/>
      <c r="BP145" s="415"/>
      <c r="BQ145" s="415"/>
      <c r="BR145" s="415"/>
      <c r="BS145" s="415"/>
      <c r="BT145" s="415"/>
      <c r="BU145" s="415"/>
      <c r="BV145" s="415"/>
    </row>
  </sheetData>
  <mergeCells count="23">
    <mergeCell ref="B82:Q82"/>
    <mergeCell ref="B83:Q83"/>
    <mergeCell ref="B78:Q78"/>
    <mergeCell ref="B79:Q79"/>
    <mergeCell ref="B80:Q80"/>
    <mergeCell ref="B81:Q81"/>
    <mergeCell ref="B76:Q76"/>
    <mergeCell ref="B77:Q77"/>
    <mergeCell ref="B74:Q74"/>
    <mergeCell ref="A1:A2"/>
    <mergeCell ref="B69:Q69"/>
    <mergeCell ref="B70:Q70"/>
    <mergeCell ref="B71:Q71"/>
    <mergeCell ref="B72:Q72"/>
    <mergeCell ref="B73:Q73"/>
    <mergeCell ref="B75:Q7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Tyler Hodge</cp:lastModifiedBy>
  <cp:lastPrinted>2009-01-08T21:48:48Z</cp:lastPrinted>
  <dcterms:created xsi:type="dcterms:W3CDTF">2006-10-10T12:45:59Z</dcterms:created>
  <dcterms:modified xsi:type="dcterms:W3CDTF">2013-07-08T12:50:30Z</dcterms:modified>
</cp:coreProperties>
</file>