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Jul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'3ctab'!$B$1:$AL$41</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F11" i="33"/>
  <c r="AM11" i="33"/>
  <c r="AB11" i="33"/>
  <c r="Q11" i="33"/>
  <c r="E74" i="43" l="1"/>
  <c r="AA74" i="43"/>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BS11" i="33"/>
  <c r="BH11" i="33"/>
  <c r="AL11" i="33"/>
  <c r="AW11" i="33"/>
  <c r="AV74" i="43" l="1"/>
  <c r="AK74" i="43"/>
  <c r="BG74" i="43"/>
  <c r="Z74" i="43"/>
  <c r="BR74" i="43"/>
  <c r="AX11" i="33"/>
  <c r="BT11" i="33"/>
  <c r="BI11" i="33"/>
  <c r="AW74" i="43" l="1"/>
  <c r="BS74" i="43"/>
  <c r="AL74" i="43"/>
  <c r="BH74" i="43"/>
  <c r="BJ11" i="33"/>
  <c r="BU11" i="33"/>
  <c r="BI74" i="43" l="1"/>
  <c r="BT74" i="43"/>
  <c r="AX74" i="43"/>
  <c r="BV11" i="33"/>
  <c r="BU74" i="43" l="1"/>
  <c r="BJ74" i="43"/>
  <c r="BV74" i="43" l="1"/>
</calcChain>
</file>

<file path=xl/sharedStrings.xml><?xml version="1.0" encoding="utf-8"?>
<sst xmlns="http://schemas.openxmlformats.org/spreadsheetml/2006/main" count="3642" uniqueCount="1312">
  <si>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</si>
  <si>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</si>
  <si>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</si>
  <si>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</si>
  <si>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</si>
  <si>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</si>
  <si>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</si>
  <si>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</si>
  <si>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</si>
  <si>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</si>
  <si>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</si>
  <si>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</si>
  <si>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</si>
  <si>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</si>
  <si>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</si>
  <si>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</si>
  <si>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</si>
  <si>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</si>
  <si>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</si>
  <si>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</si>
  <si>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</si>
  <si>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</si>
  <si>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</si>
  <si>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</si>
  <si>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</si>
  <si>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</si>
  <si>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</si>
  <si>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</si>
  <si>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</si>
  <si>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</si>
  <si>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</si>
  <si>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</si>
  <si>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</si>
  <si>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</si>
  <si>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</si>
  <si>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</si>
  <si>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</si>
  <si>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</si>
  <si>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</si>
  <si>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</si>
  <si>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</si>
  <si>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</si>
  <si>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</si>
  <si>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</si>
  <si>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</si>
  <si>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</si>
  <si>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</si>
  <si>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</si>
  <si>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</si>
  <si>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</si>
  <si>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</si>
  <si>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</si>
  <si>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</si>
  <si>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</si>
  <si>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</si>
  <si>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</si>
  <si>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</si>
  <si>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</si>
  <si>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</si>
  <si>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</si>
  <si>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</si>
  <si>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</si>
  <si>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</si>
  <si>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</si>
  <si>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</si>
  <si>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</si>
  <si>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</si>
  <si>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</si>
  <si>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</si>
  <si>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</si>
  <si>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</si>
  <si>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</si>
  <si>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</si>
  <si>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</si>
  <si>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</si>
  <si>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</si>
  <si>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</si>
  <si>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</si>
  <si>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</si>
  <si>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</si>
  <si>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</si>
  <si>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</si>
  <si>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</si>
  <si>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</si>
  <si>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</si>
  <si>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</si>
  <si>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</si>
  <si>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</si>
  <si>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</si>
  <si>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</si>
  <si>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</si>
  <si>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</si>
  <si>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</si>
  <si>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</si>
  <si>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</si>
  <si>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</si>
  <si>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</si>
  <si>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</si>
  <si>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</si>
  <si>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</si>
  <si>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</si>
  <si>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</si>
  <si>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</si>
  <si>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</si>
  <si>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</si>
  <si>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</si>
  <si>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</si>
  <si>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</si>
  <si>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</si>
  <si>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</si>
  <si>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</si>
  <si>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</si>
  <si>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</si>
  <si>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</si>
  <si>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</si>
  <si>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</si>
  <si>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</si>
  <si>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</si>
  <si>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</si>
  <si>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</si>
  <si>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</si>
  <si>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</si>
  <si>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</si>
  <si>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</si>
  <si>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</si>
  <si>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</si>
  <si>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</si>
  <si>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</si>
  <si>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</si>
  <si>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</si>
  <si>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</si>
  <si>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</si>
  <si>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</si>
  <si>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</si>
  <si>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</si>
  <si>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</si>
  <si>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</si>
  <si>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</si>
  <si>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</si>
  <si>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</si>
  <si>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</si>
  <si>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</si>
  <si>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</si>
  <si>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</si>
  <si>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</si>
  <si>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</si>
  <si>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</si>
  <si>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</si>
  <si>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</si>
  <si>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</si>
  <si>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</si>
  <si>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</si>
  <si>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</si>
  <si>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</si>
  <si>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</si>
  <si>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</si>
  <si>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</si>
  <si>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</si>
  <si>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</si>
  <si>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</si>
  <si>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</si>
  <si>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</si>
  <si>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</si>
  <si>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</si>
  <si>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</si>
  <si>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</si>
  <si>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</si>
  <si>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</si>
  <si>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</si>
  <si>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</si>
  <si>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</si>
  <si>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</si>
  <si>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</si>
  <si>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</si>
  <si>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</si>
  <si>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</si>
  <si>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</si>
  <si>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</si>
  <si>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</si>
  <si>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</si>
  <si>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</si>
  <si>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</si>
  <si>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</si>
  <si>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</si>
  <si>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</si>
  <si>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</si>
  <si>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</si>
  <si>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</si>
  <si>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</si>
  <si>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</si>
  <si>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</si>
  <si>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</si>
  <si>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</si>
  <si>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</si>
  <si>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</si>
  <si>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</si>
  <si>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</si>
  <si>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</si>
  <si>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</si>
  <si>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</si>
  <si>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</si>
  <si>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</si>
  <si>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</si>
  <si>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</si>
  <si>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</si>
  <si>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</si>
  <si>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</si>
  <si>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</si>
  <si>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</si>
  <si>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</si>
  <si>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</si>
  <si>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</si>
  <si>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</si>
  <si>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</si>
  <si>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</si>
  <si>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</si>
  <si>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</si>
  <si>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</si>
  <si>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</si>
  <si>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</si>
  <si>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</si>
  <si>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</si>
  <si>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</si>
  <si>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</si>
  <si>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</si>
  <si>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</si>
  <si>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</si>
  <si>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</si>
  <si>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</si>
  <si>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</si>
  <si>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</si>
  <si>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</si>
  <si>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</si>
  <si>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</si>
  <si>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</si>
  <si>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</si>
  <si>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</si>
  <si>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</si>
  <si>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</si>
  <si>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</si>
  <si>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</si>
  <si>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</si>
  <si>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</si>
  <si>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</si>
  <si>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</si>
  <si>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</si>
  <si>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</si>
  <si>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</si>
  <si>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</si>
  <si>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</si>
  <si>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</si>
  <si>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</si>
  <si>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</si>
  <si>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</si>
  <si>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</si>
  <si>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</si>
  <si>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</si>
  <si>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</si>
  <si>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</si>
  <si>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</si>
  <si>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</si>
  <si>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</si>
  <si>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</si>
  <si>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</si>
  <si>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</si>
  <si>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</si>
  <si>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</si>
  <si>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</si>
  <si>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</si>
  <si>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</si>
  <si>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</si>
  <si>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</si>
  <si>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</si>
  <si>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</si>
  <si>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</si>
  <si>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</si>
  <si>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</si>
  <si>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</si>
  <si>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</si>
  <si>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</si>
  <si>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</si>
  <si>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</si>
  <si>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</si>
  <si>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</si>
  <si>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</si>
  <si>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</si>
  <si>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</si>
  <si>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</si>
  <si>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</si>
  <si>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</si>
  <si>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</si>
  <si>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</si>
  <si>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</si>
  <si>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</si>
  <si>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</si>
  <si>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</si>
  <si>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</si>
  <si>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</si>
  <si>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</si>
  <si>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</si>
  <si>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</si>
  <si>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</si>
  <si>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</si>
  <si>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</si>
  <si>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</si>
  <si>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</si>
  <si>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</si>
  <si>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</si>
  <si>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</si>
  <si>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</si>
  <si>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</si>
  <si>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</si>
  <si>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</si>
  <si>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</si>
  <si>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</si>
  <si>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</si>
  <si>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</si>
  <si>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</si>
  <si>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</si>
  <si>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</si>
  <si>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</si>
  <si>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</si>
  <si>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</si>
  <si>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</si>
  <si>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</si>
  <si>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</si>
  <si>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</si>
  <si>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</si>
  <si>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</si>
  <si>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</si>
  <si>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</si>
  <si>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</si>
  <si>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</si>
  <si>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</si>
  <si>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</si>
  <si>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</si>
  <si>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</si>
  <si>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</si>
  <si>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</si>
  <si>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</si>
  <si>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</si>
  <si>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</si>
  <si>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</si>
  <si>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</si>
  <si>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</si>
  <si>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</si>
  <si>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</si>
  <si>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</si>
  <si>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</si>
  <si>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</si>
  <si>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</si>
  <si>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</si>
  <si>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</si>
  <si>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</si>
  <si>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</si>
  <si>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</si>
  <si>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</si>
  <si>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</si>
  <si>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</si>
  <si>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</si>
  <si>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</si>
  <si>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</si>
  <si>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</si>
  <si>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</si>
  <si>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</si>
  <si>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</si>
  <si>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</si>
  <si>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</si>
  <si>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</si>
  <si>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</si>
  <si>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</si>
  <si>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</si>
  <si>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</si>
  <si>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</si>
  <si>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</si>
  <si>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</si>
  <si>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</si>
  <si>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</si>
  <si>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</si>
  <si>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</si>
  <si>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</si>
  <si>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</si>
  <si>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</si>
  <si>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</si>
  <si>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</si>
  <si>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</si>
  <si>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</si>
  <si>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</si>
  <si>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</si>
  <si>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</si>
  <si>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</si>
  <si>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</si>
  <si>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</si>
  <si>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</si>
  <si>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</si>
  <si>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</si>
  <si>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</si>
  <si>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</si>
  <si>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</si>
  <si>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</si>
  <si>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</si>
  <si>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</si>
  <si>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</si>
  <si>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</si>
  <si>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</si>
  <si>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</si>
  <si>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</si>
  <si>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</si>
  <si>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</si>
  <si>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</si>
  <si>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</si>
  <si>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</si>
  <si>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</si>
  <si>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</si>
  <si>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</si>
  <si>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</si>
  <si>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</si>
  <si>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</si>
  <si>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</si>
  <si>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</si>
  <si>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</si>
  <si>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</si>
  <si>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</si>
  <si>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</si>
  <si>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</si>
  <si>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</si>
  <si>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</si>
  <si>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</si>
  <si>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</si>
  <si>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</si>
  <si>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</si>
  <si>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</si>
  <si>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</si>
  <si>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</si>
  <si>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</si>
  <si>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</si>
  <si>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</si>
  <si>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</si>
  <si>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</si>
  <si>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</si>
  <si>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</si>
  <si>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</si>
  <si>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</si>
  <si>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</si>
  <si>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</si>
  <si>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</si>
  <si>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</si>
  <si>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</si>
  <si>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</si>
  <si>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</si>
  <si>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</si>
  <si>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</si>
  <si>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</si>
  <si>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</si>
  <si>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</si>
  <si>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</si>
  <si>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</si>
  <si>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</si>
  <si>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</si>
  <si>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</si>
  <si>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</si>
  <si>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</si>
  <si>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</si>
  <si>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</si>
  <si>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</si>
  <si>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</si>
  <si>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</si>
  <si>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</si>
  <si>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</si>
  <si>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</si>
  <si>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</si>
  <si>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</si>
  <si>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</si>
  <si>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</si>
  <si>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</si>
  <si>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</si>
  <si>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</si>
  <si>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</si>
  <si>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</si>
  <si>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</si>
  <si>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</si>
  <si>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</si>
  <si>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</si>
  <si>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</si>
  <si>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</si>
  <si>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</si>
  <si>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</si>
  <si>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</si>
  <si>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</si>
  <si>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</si>
  <si>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</si>
  <si>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</si>
  <si>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</si>
  <si>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</si>
  <si>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</si>
  <si>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</si>
  <si>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</si>
  <si>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</si>
  <si>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</si>
  <si>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</si>
  <si>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</si>
  <si>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</si>
  <si>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</si>
  <si>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</si>
  <si>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</si>
  <si>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</si>
  <si>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</si>
  <si>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</si>
  <si>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</si>
  <si>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</si>
  <si>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</si>
  <si>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</si>
  <si>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</si>
  <si>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</si>
  <si>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</si>
  <si>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</si>
  <si>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</si>
  <si>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</si>
  <si>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</si>
  <si>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</si>
  <si>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</si>
  <si>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</si>
  <si>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</si>
  <si>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</si>
  <si>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</si>
  <si>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</si>
  <si>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</si>
  <si>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</si>
  <si>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</si>
  <si>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</si>
  <si>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</si>
  <si>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</si>
  <si>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</si>
  <si>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</si>
  <si>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</si>
  <si>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</si>
  <si>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</si>
  <si>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</si>
  <si>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</si>
  <si>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</si>
  <si>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</si>
  <si>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</si>
  <si>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</si>
  <si>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</si>
  <si>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</si>
  <si>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</si>
  <si>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</si>
  <si>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</si>
  <si>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</si>
  <si>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</si>
  <si>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</si>
  <si>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</si>
  <si>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</si>
  <si>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</si>
  <si>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</si>
  <si>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</si>
  <si>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</si>
  <si>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</si>
  <si>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</si>
  <si>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</si>
  <si>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</si>
  <si>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</si>
  <si>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</si>
  <si>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</si>
  <si>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</si>
  <si>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</si>
  <si>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</si>
  <si>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</si>
  <si>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</si>
  <si>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</si>
  <si>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</si>
  <si>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</si>
  <si>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</si>
  <si>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</si>
  <si>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</si>
  <si>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</si>
  <si>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</si>
  <si>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</si>
  <si>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</si>
  <si>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</si>
  <si>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</si>
  <si>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</si>
  <si>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</si>
  <si>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</si>
  <si>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</si>
  <si>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</si>
  <si>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</si>
  <si>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</si>
  <si>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</si>
  <si>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</si>
  <si>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</si>
  <si>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</si>
  <si>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</si>
  <si>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</si>
  <si>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</si>
  <si>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</si>
  <si>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</si>
  <si>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</si>
  <si>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</si>
  <si>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</si>
  <si>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</si>
  <si>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</si>
  <si>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</si>
  <si>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</si>
  <si>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</si>
  <si>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</si>
  <si>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</si>
  <si>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</si>
  <si>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</si>
  <si>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</si>
  <si>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</si>
  <si>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</si>
  <si>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</si>
  <si>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</si>
  <si>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</si>
  <si>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</si>
  <si>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</si>
  <si>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</si>
  <si>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</si>
  <si>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</si>
  <si>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</si>
  <si>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</si>
  <si>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</si>
  <si>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</si>
  <si>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</si>
  <si>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</si>
  <si>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</si>
  <si>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</si>
  <si>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</si>
  <si>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</si>
  <si>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</si>
  <si>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</si>
  <si>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</si>
  <si>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</si>
  <si>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</si>
  <si>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</si>
  <si>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</si>
  <si>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</si>
  <si>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</si>
  <si>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</si>
  <si>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</si>
  <si>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</si>
  <si>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</si>
  <si>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</si>
  <si>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</si>
  <si>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</si>
  <si>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</si>
  <si>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</si>
  <si>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</si>
  <si>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</si>
  <si>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</si>
  <si>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</si>
  <si>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</si>
  <si>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</si>
  <si>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</si>
  <si>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</si>
  <si>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</si>
  <si>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</si>
  <si>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</si>
  <si>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</si>
  <si>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</si>
  <si>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</si>
  <si>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</si>
  <si>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</si>
  <si>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</si>
  <si>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</si>
  <si>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</si>
  <si>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</si>
  <si>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</si>
  <si>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</si>
  <si>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</si>
  <si>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</si>
  <si>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</si>
  <si>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</si>
  <si>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</si>
  <si>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</si>
  <si>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</si>
  <si>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</si>
  <si>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</si>
  <si>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</si>
  <si>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</si>
  <si>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</si>
  <si>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</si>
  <si>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</si>
  <si>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</si>
  <si>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</si>
  <si>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</si>
  <si>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</si>
  <si>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</si>
  <si>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</si>
  <si>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</si>
  <si>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</si>
  <si>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</si>
  <si>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</si>
  <si>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</si>
  <si>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</si>
  <si>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</si>
  <si>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</si>
  <si>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</si>
  <si>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</si>
  <si>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</si>
  <si>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</si>
  <si>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</si>
  <si>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</si>
  <si>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</si>
  <si>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</si>
  <si>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</si>
  <si>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</si>
  <si>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</si>
  <si>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</si>
  <si>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</si>
  <si>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</si>
  <si>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</si>
  <si>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</si>
  <si>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</si>
  <si>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</si>
  <si>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</si>
  <si>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</si>
  <si>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</si>
  <si>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</si>
  <si>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</si>
  <si>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</si>
  <si>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</si>
  <si>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</si>
  <si>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</si>
  <si>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</si>
  <si>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</si>
  <si>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</si>
  <si>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</si>
  <si>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</si>
  <si>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</si>
  <si>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</si>
  <si>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</si>
  <si>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</si>
  <si>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</si>
  <si>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</si>
  <si>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</si>
  <si>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</si>
  <si>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</si>
  <si>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</si>
  <si>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</si>
  <si>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</si>
  <si>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</si>
  <si>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</si>
  <si>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</si>
  <si>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</si>
  <si>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</si>
  <si>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</si>
  <si>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</si>
  <si>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</si>
  <si>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</si>
  <si>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</si>
  <si>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</si>
  <si>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</si>
  <si>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</si>
  <si>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</si>
  <si>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</si>
  <si>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</si>
  <si>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</si>
  <si>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</si>
  <si>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</si>
  <si>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</si>
  <si>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</si>
  <si>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</si>
  <si>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</si>
  <si>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</si>
  <si>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</si>
  <si>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</si>
  <si>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</si>
  <si>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</si>
  <si>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</si>
  <si>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</si>
  <si>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</si>
  <si>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</si>
  <si>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</si>
  <si>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</si>
  <si>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</si>
  <si>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</si>
  <si>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</si>
  <si>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</si>
  <si>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</si>
  <si>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</si>
  <si>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</si>
  <si>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</si>
  <si>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</si>
  <si>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</si>
  <si>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</si>
  <si>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</si>
  <si>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</si>
  <si>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</si>
  <si>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</si>
  <si>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</si>
  <si>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</si>
  <si>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</si>
  <si>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</si>
  <si>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</si>
  <si>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</si>
  <si>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</si>
  <si>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</si>
  <si>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</si>
  <si>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</si>
  <si>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</si>
  <si>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</si>
  <si>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</si>
  <si>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</si>
  <si>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</si>
  <si>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</si>
  <si>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</si>
  <si>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</si>
  <si>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</si>
  <si>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</si>
  <si>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</si>
  <si>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</si>
  <si>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</si>
  <si>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</si>
  <si>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</si>
  <si>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</si>
  <si>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</si>
  <si>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</si>
  <si>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</si>
  <si>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</si>
  <si>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</si>
  <si>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</si>
  <si>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</si>
  <si>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</si>
  <si>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</si>
  <si>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</si>
  <si>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</si>
  <si>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</si>
  <si>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</si>
  <si>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</si>
  <si>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</si>
  <si>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</si>
  <si>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</si>
  <si>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</si>
  <si>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</si>
  <si>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</si>
  <si>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</si>
  <si>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</si>
  <si>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</si>
  <si>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</si>
  <si>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</si>
  <si>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</si>
  <si>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</si>
  <si>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</si>
  <si>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</si>
  <si>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</si>
  <si>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</si>
  <si>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</si>
  <si>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</si>
  <si>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</si>
  <si>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</si>
  <si>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</si>
  <si>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</si>
  <si>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</si>
  <si>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</si>
  <si>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</si>
  <si>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</si>
  <si>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</si>
  <si>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</si>
  <si>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</si>
  <si>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</si>
  <si>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</si>
  <si>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</si>
  <si>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</si>
  <si>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</si>
  <si>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</si>
  <si>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</si>
  <si>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</si>
  <si>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</si>
  <si>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</si>
  <si>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</si>
  <si>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</si>
  <si>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</si>
  <si>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</si>
  <si>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</si>
  <si>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</si>
  <si>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</si>
  <si>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</si>
  <si>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</si>
  <si>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</si>
  <si>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</si>
  <si>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</si>
  <si>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</si>
  <si>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</si>
  <si>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</si>
  <si>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</si>
  <si>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</si>
  <si>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</si>
  <si>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</si>
  <si>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</si>
  <si>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</si>
  <si>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</si>
  <si>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</si>
  <si>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</si>
  <si>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</si>
  <si>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</si>
  <si>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</si>
  <si>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</si>
  <si>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</si>
  <si>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</si>
  <si>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</si>
  <si>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</si>
  <si>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</si>
  <si>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</si>
  <si>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</si>
  <si>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</si>
  <si>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</si>
  <si>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</si>
  <si>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</si>
  <si>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</si>
  <si>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</si>
  <si>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</si>
  <si>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</si>
  <si>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</si>
  <si>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</si>
  <si>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</si>
  <si>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</si>
  <si>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</si>
  <si>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</si>
  <si>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</si>
  <si>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</si>
  <si>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</si>
  <si>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</si>
  <si>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</si>
  <si>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</si>
  <si>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</si>
  <si>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</si>
  <si>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</si>
  <si>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</si>
  <si>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</si>
  <si>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</si>
  <si>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</si>
  <si>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</si>
  <si>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</si>
  <si>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</si>
  <si>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</si>
  <si>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</si>
  <si>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</si>
  <si>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</si>
  <si>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</si>
  <si>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</si>
  <si>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</si>
  <si>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</si>
  <si>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</si>
  <si>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</si>
  <si>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</si>
  <si>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</si>
  <si>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</si>
  <si>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</si>
  <si>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</si>
  <si>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</si>
  <si>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</si>
  <si>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</si>
  <si>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</si>
  <si>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</si>
  <si>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</si>
  <si>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</si>
  <si>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</si>
  <si>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</si>
  <si>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</si>
  <si>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</si>
  <si>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</si>
  <si>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</si>
  <si>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</si>
  <si>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</si>
  <si>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</si>
  <si>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</si>
  <si>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</si>
  <si>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</si>
  <si>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</si>
  <si>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</si>
  <si>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</si>
  <si>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</si>
  <si>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</si>
  <si>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</si>
  <si>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</si>
  <si>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</si>
  <si>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</si>
  <si>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</si>
  <si>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</si>
  <si>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</si>
  <si>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</si>
  <si>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</si>
  <si>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</si>
  <si>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</si>
  <si>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</si>
  <si>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</si>
  <si>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</si>
  <si>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</si>
  <si>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</si>
  <si>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</si>
  <si>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</si>
  <si>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</si>
  <si>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</si>
  <si>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</si>
  <si>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</si>
  <si>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</si>
  <si>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</si>
  <si>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</si>
  <si>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</si>
  <si>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</si>
  <si>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</si>
  <si>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</si>
  <si>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</si>
  <si>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</si>
  <si>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</si>
  <si>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</si>
  <si>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</si>
  <si>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</si>
  <si>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</si>
  <si>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</si>
  <si>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</si>
  <si>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</si>
  <si>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</si>
  <si>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</si>
  <si>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</si>
  <si>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</si>
  <si>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</si>
  <si>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</si>
  <si>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</si>
  <si>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</si>
  <si>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</si>
  <si>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</si>
  <si>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</si>
  <si>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</si>
  <si>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</si>
  <si>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</si>
  <si>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</si>
  <si>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</si>
  <si>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</si>
  <si>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</si>
  <si>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</si>
  <si>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</si>
  <si>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</si>
  <si>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</si>
  <si>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</si>
  <si>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</si>
  <si>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</si>
  <si>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</si>
  <si>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</si>
  <si>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</si>
  <si>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</si>
  <si>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</si>
  <si>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</si>
  <si>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</si>
  <si>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</si>
  <si>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</si>
  <si>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</si>
  <si>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</si>
  <si>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</si>
  <si>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</si>
  <si>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</si>
  <si>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</si>
  <si>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</si>
  <si>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</si>
  <si>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</si>
  <si>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</si>
  <si>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</si>
  <si>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</si>
  <si>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</si>
  <si>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</si>
  <si>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</si>
  <si>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</si>
  <si>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</si>
  <si>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</si>
  <si>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</si>
  <si>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</si>
  <si>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</si>
  <si>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</si>
  <si>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</si>
  <si>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</si>
  <si>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</si>
  <si>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</si>
  <si>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</si>
  <si>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</si>
  <si>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</si>
  <si>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</si>
  <si>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</si>
  <si>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</si>
  <si>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</si>
  <si>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</si>
  <si>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</si>
  <si>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</si>
  <si>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</si>
  <si>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</si>
  <si>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</si>
  <si>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</si>
  <si>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</si>
  <si>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</si>
  <si>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</si>
  <si>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</si>
  <si>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</si>
  <si>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</si>
  <si>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</si>
  <si>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</si>
  <si>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</si>
  <si>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</si>
  <si>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</si>
  <si>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</si>
  <si>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</si>
  <si>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</si>
  <si>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</si>
  <si>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</si>
  <si>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</si>
  <si>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</si>
  <si>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</si>
  <si>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</si>
  <si>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</si>
  <si>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</si>
  <si>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</si>
  <si>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</si>
  <si>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</si>
  <si>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</si>
  <si>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</si>
  <si>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</si>
  <si>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</si>
  <si>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</si>
  <si>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</si>
  <si>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</si>
  <si>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</si>
  <si>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</si>
  <si>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</si>
  <si>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</si>
  <si>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</si>
  <si>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</si>
  <si>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</si>
  <si>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</si>
  <si>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</si>
  <si>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</si>
  <si>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</si>
  <si>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</si>
  <si>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</si>
  <si>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</si>
  <si>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</si>
  <si>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</si>
  <si>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</si>
  <si>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</si>
  <si>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</si>
  <si>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</si>
  <si>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</si>
  <si>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</si>
  <si>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</si>
  <si>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</si>
  <si>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</si>
  <si>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</si>
  <si>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</si>
  <si>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</si>
  <si>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</si>
  <si>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</si>
  <si>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</si>
  <si>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</si>
  <si>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</si>
  <si>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</si>
  <si>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</si>
  <si>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</si>
  <si>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</si>
  <si>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</si>
  <si>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</si>
  <si>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</si>
  <si>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</si>
  <si>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</si>
  <si>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</si>
  <si>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</si>
  <si>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</si>
  <si>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</si>
  <si>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</si>
  <si>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</si>
  <si>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</si>
  <si>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</si>
  <si>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</si>
  <si>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</si>
  <si>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</si>
  <si>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</si>
  <si>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</si>
  <si>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</si>
  <si>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</si>
  <si>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</si>
  <si>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</si>
  <si>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</si>
  <si>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</si>
  <si>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</si>
  <si>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</si>
  <si>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</si>
  <si>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</si>
  <si>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</si>
  <si>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</si>
  <si>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</si>
  <si>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</si>
  <si>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</si>
  <si>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</si>
  <si>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</si>
  <si>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</si>
  <si>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</si>
  <si>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</si>
  <si>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</si>
  <si>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</si>
  <si>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</si>
  <si>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</si>
  <si>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</si>
  <si>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</si>
  <si>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</si>
  <si>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</si>
  <si>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</si>
  <si>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</si>
  <si>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</si>
  <si>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</si>
  <si>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</si>
  <si>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</si>
  <si>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</si>
  <si>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</si>
  <si>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</si>
  <si>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</si>
  <si>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</si>
  <si>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</si>
  <si>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</si>
  <si>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</si>
  <si>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</si>
  <si>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</si>
  <si>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</si>
  <si>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</si>
  <si>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</si>
  <si>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</si>
  <si>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</si>
  <si>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</si>
  <si>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</si>
  <si>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</si>
  <si>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</si>
  <si>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</si>
  <si>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</si>
  <si>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</si>
  <si>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</si>
  <si>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</si>
  <si>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</si>
  <si>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</si>
  <si>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</si>
  <si>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</si>
  <si>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</si>
  <si>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</si>
  <si>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</si>
  <si>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</si>
  <si>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</si>
  <si>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</si>
  <si>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</si>
  <si>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</si>
  <si>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</si>
  <si>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</si>
  <si>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</si>
  <si>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</si>
  <si>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</si>
  <si>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</si>
  <si>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</si>
  <si>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</si>
  <si>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</si>
  <si>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</si>
  <si>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</si>
  <si>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</si>
  <si>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</si>
  <si>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</si>
  <si>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</si>
  <si>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</si>
  <si>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</si>
  <si>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</si>
  <si>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</si>
  <si>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</si>
  <si>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</si>
  <si>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</si>
  <si>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</si>
  <si>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</si>
  <si>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</si>
  <si>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</si>
  <si>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</si>
  <si>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</si>
  <si>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</si>
  <si>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</si>
  <si>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</si>
  <si>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</si>
  <si>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</si>
  <si>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</si>
  <si>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</si>
  <si>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</si>
  <si>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</si>
  <si>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</si>
  <si>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</si>
  <si>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</si>
  <si>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</si>
  <si>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</si>
  <si>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</si>
  <si>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</si>
  <si>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</si>
  <si>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</si>
  <si>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</si>
  <si>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</si>
  <si>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</si>
  <si>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</si>
  <si>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</si>
  <si>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</si>
  <si>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</si>
  <si>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</si>
  <si>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</si>
  <si>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</si>
  <si>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</si>
  <si>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</si>
  <si>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</si>
  <si>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</si>
  <si>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July 2016</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</si>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</sst>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1305</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975</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42" activePane="bottomRight" state="frozen"/>
      <selection activeCell="BC15" sqref="BC15"/>
      <selection pane="topRight" activeCell="BC15" sqref="BC15"/>
      <selection pane="bottomLeft" activeCell="BC15" sqref="BC15"/>
      <selection pane="bottomRight" activeCell="AY64" sqref="AY64"/>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70" t="s">
        <v>1021</v>
      </c>
      <c r="B1" s="804" t="s">
        <v>1249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7"/>
    </row>
    <row r="2" spans="1:74"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1191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1193</v>
      </c>
      <c r="B7" s="641" t="s">
        <v>1194</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1.1593230000000001</v>
      </c>
      <c r="AZ7" s="214">
        <v>1.148414</v>
      </c>
      <c r="BA7" s="214">
        <v>1.276742</v>
      </c>
      <c r="BB7" s="214">
        <v>1.2842</v>
      </c>
      <c r="BC7" s="214">
        <v>1.2444676223</v>
      </c>
      <c r="BD7" s="214">
        <v>1.228087637</v>
      </c>
      <c r="BE7" s="355">
        <v>1.232294</v>
      </c>
      <c r="BF7" s="355">
        <v>1.2554430000000001</v>
      </c>
      <c r="BG7" s="355">
        <v>1.261242</v>
      </c>
      <c r="BH7" s="355">
        <v>1.2788870000000001</v>
      </c>
      <c r="BI7" s="355">
        <v>1.309777</v>
      </c>
      <c r="BJ7" s="355">
        <v>1.3130280000000001</v>
      </c>
      <c r="BK7" s="355">
        <v>1.324668</v>
      </c>
      <c r="BL7" s="355">
        <v>1.327976</v>
      </c>
      <c r="BM7" s="355">
        <v>1.4060010000000001</v>
      </c>
      <c r="BN7" s="355">
        <v>1.4133690000000001</v>
      </c>
      <c r="BO7" s="355">
        <v>1.40473</v>
      </c>
      <c r="BP7" s="355">
        <v>1.4043950000000001</v>
      </c>
      <c r="BQ7" s="355">
        <v>1.4444459999999999</v>
      </c>
      <c r="BR7" s="355">
        <v>1.4701679999999999</v>
      </c>
      <c r="BS7" s="355">
        <v>1.4720070000000001</v>
      </c>
      <c r="BT7" s="355">
        <v>1.50752</v>
      </c>
      <c r="BU7" s="355">
        <v>1.537226</v>
      </c>
      <c r="BV7" s="355">
        <v>1.5404709999999999</v>
      </c>
    </row>
    <row r="8" spans="1:74" x14ac:dyDescent="0.2">
      <c r="A8" s="640" t="s">
        <v>1195</v>
      </c>
      <c r="B8" s="641" t="s">
        <v>1196</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1.1267419999999999</v>
      </c>
      <c r="AZ8" s="214">
        <v>1.148655</v>
      </c>
      <c r="BA8" s="214">
        <v>1.176129</v>
      </c>
      <c r="BB8" s="214">
        <v>1.173333</v>
      </c>
      <c r="BC8" s="214">
        <v>1.1376388828999999</v>
      </c>
      <c r="BD8" s="214">
        <v>1.1377212809999999</v>
      </c>
      <c r="BE8" s="355">
        <v>1.1408689999999999</v>
      </c>
      <c r="BF8" s="355">
        <v>1.143259</v>
      </c>
      <c r="BG8" s="355">
        <v>1.162612</v>
      </c>
      <c r="BH8" s="355">
        <v>1.1523760000000001</v>
      </c>
      <c r="BI8" s="355">
        <v>1.153524</v>
      </c>
      <c r="BJ8" s="355">
        <v>1.1649579999999999</v>
      </c>
      <c r="BK8" s="355">
        <v>1.1592640000000001</v>
      </c>
      <c r="BL8" s="355">
        <v>1.209708</v>
      </c>
      <c r="BM8" s="355">
        <v>1.211392</v>
      </c>
      <c r="BN8" s="355">
        <v>1.221401</v>
      </c>
      <c r="BO8" s="355">
        <v>1.2292670000000001</v>
      </c>
      <c r="BP8" s="355">
        <v>1.2342139999999999</v>
      </c>
      <c r="BQ8" s="355">
        <v>1.2152909999999999</v>
      </c>
      <c r="BR8" s="355">
        <v>1.214637</v>
      </c>
      <c r="BS8" s="355">
        <v>1.233886</v>
      </c>
      <c r="BT8" s="355">
        <v>1.223562</v>
      </c>
      <c r="BU8" s="355">
        <v>1.229975</v>
      </c>
      <c r="BV8" s="355">
        <v>1.241217</v>
      </c>
    </row>
    <row r="9" spans="1:74" x14ac:dyDescent="0.2">
      <c r="A9" s="640" t="s">
        <v>1197</v>
      </c>
      <c r="B9" s="641" t="s">
        <v>1228</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0.61967700000000003</v>
      </c>
      <c r="AZ9" s="214">
        <v>0.62810299999999997</v>
      </c>
      <c r="BA9" s="214">
        <v>0.637903</v>
      </c>
      <c r="BB9" s="214">
        <v>0.62866699999999998</v>
      </c>
      <c r="BC9" s="214">
        <v>0.63653959525000003</v>
      </c>
      <c r="BD9" s="214">
        <v>0.64375494157000002</v>
      </c>
      <c r="BE9" s="355">
        <v>0.62563340000000001</v>
      </c>
      <c r="BF9" s="355">
        <v>0.62880760000000002</v>
      </c>
      <c r="BG9" s="355">
        <v>0.64496299999999995</v>
      </c>
      <c r="BH9" s="355">
        <v>0.64688959999999995</v>
      </c>
      <c r="BI9" s="355">
        <v>0.64304050000000001</v>
      </c>
      <c r="BJ9" s="355">
        <v>0.65357370000000004</v>
      </c>
      <c r="BK9" s="355">
        <v>0.63967589999999996</v>
      </c>
      <c r="BL9" s="355">
        <v>0.64756639999999999</v>
      </c>
      <c r="BM9" s="355">
        <v>0.66079350000000003</v>
      </c>
      <c r="BN9" s="355">
        <v>0.67883420000000005</v>
      </c>
      <c r="BO9" s="355">
        <v>0.67335940000000005</v>
      </c>
      <c r="BP9" s="355">
        <v>0.68011160000000004</v>
      </c>
      <c r="BQ9" s="355">
        <v>0.66481699999999999</v>
      </c>
      <c r="BR9" s="355">
        <v>0.66652710000000004</v>
      </c>
      <c r="BS9" s="355">
        <v>0.68270719999999996</v>
      </c>
      <c r="BT9" s="355">
        <v>0.68529399999999996</v>
      </c>
      <c r="BU9" s="355">
        <v>0.68494619999999995</v>
      </c>
      <c r="BV9" s="355">
        <v>0.69580299999999995</v>
      </c>
    </row>
    <row r="10" spans="1:74" x14ac:dyDescent="0.2">
      <c r="A10" s="640" t="s">
        <v>1199</v>
      </c>
      <c r="B10" s="641" t="s">
        <v>1200</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0.39751599999999998</v>
      </c>
      <c r="AZ10" s="214">
        <v>0.40372400000000003</v>
      </c>
      <c r="BA10" s="214">
        <v>0.41838700000000001</v>
      </c>
      <c r="BB10" s="214">
        <v>0.41733300000000001</v>
      </c>
      <c r="BC10" s="214">
        <v>0.44261991935</v>
      </c>
      <c r="BD10" s="214">
        <v>0.45374530000000002</v>
      </c>
      <c r="BE10" s="355">
        <v>0.4559378</v>
      </c>
      <c r="BF10" s="355">
        <v>0.46133960000000002</v>
      </c>
      <c r="BG10" s="355">
        <v>0.46724149999999998</v>
      </c>
      <c r="BH10" s="355">
        <v>0.45215149999999998</v>
      </c>
      <c r="BI10" s="355">
        <v>0.4385018</v>
      </c>
      <c r="BJ10" s="355">
        <v>0.43196689999999999</v>
      </c>
      <c r="BK10" s="355">
        <v>0.41515659999999999</v>
      </c>
      <c r="BL10" s="355">
        <v>0.42780180000000001</v>
      </c>
      <c r="BM10" s="355">
        <v>0.4362896</v>
      </c>
      <c r="BN10" s="355">
        <v>0.44654379999999999</v>
      </c>
      <c r="BO10" s="355">
        <v>0.4595437</v>
      </c>
      <c r="BP10" s="355">
        <v>0.47548689999999999</v>
      </c>
      <c r="BQ10" s="355">
        <v>0.47853129999999999</v>
      </c>
      <c r="BR10" s="355">
        <v>0.48308230000000002</v>
      </c>
      <c r="BS10" s="355">
        <v>0.48899730000000002</v>
      </c>
      <c r="BT10" s="355">
        <v>0.47382770000000002</v>
      </c>
      <c r="BU10" s="355">
        <v>0.46219569999999999</v>
      </c>
      <c r="BV10" s="355">
        <v>0.45584170000000002</v>
      </c>
    </row>
    <row r="11" spans="1:74" x14ac:dyDescent="0.2">
      <c r="A11" s="640"/>
      <c r="B11" s="155" t="s">
        <v>1201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648"/>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1202</v>
      </c>
      <c r="B12" s="641" t="s">
        <v>1203</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5.3229999999999996E-3</v>
      </c>
      <c r="AZ12" s="214">
        <v>3.9309999999999996E-3</v>
      </c>
      <c r="BA12" s="214">
        <v>4.548E-3</v>
      </c>
      <c r="BB12" s="214">
        <v>4.8669999999999998E-3</v>
      </c>
      <c r="BC12" s="214">
        <v>5.8386000000000002E-3</v>
      </c>
      <c r="BD12" s="214">
        <v>6.40385E-3</v>
      </c>
      <c r="BE12" s="355">
        <v>5.17178E-3</v>
      </c>
      <c r="BF12" s="355">
        <v>5.2793900000000001E-3</v>
      </c>
      <c r="BG12" s="355">
        <v>4.8264900000000001E-3</v>
      </c>
      <c r="BH12" s="355">
        <v>4.9706300000000002E-3</v>
      </c>
      <c r="BI12" s="355">
        <v>4.4527200000000003E-3</v>
      </c>
      <c r="BJ12" s="355">
        <v>5.2690899999999997E-3</v>
      </c>
      <c r="BK12" s="355">
        <v>4.8285300000000001E-3</v>
      </c>
      <c r="BL12" s="355">
        <v>3.6502599999999998E-3</v>
      </c>
      <c r="BM12" s="355">
        <v>4.4221399999999998E-3</v>
      </c>
      <c r="BN12" s="355">
        <v>5.4695899999999999E-3</v>
      </c>
      <c r="BO12" s="355">
        <v>5.3154300000000003E-3</v>
      </c>
      <c r="BP12" s="355">
        <v>5.8680700000000004E-3</v>
      </c>
      <c r="BQ12" s="355">
        <v>4.64234E-3</v>
      </c>
      <c r="BR12" s="355">
        <v>4.7550300000000004E-3</v>
      </c>
      <c r="BS12" s="355">
        <v>4.3219799999999996E-3</v>
      </c>
      <c r="BT12" s="355">
        <v>4.46284E-3</v>
      </c>
      <c r="BU12" s="355">
        <v>3.9480699999999997E-3</v>
      </c>
      <c r="BV12" s="355">
        <v>4.75611E-3</v>
      </c>
    </row>
    <row r="13" spans="1:74" x14ac:dyDescent="0.2">
      <c r="A13" s="640" t="s">
        <v>1204</v>
      </c>
      <c r="B13" s="641" t="s">
        <v>1205</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0.58058100000000001</v>
      </c>
      <c r="AZ13" s="214">
        <v>0.56558600000000003</v>
      </c>
      <c r="BA13" s="214">
        <v>0.58570999999999995</v>
      </c>
      <c r="BB13" s="214">
        <v>0.59096700000000002</v>
      </c>
      <c r="BC13" s="214">
        <v>0.57840720000000001</v>
      </c>
      <c r="BD13" s="214">
        <v>0.58473109999999995</v>
      </c>
      <c r="BE13" s="355">
        <v>0.59204999999999997</v>
      </c>
      <c r="BF13" s="355">
        <v>0.58120680000000002</v>
      </c>
      <c r="BG13" s="355">
        <v>0.56317300000000003</v>
      </c>
      <c r="BH13" s="355">
        <v>0.52704410000000002</v>
      </c>
      <c r="BI13" s="355">
        <v>0.56343480000000001</v>
      </c>
      <c r="BJ13" s="355">
        <v>0.59155020000000003</v>
      </c>
      <c r="BK13" s="355">
        <v>0.55906080000000002</v>
      </c>
      <c r="BL13" s="355">
        <v>0.55836589999999997</v>
      </c>
      <c r="BM13" s="355">
        <v>0.55640590000000001</v>
      </c>
      <c r="BN13" s="355">
        <v>0.57944130000000005</v>
      </c>
      <c r="BO13" s="355">
        <v>0.57594020000000001</v>
      </c>
      <c r="BP13" s="355">
        <v>0.57952899999999996</v>
      </c>
      <c r="BQ13" s="355">
        <v>0.58809659999999997</v>
      </c>
      <c r="BR13" s="355">
        <v>0.57555219999999996</v>
      </c>
      <c r="BS13" s="355">
        <v>0.55979389999999996</v>
      </c>
      <c r="BT13" s="355">
        <v>0.52881109999999998</v>
      </c>
      <c r="BU13" s="355">
        <v>0.56698440000000006</v>
      </c>
      <c r="BV13" s="355">
        <v>0.58936109999999997</v>
      </c>
    </row>
    <row r="14" spans="1:74" x14ac:dyDescent="0.2">
      <c r="A14" s="640" t="s">
        <v>1206</v>
      </c>
      <c r="B14" s="641" t="s">
        <v>1198</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-0.24013000000000001</v>
      </c>
      <c r="AZ14" s="214">
        <v>-0.15124099999999999</v>
      </c>
      <c r="BA14" s="214">
        <v>6.5129000000000006E-2</v>
      </c>
      <c r="BB14" s="214">
        <v>0.225499</v>
      </c>
      <c r="BC14" s="214">
        <v>0.26598100000000002</v>
      </c>
      <c r="BD14" s="214">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648"/>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1208</v>
      </c>
      <c r="B16" s="641" t="s">
        <v>1200</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-2.0500000000000001E-2</v>
      </c>
      <c r="BC16" s="214">
        <v>-2.0128199999999999E-2</v>
      </c>
      <c r="BD16" s="214">
        <v>-1.9813500000000001E-2</v>
      </c>
      <c r="BE16" s="355">
        <v>-2.0068099999999998E-2</v>
      </c>
      <c r="BF16" s="355">
        <v>-1.9541099999999999E-2</v>
      </c>
      <c r="BG16" s="355">
        <v>-1.9513900000000001E-2</v>
      </c>
      <c r="BH16" s="355">
        <v>-1.9145800000000001E-2</v>
      </c>
      <c r="BI16" s="355">
        <v>-1.9551800000000001E-2</v>
      </c>
      <c r="BJ16" s="355">
        <v>-1.9577199999999999E-2</v>
      </c>
      <c r="BK16" s="355">
        <v>-2.0178600000000001E-2</v>
      </c>
      <c r="BL16" s="355">
        <v>-1.94748E-2</v>
      </c>
      <c r="BM16" s="355">
        <v>-1.9903299999999999E-2</v>
      </c>
      <c r="BN16" s="355">
        <v>-1.9540499999999999E-2</v>
      </c>
      <c r="BO16" s="355">
        <v>-1.9822800000000002E-2</v>
      </c>
      <c r="BP16" s="355">
        <v>-1.9881099999999999E-2</v>
      </c>
      <c r="BQ16" s="355">
        <v>-1.9802400000000001E-2</v>
      </c>
      <c r="BR16" s="355">
        <v>-1.9591500000000001E-2</v>
      </c>
      <c r="BS16" s="355">
        <v>-1.9428299999999999E-2</v>
      </c>
      <c r="BT16" s="355">
        <v>-1.9077899999999998E-2</v>
      </c>
      <c r="BU16" s="355">
        <v>-1.9593900000000001E-2</v>
      </c>
      <c r="BV16" s="355">
        <v>-1.9485599999999999E-2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648"/>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1209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648"/>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1210</v>
      </c>
      <c r="B19" s="641" t="s">
        <v>1211</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-8.2807000000000006E-2</v>
      </c>
      <c r="AZ19" s="214">
        <v>-7.5759000000000007E-2</v>
      </c>
      <c r="BA19" s="214">
        <v>-8.4554000000000004E-2</v>
      </c>
      <c r="BB19" s="214">
        <v>-8.6230000000000001E-2</v>
      </c>
      <c r="BC19" s="214">
        <v>-0.11845849999999999</v>
      </c>
      <c r="BD19" s="214">
        <v>-0.12318809999999999</v>
      </c>
      <c r="BE19" s="355">
        <v>-0.1194453</v>
      </c>
      <c r="BF19" s="355">
        <v>-0.13808049999999999</v>
      </c>
      <c r="BG19" s="355">
        <v>-0.13693130000000001</v>
      </c>
      <c r="BH19" s="355">
        <v>-0.15738009999999999</v>
      </c>
      <c r="BI19" s="355">
        <v>-0.17475840000000001</v>
      </c>
      <c r="BJ19" s="355">
        <v>-0.18398010000000001</v>
      </c>
      <c r="BK19" s="355">
        <v>-0.20724989999999999</v>
      </c>
      <c r="BL19" s="355">
        <v>-0.22440689999999999</v>
      </c>
      <c r="BM19" s="355">
        <v>-0.2243665</v>
      </c>
      <c r="BN19" s="355">
        <v>-0.22866139999999999</v>
      </c>
      <c r="BO19" s="355">
        <v>-0.22864319999999999</v>
      </c>
      <c r="BP19" s="355">
        <v>-0.2343711</v>
      </c>
      <c r="BQ19" s="355">
        <v>-0.2439489</v>
      </c>
      <c r="BR19" s="355">
        <v>-0.24311940000000001</v>
      </c>
      <c r="BS19" s="355">
        <v>-0.25013010000000002</v>
      </c>
      <c r="BT19" s="355">
        <v>-0.26429279999999999</v>
      </c>
      <c r="BU19" s="355">
        <v>-0.27868969999999998</v>
      </c>
      <c r="BV19" s="355">
        <v>-0.30365979999999998</v>
      </c>
    </row>
    <row r="20" spans="1:74" x14ac:dyDescent="0.2">
      <c r="A20" s="640" t="s">
        <v>1212</v>
      </c>
      <c r="B20" s="641" t="s">
        <v>1222</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-0.718916</v>
      </c>
      <c r="AZ20" s="214">
        <v>-0.69403599999999999</v>
      </c>
      <c r="BA20" s="214">
        <v>-0.55061800000000005</v>
      </c>
      <c r="BB20" s="214">
        <v>-0.59719900000000004</v>
      </c>
      <c r="BC20" s="214">
        <v>-0.69858064515999996</v>
      </c>
      <c r="BD20" s="214">
        <v>-0.58236666667000003</v>
      </c>
      <c r="BE20" s="355">
        <v>-0.65804099999999999</v>
      </c>
      <c r="BF20" s="355">
        <v>-0.64452920000000002</v>
      </c>
      <c r="BG20" s="355">
        <v>-0.67560229999999999</v>
      </c>
      <c r="BH20" s="355">
        <v>-0.61213720000000005</v>
      </c>
      <c r="BI20" s="355">
        <v>-0.58371150000000005</v>
      </c>
      <c r="BJ20" s="355">
        <v>-0.66724930000000005</v>
      </c>
      <c r="BK20" s="355">
        <v>-0.75757010000000002</v>
      </c>
      <c r="BL20" s="355">
        <v>-0.75553440000000005</v>
      </c>
      <c r="BM20" s="355">
        <v>-0.73157450000000002</v>
      </c>
      <c r="BN20" s="355">
        <v>-0.78410400000000002</v>
      </c>
      <c r="BO20" s="355">
        <v>-0.76525679999999996</v>
      </c>
      <c r="BP20" s="355">
        <v>-0.69066229999999995</v>
      </c>
      <c r="BQ20" s="355">
        <v>-0.70752979999999999</v>
      </c>
      <c r="BR20" s="355">
        <v>-0.68061079999999996</v>
      </c>
      <c r="BS20" s="355">
        <v>-0.73342410000000002</v>
      </c>
      <c r="BT20" s="355">
        <v>-0.74040399999999995</v>
      </c>
      <c r="BU20" s="355">
        <v>-0.73561980000000005</v>
      </c>
      <c r="BV20" s="355">
        <v>-0.75354509999999997</v>
      </c>
    </row>
    <row r="21" spans="1:74" x14ac:dyDescent="0.2">
      <c r="A21" s="640" t="s">
        <v>1213</v>
      </c>
      <c r="B21" s="641" t="s">
        <v>1214</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-5.6177999999999999E-2</v>
      </c>
      <c r="AZ21" s="214">
        <v>-4.2817000000000001E-2</v>
      </c>
      <c r="BA21" s="214">
        <v>-0.100229</v>
      </c>
      <c r="BB21" s="214">
        <v>-0.12717100000000001</v>
      </c>
      <c r="BC21" s="214">
        <v>-0.1166688</v>
      </c>
      <c r="BD21" s="214">
        <v>-0.1434986</v>
      </c>
      <c r="BE21" s="355">
        <v>-0.15090680000000001</v>
      </c>
      <c r="BF21" s="355">
        <v>-0.14518819999999999</v>
      </c>
      <c r="BG21" s="355">
        <v>-0.1536286</v>
      </c>
      <c r="BH21" s="355">
        <v>-0.1452524</v>
      </c>
      <c r="BI21" s="355">
        <v>-0.1322586</v>
      </c>
      <c r="BJ21" s="355">
        <v>-0.12736739999999999</v>
      </c>
      <c r="BK21" s="355">
        <v>-0.1214909</v>
      </c>
      <c r="BL21" s="355">
        <v>-0.13851930000000001</v>
      </c>
      <c r="BM21" s="355">
        <v>-0.16674539999999999</v>
      </c>
      <c r="BN21" s="355">
        <v>-0.1987913</v>
      </c>
      <c r="BO21" s="355">
        <v>-0.21650040000000001</v>
      </c>
      <c r="BP21" s="355">
        <v>-0.21171000000000001</v>
      </c>
      <c r="BQ21" s="355">
        <v>-0.19749749999999999</v>
      </c>
      <c r="BR21" s="355">
        <v>-0.20372390000000001</v>
      </c>
      <c r="BS21" s="355">
        <v>-0.1892585</v>
      </c>
      <c r="BT21" s="355">
        <v>-0.17454790000000001</v>
      </c>
      <c r="BU21" s="355">
        <v>-0.16424830000000001</v>
      </c>
      <c r="BV21" s="355">
        <v>-0.15886939999999999</v>
      </c>
    </row>
    <row r="22" spans="1:74" x14ac:dyDescent="0.2">
      <c r="A22" s="640" t="s">
        <v>192</v>
      </c>
      <c r="B22" s="641" t="s">
        <v>1215</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-0.188057</v>
      </c>
      <c r="AZ22" s="214">
        <v>-0.212917</v>
      </c>
      <c r="BA22" s="214">
        <v>-0.199683</v>
      </c>
      <c r="BB22" s="214">
        <v>-0.219859</v>
      </c>
      <c r="BC22" s="214">
        <v>-0.1903609</v>
      </c>
      <c r="BD22" s="214">
        <v>-0.19332640000000001</v>
      </c>
      <c r="BE22" s="355">
        <v>-0.2266975</v>
      </c>
      <c r="BF22" s="355">
        <v>-0.21673249999999999</v>
      </c>
      <c r="BG22" s="355">
        <v>-0.2242247</v>
      </c>
      <c r="BH22" s="355">
        <v>-0.21355550000000001</v>
      </c>
      <c r="BI22" s="355">
        <v>-0.19247549999999999</v>
      </c>
      <c r="BJ22" s="355">
        <v>-0.21534239999999999</v>
      </c>
      <c r="BK22" s="355">
        <v>-0.2141448</v>
      </c>
      <c r="BL22" s="355">
        <v>-0.24013039999999999</v>
      </c>
      <c r="BM22" s="355">
        <v>-0.1999813</v>
      </c>
      <c r="BN22" s="355">
        <v>-0.1984892</v>
      </c>
      <c r="BO22" s="355">
        <v>-0.19449259999999999</v>
      </c>
      <c r="BP22" s="355">
        <v>-0.19909950000000001</v>
      </c>
      <c r="BQ22" s="355">
        <v>-0.23855129999999999</v>
      </c>
      <c r="BR22" s="355">
        <v>-0.22966900000000001</v>
      </c>
      <c r="BS22" s="355">
        <v>-0.2390902</v>
      </c>
      <c r="BT22" s="355">
        <v>-0.22865099999999999</v>
      </c>
      <c r="BU22" s="355">
        <v>-0.20767579999999999</v>
      </c>
      <c r="BV22" s="355">
        <v>-0.23249829999999999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648"/>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648"/>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1217</v>
      </c>
      <c r="B25" s="641" t="s">
        <v>1214</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0.51093599999999995</v>
      </c>
      <c r="AZ25" s="214">
        <v>0.430759</v>
      </c>
      <c r="BA25" s="214">
        <v>0.346968</v>
      </c>
      <c r="BB25" s="214">
        <v>0.30919999999999997</v>
      </c>
      <c r="BC25" s="214">
        <v>0.25954749999999999</v>
      </c>
      <c r="BD25" s="214">
        <v>0.28240789999999999</v>
      </c>
      <c r="BE25" s="355">
        <v>0.27893040000000002</v>
      </c>
      <c r="BF25" s="355">
        <v>0.29733140000000002</v>
      </c>
      <c r="BG25" s="355">
        <v>0.34342040000000001</v>
      </c>
      <c r="BH25" s="355">
        <v>0.39934639999999999</v>
      </c>
      <c r="BI25" s="355">
        <v>0.45594879999999999</v>
      </c>
      <c r="BJ25" s="355">
        <v>0.45080629999999999</v>
      </c>
      <c r="BK25" s="355">
        <v>0.41907070000000002</v>
      </c>
      <c r="BL25" s="355">
        <v>0.37568410000000002</v>
      </c>
      <c r="BM25" s="355">
        <v>0.3224418</v>
      </c>
      <c r="BN25" s="355">
        <v>0.2792289</v>
      </c>
      <c r="BO25" s="355">
        <v>0.26501449999999999</v>
      </c>
      <c r="BP25" s="355">
        <v>0.28317750000000003</v>
      </c>
      <c r="BQ25" s="355">
        <v>0.27889839999999999</v>
      </c>
      <c r="BR25" s="355">
        <v>0.29644799999999999</v>
      </c>
      <c r="BS25" s="355">
        <v>0.34394219999999998</v>
      </c>
      <c r="BT25" s="355">
        <v>0.40328160000000002</v>
      </c>
      <c r="BU25" s="355">
        <v>0.46095900000000001</v>
      </c>
      <c r="BV25" s="355">
        <v>0.45124350000000002</v>
      </c>
    </row>
    <row r="26" spans="1:74" x14ac:dyDescent="0.2">
      <c r="A26" s="640" t="s">
        <v>978</v>
      </c>
      <c r="B26" s="641" t="s">
        <v>1215</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0.140433</v>
      </c>
      <c r="BC26" s="214">
        <v>0.14886170000000001</v>
      </c>
      <c r="BD26" s="214">
        <v>0.15700120000000001</v>
      </c>
      <c r="BE26" s="355">
        <v>0.15589810000000001</v>
      </c>
      <c r="BF26" s="355">
        <v>0.1564179</v>
      </c>
      <c r="BG26" s="355">
        <v>0.17033200000000001</v>
      </c>
      <c r="BH26" s="355">
        <v>0.1664204</v>
      </c>
      <c r="BI26" s="355">
        <v>0.15778159999999999</v>
      </c>
      <c r="BJ26" s="355">
        <v>0.15224989999999999</v>
      </c>
      <c r="BK26" s="355">
        <v>0.14126520000000001</v>
      </c>
      <c r="BL26" s="355">
        <v>0.1561949</v>
      </c>
      <c r="BM26" s="355">
        <v>0.15817609999999999</v>
      </c>
      <c r="BN26" s="355">
        <v>0.1553871</v>
      </c>
      <c r="BO26" s="355">
        <v>0.1625588</v>
      </c>
      <c r="BP26" s="355">
        <v>0.1588425</v>
      </c>
      <c r="BQ26" s="355">
        <v>0.15710789999999999</v>
      </c>
      <c r="BR26" s="355">
        <v>0.15637960000000001</v>
      </c>
      <c r="BS26" s="355">
        <v>0.170073</v>
      </c>
      <c r="BT26" s="355">
        <v>0.16694680000000001</v>
      </c>
      <c r="BU26" s="355">
        <v>0.15892709999999999</v>
      </c>
      <c r="BV26" s="355">
        <v>0.15275030000000001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648"/>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1218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648"/>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1219</v>
      </c>
      <c r="B29" s="641" t="s">
        <v>1220</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1.103936</v>
      </c>
      <c r="AZ29" s="214">
        <v>1.0941719999999999</v>
      </c>
      <c r="BA29" s="214">
        <v>1.1160589999999999</v>
      </c>
      <c r="BB29" s="214">
        <v>1.07517</v>
      </c>
      <c r="BC29" s="214">
        <v>1.0823309999999999</v>
      </c>
      <c r="BD29" s="214">
        <v>1.065356</v>
      </c>
      <c r="BE29" s="355">
        <v>1.106778</v>
      </c>
      <c r="BF29" s="355">
        <v>1.121748</v>
      </c>
      <c r="BG29" s="355">
        <v>1.124887</v>
      </c>
      <c r="BH29" s="355">
        <v>1.1399809999999999</v>
      </c>
      <c r="BI29" s="355">
        <v>1.1973819999999999</v>
      </c>
      <c r="BJ29" s="355">
        <v>1.1818139999999999</v>
      </c>
      <c r="BK29" s="355">
        <v>1.143732</v>
      </c>
      <c r="BL29" s="355">
        <v>1.123324</v>
      </c>
      <c r="BM29" s="355">
        <v>1.1409260000000001</v>
      </c>
      <c r="BN29" s="355">
        <v>1.1371709999999999</v>
      </c>
      <c r="BO29" s="355">
        <v>1.143831</v>
      </c>
      <c r="BP29" s="355">
        <v>1.1589989999999999</v>
      </c>
      <c r="BQ29" s="355">
        <v>1.217616</v>
      </c>
      <c r="BR29" s="355">
        <v>1.2314970000000001</v>
      </c>
      <c r="BS29" s="355">
        <v>1.2462759999999999</v>
      </c>
      <c r="BT29" s="355">
        <v>1.256262</v>
      </c>
      <c r="BU29" s="355">
        <v>1.316154</v>
      </c>
      <c r="BV29" s="355">
        <v>1.286386</v>
      </c>
    </row>
    <row r="30" spans="1:74" x14ac:dyDescent="0.2">
      <c r="A30" s="640" t="s">
        <v>1221</v>
      </c>
      <c r="B30" s="641" t="s">
        <v>1222</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1.5771489999999999</v>
      </c>
      <c r="AZ30" s="214">
        <v>1.4897579999999999</v>
      </c>
      <c r="BA30" s="214">
        <v>1.1602209999999999</v>
      </c>
      <c r="BB30" s="214">
        <v>0.91766800000000004</v>
      </c>
      <c r="BC30" s="214">
        <v>0.88080645161000004</v>
      </c>
      <c r="BD30" s="214">
        <v>0.87539999999999996</v>
      </c>
      <c r="BE30" s="355">
        <v>0.89139000000000002</v>
      </c>
      <c r="BF30" s="355">
        <v>0.94507529999999995</v>
      </c>
      <c r="BG30" s="355">
        <v>0.96651929999999997</v>
      </c>
      <c r="BH30" s="355">
        <v>1.103057</v>
      </c>
      <c r="BI30" s="355">
        <v>1.212691</v>
      </c>
      <c r="BJ30" s="355">
        <v>1.410949</v>
      </c>
      <c r="BK30" s="355">
        <v>1.4883109999999999</v>
      </c>
      <c r="BL30" s="355">
        <v>1.3741540000000001</v>
      </c>
      <c r="BM30" s="355">
        <v>1.1414580000000001</v>
      </c>
      <c r="BN30" s="355">
        <v>0.93373779999999995</v>
      </c>
      <c r="BO30" s="355">
        <v>0.86131259999999998</v>
      </c>
      <c r="BP30" s="355">
        <v>0.89555969999999996</v>
      </c>
      <c r="BQ30" s="355">
        <v>0.91031379999999995</v>
      </c>
      <c r="BR30" s="355">
        <v>0.95241659999999995</v>
      </c>
      <c r="BS30" s="355">
        <v>0.97620739999999995</v>
      </c>
      <c r="BT30" s="355">
        <v>1.057469</v>
      </c>
      <c r="BU30" s="355">
        <v>1.175405</v>
      </c>
      <c r="BV30" s="355">
        <v>1.4057390000000001</v>
      </c>
    </row>
    <row r="31" spans="1:74" x14ac:dyDescent="0.2">
      <c r="A31" s="640" t="s">
        <v>1223</v>
      </c>
      <c r="B31" s="641" t="s">
        <v>1214</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0.216917</v>
      </c>
      <c r="AZ31" s="214">
        <v>0.13935500000000001</v>
      </c>
      <c r="BA31" s="214">
        <v>0.167513</v>
      </c>
      <c r="BB31" s="214">
        <v>0.26216200000000001</v>
      </c>
      <c r="BC31" s="214">
        <v>0.21970239999999999</v>
      </c>
      <c r="BD31" s="214">
        <v>0.17957219999999999</v>
      </c>
      <c r="BE31" s="355">
        <v>0.1950836</v>
      </c>
      <c r="BF31" s="355">
        <v>0.19121270000000001</v>
      </c>
      <c r="BG31" s="355">
        <v>0.15409790000000001</v>
      </c>
      <c r="BH31" s="355">
        <v>0.1821034</v>
      </c>
      <c r="BI31" s="355">
        <v>0.2011857</v>
      </c>
      <c r="BJ31" s="355">
        <v>0.1868872</v>
      </c>
      <c r="BK31" s="355">
        <v>0.1301349</v>
      </c>
      <c r="BL31" s="355">
        <v>0.16787730000000001</v>
      </c>
      <c r="BM31" s="355">
        <v>0.17441470000000001</v>
      </c>
      <c r="BN31" s="355">
        <v>0.20709069999999999</v>
      </c>
      <c r="BO31" s="355">
        <v>0.195302</v>
      </c>
      <c r="BP31" s="355">
        <v>0.1862026</v>
      </c>
      <c r="BQ31" s="355">
        <v>0.20370569999999999</v>
      </c>
      <c r="BR31" s="355">
        <v>0.20140179999999999</v>
      </c>
      <c r="BS31" s="355">
        <v>0.165774</v>
      </c>
      <c r="BT31" s="355">
        <v>0.19545170000000001</v>
      </c>
      <c r="BU31" s="355">
        <v>0.21566250000000001</v>
      </c>
      <c r="BV31" s="355">
        <v>0.202214</v>
      </c>
    </row>
    <row r="32" spans="1:74" x14ac:dyDescent="0.2">
      <c r="A32" s="640" t="s">
        <v>965</v>
      </c>
      <c r="B32" s="641" t="s">
        <v>1215</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5.9264999999999998E-2</v>
      </c>
      <c r="AZ32" s="214">
        <v>9.7900000000000005E-4</v>
      </c>
      <c r="BA32" s="214">
        <v>6.2993999999999994E-2</v>
      </c>
      <c r="BB32" s="214">
        <v>4.1641999999999998E-2</v>
      </c>
      <c r="BC32" s="214">
        <v>4.6811699999999998E-2</v>
      </c>
      <c r="BD32" s="214">
        <v>7.31102E-2</v>
      </c>
      <c r="BE32" s="355">
        <v>2.9295700000000001E-2</v>
      </c>
      <c r="BF32" s="355">
        <v>8.2797200000000001E-2</v>
      </c>
      <c r="BG32" s="355">
        <v>6.7852700000000002E-2</v>
      </c>
      <c r="BH32" s="355">
        <v>7.48505E-2</v>
      </c>
      <c r="BI32" s="355">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648"/>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648"/>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1225</v>
      </c>
      <c r="B35" s="641" t="s">
        <v>1220</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33.243000000000002</v>
      </c>
      <c r="AZ35" s="214">
        <v>32.732999999999997</v>
      </c>
      <c r="BA35" s="214">
        <v>35.234000000000002</v>
      </c>
      <c r="BB35" s="214">
        <v>39.064</v>
      </c>
      <c r="BC35" s="214">
        <v>40.599018389999998</v>
      </c>
      <c r="BD35" s="214">
        <v>41.977440000000001</v>
      </c>
      <c r="BE35" s="355">
        <v>42.325960000000002</v>
      </c>
      <c r="BF35" s="355">
        <v>42.353700000000003</v>
      </c>
      <c r="BG35" s="355">
        <v>42.481209999999997</v>
      </c>
      <c r="BH35" s="355">
        <v>42.062609999999999</v>
      </c>
      <c r="BI35" s="355">
        <v>40.325299999999999</v>
      </c>
      <c r="BJ35" s="355">
        <v>38.852910000000001</v>
      </c>
      <c r="BK35" s="355">
        <v>38.186860000000003</v>
      </c>
      <c r="BL35" s="355">
        <v>37.735909999999997</v>
      </c>
      <c r="BM35" s="355">
        <v>39.13496</v>
      </c>
      <c r="BN35" s="355">
        <v>40.725140000000003</v>
      </c>
      <c r="BO35" s="355">
        <v>41.889850000000003</v>
      </c>
      <c r="BP35" s="355">
        <v>42.396639999999998</v>
      </c>
      <c r="BQ35" s="355">
        <v>42.009860000000003</v>
      </c>
      <c r="BR35" s="355">
        <v>42.019379999999998</v>
      </c>
      <c r="BS35" s="355">
        <v>41.417079999999999</v>
      </c>
      <c r="BT35" s="355">
        <v>41.151339999999998</v>
      </c>
      <c r="BU35" s="355">
        <v>39.541249999999998</v>
      </c>
      <c r="BV35" s="355">
        <v>38.151870000000002</v>
      </c>
    </row>
    <row r="36" spans="1:74" x14ac:dyDescent="0.2">
      <c r="A36" s="640" t="s">
        <v>1226</v>
      </c>
      <c r="B36" s="641" t="s">
        <v>1222</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78.414000000000001</v>
      </c>
      <c r="AZ36" s="214">
        <v>64.796999999999997</v>
      </c>
      <c r="BA36" s="214">
        <v>66.378</v>
      </c>
      <c r="BB36" s="214">
        <v>73.861000000000004</v>
      </c>
      <c r="BC36" s="214">
        <v>78.097428570999995</v>
      </c>
      <c r="BD36" s="214">
        <v>86.037999999999997</v>
      </c>
      <c r="BE36" s="355">
        <v>91.726119999999995</v>
      </c>
      <c r="BF36" s="355">
        <v>95.906829999999999</v>
      </c>
      <c r="BG36" s="355">
        <v>98.416730000000001</v>
      </c>
      <c r="BH36" s="355">
        <v>97.307749999999999</v>
      </c>
      <c r="BI36" s="355">
        <v>94.924430000000001</v>
      </c>
      <c r="BJ36" s="355">
        <v>84.95205</v>
      </c>
      <c r="BK36" s="355">
        <v>68.597790000000003</v>
      </c>
      <c r="BL36" s="355">
        <v>58.472580000000001</v>
      </c>
      <c r="BM36" s="355">
        <v>55.210329999999999</v>
      </c>
      <c r="BN36" s="355">
        <v>57.700339999999997</v>
      </c>
      <c r="BO36" s="355">
        <v>63.238109999999999</v>
      </c>
      <c r="BP36" s="355">
        <v>70.063730000000007</v>
      </c>
      <c r="BQ36" s="355">
        <v>75.815610000000007</v>
      </c>
      <c r="BR36" s="355">
        <v>80.687640000000002</v>
      </c>
      <c r="BS36" s="355">
        <v>83.209100000000007</v>
      </c>
      <c r="BT36" s="355">
        <v>81.798609999999996</v>
      </c>
      <c r="BU36" s="355">
        <v>78.376639999999995</v>
      </c>
      <c r="BV36" s="355">
        <v>68.186760000000007</v>
      </c>
    </row>
    <row r="37" spans="1:74" x14ac:dyDescent="0.2">
      <c r="A37" s="640" t="s">
        <v>1227</v>
      </c>
      <c r="B37" s="641" t="s">
        <v>1214</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33.597999999999999</v>
      </c>
      <c r="AZ37" s="214">
        <v>29.652000000000001</v>
      </c>
      <c r="BA37" s="214">
        <v>32.39</v>
      </c>
      <c r="BB37" s="214">
        <v>37.058999999999997</v>
      </c>
      <c r="BC37" s="214">
        <v>46.563658752999999</v>
      </c>
      <c r="BD37" s="214">
        <v>55.603560000000002</v>
      </c>
      <c r="BE37" s="355">
        <v>63.911479999999997</v>
      </c>
      <c r="BF37" s="355">
        <v>71.523060000000001</v>
      </c>
      <c r="BG37" s="355">
        <v>72.350759999999994</v>
      </c>
      <c r="BH37" s="355">
        <v>67.187250000000006</v>
      </c>
      <c r="BI37" s="355">
        <v>56.481020000000001</v>
      </c>
      <c r="BJ37" s="355">
        <v>46.085680000000004</v>
      </c>
      <c r="BK37" s="355">
        <v>40.312390000000001</v>
      </c>
      <c r="BL37" s="355">
        <v>36.610309999999998</v>
      </c>
      <c r="BM37" s="355">
        <v>38.669670000000004</v>
      </c>
      <c r="BN37" s="355">
        <v>45.34478</v>
      </c>
      <c r="BO37" s="355">
        <v>53.48301</v>
      </c>
      <c r="BP37" s="355">
        <v>61.345269999999999</v>
      </c>
      <c r="BQ37" s="355">
        <v>69.15728</v>
      </c>
      <c r="BR37" s="355">
        <v>75.835089999999994</v>
      </c>
      <c r="BS37" s="355">
        <v>76.36027</v>
      </c>
      <c r="BT37" s="355">
        <v>70.943349999999995</v>
      </c>
      <c r="BU37" s="355">
        <v>59.949979999999996</v>
      </c>
      <c r="BV37" s="355">
        <v>49.398519999999998</v>
      </c>
    </row>
    <row r="38" spans="1:74" x14ac:dyDescent="0.2">
      <c r="A38" s="640" t="s">
        <v>972</v>
      </c>
      <c r="B38" s="641" t="s">
        <v>1215</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19.657</v>
      </c>
      <c r="AZ38" s="214">
        <v>20.579000000000001</v>
      </c>
      <c r="BA38" s="214">
        <v>20.401</v>
      </c>
      <c r="BB38" s="214">
        <v>20.248000000000001</v>
      </c>
      <c r="BC38" s="214">
        <v>21.37818</v>
      </c>
      <c r="BD38" s="214">
        <v>21.693000000000001</v>
      </c>
      <c r="BE38" s="355">
        <v>22.436330000000002</v>
      </c>
      <c r="BF38" s="355">
        <v>21.997710000000001</v>
      </c>
      <c r="BG38" s="355">
        <v>21.557259999999999</v>
      </c>
      <c r="BH38" s="355">
        <v>20.88081</v>
      </c>
      <c r="BI38" s="355">
        <v>20.869</v>
      </c>
      <c r="BJ38" s="355">
        <v>20.07321</v>
      </c>
      <c r="BK38" s="355">
        <v>20.353840000000002</v>
      </c>
      <c r="BL38" s="355">
        <v>19.120339999999999</v>
      </c>
      <c r="BM38" s="355">
        <v>18.71547</v>
      </c>
      <c r="BN38" s="355">
        <v>19.304189999999998</v>
      </c>
      <c r="BO38" s="355">
        <v>20.406980000000001</v>
      </c>
      <c r="BP38" s="355">
        <v>21.146360000000001</v>
      </c>
      <c r="BQ38" s="355">
        <v>22.192419999999998</v>
      </c>
      <c r="BR38" s="355">
        <v>22.026720000000001</v>
      </c>
      <c r="BS38" s="355">
        <v>21.80322</v>
      </c>
      <c r="BT38" s="355">
        <v>21.316600000000001</v>
      </c>
      <c r="BU38" s="355">
        <v>21.523959999999999</v>
      </c>
      <c r="BV38" s="355">
        <v>20.923780000000001</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752"/>
      <c r="BA39" s="752"/>
      <c r="BB39" s="752"/>
      <c r="BC39" s="752"/>
      <c r="BD39" s="752"/>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734</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15.993741999999999</v>
      </c>
      <c r="AZ41" s="214">
        <v>15.883759</v>
      </c>
      <c r="BA41" s="214">
        <v>16.105</v>
      </c>
      <c r="BB41" s="214">
        <v>15.941800000000001</v>
      </c>
      <c r="BC41" s="214">
        <v>16.289419355</v>
      </c>
      <c r="BD41" s="214">
        <v>16.602066666999999</v>
      </c>
      <c r="BE41" s="355">
        <v>16.99615</v>
      </c>
      <c r="BF41" s="355">
        <v>16.798940000000002</v>
      </c>
      <c r="BG41" s="355">
        <v>16.426590000000001</v>
      </c>
      <c r="BH41" s="355">
        <v>15.87</v>
      </c>
      <c r="BI41" s="355">
        <v>16.47756</v>
      </c>
      <c r="BJ41" s="355">
        <v>16.79834</v>
      </c>
      <c r="BK41" s="355">
        <v>15.83445</v>
      </c>
      <c r="BL41" s="355">
        <v>15.71726</v>
      </c>
      <c r="BM41" s="355">
        <v>16.05687</v>
      </c>
      <c r="BN41" s="355">
        <v>16.320679999999999</v>
      </c>
      <c r="BO41" s="355">
        <v>16.447320000000001</v>
      </c>
      <c r="BP41" s="355">
        <v>16.805160000000001</v>
      </c>
      <c r="BQ41" s="355">
        <v>17.013000000000002</v>
      </c>
      <c r="BR41" s="355">
        <v>16.846080000000001</v>
      </c>
      <c r="BS41" s="355">
        <v>16.592199999999998</v>
      </c>
      <c r="BT41" s="355">
        <v>16.016030000000001</v>
      </c>
      <c r="BU41" s="355">
        <v>16.642289999999999</v>
      </c>
      <c r="BV41" s="355">
        <v>16.913409999999999</v>
      </c>
    </row>
    <row r="42" spans="1:74" ht="11.1" customHeight="1" x14ac:dyDescent="0.2">
      <c r="A42" s="640" t="s">
        <v>1241</v>
      </c>
      <c r="B42" s="641" t="s">
        <v>1234</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0.66829099999999997</v>
      </c>
      <c r="AZ42" s="214">
        <v>0.56741399999999997</v>
      </c>
      <c r="BA42" s="214">
        <v>0.48712899999999998</v>
      </c>
      <c r="BB42" s="214">
        <v>0.449633</v>
      </c>
      <c r="BC42" s="214">
        <v>0.40840919999999997</v>
      </c>
      <c r="BD42" s="214">
        <v>0.4394091</v>
      </c>
      <c r="BE42" s="355">
        <v>0.43482850000000001</v>
      </c>
      <c r="BF42" s="355">
        <v>0.45374930000000002</v>
      </c>
      <c r="BG42" s="355">
        <v>0.5137524</v>
      </c>
      <c r="BH42" s="355">
        <v>0.56576680000000001</v>
      </c>
      <c r="BI42" s="355">
        <v>0.61373029999999995</v>
      </c>
      <c r="BJ42" s="355">
        <v>0.60305620000000004</v>
      </c>
      <c r="BK42" s="355">
        <v>0.5603359</v>
      </c>
      <c r="BL42" s="355">
        <v>0.53187899999999999</v>
      </c>
      <c r="BM42" s="355">
        <v>0.48061789999999999</v>
      </c>
      <c r="BN42" s="355">
        <v>0.434616</v>
      </c>
      <c r="BO42" s="355">
        <v>0.42757319999999999</v>
      </c>
      <c r="BP42" s="355">
        <v>0.44201990000000002</v>
      </c>
      <c r="BQ42" s="355">
        <v>0.43600630000000001</v>
      </c>
      <c r="BR42" s="355">
        <v>0.4528276</v>
      </c>
      <c r="BS42" s="355">
        <v>0.51401529999999995</v>
      </c>
      <c r="BT42" s="355">
        <v>0.57022839999999997</v>
      </c>
      <c r="BU42" s="355">
        <v>0.6198861</v>
      </c>
      <c r="BV42" s="355">
        <v>0.60399380000000003</v>
      </c>
    </row>
    <row r="43" spans="1:74" ht="11.1" customHeight="1" x14ac:dyDescent="0.2">
      <c r="A43" s="61" t="s">
        <v>1127</v>
      </c>
      <c r="B43" s="179" t="s">
        <v>559</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1.115032</v>
      </c>
      <c r="AZ43" s="214">
        <v>1.1553100000000001</v>
      </c>
      <c r="BA43" s="214">
        <v>1.1692899999999999</v>
      </c>
      <c r="BB43" s="214">
        <v>1.198</v>
      </c>
      <c r="BC43" s="214">
        <v>1.2200274194</v>
      </c>
      <c r="BD43" s="214">
        <v>1.2538906332999999</v>
      </c>
      <c r="BE43" s="355">
        <v>1.2781659999999999</v>
      </c>
      <c r="BF43" s="355">
        <v>1.2625770000000001</v>
      </c>
      <c r="BG43" s="355">
        <v>1.2531870000000001</v>
      </c>
      <c r="BH43" s="355">
        <v>1.2444809999999999</v>
      </c>
      <c r="BI43" s="355">
        <v>1.2464029999999999</v>
      </c>
      <c r="BJ43" s="355">
        <v>1.2401990000000001</v>
      </c>
      <c r="BK43" s="355">
        <v>1.1874309999999999</v>
      </c>
      <c r="BL43" s="355">
        <v>1.186755</v>
      </c>
      <c r="BM43" s="355">
        <v>1.237484</v>
      </c>
      <c r="BN43" s="355">
        <v>1.2521230000000001</v>
      </c>
      <c r="BO43" s="355">
        <v>1.2530840000000001</v>
      </c>
      <c r="BP43" s="355">
        <v>1.275452</v>
      </c>
      <c r="BQ43" s="355">
        <v>1.2856939999999999</v>
      </c>
      <c r="BR43" s="355">
        <v>1.281374</v>
      </c>
      <c r="BS43" s="355">
        <v>1.266168</v>
      </c>
      <c r="BT43" s="355">
        <v>1.2573479999999999</v>
      </c>
      <c r="BU43" s="355">
        <v>1.264411</v>
      </c>
      <c r="BV43" s="355">
        <v>1.2523839999999999</v>
      </c>
    </row>
    <row r="44" spans="1:74" ht="11.1" customHeight="1" x14ac:dyDescent="0.2">
      <c r="A44" s="61" t="s">
        <v>979</v>
      </c>
      <c r="B44" s="641" t="s">
        <v>560</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0.14122599999999999</v>
      </c>
      <c r="AZ44" s="214">
        <v>0.12475899999999999</v>
      </c>
      <c r="BA44" s="214">
        <v>0.30838700000000002</v>
      </c>
      <c r="BB44" s="214">
        <v>0.4592</v>
      </c>
      <c r="BC44" s="214">
        <v>0.36094019123999999</v>
      </c>
      <c r="BD44" s="214">
        <v>0.36314211904999999</v>
      </c>
      <c r="BE44" s="355">
        <v>0.36934420000000001</v>
      </c>
      <c r="BF44" s="355">
        <v>0.3859089</v>
      </c>
      <c r="BG44" s="355">
        <v>0.34596729999999998</v>
      </c>
      <c r="BH44" s="355">
        <v>0.23499320000000001</v>
      </c>
      <c r="BI44" s="355">
        <v>0.29171069999999999</v>
      </c>
      <c r="BJ44" s="355">
        <v>0.37440079999999998</v>
      </c>
      <c r="BK44" s="355">
        <v>0.13404730000000001</v>
      </c>
      <c r="BL44" s="355">
        <v>0.19371289999999999</v>
      </c>
      <c r="BM44" s="355">
        <v>0.2459916</v>
      </c>
      <c r="BN44" s="355">
        <v>0.27917229999999998</v>
      </c>
      <c r="BO44" s="355">
        <v>0.39912229999999999</v>
      </c>
      <c r="BP44" s="355">
        <v>0.3424661</v>
      </c>
      <c r="BQ44" s="355">
        <v>0.36802370000000001</v>
      </c>
      <c r="BR44" s="355">
        <v>0.39281939999999999</v>
      </c>
      <c r="BS44" s="355">
        <v>0.35654390000000002</v>
      </c>
      <c r="BT44" s="355">
        <v>0.25031940000000003</v>
      </c>
      <c r="BU44" s="355">
        <v>0.30571690000000001</v>
      </c>
      <c r="BV44" s="355">
        <v>0.38981460000000001</v>
      </c>
    </row>
    <row r="45" spans="1:74" ht="11.1" customHeight="1" x14ac:dyDescent="0.2">
      <c r="A45" s="61" t="s">
        <v>980</v>
      </c>
      <c r="B45" s="179" t="s">
        <v>1032</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-0.32641900000000001</v>
      </c>
      <c r="AZ45" s="214">
        <v>0.52303500000000003</v>
      </c>
      <c r="BA45" s="214">
        <v>0.75412900000000005</v>
      </c>
      <c r="BB45" s="214">
        <v>0.78153300000000003</v>
      </c>
      <c r="BC45" s="214">
        <v>0.73632258065</v>
      </c>
      <c r="BD45" s="214">
        <v>0.77429999999999999</v>
      </c>
      <c r="BE45" s="355">
        <v>0.75657379999999996</v>
      </c>
      <c r="BF45" s="355">
        <v>0.81681879999999996</v>
      </c>
      <c r="BG45" s="355">
        <v>0.59602639999999996</v>
      </c>
      <c r="BH45" s="355">
        <v>0.72170579999999995</v>
      </c>
      <c r="BI45" s="355">
        <v>0.37310330000000003</v>
      </c>
      <c r="BJ45" s="355">
        <v>0.33741910000000003</v>
      </c>
      <c r="BK45" s="355">
        <v>0.47046959999999999</v>
      </c>
      <c r="BL45" s="355">
        <v>0.6891891</v>
      </c>
      <c r="BM45" s="355">
        <v>0.83652629999999994</v>
      </c>
      <c r="BN45" s="355">
        <v>0.90657520000000003</v>
      </c>
      <c r="BO45" s="355">
        <v>0.95851750000000002</v>
      </c>
      <c r="BP45" s="355">
        <v>0.87205480000000002</v>
      </c>
      <c r="BQ45" s="355">
        <v>0.78288500000000005</v>
      </c>
      <c r="BR45" s="355">
        <v>0.82333409999999996</v>
      </c>
      <c r="BS45" s="355">
        <v>0.59761120000000001</v>
      </c>
      <c r="BT45" s="355">
        <v>0.76208980000000004</v>
      </c>
      <c r="BU45" s="355">
        <v>0.42386889999999999</v>
      </c>
      <c r="BV45" s="355">
        <v>0.34970240000000002</v>
      </c>
    </row>
    <row r="46" spans="1:74" ht="11.1" customHeight="1" x14ac:dyDescent="0.2">
      <c r="A46" s="61" t="s">
        <v>981</v>
      </c>
      <c r="B46" s="179" t="s">
        <v>1033</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-1E-4</v>
      </c>
      <c r="BC46" s="214">
        <v>5.6899999999999995E-4</v>
      </c>
      <c r="BD46" s="214">
        <v>3.6240000000000003E-4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982</v>
      </c>
      <c r="B47" s="179" t="s">
        <v>735</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17.591968999999999</v>
      </c>
      <c r="AZ47" s="214">
        <v>18.254242000000001</v>
      </c>
      <c r="BA47" s="214">
        <v>18.824128999999999</v>
      </c>
      <c r="BB47" s="214">
        <v>18.830065999999999</v>
      </c>
      <c r="BC47" s="214">
        <v>19.015687746000001</v>
      </c>
      <c r="BD47" s="214">
        <v>19.433170918999998</v>
      </c>
      <c r="BE47" s="355">
        <v>19.83512</v>
      </c>
      <c r="BF47" s="355">
        <v>19.718</v>
      </c>
      <c r="BG47" s="355">
        <v>19.13571</v>
      </c>
      <c r="BH47" s="355">
        <v>18.636939999999999</v>
      </c>
      <c r="BI47" s="355">
        <v>19.002459999999999</v>
      </c>
      <c r="BJ47" s="355">
        <v>19.35324</v>
      </c>
      <c r="BK47" s="355">
        <v>18.186299999999999</v>
      </c>
      <c r="BL47" s="355">
        <v>18.318719999999999</v>
      </c>
      <c r="BM47" s="355">
        <v>18.85773</v>
      </c>
      <c r="BN47" s="355">
        <v>19.193290000000001</v>
      </c>
      <c r="BO47" s="355">
        <v>19.485800000000001</v>
      </c>
      <c r="BP47" s="355">
        <v>19.73732</v>
      </c>
      <c r="BQ47" s="355">
        <v>19.885660000000001</v>
      </c>
      <c r="BR47" s="355">
        <v>19.796430000000001</v>
      </c>
      <c r="BS47" s="355">
        <v>19.326720000000002</v>
      </c>
      <c r="BT47" s="355">
        <v>18.856000000000002</v>
      </c>
      <c r="BU47" s="355">
        <v>19.256119999999999</v>
      </c>
      <c r="BV47" s="355">
        <v>19.509129999999999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1.106096</v>
      </c>
      <c r="AZ49" s="214">
        <v>1.057758</v>
      </c>
      <c r="BA49" s="214">
        <v>1.041066</v>
      </c>
      <c r="BB49" s="214">
        <v>1.066368</v>
      </c>
      <c r="BC49" s="214">
        <v>1.060503</v>
      </c>
      <c r="BD49" s="214">
        <v>1.1299239999999999</v>
      </c>
      <c r="BE49" s="355">
        <v>1.0859939999999999</v>
      </c>
      <c r="BF49" s="355">
        <v>1.0889530000000001</v>
      </c>
      <c r="BG49" s="355">
        <v>1.0583309999999999</v>
      </c>
      <c r="BH49" s="355">
        <v>1.0366010000000001</v>
      </c>
      <c r="BI49" s="355">
        <v>1.0726830000000001</v>
      </c>
      <c r="BJ49" s="355">
        <v>1.098398</v>
      </c>
      <c r="BK49" s="355">
        <v>1.0526800000000001</v>
      </c>
      <c r="BL49" s="355">
        <v>1.0146470000000001</v>
      </c>
      <c r="BM49" s="355">
        <v>1.0294479999999999</v>
      </c>
      <c r="BN49" s="355">
        <v>1.0546</v>
      </c>
      <c r="BO49" s="355">
        <v>1.059828</v>
      </c>
      <c r="BP49" s="355">
        <v>1.080273</v>
      </c>
      <c r="BQ49" s="355">
        <v>1.0848100000000001</v>
      </c>
      <c r="BR49" s="355">
        <v>1.099313</v>
      </c>
      <c r="BS49" s="355">
        <v>1.080063</v>
      </c>
      <c r="BT49" s="355">
        <v>1.050424</v>
      </c>
      <c r="BU49" s="355">
        <v>1.0934299999999999</v>
      </c>
      <c r="BV49" s="355">
        <v>1.1114520000000001</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736</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1242</v>
      </c>
      <c r="B52" s="641" t="s">
        <v>1234</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0.34577400000000003</v>
      </c>
      <c r="AZ52" s="214">
        <v>0.41827599999999998</v>
      </c>
      <c r="BA52" s="214">
        <v>0.65538700000000005</v>
      </c>
      <c r="BB52" s="214">
        <v>0.82133299999999998</v>
      </c>
      <c r="BC52" s="214">
        <v>0.85022679999999995</v>
      </c>
      <c r="BD52" s="214">
        <v>0.85418875000000005</v>
      </c>
      <c r="BE52" s="355">
        <v>0.86450660000000001</v>
      </c>
      <c r="BF52" s="355">
        <v>0.83694590000000002</v>
      </c>
      <c r="BG52" s="355">
        <v>0.60177309999999995</v>
      </c>
      <c r="BH52" s="355">
        <v>0.44526280000000001</v>
      </c>
      <c r="BI52" s="355">
        <v>0.3573655</v>
      </c>
      <c r="BJ52" s="355">
        <v>0.37297330000000001</v>
      </c>
      <c r="BK52" s="355">
        <v>0.4086747</v>
      </c>
      <c r="BL52" s="355">
        <v>0.46431359999999999</v>
      </c>
      <c r="BM52" s="355">
        <v>0.6300673</v>
      </c>
      <c r="BN52" s="355">
        <v>0.81369130000000001</v>
      </c>
      <c r="BO52" s="355">
        <v>0.84723660000000001</v>
      </c>
      <c r="BP52" s="355">
        <v>0.84845079999999995</v>
      </c>
      <c r="BQ52" s="355">
        <v>0.86002369999999995</v>
      </c>
      <c r="BR52" s="355">
        <v>0.83076700000000003</v>
      </c>
      <c r="BS52" s="355">
        <v>0.59788949999999996</v>
      </c>
      <c r="BT52" s="355">
        <v>0.44652199999999997</v>
      </c>
      <c r="BU52" s="355">
        <v>0.36041050000000002</v>
      </c>
      <c r="BV52" s="355">
        <v>0.37027120000000002</v>
      </c>
    </row>
    <row r="53" spans="1:74" ht="11.1" customHeight="1" x14ac:dyDescent="0.2">
      <c r="A53" s="61" t="s">
        <v>983</v>
      </c>
      <c r="B53" s="179" t="s">
        <v>562</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9.3550319999999996</v>
      </c>
      <c r="AZ53" s="214">
        <v>9.8035519999999998</v>
      </c>
      <c r="BA53" s="214">
        <v>9.900226</v>
      </c>
      <c r="BB53" s="214">
        <v>9.8485329999999998</v>
      </c>
      <c r="BC53" s="214">
        <v>9.9142903225999994</v>
      </c>
      <c r="BD53" s="214">
        <v>10.165066667</v>
      </c>
      <c r="BE53" s="355">
        <v>10.29626</v>
      </c>
      <c r="BF53" s="355">
        <v>10.28693</v>
      </c>
      <c r="BG53" s="355">
        <v>10.08126</v>
      </c>
      <c r="BH53" s="355">
        <v>10.07593</v>
      </c>
      <c r="BI53" s="355">
        <v>10.065300000000001</v>
      </c>
      <c r="BJ53" s="355">
        <v>10.21416</v>
      </c>
      <c r="BK53" s="355">
        <v>9.6670870000000004</v>
      </c>
      <c r="BL53" s="355">
        <v>9.8327600000000004</v>
      </c>
      <c r="BM53" s="355">
        <v>9.9585609999999996</v>
      </c>
      <c r="BN53" s="355">
        <v>10.03558</v>
      </c>
      <c r="BO53" s="355">
        <v>10.179069999999999</v>
      </c>
      <c r="BP53" s="355">
        <v>10.318429999999999</v>
      </c>
      <c r="BQ53" s="355">
        <v>10.27802</v>
      </c>
      <c r="BR53" s="355">
        <v>10.23189</v>
      </c>
      <c r="BS53" s="355">
        <v>10.04569</v>
      </c>
      <c r="BT53" s="355">
        <v>10.14284</v>
      </c>
      <c r="BU53" s="355">
        <v>10.15814</v>
      </c>
      <c r="BV53" s="355">
        <v>10.18474</v>
      </c>
    </row>
    <row r="54" spans="1:74" ht="11.1" customHeight="1" x14ac:dyDescent="0.2">
      <c r="A54" s="61" t="s">
        <v>984</v>
      </c>
      <c r="B54" s="179" t="s">
        <v>563</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1.5721940000000001</v>
      </c>
      <c r="AZ54" s="214">
        <v>1.5746899999999999</v>
      </c>
      <c r="BA54" s="214">
        <v>1.562419</v>
      </c>
      <c r="BB54" s="214">
        <v>1.585467</v>
      </c>
      <c r="BC54" s="214">
        <v>1.6041290322999999</v>
      </c>
      <c r="BD54" s="214">
        <v>1.6466333333000001</v>
      </c>
      <c r="BE54" s="355">
        <v>1.667818</v>
      </c>
      <c r="BF54" s="355">
        <v>1.6105780000000001</v>
      </c>
      <c r="BG54" s="355">
        <v>1.5833569999999999</v>
      </c>
      <c r="BH54" s="355">
        <v>1.5177099999999999</v>
      </c>
      <c r="BI54" s="355">
        <v>1.594897</v>
      </c>
      <c r="BJ54" s="355">
        <v>1.656461</v>
      </c>
      <c r="BK54" s="355">
        <v>1.5178849999999999</v>
      </c>
      <c r="BL54" s="355">
        <v>1.490443</v>
      </c>
      <c r="BM54" s="355">
        <v>1.532872</v>
      </c>
      <c r="BN54" s="355">
        <v>1.5698989999999999</v>
      </c>
      <c r="BO54" s="355">
        <v>1.6014139999999999</v>
      </c>
      <c r="BP54" s="355">
        <v>1.667926</v>
      </c>
      <c r="BQ54" s="355">
        <v>1.699719</v>
      </c>
      <c r="BR54" s="355">
        <v>1.641308</v>
      </c>
      <c r="BS54" s="355">
        <v>1.634366</v>
      </c>
      <c r="BT54" s="355">
        <v>1.560905</v>
      </c>
      <c r="BU54" s="355">
        <v>1.613121</v>
      </c>
      <c r="BV54" s="355">
        <v>1.6712590000000001</v>
      </c>
    </row>
    <row r="55" spans="1:74" ht="11.1" customHeight="1" x14ac:dyDescent="0.2">
      <c r="A55" s="61" t="s">
        <v>985</v>
      </c>
      <c r="B55" s="179" t="s">
        <v>564</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4.5407099999999998</v>
      </c>
      <c r="AZ55" s="214">
        <v>4.6771029999999998</v>
      </c>
      <c r="BA55" s="214">
        <v>4.8730969999999996</v>
      </c>
      <c r="BB55" s="214">
        <v>4.68</v>
      </c>
      <c r="BC55" s="214">
        <v>4.6689886031999999</v>
      </c>
      <c r="BD55" s="214">
        <v>4.9091959999999997</v>
      </c>
      <c r="BE55" s="355">
        <v>5.0292950000000003</v>
      </c>
      <c r="BF55" s="355">
        <v>4.9880190000000004</v>
      </c>
      <c r="BG55" s="355">
        <v>4.9629560000000001</v>
      </c>
      <c r="BH55" s="355">
        <v>4.7459550000000004</v>
      </c>
      <c r="BI55" s="355">
        <v>5.087917</v>
      </c>
      <c r="BJ55" s="355">
        <v>5.1857579999999999</v>
      </c>
      <c r="BK55" s="355">
        <v>4.762372</v>
      </c>
      <c r="BL55" s="355">
        <v>4.6800759999999997</v>
      </c>
      <c r="BM55" s="355">
        <v>4.8474690000000002</v>
      </c>
      <c r="BN55" s="355">
        <v>4.9056759999999997</v>
      </c>
      <c r="BO55" s="355">
        <v>4.9659389999999997</v>
      </c>
      <c r="BP55" s="355">
        <v>4.9645679999999999</v>
      </c>
      <c r="BQ55" s="355">
        <v>5.0401790000000002</v>
      </c>
      <c r="BR55" s="355">
        <v>5.0684290000000001</v>
      </c>
      <c r="BS55" s="355">
        <v>5.07158</v>
      </c>
      <c r="BT55" s="355">
        <v>4.8191920000000001</v>
      </c>
      <c r="BU55" s="355">
        <v>5.1744320000000004</v>
      </c>
      <c r="BV55" s="355">
        <v>5.3087980000000003</v>
      </c>
    </row>
    <row r="56" spans="1:74" ht="11.1" customHeight="1" x14ac:dyDescent="0.2">
      <c r="A56" s="61" t="s">
        <v>986</v>
      </c>
      <c r="B56" s="179" t="s">
        <v>565</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0.39712900000000001</v>
      </c>
      <c r="AZ56" s="214">
        <v>0.40506900000000001</v>
      </c>
      <c r="BA56" s="214">
        <v>0.40090300000000001</v>
      </c>
      <c r="BB56" s="214">
        <v>0.43593300000000001</v>
      </c>
      <c r="BC56" s="214">
        <v>0.45132258065000003</v>
      </c>
      <c r="BD56" s="214">
        <v>0.39860000000000001</v>
      </c>
      <c r="BE56" s="355">
        <v>0.40680569999999999</v>
      </c>
      <c r="BF56" s="355">
        <v>0.412053</v>
      </c>
      <c r="BG56" s="355">
        <v>0.40272570000000002</v>
      </c>
      <c r="BH56" s="355">
        <v>0.41820030000000002</v>
      </c>
      <c r="BI56" s="355">
        <v>0.40637240000000002</v>
      </c>
      <c r="BJ56" s="355">
        <v>0.37793569999999999</v>
      </c>
      <c r="BK56" s="355">
        <v>0.4017541</v>
      </c>
      <c r="BL56" s="355">
        <v>0.43215819999999999</v>
      </c>
      <c r="BM56" s="355">
        <v>0.46747630000000001</v>
      </c>
      <c r="BN56" s="355">
        <v>0.46611079999999999</v>
      </c>
      <c r="BO56" s="355">
        <v>0.43992409999999998</v>
      </c>
      <c r="BP56" s="355">
        <v>0.4160877</v>
      </c>
      <c r="BQ56" s="355">
        <v>0.40570089999999998</v>
      </c>
      <c r="BR56" s="355">
        <v>0.41668450000000001</v>
      </c>
      <c r="BS56" s="355">
        <v>0.41338429999999998</v>
      </c>
      <c r="BT56" s="355">
        <v>0.41702070000000002</v>
      </c>
      <c r="BU56" s="355">
        <v>0.4132477</v>
      </c>
      <c r="BV56" s="355">
        <v>0.40512510000000002</v>
      </c>
    </row>
    <row r="57" spans="1:74" ht="11.1" customHeight="1" x14ac:dyDescent="0.2">
      <c r="A57" s="61" t="s">
        <v>987</v>
      </c>
      <c r="B57" s="641" t="s">
        <v>1243</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2.4872260000000002</v>
      </c>
      <c r="AZ57" s="214">
        <v>2.4333100000000001</v>
      </c>
      <c r="BA57" s="214">
        <v>2.473163</v>
      </c>
      <c r="BB57" s="214">
        <v>2.5251679999999999</v>
      </c>
      <c r="BC57" s="214">
        <v>2.5872334073999999</v>
      </c>
      <c r="BD57" s="214">
        <v>2.5894101690000002</v>
      </c>
      <c r="BE57" s="355">
        <v>2.656431</v>
      </c>
      <c r="BF57" s="355">
        <v>2.6724250000000001</v>
      </c>
      <c r="BG57" s="355">
        <v>2.5619649999999998</v>
      </c>
      <c r="BH57" s="355">
        <v>2.4704799999999998</v>
      </c>
      <c r="BI57" s="355">
        <v>2.563288</v>
      </c>
      <c r="BJ57" s="355">
        <v>2.6443490000000001</v>
      </c>
      <c r="BK57" s="355">
        <v>2.4812080000000001</v>
      </c>
      <c r="BL57" s="355">
        <v>2.4336169999999999</v>
      </c>
      <c r="BM57" s="355">
        <v>2.4507289999999999</v>
      </c>
      <c r="BN57" s="355">
        <v>2.4569359999999998</v>
      </c>
      <c r="BO57" s="355">
        <v>2.512041</v>
      </c>
      <c r="BP57" s="355">
        <v>2.6021290000000001</v>
      </c>
      <c r="BQ57" s="355">
        <v>2.6868319999999999</v>
      </c>
      <c r="BR57" s="355">
        <v>2.706671</v>
      </c>
      <c r="BS57" s="355">
        <v>2.643875</v>
      </c>
      <c r="BT57" s="355">
        <v>2.5199449999999999</v>
      </c>
      <c r="BU57" s="355">
        <v>2.6302059999999998</v>
      </c>
      <c r="BV57" s="355">
        <v>2.680396</v>
      </c>
    </row>
    <row r="58" spans="1:74" ht="11.1" customHeight="1" x14ac:dyDescent="0.2">
      <c r="A58" s="61" t="s">
        <v>988</v>
      </c>
      <c r="B58" s="179" t="s">
        <v>737</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18.698065</v>
      </c>
      <c r="AZ58" s="214">
        <v>19.312000000000001</v>
      </c>
      <c r="BA58" s="214">
        <v>19.865195</v>
      </c>
      <c r="BB58" s="214">
        <v>19.896433999999999</v>
      </c>
      <c r="BC58" s="214">
        <v>20.076190746000002</v>
      </c>
      <c r="BD58" s="214">
        <v>20.563094919000001</v>
      </c>
      <c r="BE58" s="355">
        <v>20.921119999999998</v>
      </c>
      <c r="BF58" s="355">
        <v>20.806950000000001</v>
      </c>
      <c r="BG58" s="355">
        <v>20.194040000000001</v>
      </c>
      <c r="BH58" s="355">
        <v>19.673539999999999</v>
      </c>
      <c r="BI58" s="355">
        <v>20.075140000000001</v>
      </c>
      <c r="BJ58" s="355">
        <v>20.451640000000001</v>
      </c>
      <c r="BK58" s="355">
        <v>19.238980000000002</v>
      </c>
      <c r="BL58" s="355">
        <v>19.333369999999999</v>
      </c>
      <c r="BM58" s="355">
        <v>19.887170000000001</v>
      </c>
      <c r="BN58" s="355">
        <v>20.247890000000002</v>
      </c>
      <c r="BO58" s="355">
        <v>20.54562</v>
      </c>
      <c r="BP58" s="355">
        <v>20.817589999999999</v>
      </c>
      <c r="BQ58" s="355">
        <v>20.970469999999999</v>
      </c>
      <c r="BR58" s="355">
        <v>20.89575</v>
      </c>
      <c r="BS58" s="355">
        <v>20.406790000000001</v>
      </c>
      <c r="BT58" s="355">
        <v>19.906420000000001</v>
      </c>
      <c r="BU58" s="355">
        <v>20.349550000000001</v>
      </c>
      <c r="BV58" s="355">
        <v>20.62058</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991</v>
      </c>
      <c r="B60" s="180" t="s">
        <v>567</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16.365065000000001</v>
      </c>
      <c r="AZ60" s="214">
        <v>16.166620999999999</v>
      </c>
      <c r="BA60" s="214">
        <v>16.260902999999999</v>
      </c>
      <c r="BB60" s="214">
        <v>16.222166999999999</v>
      </c>
      <c r="BC60" s="214">
        <v>16.482903226000001</v>
      </c>
      <c r="BD60" s="214">
        <v>16.786566666999999</v>
      </c>
      <c r="BE60" s="355">
        <v>17.23929</v>
      </c>
      <c r="BF60" s="355">
        <v>17.061489999999999</v>
      </c>
      <c r="BG60" s="355">
        <v>16.69566</v>
      </c>
      <c r="BH60" s="355">
        <v>16.12425</v>
      </c>
      <c r="BI60" s="355">
        <v>16.739080000000001</v>
      </c>
      <c r="BJ60" s="355">
        <v>17.02955</v>
      </c>
      <c r="BK60" s="355">
        <v>16.181059999999999</v>
      </c>
      <c r="BL60" s="355">
        <v>16.020990000000001</v>
      </c>
      <c r="BM60" s="355">
        <v>16.234670000000001</v>
      </c>
      <c r="BN60" s="355">
        <v>16.552600000000002</v>
      </c>
      <c r="BO60" s="355">
        <v>16.597239999999999</v>
      </c>
      <c r="BP60" s="355">
        <v>17.04391</v>
      </c>
      <c r="BQ60" s="355">
        <v>17.253969999999999</v>
      </c>
      <c r="BR60" s="355">
        <v>17.103670000000001</v>
      </c>
      <c r="BS60" s="355">
        <v>16.842459999999999</v>
      </c>
      <c r="BT60" s="355">
        <v>16.25431</v>
      </c>
      <c r="BU60" s="355">
        <v>16.885459999999998</v>
      </c>
      <c r="BV60" s="355">
        <v>17.132390000000001</v>
      </c>
    </row>
    <row r="61" spans="1:74" ht="11.1" customHeight="1" x14ac:dyDescent="0.2">
      <c r="A61" s="61" t="s">
        <v>989</v>
      </c>
      <c r="B61" s="180" t="s">
        <v>566</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18.315135999999999</v>
      </c>
      <c r="AZ61" s="214">
        <v>18.316535999999999</v>
      </c>
      <c r="BA61" s="214">
        <v>18.307435999999999</v>
      </c>
      <c r="BB61" s="214">
        <v>18.320036000000002</v>
      </c>
      <c r="BC61" s="214">
        <v>18.317</v>
      </c>
      <c r="BD61" s="214">
        <v>18.307666666999999</v>
      </c>
      <c r="BE61" s="355">
        <v>18.397670000000002</v>
      </c>
      <c r="BF61" s="355">
        <v>18.397670000000002</v>
      </c>
      <c r="BG61" s="355">
        <v>18.397670000000002</v>
      </c>
      <c r="BH61" s="355">
        <v>18.44267</v>
      </c>
      <c r="BI61" s="355">
        <v>18.44267</v>
      </c>
      <c r="BJ61" s="355">
        <v>18.51267</v>
      </c>
      <c r="BK61" s="355">
        <v>18.51267</v>
      </c>
      <c r="BL61" s="355">
        <v>18.51267</v>
      </c>
      <c r="BM61" s="355">
        <v>18.51267</v>
      </c>
      <c r="BN61" s="355">
        <v>18.51267</v>
      </c>
      <c r="BO61" s="355">
        <v>18.51267</v>
      </c>
      <c r="BP61" s="355">
        <v>18.51267</v>
      </c>
      <c r="BQ61" s="355">
        <v>18.51267</v>
      </c>
      <c r="BR61" s="355">
        <v>18.51267</v>
      </c>
      <c r="BS61" s="355">
        <v>18.51267</v>
      </c>
      <c r="BT61" s="355">
        <v>18.51267</v>
      </c>
      <c r="BU61" s="355">
        <v>18.51267</v>
      </c>
      <c r="BV61" s="355">
        <v>18.51267</v>
      </c>
    </row>
    <row r="62" spans="1:74" ht="11.1" customHeight="1" x14ac:dyDescent="0.2">
      <c r="A62" s="61" t="s">
        <v>990</v>
      </c>
      <c r="B62" s="181" t="s">
        <v>900</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0.89352680755000002</v>
      </c>
      <c r="AZ62" s="215">
        <v>0.88262436740000005</v>
      </c>
      <c r="BA62" s="215">
        <v>0.88821301902000005</v>
      </c>
      <c r="BB62" s="215">
        <v>0.88548772501999995</v>
      </c>
      <c r="BC62" s="215">
        <v>0.89986915029000003</v>
      </c>
      <c r="BD62" s="215">
        <v>0.91691458952000005</v>
      </c>
      <c r="BE62" s="386">
        <v>0.93703669999999994</v>
      </c>
      <c r="BF62" s="386">
        <v>0.92737239999999999</v>
      </c>
      <c r="BG62" s="386">
        <v>0.90748799999999996</v>
      </c>
      <c r="BH62" s="386">
        <v>0.87429049999999997</v>
      </c>
      <c r="BI62" s="386">
        <v>0.90762799999999999</v>
      </c>
      <c r="BJ62" s="386">
        <v>0.91988630000000005</v>
      </c>
      <c r="BK62" s="386">
        <v>0.87405330000000003</v>
      </c>
      <c r="BL62" s="386">
        <v>0.86540680000000003</v>
      </c>
      <c r="BM62" s="386">
        <v>0.87694930000000004</v>
      </c>
      <c r="BN62" s="386">
        <v>0.89412290000000005</v>
      </c>
      <c r="BO62" s="386">
        <v>0.8965341</v>
      </c>
      <c r="BP62" s="386">
        <v>0.92066219999999999</v>
      </c>
      <c r="BQ62" s="386">
        <v>0.93200890000000003</v>
      </c>
      <c r="BR62" s="386">
        <v>0.9238904</v>
      </c>
      <c r="BS62" s="386">
        <v>0.90978029999999999</v>
      </c>
      <c r="BT62" s="386">
        <v>0.87801019999999996</v>
      </c>
      <c r="BU62" s="386">
        <v>0.91210309999999994</v>
      </c>
      <c r="BV62" s="386">
        <v>0.92544139999999997</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81" t="s">
        <v>1042</v>
      </c>
      <c r="C64" s="778"/>
      <c r="D64" s="778"/>
      <c r="E64" s="778"/>
      <c r="F64" s="778"/>
      <c r="G64" s="778"/>
      <c r="H64" s="778"/>
      <c r="I64" s="778"/>
      <c r="J64" s="778"/>
      <c r="K64" s="778"/>
      <c r="L64" s="778"/>
      <c r="M64" s="778"/>
      <c r="N64" s="778"/>
      <c r="O64" s="778"/>
      <c r="P64" s="778"/>
      <c r="Q64" s="778"/>
    </row>
    <row r="65" spans="1:74" s="443" customFormat="1" ht="22.35" customHeight="1" x14ac:dyDescent="0.2">
      <c r="A65" s="442"/>
      <c r="B65" s="800" t="s">
        <v>1245</v>
      </c>
      <c r="C65" s="768"/>
      <c r="D65" s="768"/>
      <c r="E65" s="768"/>
      <c r="F65" s="768"/>
      <c r="G65" s="768"/>
      <c r="H65" s="768"/>
      <c r="I65" s="768"/>
      <c r="J65" s="768"/>
      <c r="K65" s="768"/>
      <c r="L65" s="768"/>
      <c r="M65" s="768"/>
      <c r="N65" s="768"/>
      <c r="O65" s="768"/>
      <c r="P65" s="768"/>
      <c r="Q65" s="764"/>
      <c r="AY65" s="535"/>
      <c r="AZ65" s="535"/>
      <c r="BA65" s="535"/>
      <c r="BB65" s="535"/>
      <c r="BC65" s="535"/>
      <c r="BD65" s="535"/>
      <c r="BE65" s="535"/>
      <c r="BF65" s="670"/>
      <c r="BG65" s="535"/>
      <c r="BH65" s="535"/>
      <c r="BI65" s="535"/>
      <c r="BJ65" s="535"/>
    </row>
    <row r="66" spans="1:74" s="443" customFormat="1" ht="12" customHeight="1" x14ac:dyDescent="0.2">
      <c r="A66" s="442"/>
      <c r="B66" s="767" t="s">
        <v>1069</v>
      </c>
      <c r="C66" s="768"/>
      <c r="D66" s="768"/>
      <c r="E66" s="768"/>
      <c r="F66" s="768"/>
      <c r="G66" s="768"/>
      <c r="H66" s="768"/>
      <c r="I66" s="768"/>
      <c r="J66" s="768"/>
      <c r="K66" s="768"/>
      <c r="L66" s="768"/>
      <c r="M66" s="768"/>
      <c r="N66" s="768"/>
      <c r="O66" s="768"/>
      <c r="P66" s="768"/>
      <c r="Q66" s="764"/>
      <c r="AY66" s="535"/>
      <c r="AZ66" s="535"/>
      <c r="BA66" s="535"/>
      <c r="BB66" s="535"/>
      <c r="BC66" s="535"/>
      <c r="BD66" s="535"/>
      <c r="BE66" s="535"/>
      <c r="BF66" s="670"/>
      <c r="BG66" s="535"/>
      <c r="BH66" s="535"/>
      <c r="BI66" s="535"/>
      <c r="BJ66" s="535"/>
    </row>
    <row r="67" spans="1:74" s="443" customFormat="1" ht="12" customHeight="1" x14ac:dyDescent="0.2">
      <c r="A67" s="442"/>
      <c r="B67" s="767" t="s">
        <v>1087</v>
      </c>
      <c r="C67" s="768"/>
      <c r="D67" s="768"/>
      <c r="E67" s="768"/>
      <c r="F67" s="768"/>
      <c r="G67" s="768"/>
      <c r="H67" s="768"/>
      <c r="I67" s="768"/>
      <c r="J67" s="768"/>
      <c r="K67" s="768"/>
      <c r="L67" s="768"/>
      <c r="M67" s="768"/>
      <c r="N67" s="768"/>
      <c r="O67" s="768"/>
      <c r="P67" s="768"/>
      <c r="Q67" s="764"/>
      <c r="AY67" s="535"/>
      <c r="AZ67" s="535"/>
      <c r="BA67" s="535"/>
      <c r="BB67" s="535"/>
      <c r="BC67" s="535"/>
      <c r="BD67" s="535"/>
      <c r="BE67" s="535"/>
      <c r="BF67" s="670"/>
      <c r="BG67" s="535"/>
      <c r="BH67" s="535"/>
      <c r="BI67" s="535"/>
      <c r="BJ67" s="535"/>
    </row>
    <row r="68" spans="1:74" s="443" customFormat="1" ht="12" customHeight="1" x14ac:dyDescent="0.2">
      <c r="A68" s="442"/>
      <c r="B68" s="769" t="s">
        <v>1089</v>
      </c>
      <c r="C68" s="763"/>
      <c r="D68" s="763"/>
      <c r="E68" s="763"/>
      <c r="F68" s="763"/>
      <c r="G68" s="763"/>
      <c r="H68" s="763"/>
      <c r="I68" s="763"/>
      <c r="J68" s="763"/>
      <c r="K68" s="763"/>
      <c r="L68" s="763"/>
      <c r="M68" s="763"/>
      <c r="N68" s="763"/>
      <c r="O68" s="763"/>
      <c r="P68" s="763"/>
      <c r="Q68" s="764"/>
      <c r="AY68" s="535"/>
      <c r="AZ68" s="535"/>
      <c r="BA68" s="535"/>
      <c r="BB68" s="535"/>
      <c r="BC68" s="535"/>
      <c r="BD68" s="535"/>
      <c r="BE68" s="535"/>
      <c r="BF68" s="670"/>
      <c r="BG68" s="535"/>
      <c r="BH68" s="535"/>
      <c r="BI68" s="535"/>
      <c r="BJ68" s="535"/>
    </row>
    <row r="69" spans="1:74" s="443" customFormat="1" ht="12" customHeight="1" x14ac:dyDescent="0.2">
      <c r="A69" s="442"/>
      <c r="B69" s="762" t="s">
        <v>1073</v>
      </c>
      <c r="C69" s="763"/>
      <c r="D69" s="763"/>
      <c r="E69" s="763"/>
      <c r="F69" s="763"/>
      <c r="G69" s="763"/>
      <c r="H69" s="763"/>
      <c r="I69" s="763"/>
      <c r="J69" s="763"/>
      <c r="K69" s="763"/>
      <c r="L69" s="763"/>
      <c r="M69" s="763"/>
      <c r="N69" s="763"/>
      <c r="O69" s="763"/>
      <c r="P69" s="763"/>
      <c r="Q69" s="764"/>
      <c r="AY69" s="535"/>
      <c r="AZ69" s="535"/>
      <c r="BA69" s="535"/>
      <c r="BB69" s="535"/>
      <c r="BC69" s="535"/>
      <c r="BD69" s="535"/>
      <c r="BE69" s="535"/>
      <c r="BF69" s="670"/>
      <c r="BG69" s="535"/>
      <c r="BH69" s="535"/>
      <c r="BI69" s="535"/>
      <c r="BJ69" s="535"/>
    </row>
    <row r="70" spans="1:74" s="443" customFormat="1" ht="12" customHeight="1" x14ac:dyDescent="0.2">
      <c r="A70" s="436"/>
      <c r="B70" s="784" t="s">
        <v>1184</v>
      </c>
      <c r="C70" s="764"/>
      <c r="D70" s="764"/>
      <c r="E70" s="764"/>
      <c r="F70" s="764"/>
      <c r="G70" s="764"/>
      <c r="H70" s="764"/>
      <c r="I70" s="764"/>
      <c r="J70" s="764"/>
      <c r="K70" s="764"/>
      <c r="L70" s="764"/>
      <c r="M70" s="764"/>
      <c r="N70" s="764"/>
      <c r="O70" s="764"/>
      <c r="P70" s="764"/>
      <c r="Q70" s="764"/>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29" sqref="AZ29"/>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70" t="s">
        <v>1021</v>
      </c>
      <c r="B1" s="807" t="s">
        <v>252</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305"/>
    </row>
    <row r="2" spans="1:74" s="5" customFormat="1"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992</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147.6</v>
      </c>
      <c r="BC6" s="240">
        <v>159.07859999999999</v>
      </c>
      <c r="BD6" s="240">
        <v>164.29339999999999</v>
      </c>
      <c r="BE6" s="333">
        <v>154.91720000000001</v>
      </c>
      <c r="BF6" s="333">
        <v>152.73609999999999</v>
      </c>
      <c r="BG6" s="333">
        <v>144.63579999999999</v>
      </c>
      <c r="BH6" s="333">
        <v>138.1163</v>
      </c>
      <c r="BI6" s="333">
        <v>132.02959999999999</v>
      </c>
      <c r="BJ6" s="333">
        <v>128.1969</v>
      </c>
      <c r="BK6" s="333">
        <v>128.28960000000001</v>
      </c>
      <c r="BL6" s="333">
        <v>133.1155</v>
      </c>
      <c r="BM6" s="333">
        <v>146.66540000000001</v>
      </c>
      <c r="BN6" s="333">
        <v>160.6893</v>
      </c>
      <c r="BO6" s="333">
        <v>165.0513</v>
      </c>
      <c r="BP6" s="333">
        <v>166.88570000000001</v>
      </c>
      <c r="BQ6" s="333">
        <v>166.93510000000001</v>
      </c>
      <c r="BR6" s="333">
        <v>166.50360000000001</v>
      </c>
      <c r="BS6" s="333">
        <v>159.08680000000001</v>
      </c>
      <c r="BT6" s="333">
        <v>157.0094</v>
      </c>
      <c r="BU6" s="333">
        <v>156.34209999999999</v>
      </c>
      <c r="BV6" s="333">
        <v>153.91730000000001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240">
        <v>228.875</v>
      </c>
      <c r="BE8" s="333">
        <v>220.93289999999999</v>
      </c>
      <c r="BF8" s="333">
        <v>217.3425</v>
      </c>
      <c r="BG8" s="333">
        <v>212.55350000000001</v>
      </c>
      <c r="BH8" s="333">
        <v>209.03020000000001</v>
      </c>
      <c r="BI8" s="333">
        <v>206.74449999999999</v>
      </c>
      <c r="BJ8" s="333">
        <v>204.46260000000001</v>
      </c>
      <c r="BK8" s="333">
        <v>203.24090000000001</v>
      </c>
      <c r="BL8" s="333">
        <v>203.49690000000001</v>
      </c>
      <c r="BM8" s="333">
        <v>215.46789999999999</v>
      </c>
      <c r="BN8" s="333">
        <v>228.59389999999999</v>
      </c>
      <c r="BO8" s="333">
        <v>236.06479999999999</v>
      </c>
      <c r="BP8" s="333">
        <v>237.7174</v>
      </c>
      <c r="BQ8" s="333">
        <v>238.15780000000001</v>
      </c>
      <c r="BR8" s="333">
        <v>236.5445</v>
      </c>
      <c r="BS8" s="333">
        <v>231.12979999999999</v>
      </c>
      <c r="BT8" s="333">
        <v>230.5369</v>
      </c>
      <c r="BU8" s="333">
        <v>231.96700000000001</v>
      </c>
      <c r="BV8" s="333">
        <v>231.81489999999999</v>
      </c>
    </row>
    <row r="9" spans="1:74" ht="11.1" customHeight="1" x14ac:dyDescent="0.2">
      <c r="A9" s="1" t="s">
        <v>650</v>
      </c>
      <c r="B9" s="183" t="s">
        <v>570</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240">
        <v>238.4</v>
      </c>
      <c r="BE9" s="333">
        <v>223.24199999999999</v>
      </c>
      <c r="BF9" s="333">
        <v>220.2861</v>
      </c>
      <c r="BG9" s="333">
        <v>213.10929999999999</v>
      </c>
      <c r="BH9" s="333">
        <v>206.6344</v>
      </c>
      <c r="BI9" s="333">
        <v>197.63929999999999</v>
      </c>
      <c r="BJ9" s="333">
        <v>192.06460000000001</v>
      </c>
      <c r="BK9" s="333">
        <v>189.17160000000001</v>
      </c>
      <c r="BL9" s="333">
        <v>194.29</v>
      </c>
      <c r="BM9" s="333">
        <v>211.62620000000001</v>
      </c>
      <c r="BN9" s="333">
        <v>226.72900000000001</v>
      </c>
      <c r="BO9" s="333">
        <v>233.43969999999999</v>
      </c>
      <c r="BP9" s="333">
        <v>237.27539999999999</v>
      </c>
      <c r="BQ9" s="333">
        <v>235.82820000000001</v>
      </c>
      <c r="BR9" s="333">
        <v>235.7773</v>
      </c>
      <c r="BS9" s="333">
        <v>229.42619999999999</v>
      </c>
      <c r="BT9" s="333">
        <v>227.02350000000001</v>
      </c>
      <c r="BU9" s="333">
        <v>223.3066</v>
      </c>
      <c r="BV9" s="333">
        <v>219.13720000000001</v>
      </c>
    </row>
    <row r="10" spans="1:74" ht="11.1" customHeight="1" x14ac:dyDescent="0.2">
      <c r="A10" s="1" t="s">
        <v>651</v>
      </c>
      <c r="B10" s="183" t="s">
        <v>571</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240">
        <v>211.75</v>
      </c>
      <c r="BE10" s="333">
        <v>204.92420000000001</v>
      </c>
      <c r="BF10" s="333">
        <v>202.3947</v>
      </c>
      <c r="BG10" s="333">
        <v>194.00479999999999</v>
      </c>
      <c r="BH10" s="333">
        <v>188.3312</v>
      </c>
      <c r="BI10" s="333">
        <v>181.27019999999999</v>
      </c>
      <c r="BJ10" s="333">
        <v>177.8646</v>
      </c>
      <c r="BK10" s="333">
        <v>178.24969999999999</v>
      </c>
      <c r="BL10" s="333">
        <v>181.58109999999999</v>
      </c>
      <c r="BM10" s="333">
        <v>195.54419999999999</v>
      </c>
      <c r="BN10" s="333">
        <v>208.90610000000001</v>
      </c>
      <c r="BO10" s="333">
        <v>215.0402</v>
      </c>
      <c r="BP10" s="333">
        <v>216.38</v>
      </c>
      <c r="BQ10" s="333">
        <v>215.8467</v>
      </c>
      <c r="BR10" s="333">
        <v>215.8212</v>
      </c>
      <c r="BS10" s="333">
        <v>208.44739999999999</v>
      </c>
      <c r="BT10" s="333">
        <v>206.56280000000001</v>
      </c>
      <c r="BU10" s="333">
        <v>205.57259999999999</v>
      </c>
      <c r="BV10" s="333">
        <v>203.3304</v>
      </c>
    </row>
    <row r="11" spans="1:74" ht="11.1" customHeight="1" x14ac:dyDescent="0.2">
      <c r="A11" s="1" t="s">
        <v>652</v>
      </c>
      <c r="B11" s="183" t="s">
        <v>572</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240">
        <v>232.125</v>
      </c>
      <c r="BE11" s="333">
        <v>228.28360000000001</v>
      </c>
      <c r="BF11" s="333">
        <v>227.42240000000001</v>
      </c>
      <c r="BG11" s="333">
        <v>223.23990000000001</v>
      </c>
      <c r="BH11" s="333">
        <v>216.4385</v>
      </c>
      <c r="BI11" s="333">
        <v>206.4649</v>
      </c>
      <c r="BJ11" s="333">
        <v>193.06100000000001</v>
      </c>
      <c r="BK11" s="333">
        <v>184.69829999999999</v>
      </c>
      <c r="BL11" s="333">
        <v>187.6704</v>
      </c>
      <c r="BM11" s="333">
        <v>201.96899999999999</v>
      </c>
      <c r="BN11" s="333">
        <v>215.2876</v>
      </c>
      <c r="BO11" s="333">
        <v>228.65780000000001</v>
      </c>
      <c r="BP11" s="333">
        <v>232.73779999999999</v>
      </c>
      <c r="BQ11" s="333">
        <v>237.28489999999999</v>
      </c>
      <c r="BR11" s="333">
        <v>243.05889999999999</v>
      </c>
      <c r="BS11" s="333">
        <v>239.57499999999999</v>
      </c>
      <c r="BT11" s="333">
        <v>235.0694</v>
      </c>
      <c r="BU11" s="333">
        <v>230.3449</v>
      </c>
      <c r="BV11" s="333">
        <v>218.21539999999999</v>
      </c>
    </row>
    <row r="12" spans="1:74" ht="11.1" customHeight="1" x14ac:dyDescent="0.2">
      <c r="A12" s="1" t="s">
        <v>653</v>
      </c>
      <c r="B12" s="183" t="s">
        <v>573</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240">
        <v>272.57499999999999</v>
      </c>
      <c r="BE12" s="333">
        <v>273.13780000000003</v>
      </c>
      <c r="BF12" s="333">
        <v>273.96260000000001</v>
      </c>
      <c r="BG12" s="333">
        <v>266.01909999999998</v>
      </c>
      <c r="BH12" s="333">
        <v>257.89359999999999</v>
      </c>
      <c r="BI12" s="333">
        <v>244.35329999999999</v>
      </c>
      <c r="BJ12" s="333">
        <v>235.2919</v>
      </c>
      <c r="BK12" s="333">
        <v>221.85140000000001</v>
      </c>
      <c r="BL12" s="333">
        <v>231.1917</v>
      </c>
      <c r="BM12" s="333">
        <v>248.86189999999999</v>
      </c>
      <c r="BN12" s="333">
        <v>265.86939999999998</v>
      </c>
      <c r="BO12" s="333">
        <v>275.0061</v>
      </c>
      <c r="BP12" s="333">
        <v>281.16590000000002</v>
      </c>
      <c r="BQ12" s="333">
        <v>281.92599999999999</v>
      </c>
      <c r="BR12" s="333">
        <v>279.3562</v>
      </c>
      <c r="BS12" s="333">
        <v>271.55059999999997</v>
      </c>
      <c r="BT12" s="333">
        <v>266.27510000000001</v>
      </c>
      <c r="BU12" s="333">
        <v>260.18779999999998</v>
      </c>
      <c r="BV12" s="333">
        <v>253.01900000000001</v>
      </c>
    </row>
    <row r="13" spans="1:74" ht="11.1" customHeight="1" x14ac:dyDescent="0.2">
      <c r="A13" s="1" t="s">
        <v>654</v>
      </c>
      <c r="B13" s="183" t="s">
        <v>611</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240">
        <v>236.55</v>
      </c>
      <c r="BE13" s="333">
        <v>228.26929999999999</v>
      </c>
      <c r="BF13" s="333">
        <v>225.60079999999999</v>
      </c>
      <c r="BG13" s="333">
        <v>219.3673</v>
      </c>
      <c r="BH13" s="333">
        <v>213.54349999999999</v>
      </c>
      <c r="BI13" s="333">
        <v>206.19370000000001</v>
      </c>
      <c r="BJ13" s="333">
        <v>201.27379999999999</v>
      </c>
      <c r="BK13" s="333">
        <v>197.73060000000001</v>
      </c>
      <c r="BL13" s="333">
        <v>201.40049999999999</v>
      </c>
      <c r="BM13" s="333">
        <v>216.42500000000001</v>
      </c>
      <c r="BN13" s="333">
        <v>230.71899999999999</v>
      </c>
      <c r="BO13" s="333">
        <v>238.3004</v>
      </c>
      <c r="BP13" s="333">
        <v>241.4736</v>
      </c>
      <c r="BQ13" s="333">
        <v>241.40559999999999</v>
      </c>
      <c r="BR13" s="333">
        <v>240.31049999999999</v>
      </c>
      <c r="BS13" s="333">
        <v>234.2893</v>
      </c>
      <c r="BT13" s="333">
        <v>231.84540000000001</v>
      </c>
      <c r="BU13" s="333">
        <v>229.7432</v>
      </c>
      <c r="BV13" s="333">
        <v>226.5121</v>
      </c>
    </row>
    <row r="14" spans="1:74" ht="11.1" customHeight="1" x14ac:dyDescent="0.2">
      <c r="A14" s="1" t="s">
        <v>677</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240">
        <v>246.7</v>
      </c>
      <c r="BE14" s="333">
        <v>238.5453</v>
      </c>
      <c r="BF14" s="333">
        <v>235.89850000000001</v>
      </c>
      <c r="BG14" s="333">
        <v>229.74250000000001</v>
      </c>
      <c r="BH14" s="333">
        <v>224.09889999999999</v>
      </c>
      <c r="BI14" s="333">
        <v>216.9067</v>
      </c>
      <c r="BJ14" s="333">
        <v>212.1585</v>
      </c>
      <c r="BK14" s="333">
        <v>208.50370000000001</v>
      </c>
      <c r="BL14" s="333">
        <v>212.18889999999999</v>
      </c>
      <c r="BM14" s="333">
        <v>226.98519999999999</v>
      </c>
      <c r="BN14" s="333">
        <v>241.2955</v>
      </c>
      <c r="BO14" s="333">
        <v>248.9041</v>
      </c>
      <c r="BP14" s="333">
        <v>251.9571</v>
      </c>
      <c r="BQ14" s="333">
        <v>252.08009999999999</v>
      </c>
      <c r="BR14" s="333">
        <v>251.04470000000001</v>
      </c>
      <c r="BS14" s="333">
        <v>245.12540000000001</v>
      </c>
      <c r="BT14" s="333">
        <v>242.86869999999999</v>
      </c>
      <c r="BU14" s="333">
        <v>240.91470000000001</v>
      </c>
      <c r="BV14" s="333">
        <v>237.84460000000001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970</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70.111000000000004</v>
      </c>
      <c r="AZ18" s="68">
        <v>70.805000000000007</v>
      </c>
      <c r="BA18" s="68">
        <v>65.850999999999999</v>
      </c>
      <c r="BB18" s="68">
        <v>68.671000000000006</v>
      </c>
      <c r="BC18" s="68">
        <v>68.165999999999997</v>
      </c>
      <c r="BD18" s="68">
        <v>71.852000000000004</v>
      </c>
      <c r="BE18" s="329">
        <v>67.277730000000005</v>
      </c>
      <c r="BF18" s="329">
        <v>64.495909999999995</v>
      </c>
      <c r="BG18" s="329">
        <v>62.119</v>
      </c>
      <c r="BH18" s="329">
        <v>57.382809999999999</v>
      </c>
      <c r="BI18" s="329">
        <v>58.846330000000002</v>
      </c>
      <c r="BJ18" s="329">
        <v>62.255600000000001</v>
      </c>
      <c r="BK18" s="329">
        <v>65.825400000000002</v>
      </c>
      <c r="BL18" s="329">
        <v>65.947400000000002</v>
      </c>
      <c r="BM18" s="329">
        <v>62.028880000000001</v>
      </c>
      <c r="BN18" s="329">
        <v>61.008360000000003</v>
      </c>
      <c r="BO18" s="329">
        <v>63.352849999999997</v>
      </c>
      <c r="BP18" s="329">
        <v>63.89893</v>
      </c>
      <c r="BQ18" s="329">
        <v>64.143280000000004</v>
      </c>
      <c r="BR18" s="329">
        <v>63.580939999999998</v>
      </c>
      <c r="BS18" s="329">
        <v>62.081580000000002</v>
      </c>
      <c r="BT18" s="329">
        <v>58.728349999999999</v>
      </c>
      <c r="BU18" s="329">
        <v>60.396459999999998</v>
      </c>
      <c r="BV18" s="329">
        <v>64.181309999999996</v>
      </c>
    </row>
    <row r="19" spans="1:74" ht="11.1" customHeight="1" x14ac:dyDescent="0.2">
      <c r="A19" s="1" t="s">
        <v>640</v>
      </c>
      <c r="B19" s="183" t="s">
        <v>570</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61.787999999999997</v>
      </c>
      <c r="AZ19" s="68">
        <v>59.902000000000001</v>
      </c>
      <c r="BA19" s="68">
        <v>56.664000000000001</v>
      </c>
      <c r="BB19" s="68">
        <v>54.075000000000003</v>
      </c>
      <c r="BC19" s="68">
        <v>52.894428570999999</v>
      </c>
      <c r="BD19" s="68">
        <v>51.963000000000001</v>
      </c>
      <c r="BE19" s="329">
        <v>50.88597</v>
      </c>
      <c r="BF19" s="329">
        <v>49.299599999999998</v>
      </c>
      <c r="BG19" s="329">
        <v>49.708080000000002</v>
      </c>
      <c r="BH19" s="329">
        <v>47.307110000000002</v>
      </c>
      <c r="BI19" s="329">
        <v>48.723559999999999</v>
      </c>
      <c r="BJ19" s="329">
        <v>51.752920000000003</v>
      </c>
      <c r="BK19" s="329">
        <v>54.697850000000003</v>
      </c>
      <c r="BL19" s="329">
        <v>55.194989999999997</v>
      </c>
      <c r="BM19" s="329">
        <v>52.293239999999997</v>
      </c>
      <c r="BN19" s="329">
        <v>50.502020000000002</v>
      </c>
      <c r="BO19" s="329">
        <v>48.455869999999997</v>
      </c>
      <c r="BP19" s="329">
        <v>49.642139999999998</v>
      </c>
      <c r="BQ19" s="329">
        <v>49.447969999999998</v>
      </c>
      <c r="BR19" s="329">
        <v>48.302309999999999</v>
      </c>
      <c r="BS19" s="329">
        <v>49.596110000000003</v>
      </c>
      <c r="BT19" s="329">
        <v>47.347119999999997</v>
      </c>
      <c r="BU19" s="329">
        <v>48.837800000000001</v>
      </c>
      <c r="BV19" s="329">
        <v>51.959290000000003</v>
      </c>
    </row>
    <row r="20" spans="1:74" ht="11.1" customHeight="1" x14ac:dyDescent="0.2">
      <c r="A20" s="1" t="s">
        <v>641</v>
      </c>
      <c r="B20" s="183" t="s">
        <v>571</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86.76</v>
      </c>
      <c r="AZ20" s="68">
        <v>83.923000000000002</v>
      </c>
      <c r="BA20" s="68">
        <v>82.992999999999995</v>
      </c>
      <c r="BB20" s="68">
        <v>82.587000000000003</v>
      </c>
      <c r="BC20" s="68">
        <v>81.258857143</v>
      </c>
      <c r="BD20" s="68">
        <v>79.814999999999998</v>
      </c>
      <c r="BE20" s="329">
        <v>79.684669999999997</v>
      </c>
      <c r="BF20" s="329">
        <v>77.474609999999998</v>
      </c>
      <c r="BG20" s="329">
        <v>78.584019999999995</v>
      </c>
      <c r="BH20" s="329">
        <v>78.03519</v>
      </c>
      <c r="BI20" s="329">
        <v>80.812880000000007</v>
      </c>
      <c r="BJ20" s="329">
        <v>82.916579999999996</v>
      </c>
      <c r="BK20" s="329">
        <v>83.965360000000004</v>
      </c>
      <c r="BL20" s="329">
        <v>82.255070000000003</v>
      </c>
      <c r="BM20" s="329">
        <v>81.918589999999995</v>
      </c>
      <c r="BN20" s="329">
        <v>80.586519999999993</v>
      </c>
      <c r="BO20" s="329">
        <v>80.581649999999996</v>
      </c>
      <c r="BP20" s="329">
        <v>79.735789999999994</v>
      </c>
      <c r="BQ20" s="329">
        <v>80.470910000000003</v>
      </c>
      <c r="BR20" s="329">
        <v>78.620230000000006</v>
      </c>
      <c r="BS20" s="329">
        <v>80.138549999999995</v>
      </c>
      <c r="BT20" s="329">
        <v>79.776129999999995</v>
      </c>
      <c r="BU20" s="329">
        <v>82.104050000000001</v>
      </c>
      <c r="BV20" s="329">
        <v>82.800529999999995</v>
      </c>
    </row>
    <row r="21" spans="1:74" ht="11.1" customHeight="1" x14ac:dyDescent="0.2">
      <c r="A21" s="1" t="s">
        <v>642</v>
      </c>
      <c r="B21" s="183" t="s">
        <v>572</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8.0229999999999997</v>
      </c>
      <c r="AZ21" s="68">
        <v>8.3970000000000002</v>
      </c>
      <c r="BA21" s="68">
        <v>8.3780000000000001</v>
      </c>
      <c r="BB21" s="68">
        <v>7.6420000000000003</v>
      </c>
      <c r="BC21" s="68">
        <v>7.5267142856999998</v>
      </c>
      <c r="BD21" s="68">
        <v>7.3780000000000001</v>
      </c>
      <c r="BE21" s="329">
        <v>7.1957849999999999</v>
      </c>
      <c r="BF21" s="329">
        <v>6.9870010000000002</v>
      </c>
      <c r="BG21" s="329">
        <v>7.0374100000000004</v>
      </c>
      <c r="BH21" s="329">
        <v>6.9944139999999999</v>
      </c>
      <c r="BI21" s="329">
        <v>7.6637769999999996</v>
      </c>
      <c r="BJ21" s="329">
        <v>7.7101940000000004</v>
      </c>
      <c r="BK21" s="329">
        <v>7.5401369999999996</v>
      </c>
      <c r="BL21" s="329">
        <v>7.3588329999999997</v>
      </c>
      <c r="BM21" s="329">
        <v>7.1402010000000002</v>
      </c>
      <c r="BN21" s="329">
        <v>6.9392120000000004</v>
      </c>
      <c r="BO21" s="329">
        <v>7.0976119999999998</v>
      </c>
      <c r="BP21" s="329">
        <v>7.2261769999999999</v>
      </c>
      <c r="BQ21" s="329">
        <v>7.2025240000000004</v>
      </c>
      <c r="BR21" s="329">
        <v>7.0964349999999996</v>
      </c>
      <c r="BS21" s="329">
        <v>7.2754690000000002</v>
      </c>
      <c r="BT21" s="329">
        <v>7.2824689999999999</v>
      </c>
      <c r="BU21" s="329">
        <v>7.9032249999999999</v>
      </c>
      <c r="BV21" s="329">
        <v>7.8496189999999997</v>
      </c>
    </row>
    <row r="22" spans="1:74" ht="11.1" customHeight="1" x14ac:dyDescent="0.2">
      <c r="A22" s="1" t="s">
        <v>643</v>
      </c>
      <c r="B22" s="183" t="s">
        <v>573</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34.270000000000003</v>
      </c>
      <c r="AZ22" s="68">
        <v>32.587000000000003</v>
      </c>
      <c r="BA22" s="68">
        <v>29.439</v>
      </c>
      <c r="BB22" s="68">
        <v>29.72</v>
      </c>
      <c r="BC22" s="68">
        <v>29.495428571000001</v>
      </c>
      <c r="BD22" s="68">
        <v>27.867999999999999</v>
      </c>
      <c r="BE22" s="329">
        <v>27.876650000000001</v>
      </c>
      <c r="BF22" s="329">
        <v>27.474450000000001</v>
      </c>
      <c r="BG22" s="329">
        <v>28.373809999999999</v>
      </c>
      <c r="BH22" s="329">
        <v>28.62086</v>
      </c>
      <c r="BI22" s="329">
        <v>30.342220000000001</v>
      </c>
      <c r="BJ22" s="329">
        <v>32.222180000000002</v>
      </c>
      <c r="BK22" s="329">
        <v>33.501379999999997</v>
      </c>
      <c r="BL22" s="329">
        <v>32.362459999999999</v>
      </c>
      <c r="BM22" s="329">
        <v>30.82047</v>
      </c>
      <c r="BN22" s="329">
        <v>29.084119999999999</v>
      </c>
      <c r="BO22" s="329">
        <v>27.91553</v>
      </c>
      <c r="BP22" s="329">
        <v>28.336390000000002</v>
      </c>
      <c r="BQ22" s="329">
        <v>28.221419999999998</v>
      </c>
      <c r="BR22" s="329">
        <v>27.763719999999999</v>
      </c>
      <c r="BS22" s="329">
        <v>28.1111</v>
      </c>
      <c r="BT22" s="329">
        <v>28.033259999999999</v>
      </c>
      <c r="BU22" s="329">
        <v>29.843800000000002</v>
      </c>
      <c r="BV22" s="329">
        <v>31.68732</v>
      </c>
    </row>
    <row r="23" spans="1:74" ht="11.1" customHeight="1" x14ac:dyDescent="0.2">
      <c r="A23" s="1" t="s">
        <v>644</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260.952</v>
      </c>
      <c r="AZ23" s="68">
        <v>255.614</v>
      </c>
      <c r="BA23" s="68">
        <v>243.32499999999999</v>
      </c>
      <c r="BB23" s="68">
        <v>242.69499999999999</v>
      </c>
      <c r="BC23" s="68">
        <v>239.34142857000001</v>
      </c>
      <c r="BD23" s="68">
        <v>238.876</v>
      </c>
      <c r="BE23" s="329">
        <v>232.92080000000001</v>
      </c>
      <c r="BF23" s="329">
        <v>225.73159999999999</v>
      </c>
      <c r="BG23" s="329">
        <v>225.82230000000001</v>
      </c>
      <c r="BH23" s="329">
        <v>218.34039999999999</v>
      </c>
      <c r="BI23" s="329">
        <v>226.3888</v>
      </c>
      <c r="BJ23" s="329">
        <v>236.85749999999999</v>
      </c>
      <c r="BK23" s="329">
        <v>245.5301</v>
      </c>
      <c r="BL23" s="329">
        <v>243.11879999999999</v>
      </c>
      <c r="BM23" s="329">
        <v>234.20140000000001</v>
      </c>
      <c r="BN23" s="329">
        <v>228.12020000000001</v>
      </c>
      <c r="BO23" s="329">
        <v>227.40350000000001</v>
      </c>
      <c r="BP23" s="329">
        <v>228.83940000000001</v>
      </c>
      <c r="BQ23" s="329">
        <v>229.48609999999999</v>
      </c>
      <c r="BR23" s="329">
        <v>225.36359999999999</v>
      </c>
      <c r="BS23" s="329">
        <v>227.2028</v>
      </c>
      <c r="BT23" s="329">
        <v>221.16730000000001</v>
      </c>
      <c r="BU23" s="329">
        <v>229.08529999999999</v>
      </c>
      <c r="BV23" s="329">
        <v>238.47810000000001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26.8</v>
      </c>
      <c r="AZ25" s="68">
        <v>27.218</v>
      </c>
      <c r="BA25" s="68">
        <v>26.468</v>
      </c>
      <c r="BB25" s="68">
        <v>25.039000000000001</v>
      </c>
      <c r="BC25" s="68">
        <v>24.585285714000001</v>
      </c>
      <c r="BD25" s="68">
        <v>24.789000000000001</v>
      </c>
      <c r="BE25" s="329">
        <v>27.9788</v>
      </c>
      <c r="BF25" s="329">
        <v>27.287859999999998</v>
      </c>
      <c r="BG25" s="329">
        <v>26.203530000000001</v>
      </c>
      <c r="BH25" s="329">
        <v>25.37265</v>
      </c>
      <c r="BI25" s="329">
        <v>26.27553</v>
      </c>
      <c r="BJ25" s="329">
        <v>27.577169999999999</v>
      </c>
      <c r="BK25" s="329">
        <v>29.62189</v>
      </c>
      <c r="BL25" s="329">
        <v>30.750889999999998</v>
      </c>
      <c r="BM25" s="329">
        <v>27.080850000000002</v>
      </c>
      <c r="BN25" s="329">
        <v>24.230250000000002</v>
      </c>
      <c r="BO25" s="329">
        <v>25.34346</v>
      </c>
      <c r="BP25" s="329">
        <v>25.605460000000001</v>
      </c>
      <c r="BQ25" s="329">
        <v>27.920570000000001</v>
      </c>
      <c r="BR25" s="329">
        <v>26.122530000000001</v>
      </c>
      <c r="BS25" s="329">
        <v>26.50217</v>
      </c>
      <c r="BT25" s="329">
        <v>24.707080000000001</v>
      </c>
      <c r="BU25" s="329">
        <v>26.62049</v>
      </c>
      <c r="BV25" s="329">
        <v>27.884979999999999</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234.15199999999999</v>
      </c>
      <c r="AZ27" s="69">
        <v>228.39599999999999</v>
      </c>
      <c r="BA27" s="69">
        <v>216.857</v>
      </c>
      <c r="BB27" s="69">
        <v>217.65600000000001</v>
      </c>
      <c r="BC27" s="69">
        <v>214.75585713999999</v>
      </c>
      <c r="BD27" s="69">
        <v>214.08699999999999</v>
      </c>
      <c r="BE27" s="350">
        <v>204.94200000000001</v>
      </c>
      <c r="BF27" s="350">
        <v>198.44370000000001</v>
      </c>
      <c r="BG27" s="350">
        <v>199.61879999999999</v>
      </c>
      <c r="BH27" s="350">
        <v>192.96770000000001</v>
      </c>
      <c r="BI27" s="350">
        <v>200.11320000000001</v>
      </c>
      <c r="BJ27" s="350">
        <v>209.28030000000001</v>
      </c>
      <c r="BK27" s="350">
        <v>215.90819999999999</v>
      </c>
      <c r="BL27" s="350">
        <v>212.36789999999999</v>
      </c>
      <c r="BM27" s="350">
        <v>207.12049999999999</v>
      </c>
      <c r="BN27" s="350">
        <v>203.89</v>
      </c>
      <c r="BO27" s="350">
        <v>202.06010000000001</v>
      </c>
      <c r="BP27" s="350">
        <v>203.23400000000001</v>
      </c>
      <c r="BQ27" s="350">
        <v>201.56549999999999</v>
      </c>
      <c r="BR27" s="350">
        <v>199.24109999999999</v>
      </c>
      <c r="BS27" s="350">
        <v>200.70060000000001</v>
      </c>
      <c r="BT27" s="350">
        <v>196.46019999999999</v>
      </c>
      <c r="BU27" s="350">
        <v>202.4648</v>
      </c>
      <c r="BV27" s="350">
        <v>210.59309999999999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1" t="s">
        <v>1042</v>
      </c>
      <c r="C29" s="778"/>
      <c r="D29" s="778"/>
      <c r="E29" s="778"/>
      <c r="F29" s="778"/>
      <c r="G29" s="778"/>
      <c r="H29" s="778"/>
      <c r="I29" s="778"/>
      <c r="J29" s="778"/>
      <c r="K29" s="778"/>
      <c r="L29" s="778"/>
      <c r="M29" s="778"/>
      <c r="N29" s="778"/>
      <c r="O29" s="778"/>
      <c r="P29" s="778"/>
      <c r="Q29" s="778"/>
      <c r="AY29" s="532"/>
      <c r="AZ29" s="532"/>
      <c r="BA29" s="532"/>
      <c r="BB29" s="532"/>
      <c r="BC29" s="532"/>
      <c r="BD29" s="532"/>
      <c r="BE29" s="532"/>
      <c r="BF29" s="675"/>
      <c r="BG29" s="532"/>
      <c r="BH29" s="532"/>
      <c r="BI29" s="532"/>
      <c r="BJ29" s="532"/>
    </row>
    <row r="30" spans="1:74" s="280" customFormat="1" ht="12" customHeight="1" x14ac:dyDescent="0.2">
      <c r="A30" s="1"/>
      <c r="B30" s="783" t="s">
        <v>140</v>
      </c>
      <c r="C30" s="778"/>
      <c r="D30" s="778"/>
      <c r="E30" s="778"/>
      <c r="F30" s="778"/>
      <c r="G30" s="778"/>
      <c r="H30" s="778"/>
      <c r="I30" s="778"/>
      <c r="J30" s="778"/>
      <c r="K30" s="778"/>
      <c r="L30" s="778"/>
      <c r="M30" s="778"/>
      <c r="N30" s="778"/>
      <c r="O30" s="778"/>
      <c r="P30" s="778"/>
      <c r="Q30" s="778"/>
      <c r="AY30" s="532"/>
      <c r="AZ30" s="532"/>
      <c r="BA30" s="532"/>
      <c r="BB30" s="532"/>
      <c r="BC30" s="532"/>
      <c r="BD30" s="532"/>
      <c r="BE30" s="532"/>
      <c r="BF30" s="675"/>
      <c r="BG30" s="532"/>
      <c r="BH30" s="532"/>
      <c r="BI30" s="532"/>
      <c r="BJ30" s="532"/>
    </row>
    <row r="31" spans="1:74" s="446" customFormat="1" ht="12" customHeight="1" x14ac:dyDescent="0.2">
      <c r="A31" s="445"/>
      <c r="B31" s="767" t="s">
        <v>1069</v>
      </c>
      <c r="C31" s="768"/>
      <c r="D31" s="768"/>
      <c r="E31" s="768"/>
      <c r="F31" s="768"/>
      <c r="G31" s="768"/>
      <c r="H31" s="768"/>
      <c r="I31" s="768"/>
      <c r="J31" s="768"/>
      <c r="K31" s="768"/>
      <c r="L31" s="768"/>
      <c r="M31" s="768"/>
      <c r="N31" s="768"/>
      <c r="O31" s="768"/>
      <c r="P31" s="768"/>
      <c r="Q31" s="764"/>
      <c r="AY31" s="533"/>
      <c r="AZ31" s="533"/>
      <c r="BA31" s="533"/>
      <c r="BB31" s="533"/>
      <c r="BC31" s="533"/>
      <c r="BD31" s="533"/>
      <c r="BE31" s="533"/>
      <c r="BF31" s="676"/>
      <c r="BG31" s="533"/>
      <c r="BH31" s="533"/>
      <c r="BI31" s="533"/>
      <c r="BJ31" s="533"/>
    </row>
    <row r="32" spans="1:74" s="446" customFormat="1" ht="12" customHeight="1" x14ac:dyDescent="0.2">
      <c r="A32" s="445"/>
      <c r="B32" s="762" t="s">
        <v>1090</v>
      </c>
      <c r="C32" s="764"/>
      <c r="D32" s="764"/>
      <c r="E32" s="764"/>
      <c r="F32" s="764"/>
      <c r="G32" s="764"/>
      <c r="H32" s="764"/>
      <c r="I32" s="764"/>
      <c r="J32" s="764"/>
      <c r="K32" s="764"/>
      <c r="L32" s="764"/>
      <c r="M32" s="764"/>
      <c r="N32" s="764"/>
      <c r="O32" s="764"/>
      <c r="P32" s="764"/>
      <c r="Q32" s="764"/>
      <c r="AY32" s="533"/>
      <c r="AZ32" s="533"/>
      <c r="BA32" s="533"/>
      <c r="BB32" s="533"/>
      <c r="BC32" s="533"/>
      <c r="BD32" s="533"/>
      <c r="BE32" s="533"/>
      <c r="BF32" s="676"/>
      <c r="BG32" s="533"/>
      <c r="BH32" s="533"/>
      <c r="BI32" s="533"/>
      <c r="BJ32" s="533"/>
    </row>
    <row r="33" spans="1:74" s="446" customFormat="1" ht="12" customHeight="1" x14ac:dyDescent="0.2">
      <c r="A33" s="445"/>
      <c r="B33" s="806" t="s">
        <v>1091</v>
      </c>
      <c r="C33" s="764"/>
      <c r="D33" s="764"/>
      <c r="E33" s="764"/>
      <c r="F33" s="764"/>
      <c r="G33" s="764"/>
      <c r="H33" s="764"/>
      <c r="I33" s="764"/>
      <c r="J33" s="764"/>
      <c r="K33" s="764"/>
      <c r="L33" s="764"/>
      <c r="M33" s="764"/>
      <c r="N33" s="764"/>
      <c r="O33" s="764"/>
      <c r="P33" s="764"/>
      <c r="Q33" s="764"/>
      <c r="AY33" s="533"/>
      <c r="AZ33" s="533"/>
      <c r="BA33" s="533"/>
      <c r="BB33" s="533"/>
      <c r="BC33" s="533"/>
      <c r="BD33" s="533"/>
      <c r="BE33" s="533"/>
      <c r="BF33" s="676"/>
      <c r="BG33" s="533"/>
      <c r="BH33" s="533"/>
      <c r="BI33" s="533"/>
      <c r="BJ33" s="533"/>
    </row>
    <row r="34" spans="1:74" s="446" customFormat="1" ht="12" customHeight="1" x14ac:dyDescent="0.2">
      <c r="A34" s="445"/>
      <c r="B34" s="767" t="s">
        <v>1095</v>
      </c>
      <c r="C34" s="768"/>
      <c r="D34" s="768"/>
      <c r="E34" s="768"/>
      <c r="F34" s="768"/>
      <c r="G34" s="768"/>
      <c r="H34" s="768"/>
      <c r="I34" s="768"/>
      <c r="J34" s="768"/>
      <c r="K34" s="768"/>
      <c r="L34" s="768"/>
      <c r="M34" s="768"/>
      <c r="N34" s="768"/>
      <c r="O34" s="768"/>
      <c r="P34" s="768"/>
      <c r="Q34" s="764"/>
      <c r="AY34" s="533"/>
      <c r="AZ34" s="533"/>
      <c r="BA34" s="533"/>
      <c r="BB34" s="533"/>
      <c r="BC34" s="533"/>
      <c r="BD34" s="533"/>
      <c r="BE34" s="533"/>
      <c r="BF34" s="676"/>
      <c r="BG34" s="533"/>
      <c r="BH34" s="533"/>
      <c r="BI34" s="533"/>
      <c r="BJ34" s="533"/>
    </row>
    <row r="35" spans="1:74" s="446" customFormat="1" ht="12" customHeight="1" x14ac:dyDescent="0.2">
      <c r="A35" s="445"/>
      <c r="B35" s="769" t="s">
        <v>1096</v>
      </c>
      <c r="C35" s="763"/>
      <c r="D35" s="763"/>
      <c r="E35" s="763"/>
      <c r="F35" s="763"/>
      <c r="G35" s="763"/>
      <c r="H35" s="763"/>
      <c r="I35" s="763"/>
      <c r="J35" s="763"/>
      <c r="K35" s="763"/>
      <c r="L35" s="763"/>
      <c r="M35" s="763"/>
      <c r="N35" s="763"/>
      <c r="O35" s="763"/>
      <c r="P35" s="763"/>
      <c r="Q35" s="764"/>
      <c r="AY35" s="533"/>
      <c r="AZ35" s="533"/>
      <c r="BA35" s="533"/>
      <c r="BB35" s="533"/>
      <c r="BC35" s="533"/>
      <c r="BD35" s="533"/>
      <c r="BE35" s="533"/>
      <c r="BF35" s="676"/>
      <c r="BG35" s="533"/>
      <c r="BH35" s="533"/>
      <c r="BI35" s="533"/>
      <c r="BJ35" s="533"/>
    </row>
    <row r="36" spans="1:74" s="446" customFormat="1" ht="12" customHeight="1" x14ac:dyDescent="0.2">
      <c r="A36" s="445"/>
      <c r="B36" s="762" t="s">
        <v>1073</v>
      </c>
      <c r="C36" s="763"/>
      <c r="D36" s="763"/>
      <c r="E36" s="763"/>
      <c r="F36" s="763"/>
      <c r="G36" s="763"/>
      <c r="H36" s="763"/>
      <c r="I36" s="763"/>
      <c r="J36" s="763"/>
      <c r="K36" s="763"/>
      <c r="L36" s="763"/>
      <c r="M36" s="763"/>
      <c r="N36" s="763"/>
      <c r="O36" s="763"/>
      <c r="P36" s="763"/>
      <c r="Q36" s="764"/>
      <c r="AY36" s="533"/>
      <c r="AZ36" s="533"/>
      <c r="BA36" s="533"/>
      <c r="BB36" s="533"/>
      <c r="BC36" s="533"/>
      <c r="BD36" s="533"/>
      <c r="BE36" s="533"/>
      <c r="BF36" s="676"/>
      <c r="BG36" s="533"/>
      <c r="BH36" s="533"/>
      <c r="BI36" s="533"/>
      <c r="BJ36" s="533"/>
    </row>
    <row r="37" spans="1:74" s="447" customFormat="1" ht="12" customHeight="1" x14ac:dyDescent="0.2">
      <c r="A37" s="436"/>
      <c r="B37" s="784" t="s">
        <v>1184</v>
      </c>
      <c r="C37" s="764"/>
      <c r="D37" s="764"/>
      <c r="E37" s="764"/>
      <c r="F37" s="764"/>
      <c r="G37" s="764"/>
      <c r="H37" s="764"/>
      <c r="I37" s="764"/>
      <c r="J37" s="764"/>
      <c r="K37" s="764"/>
      <c r="L37" s="764"/>
      <c r="M37" s="764"/>
      <c r="N37" s="764"/>
      <c r="O37" s="764"/>
      <c r="P37" s="764"/>
      <c r="Q37" s="764"/>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11">
    <pageSetUpPr fitToPage="1"/>
  </sheetPr>
  <dimension ref="A1:BV343"/>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BL32" sqref="BL32"/>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70" t="s">
        <v>1021</v>
      </c>
      <c r="B1" s="811" t="s">
        <v>253</v>
      </c>
      <c r="C1" s="812"/>
      <c r="D1" s="812"/>
      <c r="E1" s="812"/>
      <c r="F1" s="812"/>
      <c r="G1" s="812"/>
      <c r="H1" s="812"/>
      <c r="I1" s="812"/>
      <c r="J1" s="812"/>
      <c r="K1" s="812"/>
      <c r="L1" s="812"/>
      <c r="M1" s="812"/>
      <c r="N1" s="812"/>
      <c r="O1" s="812"/>
      <c r="P1" s="812"/>
      <c r="Q1" s="812"/>
      <c r="R1" s="812"/>
      <c r="S1" s="812"/>
      <c r="T1" s="812"/>
      <c r="U1" s="812"/>
      <c r="V1" s="812"/>
      <c r="W1" s="812"/>
      <c r="X1" s="812"/>
      <c r="Y1" s="812"/>
      <c r="Z1" s="812"/>
      <c r="AA1" s="812"/>
      <c r="AB1" s="812"/>
      <c r="AC1" s="812"/>
      <c r="AD1" s="812"/>
      <c r="AE1" s="812"/>
      <c r="AF1" s="812"/>
      <c r="AG1" s="812"/>
      <c r="AH1" s="812"/>
      <c r="AI1" s="812"/>
      <c r="AJ1" s="812"/>
      <c r="AK1" s="812"/>
      <c r="AL1" s="812"/>
      <c r="AM1" s="304"/>
    </row>
    <row r="2" spans="1:74"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1003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8"/>
      <c r="BA5" s="758"/>
      <c r="BB5" s="758"/>
      <c r="BC5" s="758"/>
      <c r="BD5" s="758"/>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997</v>
      </c>
      <c r="B6" s="185" t="s">
        <v>574</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77.209074290000004</v>
      </c>
      <c r="AN6" s="214">
        <v>77.864290999999994</v>
      </c>
      <c r="AO6" s="214">
        <v>78.489514322999995</v>
      </c>
      <c r="AP6" s="214">
        <v>79.091419267000006</v>
      </c>
      <c r="AQ6" s="214">
        <v>78.281188806000003</v>
      </c>
      <c r="AR6" s="214">
        <v>78.823987633000002</v>
      </c>
      <c r="AS6" s="214">
        <v>79.158291194</v>
      </c>
      <c r="AT6" s="214">
        <v>79.627756226000002</v>
      </c>
      <c r="AU6" s="214">
        <v>80.040513732999997</v>
      </c>
      <c r="AV6" s="214">
        <v>79.011667967999998</v>
      </c>
      <c r="AW6" s="214">
        <v>79.029451300000005</v>
      </c>
      <c r="AX6" s="214">
        <v>78.603727452000001</v>
      </c>
      <c r="AY6" s="214">
        <v>78.850087354999999</v>
      </c>
      <c r="AZ6" s="214">
        <v>80.103411690000001</v>
      </c>
      <c r="BA6" s="214">
        <v>79.104765064999995</v>
      </c>
      <c r="BB6" s="214">
        <v>78.794000166999993</v>
      </c>
      <c r="BC6" s="214">
        <v>79.33511</v>
      </c>
      <c r="BD6" s="214">
        <v>79.118499999999997</v>
      </c>
      <c r="BE6" s="355">
        <v>79.319820000000007</v>
      </c>
      <c r="BF6" s="355">
        <v>79.436329999999998</v>
      </c>
      <c r="BG6" s="355">
        <v>79.759770000000003</v>
      </c>
      <c r="BH6" s="355">
        <v>79.849720000000005</v>
      </c>
      <c r="BI6" s="355">
        <v>80.245260000000002</v>
      </c>
      <c r="BJ6" s="355">
        <v>80.464789999999994</v>
      </c>
      <c r="BK6" s="355">
        <v>80.535610000000005</v>
      </c>
      <c r="BL6" s="355">
        <v>81.026049999999998</v>
      </c>
      <c r="BM6" s="355">
        <v>81.001760000000004</v>
      </c>
      <c r="BN6" s="355">
        <v>81.311719999999994</v>
      </c>
      <c r="BO6" s="355">
        <v>81.400000000000006</v>
      </c>
      <c r="BP6" s="355">
        <v>81.123490000000004</v>
      </c>
      <c r="BQ6" s="355">
        <v>81.337040000000002</v>
      </c>
      <c r="BR6" s="355">
        <v>81.362279999999998</v>
      </c>
      <c r="BS6" s="355">
        <v>81.679689999999994</v>
      </c>
      <c r="BT6" s="355">
        <v>81.770769999999999</v>
      </c>
      <c r="BU6" s="355">
        <v>82.286460000000005</v>
      </c>
      <c r="BV6" s="355">
        <v>82.484030000000004</v>
      </c>
    </row>
    <row r="7" spans="1:74" ht="11.1" customHeight="1" x14ac:dyDescent="0.2">
      <c r="A7" s="76" t="s">
        <v>998</v>
      </c>
      <c r="B7" s="185" t="s">
        <v>575</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0.98883333333000001</v>
      </c>
      <c r="AX7" s="214">
        <v>0.99809677418999998</v>
      </c>
      <c r="AY7" s="214">
        <v>0.98987096774000005</v>
      </c>
      <c r="AZ7" s="214">
        <v>0.98048275862000001</v>
      </c>
      <c r="BA7" s="214">
        <v>0.96429032258000003</v>
      </c>
      <c r="BB7" s="214">
        <v>0.87529999999999997</v>
      </c>
      <c r="BC7" s="214">
        <v>0.81776789999999999</v>
      </c>
      <c r="BD7" s="214">
        <v>0.7584185</v>
      </c>
      <c r="BE7" s="355">
        <v>0.65992779999999995</v>
      </c>
      <c r="BF7" s="355">
        <v>0.76573080000000004</v>
      </c>
      <c r="BG7" s="355">
        <v>0.84117819999999999</v>
      </c>
      <c r="BH7" s="355">
        <v>0.87881089999999995</v>
      </c>
      <c r="BI7" s="355">
        <v>0.93624070000000004</v>
      </c>
      <c r="BJ7" s="355">
        <v>0.95195909999999995</v>
      </c>
      <c r="BK7" s="355">
        <v>0.94703769999999998</v>
      </c>
      <c r="BL7" s="355">
        <v>0.98688880000000001</v>
      </c>
      <c r="BM7" s="355">
        <v>0.98051710000000003</v>
      </c>
      <c r="BN7" s="355">
        <v>0.90549369999999996</v>
      </c>
      <c r="BO7" s="355">
        <v>0.79897390000000001</v>
      </c>
      <c r="BP7" s="355">
        <v>0.72972700000000001</v>
      </c>
      <c r="BQ7" s="355">
        <v>0.64346899999999996</v>
      </c>
      <c r="BR7" s="355">
        <v>0.75800069999999997</v>
      </c>
      <c r="BS7" s="355">
        <v>0.82741920000000002</v>
      </c>
      <c r="BT7" s="355">
        <v>0.86617560000000005</v>
      </c>
      <c r="BU7" s="355">
        <v>0.92327590000000004</v>
      </c>
      <c r="BV7" s="355">
        <v>0.93752670000000005</v>
      </c>
    </row>
    <row r="8" spans="1:74" ht="11.1" customHeight="1" x14ac:dyDescent="0.2">
      <c r="A8" s="76" t="s">
        <v>1001</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3.4831461667000001</v>
      </c>
      <c r="AX8" s="214">
        <v>3.5630582257999999</v>
      </c>
      <c r="AY8" s="214">
        <v>3.455511</v>
      </c>
      <c r="AZ8" s="214">
        <v>3.4344802758999999</v>
      </c>
      <c r="BA8" s="214">
        <v>3.5453863548000002</v>
      </c>
      <c r="BB8" s="214">
        <v>3.3584885</v>
      </c>
      <c r="BC8" s="214">
        <v>3.4310550000000002</v>
      </c>
      <c r="BD8" s="214">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1002</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72.688256999999993</v>
      </c>
      <c r="AN9" s="214">
        <v>73.419636178999994</v>
      </c>
      <c r="AO9" s="214">
        <v>74.349778967999995</v>
      </c>
      <c r="AP9" s="214">
        <v>74.398869667</v>
      </c>
      <c r="AQ9" s="214">
        <v>73.648106612999996</v>
      </c>
      <c r="AR9" s="214">
        <v>74.297296367000001</v>
      </c>
      <c r="AS9" s="214">
        <v>74.426004547999995</v>
      </c>
      <c r="AT9" s="214">
        <v>74.850351097000001</v>
      </c>
      <c r="AU9" s="214">
        <v>75.113588899999996</v>
      </c>
      <c r="AV9" s="214">
        <v>74.382113613000001</v>
      </c>
      <c r="AW9" s="214">
        <v>74.557471800000002</v>
      </c>
      <c r="AX9" s="214">
        <v>74.042572452000002</v>
      </c>
      <c r="AY9" s="214">
        <v>74.404705387000007</v>
      </c>
      <c r="AZ9" s="214">
        <v>75.688448655000002</v>
      </c>
      <c r="BA9" s="214">
        <v>74.595088387000004</v>
      </c>
      <c r="BB9" s="214">
        <v>74.560211667000004</v>
      </c>
      <c r="BC9" s="214">
        <v>75.086290000000005</v>
      </c>
      <c r="BD9" s="214">
        <v>75.169629999999998</v>
      </c>
      <c r="BE9" s="355">
        <v>75.353430000000003</v>
      </c>
      <c r="BF9" s="355">
        <v>75.537689999999998</v>
      </c>
      <c r="BG9" s="355">
        <v>75.722409999999996</v>
      </c>
      <c r="BH9" s="355">
        <v>75.907589999999999</v>
      </c>
      <c r="BI9" s="355">
        <v>76.093239999999994</v>
      </c>
      <c r="BJ9" s="355">
        <v>76.279340000000005</v>
      </c>
      <c r="BK9" s="355">
        <v>76.428100000000001</v>
      </c>
      <c r="BL9" s="355">
        <v>76.739009999999993</v>
      </c>
      <c r="BM9" s="355">
        <v>76.820980000000006</v>
      </c>
      <c r="BN9" s="355">
        <v>77.095339999999993</v>
      </c>
      <c r="BO9" s="355">
        <v>77.386290000000002</v>
      </c>
      <c r="BP9" s="355">
        <v>77.419629999999998</v>
      </c>
      <c r="BQ9" s="355">
        <v>77.603430000000003</v>
      </c>
      <c r="BR9" s="355">
        <v>77.687690000000003</v>
      </c>
      <c r="BS9" s="355">
        <v>77.872410000000002</v>
      </c>
      <c r="BT9" s="355">
        <v>78.057590000000005</v>
      </c>
      <c r="BU9" s="355">
        <v>78.24324</v>
      </c>
      <c r="BV9" s="355">
        <v>78.429339999999996</v>
      </c>
    </row>
    <row r="10" spans="1:74" ht="11.1" customHeight="1" x14ac:dyDescent="0.2">
      <c r="A10" s="76" t="s">
        <v>686</v>
      </c>
      <c r="B10" s="185" t="s">
        <v>576</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72.919322581000003</v>
      </c>
      <c r="AN10" s="214">
        <v>73.394285714000006</v>
      </c>
      <c r="AO10" s="214">
        <v>73.908838709999998</v>
      </c>
      <c r="AP10" s="214">
        <v>74.346199999999996</v>
      </c>
      <c r="AQ10" s="214">
        <v>73.612354839000005</v>
      </c>
      <c r="AR10" s="214">
        <v>74.130499999999998</v>
      </c>
      <c r="AS10" s="214">
        <v>74.463645161000002</v>
      </c>
      <c r="AT10" s="214">
        <v>74.854451612999995</v>
      </c>
      <c r="AU10" s="214">
        <v>75.237633333000005</v>
      </c>
      <c r="AV10" s="214">
        <v>74.091064516000003</v>
      </c>
      <c r="AW10" s="214">
        <v>74.067466667000005</v>
      </c>
      <c r="AX10" s="214">
        <v>73.736935484</v>
      </c>
      <c r="AY10" s="214">
        <v>74.061354839000003</v>
      </c>
      <c r="AZ10" s="214">
        <v>75.288862069000004</v>
      </c>
      <c r="BA10" s="214">
        <v>74.038709677</v>
      </c>
      <c r="BB10" s="214">
        <v>73.745666666999995</v>
      </c>
      <c r="BC10" s="214">
        <v>74.35772</v>
      </c>
      <c r="BD10" s="214">
        <v>74.085220000000007</v>
      </c>
      <c r="BE10" s="355">
        <v>74.284970000000001</v>
      </c>
      <c r="BF10" s="355">
        <v>74.409840000000003</v>
      </c>
      <c r="BG10" s="355">
        <v>74.698499999999996</v>
      </c>
      <c r="BH10" s="355">
        <v>74.787019999999998</v>
      </c>
      <c r="BI10" s="355">
        <v>75.159409999999994</v>
      </c>
      <c r="BJ10" s="355">
        <v>75.362300000000005</v>
      </c>
      <c r="BK10" s="355">
        <v>75.4298</v>
      </c>
      <c r="BL10" s="355">
        <v>75.889279999999999</v>
      </c>
      <c r="BM10" s="355">
        <v>75.866039999999998</v>
      </c>
      <c r="BN10" s="355">
        <v>76.156630000000007</v>
      </c>
      <c r="BO10" s="355">
        <v>76.239289999999997</v>
      </c>
      <c r="BP10" s="355">
        <v>75.980239999999995</v>
      </c>
      <c r="BQ10" s="355">
        <v>76.180310000000006</v>
      </c>
      <c r="BR10" s="355">
        <v>76.20393</v>
      </c>
      <c r="BS10" s="355">
        <v>76.50121</v>
      </c>
      <c r="BT10" s="355">
        <v>76.586519999999993</v>
      </c>
      <c r="BU10" s="355">
        <v>77.069519999999997</v>
      </c>
      <c r="BV10" s="355">
        <v>77.254559999999998</v>
      </c>
    </row>
    <row r="11" spans="1:74" ht="11.1" customHeight="1" x14ac:dyDescent="0.2">
      <c r="A11" s="637" t="s">
        <v>692</v>
      </c>
      <c r="B11" s="638" t="s">
        <v>1229</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0.15891150000000001</v>
      </c>
      <c r="BC11" s="214">
        <v>0.17</v>
      </c>
      <c r="BD11" s="214">
        <v>0.12</v>
      </c>
      <c r="BE11" s="355">
        <v>0.18096774194000001</v>
      </c>
      <c r="BF11" s="355">
        <v>0.14034482759</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 customHeight="1" x14ac:dyDescent="0.2">
      <c r="A12" s="637" t="s">
        <v>1230</v>
      </c>
      <c r="B12" s="638" t="s">
        <v>1231</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0.33453966667000001</v>
      </c>
      <c r="BC12" s="214">
        <v>0.4</v>
      </c>
      <c r="BD12" s="214">
        <v>0.42199999999999999</v>
      </c>
      <c r="BE12" s="355">
        <v>0.52200000000000002</v>
      </c>
      <c r="BF12" s="355">
        <v>0.68300000000000005</v>
      </c>
      <c r="BG12" s="355">
        <v>0.78300000000000003</v>
      </c>
      <c r="BH12" s="355">
        <v>0.90439999999999998</v>
      </c>
      <c r="BI12" s="355">
        <v>1.044</v>
      </c>
      <c r="BJ12" s="355">
        <v>1.044</v>
      </c>
      <c r="BK12" s="355">
        <v>1.044</v>
      </c>
      <c r="BL12" s="355">
        <v>1.044</v>
      </c>
      <c r="BM12" s="355">
        <v>1.044</v>
      </c>
      <c r="BN12" s="355">
        <v>1.044</v>
      </c>
      <c r="BO12" s="355">
        <v>1.044</v>
      </c>
      <c r="BP12" s="355">
        <v>1.2050000000000001</v>
      </c>
      <c r="BQ12" s="355">
        <v>1.2050000000000001</v>
      </c>
      <c r="BR12" s="355">
        <v>1.379</v>
      </c>
      <c r="BS12" s="355">
        <v>1.4790000000000001</v>
      </c>
      <c r="BT12" s="355">
        <v>1.4790000000000001</v>
      </c>
      <c r="BU12" s="355">
        <v>1.7255</v>
      </c>
      <c r="BV12" s="355">
        <v>1.972</v>
      </c>
    </row>
    <row r="13" spans="1:74" ht="11.1" customHeight="1" x14ac:dyDescent="0.2">
      <c r="A13" s="637" t="s">
        <v>691</v>
      </c>
      <c r="B13" s="638" t="s">
        <v>1189</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6.7752995160999996</v>
      </c>
      <c r="AT13" s="214">
        <v>6.5370708387000001</v>
      </c>
      <c r="AU13" s="214">
        <v>6.7716539999999998</v>
      </c>
      <c r="AV13" s="214">
        <v>7.0185917418999999</v>
      </c>
      <c r="AW13" s="214">
        <v>7.0234679</v>
      </c>
      <c r="AX13" s="214">
        <v>7.1488211289999999</v>
      </c>
      <c r="AY13" s="214">
        <v>8.4118461612999997</v>
      </c>
      <c r="AZ13" s="214">
        <v>8.3211440000000003</v>
      </c>
      <c r="BA13" s="214">
        <v>7.4647416774000002</v>
      </c>
      <c r="BB13" s="214">
        <v>7.8629472667</v>
      </c>
      <c r="BC13" s="214">
        <v>6.1211719999999996</v>
      </c>
      <c r="BD13" s="214">
        <v>6.2662449999999996</v>
      </c>
      <c r="BE13" s="355">
        <v>6.6026379999999998</v>
      </c>
      <c r="BF13" s="355">
        <v>6.6245240000000001</v>
      </c>
      <c r="BG13" s="355">
        <v>6.3350499999999998</v>
      </c>
      <c r="BH13" s="355">
        <v>6.3191290000000002</v>
      </c>
      <c r="BI13" s="355">
        <v>6.483962</v>
      </c>
      <c r="BJ13" s="355">
        <v>7.4823579999999996</v>
      </c>
      <c r="BK13" s="355">
        <v>7.9145250000000003</v>
      </c>
      <c r="BL13" s="355">
        <v>7.5338019999999997</v>
      </c>
      <c r="BM13" s="355">
        <v>6.9442769999999996</v>
      </c>
      <c r="BN13" s="355">
        <v>6.3277599999999996</v>
      </c>
      <c r="BO13" s="355">
        <v>6.0163539999999998</v>
      </c>
      <c r="BP13" s="355">
        <v>6.4478819999999999</v>
      </c>
      <c r="BQ13" s="355">
        <v>6.5838109999999999</v>
      </c>
      <c r="BR13" s="355">
        <v>6.59971</v>
      </c>
      <c r="BS13" s="355">
        <v>6.3203259999999997</v>
      </c>
      <c r="BT13" s="355">
        <v>6.2897489999999996</v>
      </c>
      <c r="BU13" s="355">
        <v>6.5539899999999998</v>
      </c>
      <c r="BV13" s="355">
        <v>7.5423739999999997</v>
      </c>
    </row>
    <row r="14" spans="1:74" ht="11.1" customHeight="1" x14ac:dyDescent="0.2">
      <c r="A14" s="637" t="s">
        <v>1232</v>
      </c>
      <c r="B14" s="638" t="s">
        <v>1190</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5.4355940323</v>
      </c>
      <c r="AZ14" s="214">
        <v>5.4983813448000003</v>
      </c>
      <c r="BA14" s="214">
        <v>5.9626648710000003</v>
      </c>
      <c r="BB14" s="214">
        <v>5.5353223332999999</v>
      </c>
      <c r="BC14" s="214">
        <v>5.326549</v>
      </c>
      <c r="BD14" s="214">
        <v>5.1914740000000004</v>
      </c>
      <c r="BE14" s="355">
        <v>5.5081150000000001</v>
      </c>
      <c r="BF14" s="355">
        <v>5.471698</v>
      </c>
      <c r="BG14" s="355">
        <v>5.636031</v>
      </c>
      <c r="BH14" s="355">
        <v>5.5500410000000002</v>
      </c>
      <c r="BI14" s="355">
        <v>5.6716790000000001</v>
      </c>
      <c r="BJ14" s="355">
        <v>5.5997719999999997</v>
      </c>
      <c r="BK14" s="355">
        <v>5.3539250000000003</v>
      </c>
      <c r="BL14" s="355">
        <v>5.3716540000000004</v>
      </c>
      <c r="BM14" s="355">
        <v>5.21943</v>
      </c>
      <c r="BN14" s="355">
        <v>5.1956369999999996</v>
      </c>
      <c r="BO14" s="355">
        <v>5.0670539999999997</v>
      </c>
      <c r="BP14" s="355">
        <v>5.2608079999999999</v>
      </c>
      <c r="BQ14" s="355">
        <v>5.1949490000000003</v>
      </c>
      <c r="BR14" s="355">
        <v>5.367019</v>
      </c>
      <c r="BS14" s="355">
        <v>5.3749830000000003</v>
      </c>
      <c r="BT14" s="355">
        <v>5.5767889999999998</v>
      </c>
      <c r="BU14" s="355">
        <v>5.5142139999999999</v>
      </c>
      <c r="BV14" s="355">
        <v>5.6538979999999999</v>
      </c>
    </row>
    <row r="15" spans="1:74" ht="11.1" customHeight="1" x14ac:dyDescent="0.2">
      <c r="A15" s="76" t="s">
        <v>693</v>
      </c>
      <c r="B15" s="185" t="s">
        <v>577</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0.17164516128999999</v>
      </c>
      <c r="AN15" s="214">
        <v>0.20332142856999999</v>
      </c>
      <c r="AO15" s="214">
        <v>0.14864516128999999</v>
      </c>
      <c r="AP15" s="214">
        <v>0.16996666666999999</v>
      </c>
      <c r="AQ15" s="214">
        <v>0.15509677419000001</v>
      </c>
      <c r="AR15" s="214">
        <v>0.15163333333000001</v>
      </c>
      <c r="AS15" s="214">
        <v>0.13764516129000001</v>
      </c>
      <c r="AT15" s="214">
        <v>0.11290322580999999</v>
      </c>
      <c r="AU15" s="214">
        <v>0.18240000000000001</v>
      </c>
      <c r="AV15" s="214">
        <v>0.16506451613000001</v>
      </c>
      <c r="AW15" s="214">
        <v>0.18616666667000001</v>
      </c>
      <c r="AX15" s="214">
        <v>0.18193548387</v>
      </c>
      <c r="AY15" s="214">
        <v>0.16580645160999999</v>
      </c>
      <c r="AZ15" s="214">
        <v>0.18506896551999999</v>
      </c>
      <c r="BA15" s="214">
        <v>0.16206451613</v>
      </c>
      <c r="BB15" s="214">
        <v>0.16689999999999999</v>
      </c>
      <c r="BC15" s="214">
        <v>0.162913</v>
      </c>
      <c r="BD15" s="214">
        <v>0.1623163</v>
      </c>
      <c r="BE15" s="355">
        <v>0.16275390000000001</v>
      </c>
      <c r="BF15" s="355">
        <v>0.16302749999999999</v>
      </c>
      <c r="BG15" s="355">
        <v>0.1636599</v>
      </c>
      <c r="BH15" s="355">
        <v>0.1638539</v>
      </c>
      <c r="BI15" s="355">
        <v>0.16466980000000001</v>
      </c>
      <c r="BJ15" s="355">
        <v>0.16511429999999999</v>
      </c>
      <c r="BK15" s="355">
        <v>0.1652622</v>
      </c>
      <c r="BL15" s="355">
        <v>0.1662689</v>
      </c>
      <c r="BM15" s="355">
        <v>0.166218</v>
      </c>
      <c r="BN15" s="355">
        <v>0.16685459999999999</v>
      </c>
      <c r="BO15" s="355">
        <v>0.16703570000000001</v>
      </c>
      <c r="BP15" s="355">
        <v>0.16646810000000001</v>
      </c>
      <c r="BQ15" s="355">
        <v>0.16690650000000001</v>
      </c>
      <c r="BR15" s="355">
        <v>0.1669582</v>
      </c>
      <c r="BS15" s="355">
        <v>0.1676096</v>
      </c>
      <c r="BT15" s="355">
        <v>0.16779649999999999</v>
      </c>
      <c r="BU15" s="355">
        <v>0.1688547</v>
      </c>
      <c r="BV15" s="355">
        <v>0.1692601</v>
      </c>
    </row>
    <row r="16" spans="1:74" ht="11.1" customHeight="1" x14ac:dyDescent="0.2">
      <c r="A16" s="76" t="s">
        <v>19</v>
      </c>
      <c r="B16" s="185" t="s">
        <v>578</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23.528129031999999</v>
      </c>
      <c r="AN16" s="214">
        <v>26.459571429</v>
      </c>
      <c r="AO16" s="214">
        <v>6.2271290322999997</v>
      </c>
      <c r="AP16" s="214">
        <v>-10.718366667</v>
      </c>
      <c r="AQ16" s="214">
        <v>-16.025806452000001</v>
      </c>
      <c r="AR16" s="214">
        <v>-12.125066667</v>
      </c>
      <c r="AS16" s="214">
        <v>-9.0837419355000009</v>
      </c>
      <c r="AT16" s="214">
        <v>-9.9760645160999992</v>
      </c>
      <c r="AU16" s="214">
        <v>-12.436966667</v>
      </c>
      <c r="AV16" s="214">
        <v>-10.614548386999999</v>
      </c>
      <c r="AW16" s="214">
        <v>0.42713333332999998</v>
      </c>
      <c r="AX16" s="214">
        <v>8.5572903226000001</v>
      </c>
      <c r="AY16" s="214">
        <v>23.582741935000001</v>
      </c>
      <c r="AZ16" s="214">
        <v>13.916862069</v>
      </c>
      <c r="BA16" s="214">
        <v>1.9049354838999999</v>
      </c>
      <c r="BB16" s="214">
        <v>-5.3873666667000002</v>
      </c>
      <c r="BC16" s="214">
        <v>-9.3986971013999998</v>
      </c>
      <c r="BD16" s="214">
        <v>-7.6428597428999998</v>
      </c>
      <c r="BE16" s="355">
        <v>-4.3345659999999997</v>
      </c>
      <c r="BF16" s="355">
        <v>-5.9562429999999997</v>
      </c>
      <c r="BG16" s="355">
        <v>-9.3550280000000008</v>
      </c>
      <c r="BH16" s="355">
        <v>-8.0252440000000007</v>
      </c>
      <c r="BI16" s="355">
        <v>3.9342540000000001</v>
      </c>
      <c r="BJ16" s="355">
        <v>16.543500000000002</v>
      </c>
      <c r="BK16" s="355">
        <v>24.02291</v>
      </c>
      <c r="BL16" s="355">
        <v>21.12013</v>
      </c>
      <c r="BM16" s="355">
        <v>7.4023320000000004</v>
      </c>
      <c r="BN16" s="355">
        <v>-5.7665170000000003</v>
      </c>
      <c r="BO16" s="355">
        <v>-11.471590000000001</v>
      </c>
      <c r="BP16" s="355">
        <v>-10.640330000000001</v>
      </c>
      <c r="BQ16" s="355">
        <v>-7.5987109999999998</v>
      </c>
      <c r="BR16" s="355">
        <v>-7.1430670000000003</v>
      </c>
      <c r="BS16" s="355">
        <v>-11.48213</v>
      </c>
      <c r="BT16" s="355">
        <v>-10.26826</v>
      </c>
      <c r="BU16" s="355">
        <v>2.8929830000000001</v>
      </c>
      <c r="BV16" s="355">
        <v>16.314039999999999</v>
      </c>
    </row>
    <row r="17" spans="1:74" ht="11.1" customHeight="1" x14ac:dyDescent="0.2">
      <c r="A17" s="71" t="s">
        <v>995</v>
      </c>
      <c r="B17" s="185" t="s">
        <v>580</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100.96991077</v>
      </c>
      <c r="AN17" s="214">
        <v>103.95987336</v>
      </c>
      <c r="AO17" s="214">
        <v>83.294503065000001</v>
      </c>
      <c r="AP17" s="214">
        <v>66.290874900000006</v>
      </c>
      <c r="AQ17" s="214">
        <v>60.002106128999998</v>
      </c>
      <c r="AR17" s="214">
        <v>64.426839432999998</v>
      </c>
      <c r="AS17" s="214">
        <v>67.885567065000004</v>
      </c>
      <c r="AT17" s="214">
        <v>67.216796451999997</v>
      </c>
      <c r="AU17" s="214">
        <v>64.524578066999993</v>
      </c>
      <c r="AV17" s="214">
        <v>65.827659386999997</v>
      </c>
      <c r="AW17" s="214">
        <v>76.764205732999997</v>
      </c>
      <c r="AX17" s="214">
        <v>84.589173226</v>
      </c>
      <c r="AY17" s="214">
        <v>101.17493794000001</v>
      </c>
      <c r="AZ17" s="214">
        <v>92.435875103000001</v>
      </c>
      <c r="BA17" s="214">
        <v>77.560118129000003</v>
      </c>
      <c r="BB17" s="214">
        <v>70.678140666999994</v>
      </c>
      <c r="BC17" s="214">
        <v>65.686558399000006</v>
      </c>
      <c r="BD17" s="214">
        <v>67.377446957000004</v>
      </c>
      <c r="BE17" s="355">
        <v>70.866650000000007</v>
      </c>
      <c r="BF17" s="355">
        <v>69.226789999999994</v>
      </c>
      <c r="BG17" s="355">
        <v>65.603149999999999</v>
      </c>
      <c r="BH17" s="355">
        <v>66.972319999999996</v>
      </c>
      <c r="BI17" s="355">
        <v>79.177120000000002</v>
      </c>
      <c r="BJ17" s="355">
        <v>93.029499999999999</v>
      </c>
      <c r="BK17" s="355">
        <v>101.2546</v>
      </c>
      <c r="BL17" s="355">
        <v>98.413830000000004</v>
      </c>
      <c r="BM17" s="355">
        <v>84.235439999999997</v>
      </c>
      <c r="BN17" s="355">
        <v>70.765090000000001</v>
      </c>
      <c r="BO17" s="355">
        <v>64.960030000000003</v>
      </c>
      <c r="BP17" s="355">
        <v>65.608450000000005</v>
      </c>
      <c r="BQ17" s="355">
        <v>69.052359999999993</v>
      </c>
      <c r="BR17" s="355">
        <v>69.201520000000002</v>
      </c>
      <c r="BS17" s="355">
        <v>64.773030000000006</v>
      </c>
      <c r="BT17" s="355">
        <v>65.840019999999996</v>
      </c>
      <c r="BU17" s="355">
        <v>79.565629999999999</v>
      </c>
      <c r="BV17" s="355">
        <v>93.774339999999995</v>
      </c>
    </row>
    <row r="18" spans="1:74" ht="11.1" customHeight="1" x14ac:dyDescent="0.2">
      <c r="A18" s="76" t="s">
        <v>695</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4.5203608387000001E-2</v>
      </c>
      <c r="AN18" s="214">
        <v>1.3645188242999999</v>
      </c>
      <c r="AO18" s="214">
        <v>0.95306774160999996</v>
      </c>
      <c r="AP18" s="214">
        <v>1.43537973</v>
      </c>
      <c r="AQ18" s="214">
        <v>0.49265309709999999</v>
      </c>
      <c r="AR18" s="214">
        <v>-0.49847179667000002</v>
      </c>
      <c r="AS18" s="214">
        <v>-0.49492803289999998</v>
      </c>
      <c r="AT18" s="214">
        <v>-0.27287135580999999</v>
      </c>
      <c r="AU18" s="214">
        <v>-0.52712126999999998</v>
      </c>
      <c r="AV18" s="214">
        <v>-1.1454797468</v>
      </c>
      <c r="AW18" s="214">
        <v>-1.2310511967</v>
      </c>
      <c r="AX18" s="214">
        <v>-0.63871919773999997</v>
      </c>
      <c r="AY18" s="214">
        <v>-0.19628403257999999</v>
      </c>
      <c r="AZ18" s="214">
        <v>0.21076206414000001</v>
      </c>
      <c r="BA18" s="214">
        <v>-0.97053448386999996</v>
      </c>
      <c r="BB18" s="214">
        <v>-0.31046693332999997</v>
      </c>
      <c r="BC18" s="214">
        <v>-0.75330969861999997</v>
      </c>
      <c r="BD18" s="214">
        <v>0.50271374286000003</v>
      </c>
      <c r="BE18" s="355">
        <v>8.6955000000000001E-3</v>
      </c>
      <c r="BF18" s="355">
        <v>1.232415</v>
      </c>
      <c r="BG18" s="355">
        <v>7.2573200000000004E-2</v>
      </c>
      <c r="BH18" s="355">
        <v>-1.5768089999999999</v>
      </c>
      <c r="BI18" s="355">
        <v>-0.1906409</v>
      </c>
      <c r="BJ18" s="355">
        <v>0.59299630000000003</v>
      </c>
      <c r="BK18" s="355">
        <v>0.63143570000000004</v>
      </c>
      <c r="BL18" s="355">
        <v>-0.78597890000000004</v>
      </c>
      <c r="BM18" s="355">
        <v>-0.25497249999999999</v>
      </c>
      <c r="BN18" s="355">
        <v>0.29715780000000003</v>
      </c>
      <c r="BO18" s="355">
        <v>0.366172</v>
      </c>
      <c r="BP18" s="355">
        <v>0.97581099999999998</v>
      </c>
      <c r="BQ18" s="355">
        <v>1.785833</v>
      </c>
      <c r="BR18" s="355">
        <v>1.384004</v>
      </c>
      <c r="BS18" s="355">
        <v>0.93201210000000001</v>
      </c>
      <c r="BT18" s="355">
        <v>0.4435655</v>
      </c>
      <c r="BU18" s="355">
        <v>1.68776E-2</v>
      </c>
      <c r="BV18" s="355">
        <v>0.49764969999999997</v>
      </c>
    </row>
    <row r="19" spans="1:74" ht="11.1" customHeight="1" x14ac:dyDescent="0.2">
      <c r="A19" s="77" t="s">
        <v>996</v>
      </c>
      <c r="B19" s="185" t="s">
        <v>579</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101.01511438</v>
      </c>
      <c r="AN19" s="214">
        <v>105.32439218</v>
      </c>
      <c r="AO19" s="214">
        <v>84.247570805999999</v>
      </c>
      <c r="AP19" s="214">
        <v>67.72625463</v>
      </c>
      <c r="AQ19" s="214">
        <v>60.494759225999999</v>
      </c>
      <c r="AR19" s="214">
        <v>63.928367637000001</v>
      </c>
      <c r="AS19" s="214">
        <v>67.390639031999996</v>
      </c>
      <c r="AT19" s="214">
        <v>66.943925096000001</v>
      </c>
      <c r="AU19" s="214">
        <v>63.997456796999998</v>
      </c>
      <c r="AV19" s="214">
        <v>64.682179640000001</v>
      </c>
      <c r="AW19" s="214">
        <v>75.533154537000001</v>
      </c>
      <c r="AX19" s="214">
        <v>83.950454027999996</v>
      </c>
      <c r="AY19" s="214">
        <v>100.9786539</v>
      </c>
      <c r="AZ19" s="214">
        <v>92.646637167999998</v>
      </c>
      <c r="BA19" s="214">
        <v>76.589583645000005</v>
      </c>
      <c r="BB19" s="214">
        <v>70.367673733000004</v>
      </c>
      <c r="BC19" s="214">
        <v>64.933248699999993</v>
      </c>
      <c r="BD19" s="214">
        <v>67.880160700000005</v>
      </c>
      <c r="BE19" s="355">
        <v>70.875349999999997</v>
      </c>
      <c r="BF19" s="355">
        <v>70.459209999999999</v>
      </c>
      <c r="BG19" s="355">
        <v>65.675719999999998</v>
      </c>
      <c r="BH19" s="355">
        <v>65.395510000000002</v>
      </c>
      <c r="BI19" s="355">
        <v>78.98648</v>
      </c>
      <c r="BJ19" s="355">
        <v>93.622489999999999</v>
      </c>
      <c r="BK19" s="355">
        <v>101.886</v>
      </c>
      <c r="BL19" s="355">
        <v>97.627859999999998</v>
      </c>
      <c r="BM19" s="355">
        <v>83.980469999999997</v>
      </c>
      <c r="BN19" s="355">
        <v>71.062250000000006</v>
      </c>
      <c r="BO19" s="355">
        <v>65.3262</v>
      </c>
      <c r="BP19" s="355">
        <v>66.58426</v>
      </c>
      <c r="BQ19" s="355">
        <v>70.838200000000001</v>
      </c>
      <c r="BR19" s="355">
        <v>70.585520000000002</v>
      </c>
      <c r="BS19" s="355">
        <v>65.70505</v>
      </c>
      <c r="BT19" s="355">
        <v>66.283590000000004</v>
      </c>
      <c r="BU19" s="355">
        <v>79.582509999999999</v>
      </c>
      <c r="BV19" s="355">
        <v>94.271990000000002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30.186645161000001</v>
      </c>
      <c r="AN22" s="214">
        <v>32.319071428999997</v>
      </c>
      <c r="AO22" s="214">
        <v>20.446290322999999</v>
      </c>
      <c r="AP22" s="214">
        <v>10.795833332999999</v>
      </c>
      <c r="AQ22" s="214">
        <v>5.7984516129000001</v>
      </c>
      <c r="AR22" s="214">
        <v>4.1291000000000002</v>
      </c>
      <c r="AS22" s="214">
        <v>3.4854516128999999</v>
      </c>
      <c r="AT22" s="214">
        <v>3.3150322581</v>
      </c>
      <c r="AU22" s="214">
        <v>3.605</v>
      </c>
      <c r="AV22" s="214">
        <v>6.4954838710000002</v>
      </c>
      <c r="AW22" s="214">
        <v>13.476800000000001</v>
      </c>
      <c r="AX22" s="214">
        <v>19.022645161</v>
      </c>
      <c r="AY22" s="214">
        <v>28.680580644999999</v>
      </c>
      <c r="AZ22" s="214">
        <v>24.071068965999999</v>
      </c>
      <c r="BA22" s="214">
        <v>14.714645161</v>
      </c>
      <c r="BB22" s="214">
        <v>11.005800000000001</v>
      </c>
      <c r="BC22" s="214">
        <v>6.5648369999999998</v>
      </c>
      <c r="BD22" s="214">
        <v>4.2312570000000003</v>
      </c>
      <c r="BE22" s="355">
        <v>3.6326909999999999</v>
      </c>
      <c r="BF22" s="355">
        <v>3.4251680000000002</v>
      </c>
      <c r="BG22" s="355">
        <v>3.8339439999999998</v>
      </c>
      <c r="BH22" s="355">
        <v>6.8237709999999998</v>
      </c>
      <c r="BI22" s="355">
        <v>15.19134</v>
      </c>
      <c r="BJ22" s="355">
        <v>23.566140000000001</v>
      </c>
      <c r="BK22" s="355">
        <v>28.929790000000001</v>
      </c>
      <c r="BL22" s="355">
        <v>26.390519999999999</v>
      </c>
      <c r="BM22" s="355">
        <v>19.30678</v>
      </c>
      <c r="BN22" s="355">
        <v>11.4163</v>
      </c>
      <c r="BO22" s="355">
        <v>6.6702339999999998</v>
      </c>
      <c r="BP22" s="355">
        <v>4.2495099999999999</v>
      </c>
      <c r="BQ22" s="355">
        <v>3.6531180000000001</v>
      </c>
      <c r="BR22" s="355">
        <v>3.451889</v>
      </c>
      <c r="BS22" s="355">
        <v>3.8584339999999999</v>
      </c>
      <c r="BT22" s="355">
        <v>7.0039569999999998</v>
      </c>
      <c r="BU22" s="355">
        <v>15.45989</v>
      </c>
      <c r="BV22" s="355">
        <v>23.815159999999999</v>
      </c>
    </row>
    <row r="23" spans="1:74" ht="11.1" customHeight="1" x14ac:dyDescent="0.2">
      <c r="A23" s="76" t="s">
        <v>697</v>
      </c>
      <c r="B23" s="185" t="s">
        <v>582</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17.166064515999999</v>
      </c>
      <c r="AN23" s="214">
        <v>18.5715</v>
      </c>
      <c r="AO23" s="214">
        <v>12.480387096999999</v>
      </c>
      <c r="AP23" s="214">
        <v>7.8442333333000001</v>
      </c>
      <c r="AQ23" s="214">
        <v>5.2132580644999997</v>
      </c>
      <c r="AR23" s="214">
        <v>4.5121666666999998</v>
      </c>
      <c r="AS23" s="214">
        <v>4.3042903226</v>
      </c>
      <c r="AT23" s="214">
        <v>4.4110967741999998</v>
      </c>
      <c r="AU23" s="214">
        <v>4.6212999999999997</v>
      </c>
      <c r="AV23" s="214">
        <v>6.2399354839000001</v>
      </c>
      <c r="AW23" s="214">
        <v>9.4422999999999995</v>
      </c>
      <c r="AX23" s="214">
        <v>11.36883871</v>
      </c>
      <c r="AY23" s="214">
        <v>16.315290322999999</v>
      </c>
      <c r="AZ23" s="214">
        <v>14.387448276000001</v>
      </c>
      <c r="BA23" s="214">
        <v>9.6313870967999993</v>
      </c>
      <c r="BB23" s="214">
        <v>7.8037333333000003</v>
      </c>
      <c r="BC23" s="214">
        <v>5.6312030000000002</v>
      </c>
      <c r="BD23" s="214">
        <v>4.559126</v>
      </c>
      <c r="BE23" s="355">
        <v>4.4753889999999998</v>
      </c>
      <c r="BF23" s="355">
        <v>4.4886809999999997</v>
      </c>
      <c r="BG23" s="355">
        <v>4.9671799999999999</v>
      </c>
      <c r="BH23" s="355">
        <v>6.6687409999999998</v>
      </c>
      <c r="BI23" s="355">
        <v>10.344950000000001</v>
      </c>
      <c r="BJ23" s="355">
        <v>14.17487</v>
      </c>
      <c r="BK23" s="355">
        <v>17.22906</v>
      </c>
      <c r="BL23" s="355">
        <v>15.3652</v>
      </c>
      <c r="BM23" s="355">
        <v>11.949439999999999</v>
      </c>
      <c r="BN23" s="355">
        <v>8.3505870000000009</v>
      </c>
      <c r="BO23" s="355">
        <v>5.7049110000000001</v>
      </c>
      <c r="BP23" s="355">
        <v>4.6267120000000004</v>
      </c>
      <c r="BQ23" s="355">
        <v>4.5039610000000003</v>
      </c>
      <c r="BR23" s="355">
        <v>4.5365970000000004</v>
      </c>
      <c r="BS23" s="355">
        <v>5.0828879999999996</v>
      </c>
      <c r="BT23" s="355">
        <v>7.0222420000000003</v>
      </c>
      <c r="BU23" s="355">
        <v>10.60122</v>
      </c>
      <c r="BV23" s="355">
        <v>14.41015</v>
      </c>
    </row>
    <row r="24" spans="1:74" ht="11.1" customHeight="1" x14ac:dyDescent="0.2">
      <c r="A24" s="76" t="s">
        <v>699</v>
      </c>
      <c r="B24" s="185" t="s">
        <v>583</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23.131258065000001</v>
      </c>
      <c r="AN24" s="214">
        <v>23.536392856999999</v>
      </c>
      <c r="AO24" s="214">
        <v>21.401677418999999</v>
      </c>
      <c r="AP24" s="214">
        <v>20.251266666999999</v>
      </c>
      <c r="AQ24" s="214">
        <v>19.374645161</v>
      </c>
      <c r="AR24" s="214">
        <v>19.09</v>
      </c>
      <c r="AS24" s="214">
        <v>19.058806451999999</v>
      </c>
      <c r="AT24" s="214">
        <v>19.281709676999998</v>
      </c>
      <c r="AU24" s="214">
        <v>19.217433332999999</v>
      </c>
      <c r="AV24" s="214">
        <v>19.759290322999998</v>
      </c>
      <c r="AW24" s="214">
        <v>21.239000000000001</v>
      </c>
      <c r="AX24" s="214">
        <v>21.638322581000001</v>
      </c>
      <c r="AY24" s="214">
        <v>23.338032257999998</v>
      </c>
      <c r="AZ24" s="214">
        <v>22.926034482999999</v>
      </c>
      <c r="BA24" s="214">
        <v>21.536645160999999</v>
      </c>
      <c r="BB24" s="214">
        <v>20.724033333000001</v>
      </c>
      <c r="BC24" s="214">
        <v>20.010539999999999</v>
      </c>
      <c r="BD24" s="214">
        <v>19.92266</v>
      </c>
      <c r="BE24" s="355">
        <v>19.686299999999999</v>
      </c>
      <c r="BF24" s="355">
        <v>20.039180000000002</v>
      </c>
      <c r="BG24" s="355">
        <v>20.16808</v>
      </c>
      <c r="BH24" s="355">
        <v>20.229520000000001</v>
      </c>
      <c r="BI24" s="355">
        <v>22.128029999999999</v>
      </c>
      <c r="BJ24" s="355">
        <v>22.778569999999998</v>
      </c>
      <c r="BK24" s="355">
        <v>23.335599999999999</v>
      </c>
      <c r="BL24" s="355">
        <v>23.584340000000001</v>
      </c>
      <c r="BM24" s="355">
        <v>21.922920000000001</v>
      </c>
      <c r="BN24" s="355">
        <v>21.19698</v>
      </c>
      <c r="BO24" s="355">
        <v>20.26529</v>
      </c>
      <c r="BP24" s="355">
        <v>20.123169999999998</v>
      </c>
      <c r="BQ24" s="355">
        <v>19.875859999999999</v>
      </c>
      <c r="BR24" s="355">
        <v>20.264869999999998</v>
      </c>
      <c r="BS24" s="355">
        <v>20.455290000000002</v>
      </c>
      <c r="BT24" s="355">
        <v>20.594989999999999</v>
      </c>
      <c r="BU24" s="355">
        <v>22.513539999999999</v>
      </c>
      <c r="BV24" s="355">
        <v>23.15493</v>
      </c>
    </row>
    <row r="25" spans="1:74" ht="11.1" customHeight="1" x14ac:dyDescent="0.2">
      <c r="A25" s="76" t="s">
        <v>700</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23.86229234</v>
      </c>
      <c r="BA25" s="214">
        <v>23.860873968</v>
      </c>
      <c r="BB25" s="214">
        <v>24.199940399999999</v>
      </c>
      <c r="BC25" s="214">
        <v>26.245349999999998</v>
      </c>
      <c r="BD25" s="214">
        <v>32.598840000000003</v>
      </c>
      <c r="BE25" s="355">
        <v>36.401949999999999</v>
      </c>
      <c r="BF25" s="355">
        <v>35.834890000000001</v>
      </c>
      <c r="BG25" s="355">
        <v>30.177869999999999</v>
      </c>
      <c r="BH25" s="355">
        <v>25.149419999999999</v>
      </c>
      <c r="BI25" s="355">
        <v>24.323080000000001</v>
      </c>
      <c r="BJ25" s="355">
        <v>25.60323</v>
      </c>
      <c r="BK25" s="355">
        <v>24.609169999999999</v>
      </c>
      <c r="BL25" s="355">
        <v>24.62163</v>
      </c>
      <c r="BM25" s="355">
        <v>23.592379999999999</v>
      </c>
      <c r="BN25" s="355">
        <v>23.304559999999999</v>
      </c>
      <c r="BO25" s="355">
        <v>26.078890000000001</v>
      </c>
      <c r="BP25" s="355">
        <v>30.95063</v>
      </c>
      <c r="BQ25" s="355">
        <v>36.017580000000002</v>
      </c>
      <c r="BR25" s="355">
        <v>35.551589999999997</v>
      </c>
      <c r="BS25" s="355">
        <v>29.67407</v>
      </c>
      <c r="BT25" s="355">
        <v>25.003869999999999</v>
      </c>
      <c r="BU25" s="355">
        <v>23.877700000000001</v>
      </c>
      <c r="BV25" s="355">
        <v>25.260349999999999</v>
      </c>
    </row>
    <row r="26" spans="1:74" ht="11.1" customHeight="1" x14ac:dyDescent="0.2">
      <c r="A26" s="76" t="s">
        <v>698</v>
      </c>
      <c r="B26" s="185" t="s">
        <v>584</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4.2370645161000002</v>
      </c>
      <c r="AN26" s="214">
        <v>4.2730357142999997</v>
      </c>
      <c r="AO26" s="214">
        <v>4.3073225806000002</v>
      </c>
      <c r="AP26" s="214">
        <v>4.3403666666999996</v>
      </c>
      <c r="AQ26" s="214">
        <v>4.2959032258000001</v>
      </c>
      <c r="AR26" s="214">
        <v>4.3257000000000003</v>
      </c>
      <c r="AS26" s="214">
        <v>4.3440322581000004</v>
      </c>
      <c r="AT26" s="214">
        <v>4.3698064515999997</v>
      </c>
      <c r="AU26" s="214">
        <v>4.3924333332999996</v>
      </c>
      <c r="AV26" s="214">
        <v>4.3360000000000003</v>
      </c>
      <c r="AW26" s="214">
        <v>4.3369666667000004</v>
      </c>
      <c r="AX26" s="214">
        <v>4.3136129032000001</v>
      </c>
      <c r="AY26" s="214">
        <v>4.3271290323000002</v>
      </c>
      <c r="AZ26" s="214">
        <v>4.3958965516999999</v>
      </c>
      <c r="BA26" s="214">
        <v>4.3410967742000004</v>
      </c>
      <c r="BB26" s="214">
        <v>4.3240333333000001</v>
      </c>
      <c r="BC26" s="214">
        <v>4.3537280000000003</v>
      </c>
      <c r="BD26" s="214">
        <v>4.3418409999999996</v>
      </c>
      <c r="BE26" s="355">
        <v>4.3528890000000002</v>
      </c>
      <c r="BF26" s="355">
        <v>4.3592829999999996</v>
      </c>
      <c r="BG26" s="355">
        <v>4.3770319999999998</v>
      </c>
      <c r="BH26" s="355">
        <v>4.3819689999999998</v>
      </c>
      <c r="BI26" s="355">
        <v>4.4036749999999998</v>
      </c>
      <c r="BJ26" s="355">
        <v>4.4157219999999997</v>
      </c>
      <c r="BK26" s="355">
        <v>4.4196090000000003</v>
      </c>
      <c r="BL26" s="355">
        <v>4.446523</v>
      </c>
      <c r="BM26" s="355">
        <v>4.4451900000000002</v>
      </c>
      <c r="BN26" s="355">
        <v>4.4622000000000002</v>
      </c>
      <c r="BO26" s="355">
        <v>4.4670439999999996</v>
      </c>
      <c r="BP26" s="355">
        <v>4.4518700000000004</v>
      </c>
      <c r="BQ26" s="355">
        <v>4.4635889999999998</v>
      </c>
      <c r="BR26" s="355">
        <v>4.4649749999999999</v>
      </c>
      <c r="BS26" s="355">
        <v>4.4823930000000001</v>
      </c>
      <c r="BT26" s="355">
        <v>4.4873909999999997</v>
      </c>
      <c r="BU26" s="355">
        <v>4.5156910000000003</v>
      </c>
      <c r="BV26" s="355">
        <v>4.5265339999999998</v>
      </c>
    </row>
    <row r="27" spans="1:74" ht="11.1" customHeight="1" x14ac:dyDescent="0.2">
      <c r="A27" s="76" t="s">
        <v>702</v>
      </c>
      <c r="B27" s="185" t="s">
        <v>1041</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3.1621612902999998</v>
      </c>
      <c r="AN27" s="214">
        <v>3.2970714285999998</v>
      </c>
      <c r="AO27" s="214">
        <v>2.6372903226000002</v>
      </c>
      <c r="AP27" s="214">
        <v>2.1200999999999999</v>
      </c>
      <c r="AQ27" s="214">
        <v>1.8937096774</v>
      </c>
      <c r="AR27" s="214">
        <v>2.0011999999999999</v>
      </c>
      <c r="AS27" s="214">
        <v>2.1095806451999999</v>
      </c>
      <c r="AT27" s="214">
        <v>2.0956129032000002</v>
      </c>
      <c r="AU27" s="214">
        <v>2.0033666666999999</v>
      </c>
      <c r="AV27" s="214">
        <v>2.0248064515999999</v>
      </c>
      <c r="AW27" s="214">
        <v>2.3644666666999998</v>
      </c>
      <c r="AX27" s="214">
        <v>2.6279677419</v>
      </c>
      <c r="AY27" s="214">
        <v>3.1610322581000001</v>
      </c>
      <c r="AZ27" s="214">
        <v>2.9002068965999999</v>
      </c>
      <c r="BA27" s="214">
        <v>2.3975483871000001</v>
      </c>
      <c r="BB27" s="214">
        <v>2.2027666667000001</v>
      </c>
      <c r="BC27" s="214">
        <v>2.0202239999999998</v>
      </c>
      <c r="BD27" s="214">
        <v>2.1190699999999998</v>
      </c>
      <c r="BE27" s="355">
        <v>2.218763</v>
      </c>
      <c r="BF27" s="355">
        <v>2.204647</v>
      </c>
      <c r="BG27" s="355">
        <v>2.0442499999999999</v>
      </c>
      <c r="BH27" s="355">
        <v>2.0347230000000001</v>
      </c>
      <c r="BI27" s="355">
        <v>2.4880390000000001</v>
      </c>
      <c r="BJ27" s="355">
        <v>2.9765890000000002</v>
      </c>
      <c r="BK27" s="355">
        <v>3.2524220000000001</v>
      </c>
      <c r="BL27" s="355">
        <v>3.1092689999999998</v>
      </c>
      <c r="BM27" s="355">
        <v>2.6533880000000001</v>
      </c>
      <c r="BN27" s="355">
        <v>2.2212550000000002</v>
      </c>
      <c r="BO27" s="355">
        <v>2.0294660000000002</v>
      </c>
      <c r="BP27" s="355">
        <v>2.0720010000000002</v>
      </c>
      <c r="BQ27" s="355">
        <v>2.2137229999999999</v>
      </c>
      <c r="BR27" s="355">
        <v>2.2052360000000002</v>
      </c>
      <c r="BS27" s="355">
        <v>2.0416089999999998</v>
      </c>
      <c r="BT27" s="355">
        <v>2.0607700000000002</v>
      </c>
      <c r="BU27" s="355">
        <v>2.504108</v>
      </c>
      <c r="BV27" s="355">
        <v>2.9944850000000001</v>
      </c>
    </row>
    <row r="28" spans="1:74" ht="11.1" customHeight="1" x14ac:dyDescent="0.2">
      <c r="A28" s="76" t="s">
        <v>716</v>
      </c>
      <c r="B28" s="185" t="s">
        <v>585</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0.10738709677</v>
      </c>
      <c r="AZ28" s="214">
        <v>0.10368965517000001</v>
      </c>
      <c r="BA28" s="214">
        <v>0.10738709677</v>
      </c>
      <c r="BB28" s="214">
        <v>0.10736666667</v>
      </c>
      <c r="BC28" s="214">
        <v>0.1073667</v>
      </c>
      <c r="BD28" s="214">
        <v>0.1073667</v>
      </c>
      <c r="BE28" s="355">
        <v>0.1073667</v>
      </c>
      <c r="BF28" s="355">
        <v>0.1073667</v>
      </c>
      <c r="BG28" s="355">
        <v>0.1073667</v>
      </c>
      <c r="BH28" s="355">
        <v>0.1073667</v>
      </c>
      <c r="BI28" s="355">
        <v>0.1073667</v>
      </c>
      <c r="BJ28" s="355">
        <v>0.1073667</v>
      </c>
      <c r="BK28" s="355">
        <v>0.1103667</v>
      </c>
      <c r="BL28" s="355">
        <v>0.1103667</v>
      </c>
      <c r="BM28" s="355">
        <v>0.1103667</v>
      </c>
      <c r="BN28" s="355">
        <v>0.1103667</v>
      </c>
      <c r="BO28" s="355">
        <v>0.1103667</v>
      </c>
      <c r="BP28" s="355">
        <v>0.1103667</v>
      </c>
      <c r="BQ28" s="355">
        <v>0.1103667</v>
      </c>
      <c r="BR28" s="355">
        <v>0.1103667</v>
      </c>
      <c r="BS28" s="355">
        <v>0.1103667</v>
      </c>
      <c r="BT28" s="355">
        <v>0.1103667</v>
      </c>
      <c r="BU28" s="355">
        <v>0.1103667</v>
      </c>
      <c r="BV28" s="355">
        <v>0.1103667</v>
      </c>
    </row>
    <row r="29" spans="1:74" ht="11.1" customHeight="1" x14ac:dyDescent="0.2">
      <c r="A29" s="77" t="s">
        <v>701</v>
      </c>
      <c r="B29" s="186" t="s">
        <v>1006</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101.01511438</v>
      </c>
      <c r="AN29" s="214">
        <v>105.32439218</v>
      </c>
      <c r="AO29" s="214">
        <v>84.247570805999999</v>
      </c>
      <c r="AP29" s="214">
        <v>67.72625463</v>
      </c>
      <c r="AQ29" s="214">
        <v>60.494759225999999</v>
      </c>
      <c r="AR29" s="214">
        <v>63.928367637000001</v>
      </c>
      <c r="AS29" s="214">
        <v>67.390639031999996</v>
      </c>
      <c r="AT29" s="214">
        <v>66.943925096000001</v>
      </c>
      <c r="AU29" s="214">
        <v>63.997456796999998</v>
      </c>
      <c r="AV29" s="214">
        <v>64.682179640000001</v>
      </c>
      <c r="AW29" s="214">
        <v>75.533154537000001</v>
      </c>
      <c r="AX29" s="214">
        <v>83.950454027999996</v>
      </c>
      <c r="AY29" s="214">
        <v>100.9786539</v>
      </c>
      <c r="AZ29" s="214">
        <v>92.646637167999998</v>
      </c>
      <c r="BA29" s="214">
        <v>76.589583645000005</v>
      </c>
      <c r="BB29" s="214">
        <v>70.367673733000004</v>
      </c>
      <c r="BC29" s="214">
        <v>64.933248699999993</v>
      </c>
      <c r="BD29" s="214">
        <v>67.880160700000005</v>
      </c>
      <c r="BE29" s="355">
        <v>70.875349999999997</v>
      </c>
      <c r="BF29" s="355">
        <v>70.459209999999999</v>
      </c>
      <c r="BG29" s="355">
        <v>65.675719999999998</v>
      </c>
      <c r="BH29" s="355">
        <v>65.395510000000002</v>
      </c>
      <c r="BI29" s="355">
        <v>78.98648</v>
      </c>
      <c r="BJ29" s="355">
        <v>93.622489999999999</v>
      </c>
      <c r="BK29" s="355">
        <v>101.886</v>
      </c>
      <c r="BL29" s="355">
        <v>97.627859999999998</v>
      </c>
      <c r="BM29" s="355">
        <v>83.980469999999997</v>
      </c>
      <c r="BN29" s="355">
        <v>71.062250000000006</v>
      </c>
      <c r="BO29" s="355">
        <v>65.3262</v>
      </c>
      <c r="BP29" s="355">
        <v>66.58426</v>
      </c>
      <c r="BQ29" s="355">
        <v>70.838200000000001</v>
      </c>
      <c r="BR29" s="355">
        <v>70.585520000000002</v>
      </c>
      <c r="BS29" s="355">
        <v>65.70505</v>
      </c>
      <c r="BT29" s="355">
        <v>66.283590000000004</v>
      </c>
      <c r="BU29" s="355">
        <v>79.582509999999999</v>
      </c>
      <c r="BV29" s="355">
        <v>94.271990000000002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3953.069</v>
      </c>
      <c r="AW32" s="259">
        <v>3937.654</v>
      </c>
      <c r="AX32" s="259">
        <v>3677.1990000000001</v>
      </c>
      <c r="AY32" s="259">
        <v>2948.1410000000001</v>
      </c>
      <c r="AZ32" s="259">
        <v>2544.4450000000002</v>
      </c>
      <c r="BA32" s="259">
        <v>2494.3519999999999</v>
      </c>
      <c r="BB32" s="259">
        <v>2652.81</v>
      </c>
      <c r="BC32" s="259">
        <v>2944.1696100999998</v>
      </c>
      <c r="BD32" s="259">
        <v>3173.4554023999999</v>
      </c>
      <c r="BE32" s="374">
        <v>3307.8270000000002</v>
      </c>
      <c r="BF32" s="374">
        <v>3492.47</v>
      </c>
      <c r="BG32" s="374">
        <v>3773.1210000000001</v>
      </c>
      <c r="BH32" s="374">
        <v>4021.904</v>
      </c>
      <c r="BI32" s="374">
        <v>3903.8760000000002</v>
      </c>
      <c r="BJ32" s="374">
        <v>3391.0279999999998</v>
      </c>
      <c r="BK32" s="374">
        <v>2646.3180000000002</v>
      </c>
      <c r="BL32" s="374">
        <v>2054.9540000000002</v>
      </c>
      <c r="BM32" s="374">
        <v>1825.481</v>
      </c>
      <c r="BN32" s="374">
        <v>1998.4770000000001</v>
      </c>
      <c r="BO32" s="374">
        <v>2354.096</v>
      </c>
      <c r="BP32" s="374">
        <v>2673.306</v>
      </c>
      <c r="BQ32" s="374">
        <v>2908.866</v>
      </c>
      <c r="BR32" s="374">
        <v>3130.3009999999999</v>
      </c>
      <c r="BS32" s="374">
        <v>3474.7649999999999</v>
      </c>
      <c r="BT32" s="374">
        <v>3793.0810000000001</v>
      </c>
      <c r="BU32" s="374">
        <v>3706.2919999999999</v>
      </c>
      <c r="BV32" s="374">
        <v>3200.5569999999998</v>
      </c>
    </row>
    <row r="33" spans="1:74" ht="11.1" customHeight="1" x14ac:dyDescent="0.2">
      <c r="A33" s="637" t="s">
        <v>1275</v>
      </c>
      <c r="B33" s="638" t="s">
        <v>1280</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535.93200000000002</v>
      </c>
      <c r="AN33" s="259">
        <v>341.80079309000001</v>
      </c>
      <c r="AO33" s="259">
        <v>242.43383376</v>
      </c>
      <c r="AP33" s="259">
        <v>312.01682476000002</v>
      </c>
      <c r="AQ33" s="259">
        <v>455.15279991</v>
      </c>
      <c r="AR33" s="259">
        <v>576.26700000000005</v>
      </c>
      <c r="AS33" s="259">
        <v>660.77077297000005</v>
      </c>
      <c r="AT33" s="259">
        <v>765.69876277000003</v>
      </c>
      <c r="AU33" s="259">
        <v>859.39876128000003</v>
      </c>
      <c r="AV33" s="259">
        <v>918.59299999999996</v>
      </c>
      <c r="AW33" s="259">
        <v>913.84876646999999</v>
      </c>
      <c r="AX33" s="259">
        <v>856.26153119000003</v>
      </c>
      <c r="AY33" s="259">
        <v>629.87678457000004</v>
      </c>
      <c r="AZ33" s="259">
        <v>483.25180820999998</v>
      </c>
      <c r="BA33" s="259">
        <v>436.35182328000002</v>
      </c>
      <c r="BB33" s="259">
        <v>463.26100000000002</v>
      </c>
      <c r="BC33" s="259">
        <v>544.58254641999997</v>
      </c>
      <c r="BD33" s="259">
        <v>645.35971807999999</v>
      </c>
      <c r="BE33" s="374">
        <v>688.28089999999997</v>
      </c>
      <c r="BF33" s="374">
        <v>770.83010000000002</v>
      </c>
      <c r="BG33" s="374">
        <v>862.13210000000004</v>
      </c>
      <c r="BH33" s="374">
        <v>904.59799999999996</v>
      </c>
      <c r="BI33" s="374">
        <v>848.50800000000004</v>
      </c>
      <c r="BJ33" s="374">
        <v>708.1626</v>
      </c>
      <c r="BK33" s="374">
        <v>508.2081</v>
      </c>
      <c r="BL33" s="374">
        <v>329.96690000000001</v>
      </c>
      <c r="BM33" s="374">
        <v>238.56780000000001</v>
      </c>
      <c r="BN33" s="374">
        <v>295.15690000000001</v>
      </c>
      <c r="BO33" s="374">
        <v>403.01209999999998</v>
      </c>
      <c r="BP33" s="374">
        <v>504.75810000000001</v>
      </c>
      <c r="BQ33" s="374">
        <v>586.92020000000002</v>
      </c>
      <c r="BR33" s="374">
        <v>678.58</v>
      </c>
      <c r="BS33" s="374">
        <v>769.42650000000003</v>
      </c>
      <c r="BT33" s="374">
        <v>818.01089999999999</v>
      </c>
      <c r="BU33" s="374">
        <v>766.92049999999995</v>
      </c>
      <c r="BV33" s="374">
        <v>641.20870000000002</v>
      </c>
    </row>
    <row r="34" spans="1:74" ht="11.1" customHeight="1" x14ac:dyDescent="0.2">
      <c r="A34" s="637" t="s">
        <v>1276</v>
      </c>
      <c r="B34" s="638" t="s">
        <v>1281</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617.71600000000001</v>
      </c>
      <c r="AN34" s="259">
        <v>345.09079109999999</v>
      </c>
      <c r="AO34" s="259">
        <v>251.93782723999999</v>
      </c>
      <c r="AP34" s="259">
        <v>309.0918264</v>
      </c>
      <c r="AQ34" s="259">
        <v>438.18180737</v>
      </c>
      <c r="AR34" s="259">
        <v>564.995</v>
      </c>
      <c r="AS34" s="259">
        <v>683.75676508000004</v>
      </c>
      <c r="AT34" s="259">
        <v>831.14374249000002</v>
      </c>
      <c r="AU34" s="259">
        <v>972.12672997000004</v>
      </c>
      <c r="AV34" s="259">
        <v>1094.3910000000001</v>
      </c>
      <c r="AW34" s="259">
        <v>1090.7257213</v>
      </c>
      <c r="AX34" s="259">
        <v>987.41345937999995</v>
      </c>
      <c r="AY34" s="259">
        <v>763.53873885999997</v>
      </c>
      <c r="AZ34" s="259">
        <v>606.99675909999996</v>
      </c>
      <c r="BA34" s="259">
        <v>542.31978035999998</v>
      </c>
      <c r="BB34" s="259">
        <v>565.322</v>
      </c>
      <c r="BC34" s="259">
        <v>662.64385230000005</v>
      </c>
      <c r="BD34" s="259">
        <v>754.43060986</v>
      </c>
      <c r="BE34" s="374">
        <v>842.27120000000002</v>
      </c>
      <c r="BF34" s="374">
        <v>941.68439999999998</v>
      </c>
      <c r="BG34" s="374">
        <v>1058.0160000000001</v>
      </c>
      <c r="BH34" s="374">
        <v>1136.2760000000001</v>
      </c>
      <c r="BI34" s="374">
        <v>1079.655</v>
      </c>
      <c r="BJ34" s="374">
        <v>892.93470000000002</v>
      </c>
      <c r="BK34" s="374">
        <v>651.80790000000002</v>
      </c>
      <c r="BL34" s="374">
        <v>466.1934</v>
      </c>
      <c r="BM34" s="374">
        <v>376.92250000000001</v>
      </c>
      <c r="BN34" s="374">
        <v>412.46519999999998</v>
      </c>
      <c r="BO34" s="374">
        <v>512.72640000000001</v>
      </c>
      <c r="BP34" s="374">
        <v>625.5598</v>
      </c>
      <c r="BQ34" s="374">
        <v>728.59960000000001</v>
      </c>
      <c r="BR34" s="374">
        <v>845.74689999999998</v>
      </c>
      <c r="BS34" s="374">
        <v>976.03150000000005</v>
      </c>
      <c r="BT34" s="374">
        <v>1077.604</v>
      </c>
      <c r="BU34" s="374">
        <v>1028.413</v>
      </c>
      <c r="BV34" s="374">
        <v>837.44839999999999</v>
      </c>
    </row>
    <row r="35" spans="1:74" ht="11.1" customHeight="1" x14ac:dyDescent="0.2">
      <c r="A35" s="637" t="s">
        <v>1277</v>
      </c>
      <c r="B35" s="638" t="s">
        <v>1282</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831.26800000000003</v>
      </c>
      <c r="AN35" s="259">
        <v>576.01865131</v>
      </c>
      <c r="AO35" s="259">
        <v>574.91760576000001</v>
      </c>
      <c r="AP35" s="259">
        <v>749.66757895000001</v>
      </c>
      <c r="AQ35" s="259">
        <v>920.72659523000004</v>
      </c>
      <c r="AR35" s="259">
        <v>1002.252</v>
      </c>
      <c r="AS35" s="259">
        <v>1050.0036392</v>
      </c>
      <c r="AT35" s="259">
        <v>1095.8116605</v>
      </c>
      <c r="AU35" s="259">
        <v>1206.3286648999999</v>
      </c>
      <c r="AV35" s="259">
        <v>1321.297</v>
      </c>
      <c r="AW35" s="259">
        <v>1332.4206595000001</v>
      </c>
      <c r="AX35" s="259">
        <v>1303.7362862</v>
      </c>
      <c r="AY35" s="259">
        <v>1097.8696245000001</v>
      </c>
      <c r="AZ35" s="259">
        <v>1022.965594</v>
      </c>
      <c r="BA35" s="259">
        <v>1079.8445627000001</v>
      </c>
      <c r="BB35" s="259">
        <v>1158.068</v>
      </c>
      <c r="BC35" s="259">
        <v>1228.0357656000001</v>
      </c>
      <c r="BD35" s="259">
        <v>1236.4672912999999</v>
      </c>
      <c r="BE35" s="374">
        <v>1211.54</v>
      </c>
      <c r="BF35" s="374">
        <v>1191.731</v>
      </c>
      <c r="BG35" s="374">
        <v>1224.49</v>
      </c>
      <c r="BH35" s="374">
        <v>1318.432</v>
      </c>
      <c r="BI35" s="374">
        <v>1319.796</v>
      </c>
      <c r="BJ35" s="374">
        <v>1202.116</v>
      </c>
      <c r="BK35" s="374">
        <v>996.24800000000005</v>
      </c>
      <c r="BL35" s="374">
        <v>833.05840000000001</v>
      </c>
      <c r="BM35" s="374">
        <v>793.53660000000002</v>
      </c>
      <c r="BN35" s="374">
        <v>847.36149999999998</v>
      </c>
      <c r="BO35" s="374">
        <v>939.13009999999997</v>
      </c>
      <c r="BP35" s="374">
        <v>991.95140000000004</v>
      </c>
      <c r="BQ35" s="374">
        <v>1008.276</v>
      </c>
      <c r="BR35" s="374">
        <v>996.99720000000002</v>
      </c>
      <c r="BS35" s="374">
        <v>1083.374</v>
      </c>
      <c r="BT35" s="374">
        <v>1215.251</v>
      </c>
      <c r="BU35" s="374">
        <v>1238.4970000000001</v>
      </c>
      <c r="BV35" s="374">
        <v>1124.203</v>
      </c>
    </row>
    <row r="36" spans="1:74" ht="11.1" customHeight="1" x14ac:dyDescent="0.2">
      <c r="A36" s="637" t="s">
        <v>1278</v>
      </c>
      <c r="B36" s="746" t="s">
        <v>1283</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130.96600000000001</v>
      </c>
      <c r="AN36" s="259">
        <v>115.88192985000001</v>
      </c>
      <c r="AO36" s="259">
        <v>113.34092228</v>
      </c>
      <c r="AP36" s="259">
        <v>116.13193477</v>
      </c>
      <c r="AQ36" s="259">
        <v>135.19294056999999</v>
      </c>
      <c r="AR36" s="259">
        <v>154.61099999999999</v>
      </c>
      <c r="AS36" s="259">
        <v>171.81494097000001</v>
      </c>
      <c r="AT36" s="259">
        <v>187.11594203000001</v>
      </c>
      <c r="AU36" s="259">
        <v>203.22594355000001</v>
      </c>
      <c r="AV36" s="259">
        <v>214.69200000000001</v>
      </c>
      <c r="AW36" s="259">
        <v>207.32294701999999</v>
      </c>
      <c r="AX36" s="259">
        <v>185.72889831000001</v>
      </c>
      <c r="AY36" s="259">
        <v>156.36494651999999</v>
      </c>
      <c r="AZ36" s="259">
        <v>143.87494290000001</v>
      </c>
      <c r="BA36" s="259">
        <v>144.80294135</v>
      </c>
      <c r="BB36" s="259">
        <v>152.48400000000001</v>
      </c>
      <c r="BC36" s="259">
        <v>179.21536359999999</v>
      </c>
      <c r="BD36" s="259">
        <v>199.7272174</v>
      </c>
      <c r="BE36" s="374">
        <v>217.64009999999999</v>
      </c>
      <c r="BF36" s="374">
        <v>234.50810000000001</v>
      </c>
      <c r="BG36" s="374">
        <v>252.53380000000001</v>
      </c>
      <c r="BH36" s="374">
        <v>262.85300000000001</v>
      </c>
      <c r="BI36" s="374">
        <v>256.24720000000002</v>
      </c>
      <c r="BJ36" s="374">
        <v>226.0077</v>
      </c>
      <c r="BK36" s="374">
        <v>189.9222</v>
      </c>
      <c r="BL36" s="374">
        <v>162.15119999999999</v>
      </c>
      <c r="BM36" s="374">
        <v>149.45240000000001</v>
      </c>
      <c r="BN36" s="374">
        <v>148.85509999999999</v>
      </c>
      <c r="BO36" s="374">
        <v>162.6277</v>
      </c>
      <c r="BP36" s="374">
        <v>181.5061</v>
      </c>
      <c r="BQ36" s="374">
        <v>198.2045</v>
      </c>
      <c r="BR36" s="374">
        <v>215.14779999999999</v>
      </c>
      <c r="BS36" s="374">
        <v>233.26480000000001</v>
      </c>
      <c r="BT36" s="374">
        <v>243.92949999999999</v>
      </c>
      <c r="BU36" s="374">
        <v>238.066</v>
      </c>
      <c r="BV36" s="374">
        <v>208.11080000000001</v>
      </c>
    </row>
    <row r="37" spans="1:74" ht="11.1" customHeight="1" x14ac:dyDescent="0.2">
      <c r="A37" s="637" t="s">
        <v>1279</v>
      </c>
      <c r="B37" s="746" t="s">
        <v>1284</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275.97699999999998</v>
      </c>
      <c r="AN37" s="259">
        <v>273.15083464999998</v>
      </c>
      <c r="AO37" s="259">
        <v>275.67681096000001</v>
      </c>
      <c r="AP37" s="259">
        <v>293.55683512000002</v>
      </c>
      <c r="AQ37" s="259">
        <v>325.45585691999997</v>
      </c>
      <c r="AR37" s="259">
        <v>335.995</v>
      </c>
      <c r="AS37" s="259">
        <v>344.21488174000001</v>
      </c>
      <c r="AT37" s="259">
        <v>347.82689223</v>
      </c>
      <c r="AU37" s="259">
        <v>358.94090029</v>
      </c>
      <c r="AV37" s="259">
        <v>379.50099999999998</v>
      </c>
      <c r="AW37" s="259">
        <v>368.87490573999997</v>
      </c>
      <c r="AX37" s="259">
        <v>319.73982494000001</v>
      </c>
      <c r="AY37" s="259">
        <v>276.19590554000001</v>
      </c>
      <c r="AZ37" s="259">
        <v>262.56589579000001</v>
      </c>
      <c r="BA37" s="259">
        <v>265.79189235000001</v>
      </c>
      <c r="BB37" s="259">
        <v>286.99299999999999</v>
      </c>
      <c r="BC37" s="259">
        <v>302.93908223</v>
      </c>
      <c r="BD37" s="259">
        <v>310.63956579000001</v>
      </c>
      <c r="BE37" s="374">
        <v>323.56659999999999</v>
      </c>
      <c r="BF37" s="374">
        <v>329.08190000000002</v>
      </c>
      <c r="BG37" s="374">
        <v>351.40710000000001</v>
      </c>
      <c r="BH37" s="374">
        <v>375.15039999999999</v>
      </c>
      <c r="BI37" s="374">
        <v>375.20870000000002</v>
      </c>
      <c r="BJ37" s="374">
        <v>337.48809999999997</v>
      </c>
      <c r="BK37" s="374">
        <v>275.83629999999999</v>
      </c>
      <c r="BL37" s="374">
        <v>238.79400000000001</v>
      </c>
      <c r="BM37" s="374">
        <v>241.7612</v>
      </c>
      <c r="BN37" s="374">
        <v>267.9563</v>
      </c>
      <c r="BO37" s="374">
        <v>309.84710000000001</v>
      </c>
      <c r="BP37" s="374">
        <v>342.7</v>
      </c>
      <c r="BQ37" s="374">
        <v>362.3381</v>
      </c>
      <c r="BR37" s="374">
        <v>369.19459999999998</v>
      </c>
      <c r="BS37" s="374">
        <v>388.12509999999997</v>
      </c>
      <c r="BT37" s="374">
        <v>413.69110000000001</v>
      </c>
      <c r="BU37" s="374">
        <v>409.93459999999999</v>
      </c>
      <c r="BV37" s="374">
        <v>365.2663</v>
      </c>
    </row>
    <row r="38" spans="1:74" ht="11.1" customHeight="1" x14ac:dyDescent="0.2">
      <c r="A38" s="637" t="s">
        <v>1285</v>
      </c>
      <c r="B38" s="745" t="s">
        <v>575</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26.681999999999999</v>
      </c>
      <c r="BC38" s="255">
        <v>26.753</v>
      </c>
      <c r="BD38" s="255">
        <v>26.831</v>
      </c>
      <c r="BE38" s="342">
        <v>24.527999999999999</v>
      </c>
      <c r="BF38" s="342">
        <v>24.635000000000002</v>
      </c>
      <c r="BG38" s="342">
        <v>24.542999999999999</v>
      </c>
      <c r="BH38" s="342">
        <v>24.594999999999999</v>
      </c>
      <c r="BI38" s="342">
        <v>24.460999999999999</v>
      </c>
      <c r="BJ38" s="342">
        <v>24.318999999999999</v>
      </c>
      <c r="BK38" s="342">
        <v>24.295000000000002</v>
      </c>
      <c r="BL38" s="342">
        <v>24.79</v>
      </c>
      <c r="BM38" s="342">
        <v>25.241</v>
      </c>
      <c r="BN38" s="342">
        <v>26.681999999999999</v>
      </c>
      <c r="BO38" s="342">
        <v>26.753</v>
      </c>
      <c r="BP38" s="342">
        <v>26.831</v>
      </c>
      <c r="BQ38" s="342">
        <v>24.527999999999999</v>
      </c>
      <c r="BR38" s="342">
        <v>24.635000000000002</v>
      </c>
      <c r="BS38" s="342">
        <v>24.542999999999999</v>
      </c>
      <c r="BT38" s="342">
        <v>24.594999999999999</v>
      </c>
      <c r="BU38" s="342">
        <v>24.460999999999999</v>
      </c>
      <c r="BV38" s="342">
        <v>24.318999999999999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1" t="s">
        <v>1042</v>
      </c>
      <c r="C40" s="778"/>
      <c r="D40" s="778"/>
      <c r="E40" s="778"/>
      <c r="F40" s="778"/>
      <c r="G40" s="778"/>
      <c r="H40" s="778"/>
      <c r="I40" s="778"/>
      <c r="J40" s="778"/>
      <c r="K40" s="778"/>
      <c r="L40" s="778"/>
      <c r="M40" s="778"/>
      <c r="N40" s="778"/>
      <c r="O40" s="778"/>
      <c r="P40" s="778"/>
      <c r="Q40" s="778"/>
      <c r="AY40" s="527"/>
      <c r="AZ40" s="527"/>
      <c r="BA40" s="527"/>
      <c r="BB40" s="527"/>
      <c r="BC40" s="527"/>
      <c r="BD40" s="527"/>
      <c r="BE40" s="527"/>
      <c r="BF40" s="679"/>
      <c r="BG40" s="527"/>
      <c r="BH40" s="527"/>
      <c r="BI40" s="527"/>
      <c r="BJ40" s="527"/>
    </row>
    <row r="41" spans="1:74" s="449" customFormat="1" ht="12" customHeight="1" x14ac:dyDescent="0.2">
      <c r="A41" s="448"/>
      <c r="B41" s="801" t="s">
        <v>1097</v>
      </c>
      <c r="C41" s="768"/>
      <c r="D41" s="768"/>
      <c r="E41" s="768"/>
      <c r="F41" s="768"/>
      <c r="G41" s="768"/>
      <c r="H41" s="768"/>
      <c r="I41" s="768"/>
      <c r="J41" s="768"/>
      <c r="K41" s="768"/>
      <c r="L41" s="768"/>
      <c r="M41" s="768"/>
      <c r="N41" s="768"/>
      <c r="O41" s="768"/>
      <c r="P41" s="768"/>
      <c r="Q41" s="764"/>
      <c r="AY41" s="528"/>
      <c r="AZ41" s="528"/>
      <c r="BA41" s="528"/>
      <c r="BB41" s="649"/>
      <c r="BC41" s="528"/>
      <c r="BD41" s="528"/>
      <c r="BE41" s="528"/>
      <c r="BF41" s="680"/>
      <c r="BG41" s="528"/>
      <c r="BH41" s="528"/>
      <c r="BI41" s="528"/>
      <c r="BJ41" s="528"/>
    </row>
    <row r="42" spans="1:74" s="449" customFormat="1" ht="12" customHeight="1" x14ac:dyDescent="0.2">
      <c r="A42" s="448"/>
      <c r="B42" s="810" t="s">
        <v>1101</v>
      </c>
      <c r="C42" s="768"/>
      <c r="D42" s="768"/>
      <c r="E42" s="768"/>
      <c r="F42" s="768"/>
      <c r="G42" s="768"/>
      <c r="H42" s="768"/>
      <c r="I42" s="768"/>
      <c r="J42" s="768"/>
      <c r="K42" s="768"/>
      <c r="L42" s="768"/>
      <c r="M42" s="768"/>
      <c r="N42" s="768"/>
      <c r="O42" s="768"/>
      <c r="P42" s="768"/>
      <c r="Q42" s="764"/>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10" t="s">
        <v>1102</v>
      </c>
      <c r="C43" s="768"/>
      <c r="D43" s="768"/>
      <c r="E43" s="768"/>
      <c r="F43" s="768"/>
      <c r="G43" s="768"/>
      <c r="H43" s="768"/>
      <c r="I43" s="768"/>
      <c r="J43" s="768"/>
      <c r="K43" s="768"/>
      <c r="L43" s="768"/>
      <c r="M43" s="768"/>
      <c r="N43" s="768"/>
      <c r="O43" s="768"/>
      <c r="P43" s="768"/>
      <c r="Q43" s="764"/>
      <c r="AY43" s="528"/>
      <c r="AZ43" s="528"/>
      <c r="BA43" s="528"/>
      <c r="BB43" s="528"/>
      <c r="BC43" s="528"/>
      <c r="BD43" s="528"/>
      <c r="BE43" s="528"/>
      <c r="BF43" s="680"/>
      <c r="BG43" s="528"/>
      <c r="BH43" s="528"/>
      <c r="BI43" s="528"/>
      <c r="BJ43" s="528"/>
    </row>
    <row r="44" spans="1:74" s="449" customFormat="1" ht="12" customHeight="1" x14ac:dyDescent="0.2">
      <c r="A44" s="448"/>
      <c r="B44" s="808" t="s">
        <v>1286</v>
      </c>
      <c r="C44" s="764"/>
      <c r="D44" s="764"/>
      <c r="E44" s="764"/>
      <c r="F44" s="764"/>
      <c r="G44" s="764"/>
      <c r="H44" s="764"/>
      <c r="I44" s="764"/>
      <c r="J44" s="764"/>
      <c r="K44" s="764"/>
      <c r="L44" s="764"/>
      <c r="M44" s="764"/>
      <c r="N44" s="764"/>
      <c r="O44" s="764"/>
      <c r="P44" s="764"/>
      <c r="Q44" s="764"/>
      <c r="AY44" s="528"/>
      <c r="AZ44" s="528"/>
      <c r="BA44" s="528"/>
      <c r="BB44" s="528"/>
      <c r="BC44" s="528"/>
      <c r="BD44" s="528"/>
      <c r="BE44" s="528"/>
      <c r="BF44" s="680"/>
      <c r="BG44" s="528"/>
      <c r="BH44" s="528"/>
      <c r="BI44" s="528"/>
      <c r="BJ44" s="528"/>
    </row>
    <row r="45" spans="1:74" s="449" customFormat="1" ht="12" customHeight="1" x14ac:dyDescent="0.2">
      <c r="A45" s="448"/>
      <c r="B45" s="767" t="s">
        <v>1069</v>
      </c>
      <c r="C45" s="768"/>
      <c r="D45" s="768"/>
      <c r="E45" s="768"/>
      <c r="F45" s="768"/>
      <c r="G45" s="768"/>
      <c r="H45" s="768"/>
      <c r="I45" s="768"/>
      <c r="J45" s="768"/>
      <c r="K45" s="768"/>
      <c r="L45" s="768"/>
      <c r="M45" s="768"/>
      <c r="N45" s="768"/>
      <c r="O45" s="768"/>
      <c r="P45" s="768"/>
      <c r="Q45" s="764"/>
      <c r="AY45" s="528"/>
      <c r="AZ45" s="528"/>
      <c r="BA45" s="528"/>
      <c r="BB45" s="528"/>
      <c r="BC45" s="528"/>
      <c r="BD45" s="528"/>
      <c r="BE45" s="528"/>
      <c r="BF45" s="680"/>
      <c r="BG45" s="528"/>
      <c r="BH45" s="528"/>
      <c r="BI45" s="528"/>
      <c r="BJ45" s="528"/>
    </row>
    <row r="46" spans="1:74" s="449" customFormat="1" ht="12" customHeight="1" x14ac:dyDescent="0.2">
      <c r="A46" s="448"/>
      <c r="B46" s="809" t="s">
        <v>1106</v>
      </c>
      <c r="C46" s="809"/>
      <c r="D46" s="809"/>
      <c r="E46" s="809"/>
      <c r="F46" s="809"/>
      <c r="G46" s="809"/>
      <c r="H46" s="809"/>
      <c r="I46" s="809"/>
      <c r="J46" s="809"/>
      <c r="K46" s="809"/>
      <c r="L46" s="809"/>
      <c r="M46" s="809"/>
      <c r="N46" s="809"/>
      <c r="O46" s="809"/>
      <c r="P46" s="809"/>
      <c r="Q46" s="764"/>
      <c r="AY46" s="528"/>
      <c r="AZ46" s="528"/>
      <c r="BA46" s="528"/>
      <c r="BB46" s="528"/>
      <c r="BC46" s="528"/>
      <c r="BD46" s="528"/>
      <c r="BE46" s="528"/>
      <c r="BF46" s="680"/>
      <c r="BG46" s="528"/>
      <c r="BH46" s="528"/>
      <c r="BI46" s="528"/>
      <c r="BJ46" s="528"/>
    </row>
    <row r="47" spans="1:74" s="449" customFormat="1" ht="22.35" customHeight="1" x14ac:dyDescent="0.2">
      <c r="A47" s="448"/>
      <c r="B47" s="767" t="s">
        <v>1107</v>
      </c>
      <c r="C47" s="768"/>
      <c r="D47" s="768"/>
      <c r="E47" s="768"/>
      <c r="F47" s="768"/>
      <c r="G47" s="768"/>
      <c r="H47" s="768"/>
      <c r="I47" s="768"/>
      <c r="J47" s="768"/>
      <c r="K47" s="768"/>
      <c r="L47" s="768"/>
      <c r="M47" s="768"/>
      <c r="N47" s="768"/>
      <c r="O47" s="768"/>
      <c r="P47" s="768"/>
      <c r="Q47" s="764"/>
      <c r="AY47" s="528"/>
      <c r="AZ47" s="528"/>
      <c r="BA47" s="528"/>
      <c r="BB47" s="528"/>
      <c r="BC47" s="528"/>
      <c r="BD47" s="528"/>
      <c r="BE47" s="528"/>
      <c r="BF47" s="680"/>
      <c r="BG47" s="528"/>
      <c r="BH47" s="528"/>
      <c r="BI47" s="528"/>
      <c r="BJ47" s="528"/>
    </row>
    <row r="48" spans="1:74" s="449" customFormat="1" ht="12" customHeight="1" x14ac:dyDescent="0.2">
      <c r="A48" s="448"/>
      <c r="B48" s="762" t="s">
        <v>1073</v>
      </c>
      <c r="C48" s="763"/>
      <c r="D48" s="763"/>
      <c r="E48" s="763"/>
      <c r="F48" s="763"/>
      <c r="G48" s="763"/>
      <c r="H48" s="763"/>
      <c r="I48" s="763"/>
      <c r="J48" s="763"/>
      <c r="K48" s="763"/>
      <c r="L48" s="763"/>
      <c r="M48" s="763"/>
      <c r="N48" s="763"/>
      <c r="O48" s="763"/>
      <c r="P48" s="763"/>
      <c r="Q48" s="764"/>
      <c r="AY48" s="528"/>
      <c r="AZ48" s="528"/>
      <c r="BA48" s="528"/>
      <c r="BB48" s="528"/>
      <c r="BC48" s="528"/>
      <c r="BD48" s="528"/>
      <c r="BE48" s="528"/>
      <c r="BF48" s="680"/>
      <c r="BG48" s="528"/>
      <c r="BH48" s="528"/>
      <c r="BI48" s="528"/>
      <c r="BJ48" s="528"/>
    </row>
    <row r="49" spans="1:74" s="450" customFormat="1" ht="12" customHeight="1" x14ac:dyDescent="0.2">
      <c r="A49" s="436"/>
      <c r="B49" s="784" t="s">
        <v>1184</v>
      </c>
      <c r="C49" s="764"/>
      <c r="D49" s="764"/>
      <c r="E49" s="764"/>
      <c r="F49" s="764"/>
      <c r="G49" s="764"/>
      <c r="H49" s="764"/>
      <c r="I49" s="764"/>
      <c r="J49" s="764"/>
      <c r="K49" s="764"/>
      <c r="L49" s="764"/>
      <c r="M49" s="764"/>
      <c r="N49" s="764"/>
      <c r="O49" s="764"/>
      <c r="P49" s="764"/>
      <c r="Q49" s="764"/>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B41" sqref="BB41"/>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70" t="s">
        <v>1021</v>
      </c>
      <c r="B1" s="813" t="s">
        <v>141</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85"/>
    </row>
    <row r="2" spans="1:74" s="72" customFormat="1"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957</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214">
        <v>1.97451</v>
      </c>
      <c r="BC6" s="214">
        <v>1.97966</v>
      </c>
      <c r="BD6" s="214">
        <v>2.6646100000000001</v>
      </c>
      <c r="BE6" s="355">
        <v>2.851861</v>
      </c>
      <c r="BF6" s="355">
        <v>2.886234</v>
      </c>
      <c r="BG6" s="355">
        <v>2.6503770000000002</v>
      </c>
      <c r="BH6" s="355">
        <v>2.4231549999999999</v>
      </c>
      <c r="BI6" s="355">
        <v>2.700647</v>
      </c>
      <c r="BJ6" s="355">
        <v>2.9055070000000001</v>
      </c>
      <c r="BK6" s="355">
        <v>3.1291530000000001</v>
      </c>
      <c r="BL6" s="355">
        <v>3.1493250000000002</v>
      </c>
      <c r="BM6" s="355">
        <v>3.0309689999999998</v>
      </c>
      <c r="BN6" s="355">
        <v>2.8715250000000001</v>
      </c>
      <c r="BO6" s="355">
        <v>2.8949750000000001</v>
      </c>
      <c r="BP6" s="355">
        <v>2.9064510000000001</v>
      </c>
      <c r="BQ6" s="355">
        <v>3.0139369999999999</v>
      </c>
      <c r="BR6" s="355">
        <v>3.0177860000000001</v>
      </c>
      <c r="BS6" s="355">
        <v>3.053321</v>
      </c>
      <c r="BT6" s="355">
        <v>3.0973190000000002</v>
      </c>
      <c r="BU6" s="355">
        <v>3.0961500000000002</v>
      </c>
      <c r="BV6" s="355">
        <v>3.2162850000000001</v>
      </c>
    </row>
    <row r="7" spans="1:74" ht="11.1" customHeight="1" x14ac:dyDescent="0.2">
      <c r="A7" s="84"/>
      <c r="B7" s="88" t="s">
        <v>1300</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868</v>
      </c>
      <c r="B8" s="189" t="s">
        <v>587</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11.72774239</v>
      </c>
      <c r="AZ8" s="214">
        <v>11.7520133</v>
      </c>
      <c r="BA8" s="214">
        <v>11.78921594</v>
      </c>
      <c r="BB8" s="214">
        <v>12.35196498</v>
      </c>
      <c r="BC8" s="214">
        <v>13.222899999999999</v>
      </c>
      <c r="BD8" s="214">
        <v>14.0823</v>
      </c>
      <c r="BE8" s="355">
        <v>16.036460000000002</v>
      </c>
      <c r="BF8" s="355">
        <v>16.64892</v>
      </c>
      <c r="BG8" s="355">
        <v>16.096730000000001</v>
      </c>
      <c r="BH8" s="355">
        <v>13.406420000000001</v>
      </c>
      <c r="BI8" s="355">
        <v>12.795109999999999</v>
      </c>
      <c r="BJ8" s="355">
        <v>12.717269999999999</v>
      </c>
      <c r="BK8" s="355">
        <v>12.41122</v>
      </c>
      <c r="BL8" s="355">
        <v>12.50132</v>
      </c>
      <c r="BM8" s="355">
        <v>13.06856</v>
      </c>
      <c r="BN8" s="355">
        <v>13.436260000000001</v>
      </c>
      <c r="BO8" s="355">
        <v>14.14823</v>
      </c>
      <c r="BP8" s="355">
        <v>14.82343</v>
      </c>
      <c r="BQ8" s="355">
        <v>16.444379999999999</v>
      </c>
      <c r="BR8" s="355">
        <v>16.912220000000001</v>
      </c>
      <c r="BS8" s="355">
        <v>16.417149999999999</v>
      </c>
      <c r="BT8" s="355">
        <v>13.783759999999999</v>
      </c>
      <c r="BU8" s="355">
        <v>13.26906</v>
      </c>
      <c r="BV8" s="355">
        <v>13.03998</v>
      </c>
    </row>
    <row r="9" spans="1:74" ht="11.1" customHeight="1" x14ac:dyDescent="0.2">
      <c r="A9" s="84" t="s">
        <v>869</v>
      </c>
      <c r="B9" s="187" t="s">
        <v>621</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8.8846241050000003</v>
      </c>
      <c r="AZ9" s="214">
        <v>8.5807488749999994</v>
      </c>
      <c r="BA9" s="214">
        <v>9.2461326980000003</v>
      </c>
      <c r="BB9" s="214">
        <v>9.6799804090000006</v>
      </c>
      <c r="BC9" s="214">
        <v>11.78472</v>
      </c>
      <c r="BD9" s="214">
        <v>14.56019</v>
      </c>
      <c r="BE9" s="355">
        <v>16.022269999999999</v>
      </c>
      <c r="BF9" s="355">
        <v>16.94539</v>
      </c>
      <c r="BG9" s="355">
        <v>16.624680000000001</v>
      </c>
      <c r="BH9" s="355">
        <v>14.11641</v>
      </c>
      <c r="BI9" s="355">
        <v>11.45467</v>
      </c>
      <c r="BJ9" s="355">
        <v>10.163460000000001</v>
      </c>
      <c r="BK9" s="355">
        <v>9.8452179999999991</v>
      </c>
      <c r="BL9" s="355">
        <v>9.7654029999999992</v>
      </c>
      <c r="BM9" s="355">
        <v>10.27769</v>
      </c>
      <c r="BN9" s="355">
        <v>11.14165</v>
      </c>
      <c r="BO9" s="355">
        <v>12.813040000000001</v>
      </c>
      <c r="BP9" s="355">
        <v>15.51587</v>
      </c>
      <c r="BQ9" s="355">
        <v>16.676010000000002</v>
      </c>
      <c r="BR9" s="355">
        <v>17.349309999999999</v>
      </c>
      <c r="BS9" s="355">
        <v>16.841619999999999</v>
      </c>
      <c r="BT9" s="355">
        <v>14.35295</v>
      </c>
      <c r="BU9" s="355">
        <v>11.71679</v>
      </c>
      <c r="BV9" s="355">
        <v>10.399470000000001</v>
      </c>
    </row>
    <row r="10" spans="1:74" ht="11.1" customHeight="1" x14ac:dyDescent="0.2">
      <c r="A10" s="84" t="s">
        <v>870</v>
      </c>
      <c r="B10" s="189" t="s">
        <v>588</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6.4847665020000003</v>
      </c>
      <c r="AZ10" s="214">
        <v>6.7433848029999996</v>
      </c>
      <c r="BA10" s="214">
        <v>7.401010018</v>
      </c>
      <c r="BB10" s="214">
        <v>7.6974342269999996</v>
      </c>
      <c r="BC10" s="214">
        <v>10.617509999999999</v>
      </c>
      <c r="BD10" s="214">
        <v>13.632999999999999</v>
      </c>
      <c r="BE10" s="355">
        <v>16.30011</v>
      </c>
      <c r="BF10" s="355">
        <v>17.214510000000001</v>
      </c>
      <c r="BG10" s="355">
        <v>15.08385</v>
      </c>
      <c r="BH10" s="355">
        <v>10.5335</v>
      </c>
      <c r="BI10" s="355">
        <v>8.0973620000000004</v>
      </c>
      <c r="BJ10" s="355">
        <v>7.4009819999999999</v>
      </c>
      <c r="BK10" s="355">
        <v>7.2479779999999998</v>
      </c>
      <c r="BL10" s="355">
        <v>7.8103530000000001</v>
      </c>
      <c r="BM10" s="355">
        <v>8.7045250000000003</v>
      </c>
      <c r="BN10" s="355">
        <v>9.5815970000000004</v>
      </c>
      <c r="BO10" s="355">
        <v>11.999040000000001</v>
      </c>
      <c r="BP10" s="355">
        <v>14.735580000000001</v>
      </c>
      <c r="BQ10" s="355">
        <v>17.133659999999999</v>
      </c>
      <c r="BR10" s="355">
        <v>17.80696</v>
      </c>
      <c r="BS10" s="355">
        <v>15.51628</v>
      </c>
      <c r="BT10" s="355">
        <v>11.025919999999999</v>
      </c>
      <c r="BU10" s="355">
        <v>8.6654920000000004</v>
      </c>
      <c r="BV10" s="355">
        <v>7.825704</v>
      </c>
    </row>
    <row r="11" spans="1:74" ht="11.1" customHeight="1" x14ac:dyDescent="0.2">
      <c r="A11" s="84" t="s">
        <v>871</v>
      </c>
      <c r="B11" s="189" t="s">
        <v>589</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8.6776918159999994</v>
      </c>
      <c r="AN11" s="214">
        <v>8.426699546</v>
      </c>
      <c r="AO11" s="214">
        <v>9.0024935930000005</v>
      </c>
      <c r="AP11" s="214">
        <v>10.40121682</v>
      </c>
      <c r="AQ11" s="214">
        <v>12.33254322</v>
      </c>
      <c r="AR11" s="214">
        <v>15.766921930000001</v>
      </c>
      <c r="AS11" s="214">
        <v>17.381801150000001</v>
      </c>
      <c r="AT11" s="214">
        <v>18.30625517</v>
      </c>
      <c r="AU11" s="214">
        <v>17.519220069999999</v>
      </c>
      <c r="AV11" s="214">
        <v>13.4745689</v>
      </c>
      <c r="AW11" s="214">
        <v>10.44017189</v>
      </c>
      <c r="AX11" s="214">
        <v>7.7393876129999999</v>
      </c>
      <c r="AY11" s="214">
        <v>7.1389209979999997</v>
      </c>
      <c r="AZ11" s="214">
        <v>7.214136667</v>
      </c>
      <c r="BA11" s="214">
        <v>8.2130552540000004</v>
      </c>
      <c r="BB11" s="214">
        <v>8.7273240600000008</v>
      </c>
      <c r="BC11" s="214">
        <v>10.09985</v>
      </c>
      <c r="BD11" s="214">
        <v>13.80654</v>
      </c>
      <c r="BE11" s="355">
        <v>16.250789999999999</v>
      </c>
      <c r="BF11" s="355">
        <v>17.335750000000001</v>
      </c>
      <c r="BG11" s="355">
        <v>15.63096</v>
      </c>
      <c r="BH11" s="355">
        <v>11.92069</v>
      </c>
      <c r="BI11" s="355">
        <v>9.1617449999999998</v>
      </c>
      <c r="BJ11" s="355">
        <v>8.0284180000000003</v>
      </c>
      <c r="BK11" s="355">
        <v>7.9283830000000002</v>
      </c>
      <c r="BL11" s="355">
        <v>8.0681879999999992</v>
      </c>
      <c r="BM11" s="355">
        <v>8.6158090000000005</v>
      </c>
      <c r="BN11" s="355">
        <v>9.5243690000000001</v>
      </c>
      <c r="BO11" s="355">
        <v>11.260339999999999</v>
      </c>
      <c r="BP11" s="355">
        <v>14.91323</v>
      </c>
      <c r="BQ11" s="355">
        <v>17.45683</v>
      </c>
      <c r="BR11" s="355">
        <v>18.533300000000001</v>
      </c>
      <c r="BS11" s="355">
        <v>16.812349999999999</v>
      </c>
      <c r="BT11" s="355">
        <v>13.16512</v>
      </c>
      <c r="BU11" s="355">
        <v>10.136049999999999</v>
      </c>
      <c r="BV11" s="355">
        <v>8.6513659999999994</v>
      </c>
    </row>
    <row r="12" spans="1:74" ht="11.1" customHeight="1" x14ac:dyDescent="0.2">
      <c r="A12" s="84" t="s">
        <v>872</v>
      </c>
      <c r="B12" s="189" t="s">
        <v>590</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9.9371663269999999</v>
      </c>
      <c r="AZ12" s="214">
        <v>9.8187720980000002</v>
      </c>
      <c r="BA12" s="214">
        <v>11.762372600000001</v>
      </c>
      <c r="BB12" s="214">
        <v>12.999801890000001</v>
      </c>
      <c r="BC12" s="214">
        <v>16.490320000000001</v>
      </c>
      <c r="BD12" s="214">
        <v>19.786169999999998</v>
      </c>
      <c r="BE12" s="355">
        <v>21.770109999999999</v>
      </c>
      <c r="BF12" s="355">
        <v>22.001639999999998</v>
      </c>
      <c r="BG12" s="355">
        <v>21.563790000000001</v>
      </c>
      <c r="BH12" s="355">
        <v>16.76868</v>
      </c>
      <c r="BI12" s="355">
        <v>12.038489999999999</v>
      </c>
      <c r="BJ12" s="355">
        <v>11.456569999999999</v>
      </c>
      <c r="BK12" s="355">
        <v>10.55977</v>
      </c>
      <c r="BL12" s="355">
        <v>10.72015</v>
      </c>
      <c r="BM12" s="355">
        <v>11.522169999999999</v>
      </c>
      <c r="BN12" s="355">
        <v>13.320510000000001</v>
      </c>
      <c r="BO12" s="355">
        <v>16.83625</v>
      </c>
      <c r="BP12" s="355">
        <v>19.834620000000001</v>
      </c>
      <c r="BQ12" s="355">
        <v>21.70645</v>
      </c>
      <c r="BR12" s="355">
        <v>21.914190000000001</v>
      </c>
      <c r="BS12" s="355">
        <v>21.51426</v>
      </c>
      <c r="BT12" s="355">
        <v>16.835319999999999</v>
      </c>
      <c r="BU12" s="355">
        <v>12.15062</v>
      </c>
      <c r="BV12" s="355">
        <v>11.473560000000001</v>
      </c>
    </row>
    <row r="13" spans="1:74" ht="11.1" customHeight="1" x14ac:dyDescent="0.2">
      <c r="A13" s="84" t="s">
        <v>873</v>
      </c>
      <c r="B13" s="189" t="s">
        <v>591</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8.564151635</v>
      </c>
      <c r="AZ13" s="214">
        <v>8.2233057019999993</v>
      </c>
      <c r="BA13" s="214">
        <v>9.1026685129999994</v>
      </c>
      <c r="BB13" s="214">
        <v>10.89326917</v>
      </c>
      <c r="BC13" s="214">
        <v>13.089180000000001</v>
      </c>
      <c r="BD13" s="214">
        <v>15.83127</v>
      </c>
      <c r="BE13" s="355">
        <v>17.696120000000001</v>
      </c>
      <c r="BF13" s="355">
        <v>18.64481</v>
      </c>
      <c r="BG13" s="355">
        <v>18.29768</v>
      </c>
      <c r="BH13" s="355">
        <v>15.043419999999999</v>
      </c>
      <c r="BI13" s="355">
        <v>11.21419</v>
      </c>
      <c r="BJ13" s="355">
        <v>9.5448319999999995</v>
      </c>
      <c r="BK13" s="355">
        <v>8.9383490000000005</v>
      </c>
      <c r="BL13" s="355">
        <v>9.1354699999999998</v>
      </c>
      <c r="BM13" s="355">
        <v>10.0268</v>
      </c>
      <c r="BN13" s="355">
        <v>11.63409</v>
      </c>
      <c r="BO13" s="355">
        <v>14.1166</v>
      </c>
      <c r="BP13" s="355">
        <v>16.983360000000001</v>
      </c>
      <c r="BQ13" s="355">
        <v>18.722380000000001</v>
      </c>
      <c r="BR13" s="355">
        <v>19.331579999999999</v>
      </c>
      <c r="BS13" s="355">
        <v>18.88944</v>
      </c>
      <c r="BT13" s="355">
        <v>15.61815</v>
      </c>
      <c r="BU13" s="355">
        <v>11.88101</v>
      </c>
      <c r="BV13" s="355">
        <v>10.06893</v>
      </c>
    </row>
    <row r="14" spans="1:74" ht="11.1" customHeight="1" x14ac:dyDescent="0.2">
      <c r="A14" s="84" t="s">
        <v>874</v>
      </c>
      <c r="B14" s="189" t="s">
        <v>592</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8.72737944</v>
      </c>
      <c r="AN14" s="214">
        <v>8.6976873789999996</v>
      </c>
      <c r="AO14" s="214">
        <v>7.775292028</v>
      </c>
      <c r="AP14" s="214">
        <v>11.6222011</v>
      </c>
      <c r="AQ14" s="214">
        <v>15.272143270000001</v>
      </c>
      <c r="AR14" s="214">
        <v>16.681599039999998</v>
      </c>
      <c r="AS14" s="214">
        <v>18.455893970000002</v>
      </c>
      <c r="AT14" s="214">
        <v>21.12002154</v>
      </c>
      <c r="AU14" s="214">
        <v>20.5347364</v>
      </c>
      <c r="AV14" s="214">
        <v>19.179001020000001</v>
      </c>
      <c r="AW14" s="214">
        <v>14.79766395</v>
      </c>
      <c r="AX14" s="214">
        <v>9.1134283479999993</v>
      </c>
      <c r="AY14" s="214">
        <v>7.9026328250000004</v>
      </c>
      <c r="AZ14" s="214">
        <v>7.8680438060000002</v>
      </c>
      <c r="BA14" s="214">
        <v>9.9197345779999999</v>
      </c>
      <c r="BB14" s="214">
        <v>11.45921865</v>
      </c>
      <c r="BC14" s="214">
        <v>13.290649999999999</v>
      </c>
      <c r="BD14" s="214">
        <v>15.41278</v>
      </c>
      <c r="BE14" s="355">
        <v>17.325980000000001</v>
      </c>
      <c r="BF14" s="355">
        <v>18.849910000000001</v>
      </c>
      <c r="BG14" s="355">
        <v>18.436440000000001</v>
      </c>
      <c r="BH14" s="355">
        <v>17.074809999999999</v>
      </c>
      <c r="BI14" s="355">
        <v>12.15578</v>
      </c>
      <c r="BJ14" s="355">
        <v>9.6874070000000003</v>
      </c>
      <c r="BK14" s="355">
        <v>8.9686369999999993</v>
      </c>
      <c r="BL14" s="355">
        <v>9.2610229999999998</v>
      </c>
      <c r="BM14" s="355">
        <v>10.080489999999999</v>
      </c>
      <c r="BN14" s="355">
        <v>12.35619</v>
      </c>
      <c r="BO14" s="355">
        <v>14.672790000000001</v>
      </c>
      <c r="BP14" s="355">
        <v>17.133179999999999</v>
      </c>
      <c r="BQ14" s="355">
        <v>18.74436</v>
      </c>
      <c r="BR14" s="355">
        <v>20.01782</v>
      </c>
      <c r="BS14" s="355">
        <v>19.644089999999998</v>
      </c>
      <c r="BT14" s="355">
        <v>18.181909999999998</v>
      </c>
      <c r="BU14" s="355">
        <v>12.89152</v>
      </c>
      <c r="BV14" s="355">
        <v>10.12472</v>
      </c>
    </row>
    <row r="15" spans="1:74" ht="11.1" customHeight="1" x14ac:dyDescent="0.2">
      <c r="A15" s="84" t="s">
        <v>875</v>
      </c>
      <c r="B15" s="189" t="s">
        <v>593</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7.859100057</v>
      </c>
      <c r="AZ15" s="214">
        <v>8.2523163709999992</v>
      </c>
      <c r="BA15" s="214">
        <v>8.7438492869999997</v>
      </c>
      <c r="BB15" s="214">
        <v>8.7192313610000003</v>
      </c>
      <c r="BC15" s="214">
        <v>9.0690109999999997</v>
      </c>
      <c r="BD15" s="214">
        <v>11.09186</v>
      </c>
      <c r="BE15" s="355">
        <v>12.84459</v>
      </c>
      <c r="BF15" s="355">
        <v>13.6425</v>
      </c>
      <c r="BG15" s="355">
        <v>12.8634</v>
      </c>
      <c r="BH15" s="355">
        <v>10.39555</v>
      </c>
      <c r="BI15" s="355">
        <v>8.7918050000000001</v>
      </c>
      <c r="BJ15" s="355">
        <v>8.5593800000000009</v>
      </c>
      <c r="BK15" s="355">
        <v>8.6732110000000002</v>
      </c>
      <c r="BL15" s="355">
        <v>9.1547300000000007</v>
      </c>
      <c r="BM15" s="355">
        <v>9.5948309999999992</v>
      </c>
      <c r="BN15" s="355">
        <v>9.8057400000000001</v>
      </c>
      <c r="BO15" s="355">
        <v>10.4582</v>
      </c>
      <c r="BP15" s="355">
        <v>12.350849999999999</v>
      </c>
      <c r="BQ15" s="355">
        <v>14.02984</v>
      </c>
      <c r="BR15" s="355">
        <v>14.71956</v>
      </c>
      <c r="BS15" s="355">
        <v>13.80214</v>
      </c>
      <c r="BT15" s="355">
        <v>11.38949</v>
      </c>
      <c r="BU15" s="355">
        <v>9.6419689999999996</v>
      </c>
      <c r="BV15" s="355">
        <v>9.2079629999999995</v>
      </c>
    </row>
    <row r="16" spans="1:74" ht="11.1" customHeight="1" x14ac:dyDescent="0.2">
      <c r="A16" s="84" t="s">
        <v>876</v>
      </c>
      <c r="B16" s="189" t="s">
        <v>594</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10.15774824</v>
      </c>
      <c r="AX16" s="214">
        <v>11.173871350000001</v>
      </c>
      <c r="AY16" s="214">
        <v>11.00673782</v>
      </c>
      <c r="AZ16" s="214">
        <v>11.301733179999999</v>
      </c>
      <c r="BA16" s="214">
        <v>10.48549624</v>
      </c>
      <c r="BB16" s="214">
        <v>10.59478461</v>
      </c>
      <c r="BC16" s="214">
        <v>10.54809</v>
      </c>
      <c r="BD16" s="214">
        <v>10.510429999999999</v>
      </c>
      <c r="BE16" s="355">
        <v>10.682449999999999</v>
      </c>
      <c r="BF16" s="355">
        <v>11.01627</v>
      </c>
      <c r="BG16" s="355">
        <v>10.760020000000001</v>
      </c>
      <c r="BH16" s="355">
        <v>10.67226</v>
      </c>
      <c r="BI16" s="355">
        <v>9.5495029999999996</v>
      </c>
      <c r="BJ16" s="355">
        <v>9.850123</v>
      </c>
      <c r="BK16" s="355">
        <v>10.41943</v>
      </c>
      <c r="BL16" s="355">
        <v>10.44342</v>
      </c>
      <c r="BM16" s="355">
        <v>10.591559999999999</v>
      </c>
      <c r="BN16" s="355">
        <v>10.58329</v>
      </c>
      <c r="BO16" s="355">
        <v>10.963369999999999</v>
      </c>
      <c r="BP16" s="355">
        <v>11.13533</v>
      </c>
      <c r="BQ16" s="355">
        <v>11.29246</v>
      </c>
      <c r="BR16" s="355">
        <v>11.617789999999999</v>
      </c>
      <c r="BS16" s="355">
        <v>11.462590000000001</v>
      </c>
      <c r="BT16" s="355">
        <v>11.388019999999999</v>
      </c>
      <c r="BU16" s="355">
        <v>10.27941</v>
      </c>
      <c r="BV16" s="355">
        <v>10.488619999999999</v>
      </c>
    </row>
    <row r="17" spans="1:74" ht="11.1" customHeight="1" x14ac:dyDescent="0.2">
      <c r="A17" s="84" t="s">
        <v>684</v>
      </c>
      <c r="B17" s="189" t="s">
        <v>568</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8.3000000000000007</v>
      </c>
      <c r="AZ17" s="214">
        <v>8.39</v>
      </c>
      <c r="BA17" s="214">
        <v>9.2100000000000009</v>
      </c>
      <c r="BB17" s="214">
        <v>9.66</v>
      </c>
      <c r="BC17" s="214">
        <v>11.52238</v>
      </c>
      <c r="BD17" s="214">
        <v>13.810230000000001</v>
      </c>
      <c r="BE17" s="355">
        <v>15.412570000000001</v>
      </c>
      <c r="BF17" s="355">
        <v>16.249379999999999</v>
      </c>
      <c r="BG17" s="355">
        <v>15.41351</v>
      </c>
      <c r="BH17" s="355">
        <v>12.486689999999999</v>
      </c>
      <c r="BI17" s="355">
        <v>9.9920419999999996</v>
      </c>
      <c r="BJ17" s="355">
        <v>9.2095210000000005</v>
      </c>
      <c r="BK17" s="355">
        <v>8.9981980000000004</v>
      </c>
      <c r="BL17" s="355">
        <v>9.2313779999999994</v>
      </c>
      <c r="BM17" s="355">
        <v>9.8954559999999994</v>
      </c>
      <c r="BN17" s="355">
        <v>10.821160000000001</v>
      </c>
      <c r="BO17" s="355">
        <v>12.579190000000001</v>
      </c>
      <c r="BP17" s="355">
        <v>14.72503</v>
      </c>
      <c r="BQ17" s="355">
        <v>16.17089</v>
      </c>
      <c r="BR17" s="355">
        <v>16.860389999999999</v>
      </c>
      <c r="BS17" s="355">
        <v>15.963469999999999</v>
      </c>
      <c r="BT17" s="355">
        <v>13.100949999999999</v>
      </c>
      <c r="BU17" s="355">
        <v>10.558809999999999</v>
      </c>
      <c r="BV17" s="355">
        <v>9.6422899999999991</v>
      </c>
    </row>
    <row r="18" spans="1:74" ht="11.1" customHeight="1" x14ac:dyDescent="0.2">
      <c r="A18" s="84"/>
      <c r="B18" s="88" t="s">
        <v>1301</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877</v>
      </c>
      <c r="B19" s="189" t="s">
        <v>587</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8.7939163950000001</v>
      </c>
      <c r="AZ19" s="214">
        <v>8.7200528689999999</v>
      </c>
      <c r="BA19" s="214">
        <v>8.7351279759999994</v>
      </c>
      <c r="BB19" s="214">
        <v>9.3504087889999994</v>
      </c>
      <c r="BC19" s="214">
        <v>8.9925549999999994</v>
      </c>
      <c r="BD19" s="214">
        <v>9.0041569999999993</v>
      </c>
      <c r="BE19" s="355">
        <v>9.2888409999999997</v>
      </c>
      <c r="BF19" s="355">
        <v>9.4757569999999998</v>
      </c>
      <c r="BG19" s="355">
        <v>9.6704849999999993</v>
      </c>
      <c r="BH19" s="355">
        <v>9.4652659999999997</v>
      </c>
      <c r="BI19" s="355">
        <v>9.8587349999999994</v>
      </c>
      <c r="BJ19" s="355">
        <v>10.20848</v>
      </c>
      <c r="BK19" s="355">
        <v>10.460599999999999</v>
      </c>
      <c r="BL19" s="355">
        <v>10.43486</v>
      </c>
      <c r="BM19" s="355">
        <v>10.316929999999999</v>
      </c>
      <c r="BN19" s="355">
        <v>10.32413</v>
      </c>
      <c r="BO19" s="355">
        <v>10.17925</v>
      </c>
      <c r="BP19" s="355">
        <v>10.08175</v>
      </c>
      <c r="BQ19" s="355">
        <v>10.29579</v>
      </c>
      <c r="BR19" s="355">
        <v>10.40029</v>
      </c>
      <c r="BS19" s="355">
        <v>10.46585</v>
      </c>
      <c r="BT19" s="355">
        <v>10.16076</v>
      </c>
      <c r="BU19" s="355">
        <v>10.37039</v>
      </c>
      <c r="BV19" s="355">
        <v>10.79569</v>
      </c>
    </row>
    <row r="20" spans="1:74" ht="11.1" customHeight="1" x14ac:dyDescent="0.2">
      <c r="A20" s="84" t="s">
        <v>878</v>
      </c>
      <c r="B20" s="187" t="s">
        <v>621</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6.877042866</v>
      </c>
      <c r="AZ20" s="214">
        <v>6.8892847069999998</v>
      </c>
      <c r="BA20" s="214">
        <v>6.8182423300000004</v>
      </c>
      <c r="BB20" s="214">
        <v>6.5417623310000002</v>
      </c>
      <c r="BC20" s="214">
        <v>6.5614619999999997</v>
      </c>
      <c r="BD20" s="214">
        <v>6.5681529999999997</v>
      </c>
      <c r="BE20" s="355">
        <v>6.5902690000000002</v>
      </c>
      <c r="BF20" s="355">
        <v>6.7400339999999996</v>
      </c>
      <c r="BG20" s="355">
        <v>7.0967079999999996</v>
      </c>
      <c r="BH20" s="355">
        <v>7.4987729999999999</v>
      </c>
      <c r="BI20" s="355">
        <v>7.5044950000000004</v>
      </c>
      <c r="BJ20" s="355">
        <v>7.6699830000000002</v>
      </c>
      <c r="BK20" s="355">
        <v>8.0837199999999996</v>
      </c>
      <c r="BL20" s="355">
        <v>8.0404110000000006</v>
      </c>
      <c r="BM20" s="355">
        <v>8.2956029999999998</v>
      </c>
      <c r="BN20" s="355">
        <v>7.8141530000000001</v>
      </c>
      <c r="BO20" s="355">
        <v>7.7395160000000001</v>
      </c>
      <c r="BP20" s="355">
        <v>7.5084099999999996</v>
      </c>
      <c r="BQ20" s="355">
        <v>7.2899700000000003</v>
      </c>
      <c r="BR20" s="355">
        <v>7.3768099999999999</v>
      </c>
      <c r="BS20" s="355">
        <v>7.7301159999999998</v>
      </c>
      <c r="BT20" s="355">
        <v>8.1638959999999994</v>
      </c>
      <c r="BU20" s="355">
        <v>8.1042860000000001</v>
      </c>
      <c r="BV20" s="355">
        <v>8.226286</v>
      </c>
    </row>
    <row r="21" spans="1:74" ht="11.1" customHeight="1" x14ac:dyDescent="0.2">
      <c r="A21" s="84" t="s">
        <v>879</v>
      </c>
      <c r="B21" s="189" t="s">
        <v>588</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6.0080633839999997</v>
      </c>
      <c r="AY21" s="214">
        <v>5.8007540039999999</v>
      </c>
      <c r="AZ21" s="214">
        <v>5.8753819969999999</v>
      </c>
      <c r="BA21" s="214">
        <v>6.1040490580000002</v>
      </c>
      <c r="BB21" s="214">
        <v>6.0708353510000004</v>
      </c>
      <c r="BC21" s="214">
        <v>6.8915889999999997</v>
      </c>
      <c r="BD21" s="214">
        <v>7.7323630000000003</v>
      </c>
      <c r="BE21" s="355">
        <v>8.1417110000000008</v>
      </c>
      <c r="BF21" s="355">
        <v>8.5711119999999994</v>
      </c>
      <c r="BG21" s="355">
        <v>8.0329549999999994</v>
      </c>
      <c r="BH21" s="355">
        <v>6.9638140000000002</v>
      </c>
      <c r="BI21" s="355">
        <v>6.5411510000000002</v>
      </c>
      <c r="BJ21" s="355">
        <v>6.4459920000000004</v>
      </c>
      <c r="BK21" s="355">
        <v>6.5249930000000003</v>
      </c>
      <c r="BL21" s="355">
        <v>6.6812079999999998</v>
      </c>
      <c r="BM21" s="355">
        <v>7.2577059999999998</v>
      </c>
      <c r="BN21" s="355">
        <v>7.6979179999999996</v>
      </c>
      <c r="BO21" s="355">
        <v>8.3058150000000008</v>
      </c>
      <c r="BP21" s="355">
        <v>8.7873160000000006</v>
      </c>
      <c r="BQ21" s="355">
        <v>8.9983740000000001</v>
      </c>
      <c r="BR21" s="355">
        <v>9.25718</v>
      </c>
      <c r="BS21" s="355">
        <v>8.5904150000000001</v>
      </c>
      <c r="BT21" s="355">
        <v>7.4880339999999999</v>
      </c>
      <c r="BU21" s="355">
        <v>7.0783740000000002</v>
      </c>
      <c r="BV21" s="355">
        <v>6.9392529999999999</v>
      </c>
    </row>
    <row r="22" spans="1:74" ht="11.1" customHeight="1" x14ac:dyDescent="0.2">
      <c r="A22" s="84" t="s">
        <v>880</v>
      </c>
      <c r="B22" s="189" t="s">
        <v>589</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7.8468164290000004</v>
      </c>
      <c r="AN22" s="214">
        <v>7.3620742779999997</v>
      </c>
      <c r="AO22" s="214">
        <v>7.8027497080000003</v>
      </c>
      <c r="AP22" s="214">
        <v>7.7890276150000002</v>
      </c>
      <c r="AQ22" s="214">
        <v>7.7655304320000003</v>
      </c>
      <c r="AR22" s="214">
        <v>8.9902846640000007</v>
      </c>
      <c r="AS22" s="214">
        <v>9.1522989960000007</v>
      </c>
      <c r="AT22" s="214">
        <v>9.3110277799999999</v>
      </c>
      <c r="AU22" s="214">
        <v>8.8407137789999997</v>
      </c>
      <c r="AV22" s="214">
        <v>7.3251296950000002</v>
      </c>
      <c r="AW22" s="214">
        <v>6.9445623330000004</v>
      </c>
      <c r="AX22" s="214">
        <v>6.3141364969999998</v>
      </c>
      <c r="AY22" s="214">
        <v>6.2509667909999997</v>
      </c>
      <c r="AZ22" s="214">
        <v>6.126869846</v>
      </c>
      <c r="BA22" s="214">
        <v>6.4577985460000003</v>
      </c>
      <c r="BB22" s="214">
        <v>6.2007274240000001</v>
      </c>
      <c r="BC22" s="214">
        <v>6.4217079999999997</v>
      </c>
      <c r="BD22" s="214">
        <v>7.7957070000000002</v>
      </c>
      <c r="BE22" s="355">
        <v>8.3618369999999995</v>
      </c>
      <c r="BF22" s="355">
        <v>8.8321860000000001</v>
      </c>
      <c r="BG22" s="355">
        <v>8.1657659999999996</v>
      </c>
      <c r="BH22" s="355">
        <v>7.1617150000000001</v>
      </c>
      <c r="BI22" s="355">
        <v>7.0012179999999997</v>
      </c>
      <c r="BJ22" s="355">
        <v>6.8367079999999998</v>
      </c>
      <c r="BK22" s="355">
        <v>7.0365869999999999</v>
      </c>
      <c r="BL22" s="355">
        <v>7.2463639999999998</v>
      </c>
      <c r="BM22" s="355">
        <v>7.445125</v>
      </c>
      <c r="BN22" s="355">
        <v>7.334994</v>
      </c>
      <c r="BO22" s="355">
        <v>7.5284300000000002</v>
      </c>
      <c r="BP22" s="355">
        <v>8.3475760000000001</v>
      </c>
      <c r="BQ22" s="355">
        <v>8.8007539999999995</v>
      </c>
      <c r="BR22" s="355">
        <v>9.0679429999999996</v>
      </c>
      <c r="BS22" s="355">
        <v>8.4387290000000004</v>
      </c>
      <c r="BT22" s="355">
        <v>7.5787190000000004</v>
      </c>
      <c r="BU22" s="355">
        <v>7.4459340000000003</v>
      </c>
      <c r="BV22" s="355">
        <v>7.2461690000000001</v>
      </c>
    </row>
    <row r="23" spans="1:74" ht="11.1" customHeight="1" x14ac:dyDescent="0.2">
      <c r="A23" s="84" t="s">
        <v>881</v>
      </c>
      <c r="B23" s="189" t="s">
        <v>590</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7.250201659</v>
      </c>
      <c r="AZ23" s="214">
        <v>7.481180341</v>
      </c>
      <c r="BA23" s="214">
        <v>8.1997560810000003</v>
      </c>
      <c r="BB23" s="214">
        <v>8.0802546880000001</v>
      </c>
      <c r="BC23" s="214">
        <v>8.5404330000000002</v>
      </c>
      <c r="BD23" s="214">
        <v>9.2146860000000004</v>
      </c>
      <c r="BE23" s="355">
        <v>9.5423340000000003</v>
      </c>
      <c r="BF23" s="355">
        <v>9.6313940000000002</v>
      </c>
      <c r="BG23" s="355">
        <v>9.5721129999999999</v>
      </c>
      <c r="BH23" s="355">
        <v>9.2487259999999996</v>
      </c>
      <c r="BI23" s="355">
        <v>8.7200959999999998</v>
      </c>
      <c r="BJ23" s="355">
        <v>8.5535189999999997</v>
      </c>
      <c r="BK23" s="355">
        <v>8.7070349999999994</v>
      </c>
      <c r="BL23" s="355">
        <v>8.6704460000000001</v>
      </c>
      <c r="BM23" s="355">
        <v>8.8567319999999992</v>
      </c>
      <c r="BN23" s="355">
        <v>9.0031649999999992</v>
      </c>
      <c r="BO23" s="355">
        <v>9.1292249999999999</v>
      </c>
      <c r="BP23" s="355">
        <v>9.4443040000000007</v>
      </c>
      <c r="BQ23" s="355">
        <v>9.7467570000000006</v>
      </c>
      <c r="BR23" s="355">
        <v>9.8390590000000007</v>
      </c>
      <c r="BS23" s="355">
        <v>9.8087649999999993</v>
      </c>
      <c r="BT23" s="355">
        <v>9.5865729999999996</v>
      </c>
      <c r="BU23" s="355">
        <v>9.0480260000000001</v>
      </c>
      <c r="BV23" s="355">
        <v>8.8260939999999994</v>
      </c>
    </row>
    <row r="24" spans="1:74" ht="11.1" customHeight="1" x14ac:dyDescent="0.2">
      <c r="A24" s="84" t="s">
        <v>882</v>
      </c>
      <c r="B24" s="189" t="s">
        <v>591</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7.4955110510000003</v>
      </c>
      <c r="AZ24" s="214">
        <v>7.3380300680000001</v>
      </c>
      <c r="BA24" s="214">
        <v>7.6399841659999996</v>
      </c>
      <c r="BB24" s="214">
        <v>8.2976671940000006</v>
      </c>
      <c r="BC24" s="214">
        <v>8.6081990000000008</v>
      </c>
      <c r="BD24" s="214">
        <v>8.8130279999999992</v>
      </c>
      <c r="BE24" s="355">
        <v>9.3286979999999993</v>
      </c>
      <c r="BF24" s="355">
        <v>9.7507660000000005</v>
      </c>
      <c r="BG24" s="355">
        <v>9.682048</v>
      </c>
      <c r="BH24" s="355">
        <v>9.3746229999999997</v>
      </c>
      <c r="BI24" s="355">
        <v>8.8209619999999997</v>
      </c>
      <c r="BJ24" s="355">
        <v>8.2838630000000002</v>
      </c>
      <c r="BK24" s="355">
        <v>8.1325540000000007</v>
      </c>
      <c r="BL24" s="355">
        <v>8.3248719999999992</v>
      </c>
      <c r="BM24" s="355">
        <v>8.4967570000000006</v>
      </c>
      <c r="BN24" s="355">
        <v>8.8980230000000002</v>
      </c>
      <c r="BO24" s="355">
        <v>9.3127329999999997</v>
      </c>
      <c r="BP24" s="355">
        <v>9.3975849999999994</v>
      </c>
      <c r="BQ24" s="355">
        <v>9.7337089999999993</v>
      </c>
      <c r="BR24" s="355">
        <v>10.09117</v>
      </c>
      <c r="BS24" s="355">
        <v>10.02106</v>
      </c>
      <c r="BT24" s="355">
        <v>9.7841339999999999</v>
      </c>
      <c r="BU24" s="355">
        <v>9.3052539999999997</v>
      </c>
      <c r="BV24" s="355">
        <v>8.6638409999999997</v>
      </c>
    </row>
    <row r="25" spans="1:74" ht="11.1" customHeight="1" x14ac:dyDescent="0.2">
      <c r="A25" s="84" t="s">
        <v>883</v>
      </c>
      <c r="B25" s="189" t="s">
        <v>592</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7.6068951</v>
      </c>
      <c r="AN25" s="214">
        <v>7.3364803629999997</v>
      </c>
      <c r="AO25" s="214">
        <v>6.3643376690000002</v>
      </c>
      <c r="AP25" s="214">
        <v>7.0777772329999999</v>
      </c>
      <c r="AQ25" s="214">
        <v>7.34135223</v>
      </c>
      <c r="AR25" s="214">
        <v>7.1408903879999999</v>
      </c>
      <c r="AS25" s="214">
        <v>7.8710803619999998</v>
      </c>
      <c r="AT25" s="214">
        <v>8.0795910509999995</v>
      </c>
      <c r="AU25" s="214">
        <v>8.0759917130000005</v>
      </c>
      <c r="AV25" s="214">
        <v>8.0182044700000006</v>
      </c>
      <c r="AW25" s="214">
        <v>7.5999885320000002</v>
      </c>
      <c r="AX25" s="214">
        <v>6.6986154669999998</v>
      </c>
      <c r="AY25" s="214">
        <v>6.2395013280000002</v>
      </c>
      <c r="AZ25" s="214">
        <v>6.0558387290000004</v>
      </c>
      <c r="BA25" s="214">
        <v>6.4742728339999998</v>
      </c>
      <c r="BB25" s="214">
        <v>6.4265544749999997</v>
      </c>
      <c r="BC25" s="214">
        <v>6.6545439999999996</v>
      </c>
      <c r="BD25" s="214">
        <v>6.7442299999999999</v>
      </c>
      <c r="BE25" s="355">
        <v>7.307912</v>
      </c>
      <c r="BF25" s="355">
        <v>7.8198299999999996</v>
      </c>
      <c r="BG25" s="355">
        <v>7.6935450000000003</v>
      </c>
      <c r="BH25" s="355">
        <v>7.6889849999999997</v>
      </c>
      <c r="BI25" s="355">
        <v>7.1541699999999997</v>
      </c>
      <c r="BJ25" s="355">
        <v>6.7298629999999999</v>
      </c>
      <c r="BK25" s="355">
        <v>6.7736169999999998</v>
      </c>
      <c r="BL25" s="355">
        <v>7.078068</v>
      </c>
      <c r="BM25" s="355">
        <v>7.1951070000000001</v>
      </c>
      <c r="BN25" s="355">
        <v>7.3701160000000003</v>
      </c>
      <c r="BO25" s="355">
        <v>7.5798550000000002</v>
      </c>
      <c r="BP25" s="355">
        <v>7.7967139999999997</v>
      </c>
      <c r="BQ25" s="355">
        <v>8.0700140000000005</v>
      </c>
      <c r="BR25" s="355">
        <v>8.1185740000000006</v>
      </c>
      <c r="BS25" s="355">
        <v>7.9499760000000004</v>
      </c>
      <c r="BT25" s="355">
        <v>8.0302419999999994</v>
      </c>
      <c r="BU25" s="355">
        <v>7.5918210000000004</v>
      </c>
      <c r="BV25" s="355">
        <v>7.1312329999999999</v>
      </c>
    </row>
    <row r="26" spans="1:74" ht="11.1" customHeight="1" x14ac:dyDescent="0.2">
      <c r="A26" s="84" t="s">
        <v>884</v>
      </c>
      <c r="B26" s="189" t="s">
        <v>593</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6.8250743649999999</v>
      </c>
      <c r="AZ26" s="214">
        <v>6.9598936990000002</v>
      </c>
      <c r="BA26" s="214">
        <v>7.0884533779999996</v>
      </c>
      <c r="BB26" s="214">
        <v>6.9197366029999996</v>
      </c>
      <c r="BC26" s="214">
        <v>6.8886969999999996</v>
      </c>
      <c r="BD26" s="214">
        <v>7.2816020000000004</v>
      </c>
      <c r="BE26" s="355">
        <v>7.9600730000000004</v>
      </c>
      <c r="BF26" s="355">
        <v>8.2667350000000006</v>
      </c>
      <c r="BG26" s="355">
        <v>8.0409450000000007</v>
      </c>
      <c r="BH26" s="355">
        <v>7.7064190000000004</v>
      </c>
      <c r="BI26" s="355">
        <v>7.2402730000000002</v>
      </c>
      <c r="BJ26" s="355">
        <v>7.0109510000000004</v>
      </c>
      <c r="BK26" s="355">
        <v>7.2173619999999996</v>
      </c>
      <c r="BL26" s="355">
        <v>7.3741989999999999</v>
      </c>
      <c r="BM26" s="355">
        <v>7.5497189999999996</v>
      </c>
      <c r="BN26" s="355">
        <v>7.6968259999999997</v>
      </c>
      <c r="BO26" s="355">
        <v>7.8836709999999997</v>
      </c>
      <c r="BP26" s="355">
        <v>8.2837899999999998</v>
      </c>
      <c r="BQ26" s="355">
        <v>8.878997</v>
      </c>
      <c r="BR26" s="355">
        <v>9.1339299999999994</v>
      </c>
      <c r="BS26" s="355">
        <v>8.971698</v>
      </c>
      <c r="BT26" s="355">
        <v>8.6007669999999994</v>
      </c>
      <c r="BU26" s="355">
        <v>8.0585020000000007</v>
      </c>
      <c r="BV26" s="355">
        <v>7.8200459999999996</v>
      </c>
    </row>
    <row r="27" spans="1:74" ht="11.1" customHeight="1" x14ac:dyDescent="0.2">
      <c r="A27" s="84" t="s">
        <v>885</v>
      </c>
      <c r="B27" s="189" t="s">
        <v>594</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9.3012591619999991</v>
      </c>
      <c r="AN27" s="214">
        <v>9.1610513400000002</v>
      </c>
      <c r="AO27" s="214">
        <v>9.1877633660000004</v>
      </c>
      <c r="AP27" s="214">
        <v>8.6631146050000005</v>
      </c>
      <c r="AQ27" s="214">
        <v>8.0966348089999993</v>
      </c>
      <c r="AR27" s="214">
        <v>8.5982744960000002</v>
      </c>
      <c r="AS27" s="214">
        <v>8.7276484110000006</v>
      </c>
      <c r="AT27" s="214">
        <v>8.8324993939999992</v>
      </c>
      <c r="AU27" s="214">
        <v>8.5893955940000009</v>
      </c>
      <c r="AV27" s="214">
        <v>8.5467577830000003</v>
      </c>
      <c r="AW27" s="214">
        <v>7.7779447360000002</v>
      </c>
      <c r="AX27" s="214">
        <v>8.3132066830000007</v>
      </c>
      <c r="AY27" s="214">
        <v>8.1181626429999998</v>
      </c>
      <c r="AZ27" s="214">
        <v>8.5957575609999992</v>
      </c>
      <c r="BA27" s="214">
        <v>8.3331827720000007</v>
      </c>
      <c r="BB27" s="214">
        <v>7.8266378330000004</v>
      </c>
      <c r="BC27" s="214">
        <v>7.8248290000000003</v>
      </c>
      <c r="BD27" s="214">
        <v>8.1229259999999996</v>
      </c>
      <c r="BE27" s="355">
        <v>8.4944199999999999</v>
      </c>
      <c r="BF27" s="355">
        <v>8.5622910000000001</v>
      </c>
      <c r="BG27" s="355">
        <v>8.2766549999999999</v>
      </c>
      <c r="BH27" s="355">
        <v>8.3118990000000004</v>
      </c>
      <c r="BI27" s="355">
        <v>7.9948100000000002</v>
      </c>
      <c r="BJ27" s="355">
        <v>8.119866</v>
      </c>
      <c r="BK27" s="355">
        <v>8.3974550000000008</v>
      </c>
      <c r="BL27" s="355">
        <v>8.6269299999999998</v>
      </c>
      <c r="BM27" s="355">
        <v>8.6571990000000003</v>
      </c>
      <c r="BN27" s="355">
        <v>8.4700209999999991</v>
      </c>
      <c r="BO27" s="355">
        <v>8.4737120000000008</v>
      </c>
      <c r="BP27" s="355">
        <v>8.7675370000000008</v>
      </c>
      <c r="BQ27" s="355">
        <v>8.990831</v>
      </c>
      <c r="BR27" s="355">
        <v>9.1394029999999997</v>
      </c>
      <c r="BS27" s="355">
        <v>8.9018180000000005</v>
      </c>
      <c r="BT27" s="355">
        <v>8.9605029999999992</v>
      </c>
      <c r="BU27" s="355">
        <v>8.6999449999999996</v>
      </c>
      <c r="BV27" s="355">
        <v>8.7765039999999992</v>
      </c>
    </row>
    <row r="28" spans="1:74" ht="11.1" customHeight="1" x14ac:dyDescent="0.2">
      <c r="A28" s="84" t="s">
        <v>886</v>
      </c>
      <c r="B28" s="189" t="s">
        <v>568</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7.84</v>
      </c>
      <c r="AO28" s="214">
        <v>7.79</v>
      </c>
      <c r="AP28" s="214">
        <v>7.99</v>
      </c>
      <c r="AQ28" s="214">
        <v>8.0399999999999991</v>
      </c>
      <c r="AR28" s="214">
        <v>8.5</v>
      </c>
      <c r="AS28" s="214">
        <v>8.4499999999999993</v>
      </c>
      <c r="AT28" s="214">
        <v>8.4499999999999993</v>
      </c>
      <c r="AU28" s="214">
        <v>8.3699999999999992</v>
      </c>
      <c r="AV28" s="214">
        <v>7.74</v>
      </c>
      <c r="AW28" s="214">
        <v>7.38</v>
      </c>
      <c r="AX28" s="214">
        <v>7.21</v>
      </c>
      <c r="AY28" s="214">
        <v>6.74</v>
      </c>
      <c r="AZ28" s="214">
        <v>6.82</v>
      </c>
      <c r="BA28" s="214">
        <v>7.05</v>
      </c>
      <c r="BB28" s="214">
        <v>6.94</v>
      </c>
      <c r="BC28" s="214">
        <v>7.2322150000000001</v>
      </c>
      <c r="BD28" s="214">
        <v>7.6883119999999998</v>
      </c>
      <c r="BE28" s="355">
        <v>8.0469480000000004</v>
      </c>
      <c r="BF28" s="355">
        <v>8.3060200000000002</v>
      </c>
      <c r="BG28" s="355">
        <v>8.2585639999999998</v>
      </c>
      <c r="BH28" s="355">
        <v>7.8966589999999997</v>
      </c>
      <c r="BI28" s="355">
        <v>7.5485759999999997</v>
      </c>
      <c r="BJ28" s="355">
        <v>7.4358089999999999</v>
      </c>
      <c r="BK28" s="355">
        <v>7.6313630000000003</v>
      </c>
      <c r="BL28" s="355">
        <v>7.7392519999999996</v>
      </c>
      <c r="BM28" s="355">
        <v>8.0303179999999994</v>
      </c>
      <c r="BN28" s="355">
        <v>8.0627519999999997</v>
      </c>
      <c r="BO28" s="355">
        <v>8.2525329999999997</v>
      </c>
      <c r="BP28" s="355">
        <v>8.4903770000000005</v>
      </c>
      <c r="BQ28" s="355">
        <v>8.6799920000000004</v>
      </c>
      <c r="BR28" s="355">
        <v>8.8308529999999994</v>
      </c>
      <c r="BS28" s="355">
        <v>8.7288460000000008</v>
      </c>
      <c r="BT28" s="355">
        <v>8.452477</v>
      </c>
      <c r="BU28" s="355">
        <v>8.0998459999999994</v>
      </c>
      <c r="BV28" s="355">
        <v>7.9489970000000003</v>
      </c>
    </row>
    <row r="29" spans="1:74" ht="11.1" customHeight="1" x14ac:dyDescent="0.2">
      <c r="A29" s="84"/>
      <c r="B29" s="88" t="s">
        <v>1302</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887</v>
      </c>
      <c r="B30" s="189" t="s">
        <v>587</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7.1264960049999999</v>
      </c>
      <c r="AZ30" s="261">
        <v>7.0989763210000003</v>
      </c>
      <c r="BA30" s="261">
        <v>7.0149485589999996</v>
      </c>
      <c r="BB30" s="261">
        <v>7.3337316460000004</v>
      </c>
      <c r="BC30" s="261">
        <v>6.7515150000000004</v>
      </c>
      <c r="BD30" s="261">
        <v>6.5372890000000003</v>
      </c>
      <c r="BE30" s="384">
        <v>6.8663660000000002</v>
      </c>
      <c r="BF30" s="384">
        <v>7.1549180000000003</v>
      </c>
      <c r="BG30" s="384">
        <v>7.4125990000000002</v>
      </c>
      <c r="BH30" s="384">
        <v>7.2714030000000003</v>
      </c>
      <c r="BI30" s="384">
        <v>8.2687589999999993</v>
      </c>
      <c r="BJ30" s="384">
        <v>8.7456180000000003</v>
      </c>
      <c r="BK30" s="384">
        <v>8.6614789999999999</v>
      </c>
      <c r="BL30" s="384">
        <v>8.5105079999999997</v>
      </c>
      <c r="BM30" s="384">
        <v>8.4974469999999993</v>
      </c>
      <c r="BN30" s="384">
        <v>8.2906010000000006</v>
      </c>
      <c r="BO30" s="384">
        <v>7.4719040000000003</v>
      </c>
      <c r="BP30" s="384">
        <v>7.2137440000000002</v>
      </c>
      <c r="BQ30" s="384">
        <v>7.3883799999999997</v>
      </c>
      <c r="BR30" s="384">
        <v>7.4176000000000002</v>
      </c>
      <c r="BS30" s="384">
        <v>7.548807</v>
      </c>
      <c r="BT30" s="384">
        <v>7.4121589999999999</v>
      </c>
      <c r="BU30" s="384">
        <v>8.4790500000000009</v>
      </c>
      <c r="BV30" s="384">
        <v>8.9174489999999995</v>
      </c>
    </row>
    <row r="31" spans="1:74" ht="11.1" customHeight="1" x14ac:dyDescent="0.2">
      <c r="A31" s="84" t="s">
        <v>888</v>
      </c>
      <c r="B31" s="187" t="s">
        <v>621</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8.0706817290000004</v>
      </c>
      <c r="AQ31" s="261">
        <v>6.7016747470000002</v>
      </c>
      <c r="AR31" s="261">
        <v>7.3552191110000003</v>
      </c>
      <c r="AS31" s="261">
        <v>7.3045448070000001</v>
      </c>
      <c r="AT31" s="261">
        <v>6.9199287490000003</v>
      </c>
      <c r="AU31" s="261">
        <v>7.0074986959999999</v>
      </c>
      <c r="AV31" s="261">
        <v>6.8177563640000001</v>
      </c>
      <c r="AW31" s="261">
        <v>7.1113894359999996</v>
      </c>
      <c r="AX31" s="261">
        <v>7.264697054</v>
      </c>
      <c r="AY31" s="261">
        <v>7.0499829829999996</v>
      </c>
      <c r="AZ31" s="261">
        <v>6.915559054</v>
      </c>
      <c r="BA31" s="261">
        <v>7.1837379319999997</v>
      </c>
      <c r="BB31" s="261">
        <v>6.2406632139999996</v>
      </c>
      <c r="BC31" s="261">
        <v>6.1049160000000002</v>
      </c>
      <c r="BD31" s="261">
        <v>6.2991260000000002</v>
      </c>
      <c r="BE31" s="384">
        <v>6.6304540000000003</v>
      </c>
      <c r="BF31" s="384">
        <v>6.9974829999999999</v>
      </c>
      <c r="BG31" s="384">
        <v>7.1948869999999996</v>
      </c>
      <c r="BH31" s="384">
        <v>7.3616239999999999</v>
      </c>
      <c r="BI31" s="384">
        <v>7.6354680000000004</v>
      </c>
      <c r="BJ31" s="384">
        <v>7.5664899999999999</v>
      </c>
      <c r="BK31" s="384">
        <v>7.8685960000000001</v>
      </c>
      <c r="BL31" s="384">
        <v>7.9710219999999996</v>
      </c>
      <c r="BM31" s="384">
        <v>7.8721759999999996</v>
      </c>
      <c r="BN31" s="384">
        <v>7.3183639999999999</v>
      </c>
      <c r="BO31" s="384">
        <v>7.1063580000000002</v>
      </c>
      <c r="BP31" s="384">
        <v>7.0717879999999997</v>
      </c>
      <c r="BQ31" s="384">
        <v>7.2379160000000002</v>
      </c>
      <c r="BR31" s="384">
        <v>7.475244</v>
      </c>
      <c r="BS31" s="384">
        <v>7.6149810000000002</v>
      </c>
      <c r="BT31" s="384">
        <v>7.8026970000000002</v>
      </c>
      <c r="BU31" s="384">
        <v>8.0906789999999997</v>
      </c>
      <c r="BV31" s="384">
        <v>7.9856340000000001</v>
      </c>
    </row>
    <row r="32" spans="1:74" ht="11.1" customHeight="1" x14ac:dyDescent="0.2">
      <c r="A32" s="84" t="s">
        <v>889</v>
      </c>
      <c r="B32" s="189" t="s">
        <v>588</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5.190327033</v>
      </c>
      <c r="AY32" s="261">
        <v>5.0906627220000003</v>
      </c>
      <c r="AZ32" s="261">
        <v>5.1787273200000001</v>
      </c>
      <c r="BA32" s="261">
        <v>4.9425657870000004</v>
      </c>
      <c r="BB32" s="261">
        <v>4.6989342140000003</v>
      </c>
      <c r="BC32" s="261">
        <v>4.3866800000000001</v>
      </c>
      <c r="BD32" s="261">
        <v>4.9618979999999997</v>
      </c>
      <c r="BE32" s="384">
        <v>5.4142270000000003</v>
      </c>
      <c r="BF32" s="384">
        <v>5.6648569999999996</v>
      </c>
      <c r="BG32" s="384">
        <v>5.7163009999999996</v>
      </c>
      <c r="BH32" s="384">
        <v>5.3854379999999997</v>
      </c>
      <c r="BI32" s="384">
        <v>5.7120759999999997</v>
      </c>
      <c r="BJ32" s="384">
        <v>5.8244980000000002</v>
      </c>
      <c r="BK32" s="384">
        <v>6.2066210000000002</v>
      </c>
      <c r="BL32" s="384">
        <v>6.2698270000000003</v>
      </c>
      <c r="BM32" s="384">
        <v>6.3507980000000002</v>
      </c>
      <c r="BN32" s="384">
        <v>6.2190750000000001</v>
      </c>
      <c r="BO32" s="384">
        <v>5.7876890000000003</v>
      </c>
      <c r="BP32" s="384">
        <v>5.9369699999999996</v>
      </c>
      <c r="BQ32" s="384">
        <v>6.1711010000000002</v>
      </c>
      <c r="BR32" s="384">
        <v>6.2413169999999996</v>
      </c>
      <c r="BS32" s="384">
        <v>6.2379569999999998</v>
      </c>
      <c r="BT32" s="384">
        <v>5.9840590000000002</v>
      </c>
      <c r="BU32" s="384">
        <v>6.2436550000000004</v>
      </c>
      <c r="BV32" s="384">
        <v>6.3262239999999998</v>
      </c>
    </row>
    <row r="33" spans="1:74" ht="11.1" customHeight="1" x14ac:dyDescent="0.2">
      <c r="A33" s="84" t="s">
        <v>890</v>
      </c>
      <c r="B33" s="189" t="s">
        <v>589</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4.2412909929999998</v>
      </c>
      <c r="AR33" s="261">
        <v>4.4356423720000002</v>
      </c>
      <c r="AS33" s="261">
        <v>4.5401866919999998</v>
      </c>
      <c r="AT33" s="261">
        <v>4.3963980879999998</v>
      </c>
      <c r="AU33" s="261">
        <v>4.3087702390000002</v>
      </c>
      <c r="AV33" s="261">
        <v>4.2112050050000001</v>
      </c>
      <c r="AW33" s="261">
        <v>4.2655094890000003</v>
      </c>
      <c r="AX33" s="261">
        <v>4.6608999170000001</v>
      </c>
      <c r="AY33" s="261">
        <v>4.5146998859999998</v>
      </c>
      <c r="AZ33" s="261">
        <v>4.4415091279999999</v>
      </c>
      <c r="BA33" s="261">
        <v>4.012557707</v>
      </c>
      <c r="BB33" s="261">
        <v>3.7358769390000002</v>
      </c>
      <c r="BC33" s="261">
        <v>3.3544999999999998</v>
      </c>
      <c r="BD33" s="261">
        <v>3.6319330000000001</v>
      </c>
      <c r="BE33" s="384">
        <v>3.8070930000000001</v>
      </c>
      <c r="BF33" s="384">
        <v>4.0582849999999997</v>
      </c>
      <c r="BG33" s="384">
        <v>4.0802800000000001</v>
      </c>
      <c r="BH33" s="384">
        <v>4.1639590000000002</v>
      </c>
      <c r="BI33" s="384">
        <v>4.5922850000000004</v>
      </c>
      <c r="BJ33" s="384">
        <v>4.9979389999999997</v>
      </c>
      <c r="BK33" s="384">
        <v>5.1495009999999999</v>
      </c>
      <c r="BL33" s="384">
        <v>5.1527770000000004</v>
      </c>
      <c r="BM33" s="384">
        <v>5.1960160000000002</v>
      </c>
      <c r="BN33" s="384">
        <v>4.6869589999999999</v>
      </c>
      <c r="BO33" s="384">
        <v>4.4192960000000001</v>
      </c>
      <c r="BP33" s="384">
        <v>4.4452619999999996</v>
      </c>
      <c r="BQ33" s="384">
        <v>4.5500049999999996</v>
      </c>
      <c r="BR33" s="384">
        <v>4.6303939999999999</v>
      </c>
      <c r="BS33" s="384">
        <v>4.624873</v>
      </c>
      <c r="BT33" s="384">
        <v>4.8031329999999999</v>
      </c>
      <c r="BU33" s="384">
        <v>5.0277880000000001</v>
      </c>
      <c r="BV33" s="384">
        <v>5.3811679999999997</v>
      </c>
    </row>
    <row r="34" spans="1:74" ht="11.1" customHeight="1" x14ac:dyDescent="0.2">
      <c r="A34" s="84" t="s">
        <v>891</v>
      </c>
      <c r="B34" s="189" t="s">
        <v>590</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4.642543442</v>
      </c>
      <c r="AU34" s="261">
        <v>4.5062248250000003</v>
      </c>
      <c r="AV34" s="261">
        <v>4.3538214200000001</v>
      </c>
      <c r="AW34" s="261">
        <v>4.1127033820000003</v>
      </c>
      <c r="AX34" s="261">
        <v>4.3144737129999999</v>
      </c>
      <c r="AY34" s="261">
        <v>4.6594293310000001</v>
      </c>
      <c r="AZ34" s="261">
        <v>4.4479865460000001</v>
      </c>
      <c r="BA34" s="261">
        <v>4.0056738249999997</v>
      </c>
      <c r="BB34" s="261">
        <v>3.7858099329999999</v>
      </c>
      <c r="BC34" s="261">
        <v>3.8913120000000001</v>
      </c>
      <c r="BD34" s="261">
        <v>4.0945140000000002</v>
      </c>
      <c r="BE34" s="384">
        <v>4.7392630000000002</v>
      </c>
      <c r="BF34" s="384">
        <v>4.886711</v>
      </c>
      <c r="BG34" s="384">
        <v>4.8075289999999997</v>
      </c>
      <c r="BH34" s="384">
        <v>4.669422</v>
      </c>
      <c r="BI34" s="384">
        <v>4.6952970000000001</v>
      </c>
      <c r="BJ34" s="384">
        <v>5.0551069999999996</v>
      </c>
      <c r="BK34" s="384">
        <v>5.2715129999999997</v>
      </c>
      <c r="BL34" s="384">
        <v>5.190906</v>
      </c>
      <c r="BM34" s="384">
        <v>5.0721259999999999</v>
      </c>
      <c r="BN34" s="384">
        <v>4.8706290000000001</v>
      </c>
      <c r="BO34" s="384">
        <v>4.7712440000000003</v>
      </c>
      <c r="BP34" s="384">
        <v>4.7120240000000004</v>
      </c>
      <c r="BQ34" s="384">
        <v>4.9174610000000003</v>
      </c>
      <c r="BR34" s="384">
        <v>4.9723579999999998</v>
      </c>
      <c r="BS34" s="384">
        <v>4.9413270000000002</v>
      </c>
      <c r="BT34" s="384">
        <v>5.037566</v>
      </c>
      <c r="BU34" s="384">
        <v>5.1856629999999999</v>
      </c>
      <c r="BV34" s="384">
        <v>5.3886320000000003</v>
      </c>
    </row>
    <row r="35" spans="1:74" ht="11.1" customHeight="1" x14ac:dyDescent="0.2">
      <c r="A35" s="84" t="s">
        <v>892</v>
      </c>
      <c r="B35" s="189" t="s">
        <v>591</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3.9684226570000001</v>
      </c>
      <c r="AZ35" s="261">
        <v>3.9723307700000001</v>
      </c>
      <c r="BA35" s="261">
        <v>3.5623787</v>
      </c>
      <c r="BB35" s="261">
        <v>3.3132793550000001</v>
      </c>
      <c r="BC35" s="261">
        <v>3.617842</v>
      </c>
      <c r="BD35" s="261">
        <v>3.8425029999999998</v>
      </c>
      <c r="BE35" s="384">
        <v>4.3936539999999997</v>
      </c>
      <c r="BF35" s="384">
        <v>4.4382060000000001</v>
      </c>
      <c r="BG35" s="384">
        <v>4.3467650000000004</v>
      </c>
      <c r="BH35" s="384">
        <v>4.3100839999999998</v>
      </c>
      <c r="BI35" s="384">
        <v>4.3709930000000004</v>
      </c>
      <c r="BJ35" s="384">
        <v>4.7486689999999996</v>
      </c>
      <c r="BK35" s="384">
        <v>4.8634870000000001</v>
      </c>
      <c r="BL35" s="384">
        <v>4.9674069999999997</v>
      </c>
      <c r="BM35" s="384">
        <v>4.8843540000000001</v>
      </c>
      <c r="BN35" s="384">
        <v>4.520219</v>
      </c>
      <c r="BO35" s="384">
        <v>4.4262439999999996</v>
      </c>
      <c r="BP35" s="384">
        <v>4.4194000000000004</v>
      </c>
      <c r="BQ35" s="384">
        <v>4.5858980000000003</v>
      </c>
      <c r="BR35" s="384">
        <v>4.5524889999999996</v>
      </c>
      <c r="BS35" s="384">
        <v>4.577617</v>
      </c>
      <c r="BT35" s="384">
        <v>4.6739920000000001</v>
      </c>
      <c r="BU35" s="384">
        <v>4.8391109999999999</v>
      </c>
      <c r="BV35" s="384">
        <v>5.0617760000000001</v>
      </c>
    </row>
    <row r="36" spans="1:74" ht="11.1" customHeight="1" x14ac:dyDescent="0.2">
      <c r="A36" s="84" t="s">
        <v>893</v>
      </c>
      <c r="B36" s="189" t="s">
        <v>592</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3.4144534599999998</v>
      </c>
      <c r="AN36" s="261">
        <v>3.147810062</v>
      </c>
      <c r="AO36" s="261">
        <v>3.0552028400000002</v>
      </c>
      <c r="AP36" s="261">
        <v>2.8890359839999999</v>
      </c>
      <c r="AQ36" s="261">
        <v>2.8322958069999999</v>
      </c>
      <c r="AR36" s="261">
        <v>3.0618358269999999</v>
      </c>
      <c r="AS36" s="261">
        <v>3.083690737</v>
      </c>
      <c r="AT36" s="261">
        <v>3.1519358560000001</v>
      </c>
      <c r="AU36" s="261">
        <v>2.9653279320000001</v>
      </c>
      <c r="AV36" s="261">
        <v>2.7822918859999999</v>
      </c>
      <c r="AW36" s="261">
        <v>2.2997892790000001</v>
      </c>
      <c r="AX36" s="261">
        <v>2.3984113589999998</v>
      </c>
      <c r="AY36" s="261">
        <v>2.4498116109999999</v>
      </c>
      <c r="AZ36" s="261">
        <v>2.3947744000000002</v>
      </c>
      <c r="BA36" s="261">
        <v>1.911901012</v>
      </c>
      <c r="BB36" s="261">
        <v>2.0957264539999998</v>
      </c>
      <c r="BC36" s="261">
        <v>2.0838700000000001</v>
      </c>
      <c r="BD36" s="261">
        <v>2.4979439999999999</v>
      </c>
      <c r="BE36" s="384">
        <v>3.0850040000000001</v>
      </c>
      <c r="BF36" s="384">
        <v>3.1487810000000001</v>
      </c>
      <c r="BG36" s="384">
        <v>2.983822</v>
      </c>
      <c r="BH36" s="384">
        <v>2.741768</v>
      </c>
      <c r="BI36" s="384">
        <v>2.7535280000000002</v>
      </c>
      <c r="BJ36" s="384">
        <v>3.1289099999999999</v>
      </c>
      <c r="BK36" s="384">
        <v>3.2780870000000002</v>
      </c>
      <c r="BL36" s="384">
        <v>3.2962690000000001</v>
      </c>
      <c r="BM36" s="384">
        <v>3.200116</v>
      </c>
      <c r="BN36" s="384">
        <v>2.9985050000000002</v>
      </c>
      <c r="BO36" s="384">
        <v>3.073788</v>
      </c>
      <c r="BP36" s="384">
        <v>3.091977</v>
      </c>
      <c r="BQ36" s="384">
        <v>3.3145829999999998</v>
      </c>
      <c r="BR36" s="384">
        <v>3.356992</v>
      </c>
      <c r="BS36" s="384">
        <v>3.295115</v>
      </c>
      <c r="BT36" s="384">
        <v>3.337288</v>
      </c>
      <c r="BU36" s="384">
        <v>3.2467860000000002</v>
      </c>
      <c r="BV36" s="384">
        <v>3.5009579999999998</v>
      </c>
    </row>
    <row r="37" spans="1:74" s="85" customFormat="1" ht="11.1" customHeight="1" x14ac:dyDescent="0.2">
      <c r="A37" s="84" t="s">
        <v>894</v>
      </c>
      <c r="B37" s="189" t="s">
        <v>593</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6.5994514210000004</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5.9216480819999999</v>
      </c>
      <c r="AW37" s="261">
        <v>5.6308619880000004</v>
      </c>
      <c r="AX37" s="261">
        <v>5.5835906299999998</v>
      </c>
      <c r="AY37" s="261">
        <v>5.1919059560000003</v>
      </c>
      <c r="AZ37" s="261">
        <v>5.3351544280000001</v>
      </c>
      <c r="BA37" s="261">
        <v>5.3839726419999998</v>
      </c>
      <c r="BB37" s="261">
        <v>5.1157718760000002</v>
      </c>
      <c r="BC37" s="261">
        <v>4.7441950000000004</v>
      </c>
      <c r="BD37" s="261">
        <v>4.8541210000000001</v>
      </c>
      <c r="BE37" s="384">
        <v>5.3127079999999998</v>
      </c>
      <c r="BF37" s="384">
        <v>5.5168869999999997</v>
      </c>
      <c r="BG37" s="384">
        <v>5.4445690000000004</v>
      </c>
      <c r="BH37" s="384">
        <v>5.4195089999999997</v>
      </c>
      <c r="BI37" s="384">
        <v>5.4030529999999999</v>
      </c>
      <c r="BJ37" s="384">
        <v>5.6555819999999999</v>
      </c>
      <c r="BK37" s="384">
        <v>5.7071319999999996</v>
      </c>
      <c r="BL37" s="384">
        <v>5.6501710000000003</v>
      </c>
      <c r="BM37" s="384">
        <v>5.7397590000000003</v>
      </c>
      <c r="BN37" s="384">
        <v>5.5105300000000002</v>
      </c>
      <c r="BO37" s="384">
        <v>5.284192</v>
      </c>
      <c r="BP37" s="384">
        <v>5.3948270000000003</v>
      </c>
      <c r="BQ37" s="384">
        <v>5.7137969999999996</v>
      </c>
      <c r="BR37" s="384">
        <v>5.8011600000000003</v>
      </c>
      <c r="BS37" s="384">
        <v>5.7754120000000002</v>
      </c>
      <c r="BT37" s="384">
        <v>5.8459099999999999</v>
      </c>
      <c r="BU37" s="384">
        <v>5.7766339999999996</v>
      </c>
      <c r="BV37" s="384">
        <v>5.7859489999999996</v>
      </c>
    </row>
    <row r="38" spans="1:74" s="85" customFormat="1" ht="11.1" customHeight="1" x14ac:dyDescent="0.2">
      <c r="A38" s="84" t="s">
        <v>895</v>
      </c>
      <c r="B38" s="189" t="s">
        <v>594</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7.6649724700000004</v>
      </c>
      <c r="AN38" s="261">
        <v>7.0911305000000002</v>
      </c>
      <c r="AO38" s="261">
        <v>7.1289273700000004</v>
      </c>
      <c r="AP38" s="261">
        <v>6.8324530279999998</v>
      </c>
      <c r="AQ38" s="261">
        <v>6.1055245280000001</v>
      </c>
      <c r="AR38" s="261">
        <v>6.7592482450000002</v>
      </c>
      <c r="AS38" s="261">
        <v>6.5838193690000004</v>
      </c>
      <c r="AT38" s="261">
        <v>6.5671799760000003</v>
      </c>
      <c r="AU38" s="261">
        <v>6.6112432180000003</v>
      </c>
      <c r="AV38" s="261">
        <v>6.3988725300000002</v>
      </c>
      <c r="AW38" s="261">
        <v>6.1343480369999996</v>
      </c>
      <c r="AX38" s="261">
        <v>6.778345399</v>
      </c>
      <c r="AY38" s="261">
        <v>6.5822445839999997</v>
      </c>
      <c r="AZ38" s="261">
        <v>6.8427700119999999</v>
      </c>
      <c r="BA38" s="261">
        <v>6.6407979580000003</v>
      </c>
      <c r="BB38" s="261">
        <v>5.944522171</v>
      </c>
      <c r="BC38" s="261">
        <v>5.4564779999999997</v>
      </c>
      <c r="BD38" s="261">
        <v>5.5628710000000003</v>
      </c>
      <c r="BE38" s="384">
        <v>5.8219700000000003</v>
      </c>
      <c r="BF38" s="384">
        <v>6.0636049999999999</v>
      </c>
      <c r="BG38" s="384">
        <v>6.147716</v>
      </c>
      <c r="BH38" s="384">
        <v>6.0188649999999999</v>
      </c>
      <c r="BI38" s="384">
        <v>6.1738939999999998</v>
      </c>
      <c r="BJ38" s="384">
        <v>6.4611770000000002</v>
      </c>
      <c r="BK38" s="384">
        <v>6.6256750000000002</v>
      </c>
      <c r="BL38" s="384">
        <v>6.5015700000000001</v>
      </c>
      <c r="BM38" s="384">
        <v>6.5877509999999999</v>
      </c>
      <c r="BN38" s="384">
        <v>6.1658580000000001</v>
      </c>
      <c r="BO38" s="384">
        <v>5.9357899999999999</v>
      </c>
      <c r="BP38" s="384">
        <v>6.1420380000000003</v>
      </c>
      <c r="BQ38" s="384">
        <v>6.3159109999999998</v>
      </c>
      <c r="BR38" s="384">
        <v>6.4869620000000001</v>
      </c>
      <c r="BS38" s="384">
        <v>6.5278770000000002</v>
      </c>
      <c r="BT38" s="384">
        <v>6.4562980000000003</v>
      </c>
      <c r="BU38" s="384">
        <v>6.5559620000000001</v>
      </c>
      <c r="BV38" s="384">
        <v>6.7177040000000003</v>
      </c>
    </row>
    <row r="39" spans="1:74" s="85" customFormat="1" ht="11.1" customHeight="1" x14ac:dyDescent="0.2">
      <c r="A39" s="84" t="s">
        <v>896</v>
      </c>
      <c r="B39" s="190" t="s">
        <v>568</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3.49</v>
      </c>
      <c r="AR39" s="215">
        <v>3.69</v>
      </c>
      <c r="AS39" s="215">
        <v>3.67</v>
      </c>
      <c r="AT39" s="215">
        <v>3.73</v>
      </c>
      <c r="AU39" s="215">
        <v>3.58</v>
      </c>
      <c r="AV39" s="215">
        <v>3.45</v>
      </c>
      <c r="AW39" s="215">
        <v>3.18</v>
      </c>
      <c r="AX39" s="215">
        <v>3.38</v>
      </c>
      <c r="AY39" s="215">
        <v>3.5</v>
      </c>
      <c r="AZ39" s="215">
        <v>3.53</v>
      </c>
      <c r="BA39" s="215">
        <v>2.96</v>
      </c>
      <c r="BB39" s="215">
        <v>2.91</v>
      </c>
      <c r="BC39" s="215">
        <v>2.7615669999999999</v>
      </c>
      <c r="BD39" s="215">
        <v>3.0701580000000002</v>
      </c>
      <c r="BE39" s="386">
        <v>3.6011359999999999</v>
      </c>
      <c r="BF39" s="386">
        <v>3.718197</v>
      </c>
      <c r="BG39" s="386">
        <v>3.617016</v>
      </c>
      <c r="BH39" s="386">
        <v>3.5086300000000001</v>
      </c>
      <c r="BI39" s="386">
        <v>3.6916769999999999</v>
      </c>
      <c r="BJ39" s="386">
        <v>4.1101710000000002</v>
      </c>
      <c r="BK39" s="386">
        <v>4.3676019999999998</v>
      </c>
      <c r="BL39" s="386">
        <v>4.4435750000000001</v>
      </c>
      <c r="BM39" s="386">
        <v>4.2452649999999998</v>
      </c>
      <c r="BN39" s="386">
        <v>3.8709349999999998</v>
      </c>
      <c r="BO39" s="386">
        <v>3.7193420000000001</v>
      </c>
      <c r="BP39" s="386">
        <v>3.699738</v>
      </c>
      <c r="BQ39" s="386">
        <v>3.8909570000000002</v>
      </c>
      <c r="BR39" s="386">
        <v>3.961214</v>
      </c>
      <c r="BS39" s="386">
        <v>3.9404659999999998</v>
      </c>
      <c r="BT39" s="386">
        <v>4.069725</v>
      </c>
      <c r="BU39" s="386">
        <v>4.1928380000000001</v>
      </c>
      <c r="BV39" s="386">
        <v>4.4863220000000004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1" t="s">
        <v>1042</v>
      </c>
      <c r="C41" s="778"/>
      <c r="D41" s="778"/>
      <c r="E41" s="778"/>
      <c r="F41" s="778"/>
      <c r="G41" s="778"/>
      <c r="H41" s="778"/>
      <c r="I41" s="778"/>
      <c r="J41" s="778"/>
      <c r="K41" s="778"/>
      <c r="L41" s="778"/>
      <c r="M41" s="778"/>
      <c r="N41" s="778"/>
      <c r="O41" s="778"/>
      <c r="P41" s="778"/>
      <c r="Q41" s="778"/>
      <c r="AY41" s="524"/>
      <c r="AZ41" s="524"/>
      <c r="BA41" s="524"/>
      <c r="BB41" s="524"/>
      <c r="BC41" s="524"/>
      <c r="BD41" s="524"/>
      <c r="BE41" s="524"/>
      <c r="BF41" s="524"/>
      <c r="BG41" s="685"/>
      <c r="BH41" s="524"/>
      <c r="BI41" s="524"/>
      <c r="BJ41" s="524"/>
    </row>
    <row r="42" spans="1:74" s="286" customFormat="1" ht="12" customHeight="1" x14ac:dyDescent="0.2">
      <c r="A42" s="198"/>
      <c r="B42" s="783" t="s">
        <v>140</v>
      </c>
      <c r="C42" s="778"/>
      <c r="D42" s="778"/>
      <c r="E42" s="778"/>
      <c r="F42" s="778"/>
      <c r="G42" s="778"/>
      <c r="H42" s="778"/>
      <c r="I42" s="778"/>
      <c r="J42" s="778"/>
      <c r="K42" s="778"/>
      <c r="L42" s="778"/>
      <c r="M42" s="778"/>
      <c r="N42" s="778"/>
      <c r="O42" s="778"/>
      <c r="P42" s="778"/>
      <c r="Q42" s="778"/>
      <c r="AY42" s="524"/>
      <c r="AZ42" s="524"/>
      <c r="BA42" s="524"/>
      <c r="BB42" s="524"/>
      <c r="BC42" s="524"/>
      <c r="BD42" s="524"/>
      <c r="BE42" s="524"/>
      <c r="BF42" s="524"/>
      <c r="BG42" s="685"/>
      <c r="BH42" s="524"/>
      <c r="BI42" s="524"/>
      <c r="BJ42" s="524"/>
    </row>
    <row r="43" spans="1:74" s="452" customFormat="1" ht="12" customHeight="1" x14ac:dyDescent="0.2">
      <c r="A43" s="451"/>
      <c r="B43" s="767" t="s">
        <v>1069</v>
      </c>
      <c r="C43" s="768"/>
      <c r="D43" s="768"/>
      <c r="E43" s="768"/>
      <c r="F43" s="768"/>
      <c r="G43" s="768"/>
      <c r="H43" s="768"/>
      <c r="I43" s="768"/>
      <c r="J43" s="768"/>
      <c r="K43" s="768"/>
      <c r="L43" s="768"/>
      <c r="M43" s="768"/>
      <c r="N43" s="768"/>
      <c r="O43" s="768"/>
      <c r="P43" s="768"/>
      <c r="Q43" s="764"/>
      <c r="AY43" s="525"/>
      <c r="AZ43" s="525"/>
      <c r="BA43" s="525"/>
      <c r="BB43" s="525"/>
      <c r="BC43" s="525"/>
      <c r="BD43" s="525"/>
      <c r="BE43" s="525"/>
      <c r="BF43" s="525"/>
      <c r="BG43" s="686"/>
      <c r="BH43" s="525"/>
      <c r="BI43" s="525"/>
      <c r="BJ43" s="525"/>
    </row>
    <row r="44" spans="1:74" s="452" customFormat="1" ht="12" customHeight="1" x14ac:dyDescent="0.2">
      <c r="A44" s="451"/>
      <c r="B44" s="762" t="s">
        <v>1108</v>
      </c>
      <c r="C44" s="768"/>
      <c r="D44" s="768"/>
      <c r="E44" s="768"/>
      <c r="F44" s="768"/>
      <c r="G44" s="768"/>
      <c r="H44" s="768"/>
      <c r="I44" s="768"/>
      <c r="J44" s="768"/>
      <c r="K44" s="768"/>
      <c r="L44" s="768"/>
      <c r="M44" s="768"/>
      <c r="N44" s="768"/>
      <c r="O44" s="768"/>
      <c r="P44" s="768"/>
      <c r="Q44" s="764"/>
      <c r="AY44" s="525"/>
      <c r="AZ44" s="525"/>
      <c r="BA44" s="525"/>
      <c r="BB44" s="525"/>
      <c r="BC44" s="525"/>
      <c r="BD44" s="525"/>
      <c r="BE44" s="525"/>
      <c r="BF44" s="525"/>
      <c r="BG44" s="686"/>
      <c r="BH44" s="525"/>
      <c r="BI44" s="525"/>
      <c r="BJ44" s="525"/>
    </row>
    <row r="45" spans="1:74" s="452" customFormat="1" ht="12" customHeight="1" x14ac:dyDescent="0.2">
      <c r="A45" s="451"/>
      <c r="B45" s="806" t="s">
        <v>1109</v>
      </c>
      <c r="C45" s="764"/>
      <c r="D45" s="764"/>
      <c r="E45" s="764"/>
      <c r="F45" s="764"/>
      <c r="G45" s="764"/>
      <c r="H45" s="764"/>
      <c r="I45" s="764"/>
      <c r="J45" s="764"/>
      <c r="K45" s="764"/>
      <c r="L45" s="764"/>
      <c r="M45" s="764"/>
      <c r="N45" s="764"/>
      <c r="O45" s="764"/>
      <c r="P45" s="764"/>
      <c r="Q45" s="764"/>
      <c r="AY45" s="525"/>
      <c r="AZ45" s="525"/>
      <c r="BA45" s="525"/>
      <c r="BB45" s="525"/>
      <c r="BC45" s="525"/>
      <c r="BD45" s="525"/>
      <c r="BE45" s="525"/>
      <c r="BF45" s="525"/>
      <c r="BG45" s="686"/>
      <c r="BH45" s="525"/>
      <c r="BI45" s="525"/>
      <c r="BJ45" s="525"/>
    </row>
    <row r="46" spans="1:74" s="452" customFormat="1" ht="12" customHeight="1" x14ac:dyDescent="0.2">
      <c r="A46" s="453"/>
      <c r="B46" s="767" t="s">
        <v>1110</v>
      </c>
      <c r="C46" s="768"/>
      <c r="D46" s="768"/>
      <c r="E46" s="768"/>
      <c r="F46" s="768"/>
      <c r="G46" s="768"/>
      <c r="H46" s="768"/>
      <c r="I46" s="768"/>
      <c r="J46" s="768"/>
      <c r="K46" s="768"/>
      <c r="L46" s="768"/>
      <c r="M46" s="768"/>
      <c r="N46" s="768"/>
      <c r="O46" s="768"/>
      <c r="P46" s="768"/>
      <c r="Q46" s="764"/>
      <c r="AY46" s="525"/>
      <c r="AZ46" s="525"/>
      <c r="BA46" s="525"/>
      <c r="BB46" s="525"/>
      <c r="BC46" s="525"/>
      <c r="BD46" s="525"/>
      <c r="BE46" s="525"/>
      <c r="BF46" s="525"/>
      <c r="BG46" s="686"/>
      <c r="BH46" s="525"/>
      <c r="BI46" s="525"/>
      <c r="BJ46" s="525"/>
    </row>
    <row r="47" spans="1:74" s="452" customFormat="1" ht="12" customHeight="1" x14ac:dyDescent="0.2">
      <c r="A47" s="453"/>
      <c r="B47" s="787" t="s">
        <v>193</v>
      </c>
      <c r="C47" s="764"/>
      <c r="D47" s="764"/>
      <c r="E47" s="764"/>
      <c r="F47" s="764"/>
      <c r="G47" s="764"/>
      <c r="H47" s="764"/>
      <c r="I47" s="764"/>
      <c r="J47" s="764"/>
      <c r="K47" s="764"/>
      <c r="L47" s="764"/>
      <c r="M47" s="764"/>
      <c r="N47" s="764"/>
      <c r="O47" s="764"/>
      <c r="P47" s="764"/>
      <c r="Q47" s="764"/>
      <c r="AY47" s="525"/>
      <c r="AZ47" s="525"/>
      <c r="BA47" s="525"/>
      <c r="BB47" s="525"/>
      <c r="BC47" s="525"/>
      <c r="BD47" s="525"/>
      <c r="BE47" s="525"/>
      <c r="BF47" s="525"/>
      <c r="BG47" s="686"/>
      <c r="BH47" s="525"/>
      <c r="BI47" s="525"/>
      <c r="BJ47" s="525"/>
    </row>
    <row r="48" spans="1:74" s="452" customFormat="1" ht="12" customHeight="1" x14ac:dyDescent="0.2">
      <c r="A48" s="453"/>
      <c r="B48" s="762" t="s">
        <v>1073</v>
      </c>
      <c r="C48" s="763"/>
      <c r="D48" s="763"/>
      <c r="E48" s="763"/>
      <c r="F48" s="763"/>
      <c r="G48" s="763"/>
      <c r="H48" s="763"/>
      <c r="I48" s="763"/>
      <c r="J48" s="763"/>
      <c r="K48" s="763"/>
      <c r="L48" s="763"/>
      <c r="M48" s="763"/>
      <c r="N48" s="763"/>
      <c r="O48" s="763"/>
      <c r="P48" s="763"/>
      <c r="Q48" s="764"/>
      <c r="AY48" s="525"/>
      <c r="AZ48" s="525"/>
      <c r="BA48" s="525"/>
      <c r="BB48" s="525"/>
      <c r="BC48" s="525"/>
      <c r="BD48" s="525"/>
      <c r="BE48" s="525"/>
      <c r="BF48" s="525"/>
      <c r="BG48" s="686"/>
      <c r="BH48" s="525"/>
      <c r="BI48" s="525"/>
      <c r="BJ48" s="525"/>
    </row>
    <row r="49" spans="1:74" s="454" customFormat="1" ht="12" customHeight="1" x14ac:dyDescent="0.2">
      <c r="A49" s="436"/>
      <c r="B49" s="784" t="s">
        <v>1184</v>
      </c>
      <c r="C49" s="764"/>
      <c r="D49" s="764"/>
      <c r="E49" s="764"/>
      <c r="F49" s="764"/>
      <c r="G49" s="764"/>
      <c r="H49" s="764"/>
      <c r="I49" s="764"/>
      <c r="J49" s="764"/>
      <c r="K49" s="764"/>
      <c r="L49" s="764"/>
      <c r="M49" s="764"/>
      <c r="N49" s="764"/>
      <c r="O49" s="764"/>
      <c r="P49" s="764"/>
      <c r="Q49" s="764"/>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AZ46" sqref="AZ46"/>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70" t="s">
        <v>1021</v>
      </c>
      <c r="B1" s="815" t="s">
        <v>254</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303"/>
    </row>
    <row r="2" spans="1:74" s="72" customFormat="1"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86.548214000000002</v>
      </c>
      <c r="AN6" s="258">
        <v>72.210072999999994</v>
      </c>
      <c r="AO6" s="258">
        <v>81.430333000000005</v>
      </c>
      <c r="AP6" s="258">
        <v>74.703721999999999</v>
      </c>
      <c r="AQ6" s="258">
        <v>69.941886999999994</v>
      </c>
      <c r="AR6" s="258">
        <v>66.484027999999995</v>
      </c>
      <c r="AS6" s="258">
        <v>76.618111999999996</v>
      </c>
      <c r="AT6" s="258">
        <v>82.776751000000004</v>
      </c>
      <c r="AU6" s="258">
        <v>77.867980000000003</v>
      </c>
      <c r="AV6" s="258">
        <v>75.454626000000005</v>
      </c>
      <c r="AW6" s="258">
        <v>68.430554999999998</v>
      </c>
      <c r="AX6" s="258">
        <v>62.903177999999997</v>
      </c>
      <c r="AY6" s="258">
        <v>60.499695000000003</v>
      </c>
      <c r="AZ6" s="258">
        <v>57.263176999999999</v>
      </c>
      <c r="BA6" s="258">
        <v>55.264828000000001</v>
      </c>
      <c r="BB6" s="258">
        <v>46.040219</v>
      </c>
      <c r="BC6" s="258">
        <v>50.612445000000001</v>
      </c>
      <c r="BD6" s="258">
        <v>57.028185000000001</v>
      </c>
      <c r="BE6" s="346">
        <v>58.285209999999999</v>
      </c>
      <c r="BF6" s="346">
        <v>71.126300000000001</v>
      </c>
      <c r="BG6" s="346">
        <v>70.396410000000003</v>
      </c>
      <c r="BH6" s="346">
        <v>65.498459999999994</v>
      </c>
      <c r="BI6" s="346">
        <v>62.170099999999998</v>
      </c>
      <c r="BJ6" s="346">
        <v>73.437179999999998</v>
      </c>
      <c r="BK6" s="346">
        <v>63.969900000000003</v>
      </c>
      <c r="BL6" s="346">
        <v>62.090119999999999</v>
      </c>
      <c r="BM6" s="346">
        <v>66.747050000000002</v>
      </c>
      <c r="BN6" s="346">
        <v>53.027160000000002</v>
      </c>
      <c r="BO6" s="346">
        <v>57.66189</v>
      </c>
      <c r="BP6" s="346">
        <v>61.359850000000002</v>
      </c>
      <c r="BQ6" s="346">
        <v>68.412859999999995</v>
      </c>
      <c r="BR6" s="346">
        <v>73.788259999999994</v>
      </c>
      <c r="BS6" s="346">
        <v>65.772199999999998</v>
      </c>
      <c r="BT6" s="346">
        <v>66.576359999999994</v>
      </c>
      <c r="BU6" s="346">
        <v>63.375309999999999</v>
      </c>
      <c r="BV6" s="346">
        <v>67.633510000000001</v>
      </c>
    </row>
    <row r="7" spans="1:74" ht="11.1" customHeight="1" x14ac:dyDescent="0.2">
      <c r="A7" s="93" t="s">
        <v>217</v>
      </c>
      <c r="B7" s="199" t="s">
        <v>597</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22.432531999999998</v>
      </c>
      <c r="AN7" s="258">
        <v>18.716201000000002</v>
      </c>
      <c r="AO7" s="258">
        <v>21.106024999999999</v>
      </c>
      <c r="AP7" s="258">
        <v>19.336175000000001</v>
      </c>
      <c r="AQ7" s="258">
        <v>18.103632000000001</v>
      </c>
      <c r="AR7" s="258">
        <v>17.208644</v>
      </c>
      <c r="AS7" s="258">
        <v>18.259478000000001</v>
      </c>
      <c r="AT7" s="258">
        <v>19.727187000000001</v>
      </c>
      <c r="AU7" s="258">
        <v>18.557331000000001</v>
      </c>
      <c r="AV7" s="258">
        <v>18.441787000000001</v>
      </c>
      <c r="AW7" s="258">
        <v>16.753857</v>
      </c>
      <c r="AX7" s="258">
        <v>15.364573</v>
      </c>
      <c r="AY7" s="258">
        <v>15.489552</v>
      </c>
      <c r="AZ7" s="258">
        <v>14.660921</v>
      </c>
      <c r="BA7" s="258">
        <v>14.149285000000001</v>
      </c>
      <c r="BB7" s="258">
        <v>11.005957</v>
      </c>
      <c r="BC7" s="258">
        <v>12.099956000000001</v>
      </c>
      <c r="BD7" s="258">
        <v>13.816195</v>
      </c>
      <c r="BE7" s="346">
        <v>13.96575</v>
      </c>
      <c r="BF7" s="346">
        <v>18.203240000000001</v>
      </c>
      <c r="BG7" s="346">
        <v>17.912759999999999</v>
      </c>
      <c r="BH7" s="346">
        <v>16.777740000000001</v>
      </c>
      <c r="BI7" s="346">
        <v>15.64002</v>
      </c>
      <c r="BJ7" s="346">
        <v>18.940850000000001</v>
      </c>
      <c r="BK7" s="346">
        <v>16.865110000000001</v>
      </c>
      <c r="BL7" s="346">
        <v>16.726130000000001</v>
      </c>
      <c r="BM7" s="346">
        <v>18.21022</v>
      </c>
      <c r="BN7" s="346">
        <v>15.31385</v>
      </c>
      <c r="BO7" s="346">
        <v>16.44276</v>
      </c>
      <c r="BP7" s="346">
        <v>16.97982</v>
      </c>
      <c r="BQ7" s="346">
        <v>17.84055</v>
      </c>
      <c r="BR7" s="346">
        <v>18.509370000000001</v>
      </c>
      <c r="BS7" s="346">
        <v>16.916370000000001</v>
      </c>
      <c r="BT7" s="346">
        <v>16.77862</v>
      </c>
      <c r="BU7" s="346">
        <v>16.48499</v>
      </c>
      <c r="BV7" s="346">
        <v>16.869509999999998</v>
      </c>
    </row>
    <row r="8" spans="1:74" ht="11.1" customHeight="1" x14ac:dyDescent="0.2">
      <c r="A8" s="93" t="s">
        <v>218</v>
      </c>
      <c r="B8" s="199" t="s">
        <v>598</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14.594752</v>
      </c>
      <c r="AT8" s="258">
        <v>15.767898000000001</v>
      </c>
      <c r="AU8" s="258">
        <v>14.832798</v>
      </c>
      <c r="AV8" s="258">
        <v>14.513806000000001</v>
      </c>
      <c r="AW8" s="258">
        <v>13.136207000000001</v>
      </c>
      <c r="AX8" s="258">
        <v>12.096318</v>
      </c>
      <c r="AY8" s="258">
        <v>12.901735</v>
      </c>
      <c r="AZ8" s="258">
        <v>12.211539999999999</v>
      </c>
      <c r="BA8" s="258">
        <v>11.785367000000001</v>
      </c>
      <c r="BB8" s="258">
        <v>8.4985040000000005</v>
      </c>
      <c r="BC8" s="258">
        <v>9.3819400000000002</v>
      </c>
      <c r="BD8" s="258">
        <v>10.705271</v>
      </c>
      <c r="BE8" s="346">
        <v>12.47203</v>
      </c>
      <c r="BF8" s="346">
        <v>15.562139999999999</v>
      </c>
      <c r="BG8" s="346">
        <v>15.29326</v>
      </c>
      <c r="BH8" s="346">
        <v>13.321300000000001</v>
      </c>
      <c r="BI8" s="346">
        <v>12.942539999999999</v>
      </c>
      <c r="BJ8" s="346">
        <v>15.03519</v>
      </c>
      <c r="BK8" s="346">
        <v>13.369339999999999</v>
      </c>
      <c r="BL8" s="346">
        <v>13.132020000000001</v>
      </c>
      <c r="BM8" s="346">
        <v>14.517200000000001</v>
      </c>
      <c r="BN8" s="346">
        <v>11.63754</v>
      </c>
      <c r="BO8" s="346">
        <v>13.12373</v>
      </c>
      <c r="BP8" s="346">
        <v>13.157069999999999</v>
      </c>
      <c r="BQ8" s="346">
        <v>14.66657</v>
      </c>
      <c r="BR8" s="346">
        <v>15.91743</v>
      </c>
      <c r="BS8" s="346">
        <v>14.69281</v>
      </c>
      <c r="BT8" s="346">
        <v>14.772589999999999</v>
      </c>
      <c r="BU8" s="346">
        <v>14.54191</v>
      </c>
      <c r="BV8" s="346">
        <v>14.835330000000001</v>
      </c>
    </row>
    <row r="9" spans="1:74" ht="11.1" customHeight="1" x14ac:dyDescent="0.2">
      <c r="A9" s="93" t="s">
        <v>219</v>
      </c>
      <c r="B9" s="199" t="s">
        <v>599</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43.763882000000002</v>
      </c>
      <c r="AT9" s="258">
        <v>47.281666000000001</v>
      </c>
      <c r="AU9" s="258">
        <v>44.477851000000001</v>
      </c>
      <c r="AV9" s="258">
        <v>42.499032999999997</v>
      </c>
      <c r="AW9" s="258">
        <v>38.540491000000003</v>
      </c>
      <c r="AX9" s="258">
        <v>35.442287</v>
      </c>
      <c r="AY9" s="258">
        <v>32.108407999999997</v>
      </c>
      <c r="AZ9" s="258">
        <v>30.390716000000001</v>
      </c>
      <c r="BA9" s="258">
        <v>29.330176000000002</v>
      </c>
      <c r="BB9" s="258">
        <v>26.535758000000001</v>
      </c>
      <c r="BC9" s="258">
        <v>29.130548999999998</v>
      </c>
      <c r="BD9" s="258">
        <v>32.506718999999997</v>
      </c>
      <c r="BE9" s="346">
        <v>31.847429999999999</v>
      </c>
      <c r="BF9" s="346">
        <v>37.36092</v>
      </c>
      <c r="BG9" s="346">
        <v>37.190390000000001</v>
      </c>
      <c r="BH9" s="346">
        <v>35.399430000000002</v>
      </c>
      <c r="BI9" s="346">
        <v>33.58755</v>
      </c>
      <c r="BJ9" s="346">
        <v>39.46114</v>
      </c>
      <c r="BK9" s="346">
        <v>33.735460000000003</v>
      </c>
      <c r="BL9" s="346">
        <v>32.231969999999997</v>
      </c>
      <c r="BM9" s="346">
        <v>34.019629999999999</v>
      </c>
      <c r="BN9" s="346">
        <v>26.075780000000002</v>
      </c>
      <c r="BO9" s="346">
        <v>28.095400000000001</v>
      </c>
      <c r="BP9" s="346">
        <v>31.22297</v>
      </c>
      <c r="BQ9" s="346">
        <v>35.905740000000002</v>
      </c>
      <c r="BR9" s="346">
        <v>39.361460000000001</v>
      </c>
      <c r="BS9" s="346">
        <v>34.16301</v>
      </c>
      <c r="BT9" s="346">
        <v>35.025149999999996</v>
      </c>
      <c r="BU9" s="346">
        <v>32.348410000000001</v>
      </c>
      <c r="BV9" s="346">
        <v>35.928669999999997</v>
      </c>
    </row>
    <row r="10" spans="1:74" ht="11.1" customHeight="1" x14ac:dyDescent="0.2">
      <c r="A10" s="95" t="s">
        <v>220</v>
      </c>
      <c r="B10" s="199" t="s">
        <v>600</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258">
        <v>3.8379300000000001</v>
      </c>
      <c r="BC10" s="258">
        <v>1.338863871</v>
      </c>
      <c r="BD10" s="258">
        <v>-1.9394802040000001</v>
      </c>
      <c r="BE10" s="346">
        <v>0.68138379999999998</v>
      </c>
      <c r="BF10" s="346">
        <v>-1.1519870000000001</v>
      </c>
      <c r="BG10" s="346">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 customHeight="1" x14ac:dyDescent="0.2">
      <c r="A11" s="93" t="s">
        <v>221</v>
      </c>
      <c r="B11" s="199" t="s">
        <v>601</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0.74032200000000004</v>
      </c>
      <c r="BC11" s="258">
        <v>0.60832410000000003</v>
      </c>
      <c r="BD11" s="258">
        <v>0.83640829999999999</v>
      </c>
      <c r="BE11" s="346">
        <v>1.197287</v>
      </c>
      <c r="BF11" s="346">
        <v>0.95827890000000004</v>
      </c>
      <c r="BG11" s="346">
        <v>1.060729</v>
      </c>
      <c r="BH11" s="346">
        <v>0.95042890000000002</v>
      </c>
      <c r="BI11" s="346">
        <v>0.77327170000000001</v>
      </c>
      <c r="BJ11" s="346">
        <v>1.1396580000000001</v>
      </c>
      <c r="BK11" s="346">
        <v>0.54746989999999995</v>
      </c>
      <c r="BL11" s="346">
        <v>0.64515420000000001</v>
      </c>
      <c r="BM11" s="346">
        <v>0.9984324</v>
      </c>
      <c r="BN11" s="346">
        <v>0.84932479999999999</v>
      </c>
      <c r="BO11" s="346">
        <v>0.67931889999999995</v>
      </c>
      <c r="BP11" s="346">
        <v>0.8797121</v>
      </c>
      <c r="BQ11" s="346">
        <v>1.2254910000000001</v>
      </c>
      <c r="BR11" s="346">
        <v>0.97605589999999998</v>
      </c>
      <c r="BS11" s="346">
        <v>1.071572</v>
      </c>
      <c r="BT11" s="346">
        <v>0.95749130000000005</v>
      </c>
      <c r="BU11" s="346">
        <v>0.77757949999999998</v>
      </c>
      <c r="BV11" s="346">
        <v>1.1424639999999999</v>
      </c>
    </row>
    <row r="12" spans="1:74" ht="11.1" customHeight="1" x14ac:dyDescent="0.2">
      <c r="A12" s="93" t="s">
        <v>222</v>
      </c>
      <c r="B12" s="199" t="s">
        <v>602</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4.5832699999999997</v>
      </c>
      <c r="BC12" s="258">
        <v>5.108949</v>
      </c>
      <c r="BD12" s="258">
        <v>5.5262200000000004</v>
      </c>
      <c r="BE12" s="346">
        <v>4.4942299999999999</v>
      </c>
      <c r="BF12" s="346">
        <v>4.8686129999999999</v>
      </c>
      <c r="BG12" s="346">
        <v>4.8370300000000004</v>
      </c>
      <c r="BH12" s="346">
        <v>5.1225480000000001</v>
      </c>
      <c r="BI12" s="346">
        <v>4.8931880000000003</v>
      </c>
      <c r="BJ12" s="346">
        <v>5.4199650000000004</v>
      </c>
      <c r="BK12" s="346">
        <v>3.7931370000000002</v>
      </c>
      <c r="BL12" s="346">
        <v>3.4166409999999998</v>
      </c>
      <c r="BM12" s="346">
        <v>4.4419940000000002</v>
      </c>
      <c r="BN12" s="346">
        <v>4.2256530000000003</v>
      </c>
      <c r="BO12" s="346">
        <v>4.8853400000000002</v>
      </c>
      <c r="BP12" s="346">
        <v>4.7140630000000003</v>
      </c>
      <c r="BQ12" s="346">
        <v>4.6441280000000003</v>
      </c>
      <c r="BR12" s="346">
        <v>4.7043980000000003</v>
      </c>
      <c r="BS12" s="346">
        <v>4.8819509999999999</v>
      </c>
      <c r="BT12" s="346">
        <v>4.8744930000000002</v>
      </c>
      <c r="BU12" s="346">
        <v>5.0578180000000001</v>
      </c>
      <c r="BV12" s="346">
        <v>5.3095299999999996</v>
      </c>
    </row>
    <row r="13" spans="1:74" ht="11.1" customHeight="1" x14ac:dyDescent="0.2">
      <c r="A13" s="93" t="s">
        <v>223</v>
      </c>
      <c r="B13" s="200" t="s">
        <v>903</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3.363178</v>
      </c>
      <c r="BC13" s="258">
        <v>3.565029</v>
      </c>
      <c r="BD13" s="258">
        <v>3.5166019999999998</v>
      </c>
      <c r="BE13" s="346">
        <v>2.7750599999999999</v>
      </c>
      <c r="BF13" s="346">
        <v>3.0808049999999998</v>
      </c>
      <c r="BG13" s="346">
        <v>2.793847</v>
      </c>
      <c r="BH13" s="346">
        <v>3.0320390000000002</v>
      </c>
      <c r="BI13" s="346">
        <v>2.9728029999999999</v>
      </c>
      <c r="BJ13" s="346">
        <v>3.1063260000000001</v>
      </c>
      <c r="BK13" s="346">
        <v>2.3960300000000001</v>
      </c>
      <c r="BL13" s="346">
        <v>2.2275170000000002</v>
      </c>
      <c r="BM13" s="346">
        <v>3.1741009999999998</v>
      </c>
      <c r="BN13" s="346">
        <v>3.003552</v>
      </c>
      <c r="BO13" s="346">
        <v>3.1940140000000001</v>
      </c>
      <c r="BP13" s="346">
        <v>2.9076369999999998</v>
      </c>
      <c r="BQ13" s="346">
        <v>2.6097419999999998</v>
      </c>
      <c r="BR13" s="346">
        <v>2.6795270000000002</v>
      </c>
      <c r="BS13" s="346">
        <v>2.8027570000000002</v>
      </c>
      <c r="BT13" s="346">
        <v>2.8518180000000002</v>
      </c>
      <c r="BU13" s="346">
        <v>3.085426</v>
      </c>
      <c r="BV13" s="346">
        <v>3.353043</v>
      </c>
    </row>
    <row r="14" spans="1:74" ht="11.1" customHeight="1" x14ac:dyDescent="0.2">
      <c r="A14" s="93" t="s">
        <v>224</v>
      </c>
      <c r="B14" s="200" t="s">
        <v>904</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1.220092</v>
      </c>
      <c r="BC14" s="258">
        <v>1.54392</v>
      </c>
      <c r="BD14" s="258">
        <v>2.0096180000000001</v>
      </c>
      <c r="BE14" s="346">
        <v>1.7191700000000001</v>
      </c>
      <c r="BF14" s="346">
        <v>1.7878069999999999</v>
      </c>
      <c r="BG14" s="346">
        <v>2.043183</v>
      </c>
      <c r="BH14" s="346">
        <v>2.0905079999999998</v>
      </c>
      <c r="BI14" s="346">
        <v>1.9203840000000001</v>
      </c>
      <c r="BJ14" s="346">
        <v>2.3136389999999998</v>
      </c>
      <c r="BK14" s="346">
        <v>1.397106</v>
      </c>
      <c r="BL14" s="346">
        <v>1.1891240000000001</v>
      </c>
      <c r="BM14" s="346">
        <v>1.2678929999999999</v>
      </c>
      <c r="BN14" s="346">
        <v>1.2221010000000001</v>
      </c>
      <c r="BO14" s="346">
        <v>1.6913260000000001</v>
      </c>
      <c r="BP14" s="346">
        <v>1.8064260000000001</v>
      </c>
      <c r="BQ14" s="346">
        <v>2.034386</v>
      </c>
      <c r="BR14" s="346">
        <v>2.0248710000000001</v>
      </c>
      <c r="BS14" s="346">
        <v>2.0791940000000002</v>
      </c>
      <c r="BT14" s="346">
        <v>2.022675</v>
      </c>
      <c r="BU14" s="346">
        <v>1.9723930000000001</v>
      </c>
      <c r="BV14" s="346">
        <v>1.9564870000000001</v>
      </c>
    </row>
    <row r="15" spans="1:74" ht="11.1" customHeight="1" x14ac:dyDescent="0.2">
      <c r="A15" s="93" t="s">
        <v>225</v>
      </c>
      <c r="B15" s="199" t="s">
        <v>579</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79.999954000000002</v>
      </c>
      <c r="AN15" s="258">
        <v>65.872697000000002</v>
      </c>
      <c r="AO15" s="258">
        <v>74.619113999999996</v>
      </c>
      <c r="AP15" s="258">
        <v>67.707907000000006</v>
      </c>
      <c r="AQ15" s="258">
        <v>64.524535999999998</v>
      </c>
      <c r="AR15" s="258">
        <v>62.090282000000002</v>
      </c>
      <c r="AS15" s="258">
        <v>73.006225000000001</v>
      </c>
      <c r="AT15" s="258">
        <v>78.955479999999994</v>
      </c>
      <c r="AU15" s="258">
        <v>74.430509999999998</v>
      </c>
      <c r="AV15" s="258">
        <v>70.525679999999994</v>
      </c>
      <c r="AW15" s="258">
        <v>64.326072999999994</v>
      </c>
      <c r="AX15" s="258">
        <v>57.733834000000002</v>
      </c>
      <c r="AY15" s="258">
        <v>56.807414999999999</v>
      </c>
      <c r="AZ15" s="258">
        <v>52.829112000000002</v>
      </c>
      <c r="BA15" s="258">
        <v>50.953786000000001</v>
      </c>
      <c r="BB15" s="258">
        <v>46.035201000000001</v>
      </c>
      <c r="BC15" s="258">
        <v>47.450685471</v>
      </c>
      <c r="BD15" s="258">
        <v>50.398894796</v>
      </c>
      <c r="BE15" s="346">
        <v>55.669649999999997</v>
      </c>
      <c r="BF15" s="346">
        <v>66.063980000000001</v>
      </c>
      <c r="BG15" s="346">
        <v>67.441090000000003</v>
      </c>
      <c r="BH15" s="346">
        <v>61.29853</v>
      </c>
      <c r="BI15" s="346">
        <v>57.765090000000001</v>
      </c>
      <c r="BJ15" s="346">
        <v>67.825860000000006</v>
      </c>
      <c r="BK15" s="346">
        <v>61.480870000000003</v>
      </c>
      <c r="BL15" s="346">
        <v>59.131810000000002</v>
      </c>
      <c r="BM15" s="346">
        <v>62.950369999999999</v>
      </c>
      <c r="BN15" s="346">
        <v>51.301589999999997</v>
      </c>
      <c r="BO15" s="346">
        <v>54.652670000000001</v>
      </c>
      <c r="BP15" s="346">
        <v>56.614350000000002</v>
      </c>
      <c r="BQ15" s="346">
        <v>64.633080000000007</v>
      </c>
      <c r="BR15" s="346">
        <v>69.231560000000002</v>
      </c>
      <c r="BS15" s="346">
        <v>61.820180000000001</v>
      </c>
      <c r="BT15" s="346">
        <v>62.631540000000001</v>
      </c>
      <c r="BU15" s="346">
        <v>60.029159999999997</v>
      </c>
      <c r="BV15" s="346">
        <v>62.791849999999997</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-2.8094206000000002</v>
      </c>
      <c r="AN17" s="258">
        <v>5.3422809000000004</v>
      </c>
      <c r="AO17" s="258">
        <v>-4.8675993999999996</v>
      </c>
      <c r="AP17" s="258">
        <v>-12.9101324</v>
      </c>
      <c r="AQ17" s="258">
        <v>-5.9963834</v>
      </c>
      <c r="AR17" s="258">
        <v>6.1513792</v>
      </c>
      <c r="AS17" s="258">
        <v>8.2537541000000001</v>
      </c>
      <c r="AT17" s="258">
        <v>1.8607159</v>
      </c>
      <c r="AU17" s="258">
        <v>-6.3195581000000001</v>
      </c>
      <c r="AV17" s="258">
        <v>-13.582842899999999</v>
      </c>
      <c r="AW17" s="258">
        <v>-13.0978754</v>
      </c>
      <c r="AX17" s="258">
        <v>-8.1215706999999995</v>
      </c>
      <c r="AY17" s="258">
        <v>8.2778487999999992</v>
      </c>
      <c r="AZ17" s="258">
        <v>0.48459809999999998</v>
      </c>
      <c r="BA17" s="258">
        <v>-5.0237591000000004</v>
      </c>
      <c r="BB17" s="258">
        <v>-2.0676060000000001</v>
      </c>
      <c r="BC17" s="258">
        <v>-1.2797464000000001</v>
      </c>
      <c r="BD17" s="258">
        <v>12.5351631</v>
      </c>
      <c r="BE17" s="346">
        <v>21.113530000000001</v>
      </c>
      <c r="BF17" s="346">
        <v>11.348319999999999</v>
      </c>
      <c r="BG17" s="346">
        <v>-2.1759559999999998</v>
      </c>
      <c r="BH17" s="346">
        <v>-2.2515610000000001</v>
      </c>
      <c r="BI17" s="346">
        <v>-1.615734</v>
      </c>
      <c r="BJ17" s="346">
        <v>-1.315463</v>
      </c>
      <c r="BK17" s="346">
        <v>8.2650559999999995</v>
      </c>
      <c r="BL17" s="346">
        <v>1.1904159999999999</v>
      </c>
      <c r="BM17" s="346">
        <v>-6.3216700000000001</v>
      </c>
      <c r="BN17" s="346">
        <v>-0.84554649999999998</v>
      </c>
      <c r="BO17" s="346">
        <v>-1.7517689999999999</v>
      </c>
      <c r="BP17" s="346">
        <v>5.7753940000000004</v>
      </c>
      <c r="BQ17" s="346">
        <v>8.830705</v>
      </c>
      <c r="BR17" s="346">
        <v>4.9350209999999999</v>
      </c>
      <c r="BS17" s="346">
        <v>2.011876</v>
      </c>
      <c r="BT17" s="346">
        <v>-3.9512939999999999</v>
      </c>
      <c r="BU17" s="346">
        <v>-3.910129</v>
      </c>
      <c r="BV17" s="346">
        <v>4.152647</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0.79166666666999996</v>
      </c>
      <c r="AN18" s="258">
        <v>0.79166666666999996</v>
      </c>
      <c r="AO18" s="258">
        <v>0.79166666666999996</v>
      </c>
      <c r="AP18" s="258">
        <v>0.79166666666999996</v>
      </c>
      <c r="AQ18" s="258">
        <v>0.79166666666999996</v>
      </c>
      <c r="AR18" s="258">
        <v>0.79166666666999996</v>
      </c>
      <c r="AS18" s="258">
        <v>0.79166666666999996</v>
      </c>
      <c r="AT18" s="258">
        <v>0.79166666666999996</v>
      </c>
      <c r="AU18" s="258">
        <v>0.79166666666999996</v>
      </c>
      <c r="AV18" s="258">
        <v>0.79166666666999996</v>
      </c>
      <c r="AW18" s="258">
        <v>0.79166666666999996</v>
      </c>
      <c r="AX18" s="258">
        <v>0.79166666666999996</v>
      </c>
      <c r="AY18" s="258">
        <v>0.83333333333000004</v>
      </c>
      <c r="AZ18" s="258">
        <v>0.83333333333000004</v>
      </c>
      <c r="BA18" s="258">
        <v>0.83333333333000004</v>
      </c>
      <c r="BB18" s="258">
        <v>0.83333333333000004</v>
      </c>
      <c r="BC18" s="258">
        <v>0.83333333333000004</v>
      </c>
      <c r="BD18" s="258">
        <v>0.83333333333000004</v>
      </c>
      <c r="BE18" s="346">
        <v>0.83333330000000005</v>
      </c>
      <c r="BF18" s="346">
        <v>0.83333330000000005</v>
      </c>
      <c r="BG18" s="346">
        <v>0.83333330000000005</v>
      </c>
      <c r="BH18" s="346">
        <v>0.83333330000000005</v>
      </c>
      <c r="BI18" s="346">
        <v>0.83333330000000005</v>
      </c>
      <c r="BJ18" s="346">
        <v>0.83333330000000005</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 customHeight="1" x14ac:dyDescent="0.2">
      <c r="A19" s="93" t="s">
        <v>228</v>
      </c>
      <c r="B19" s="199" t="s">
        <v>580</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77.982200066999994</v>
      </c>
      <c r="AN19" s="258">
        <v>72.006644566999995</v>
      </c>
      <c r="AO19" s="258">
        <v>70.543181266999994</v>
      </c>
      <c r="AP19" s="258">
        <v>55.589441266999998</v>
      </c>
      <c r="AQ19" s="258">
        <v>59.319819267</v>
      </c>
      <c r="AR19" s="258">
        <v>69.033327866999997</v>
      </c>
      <c r="AS19" s="258">
        <v>82.051645766999997</v>
      </c>
      <c r="AT19" s="258">
        <v>81.607862566999998</v>
      </c>
      <c r="AU19" s="258">
        <v>68.902618567000005</v>
      </c>
      <c r="AV19" s="258">
        <v>57.734503767</v>
      </c>
      <c r="AW19" s="258">
        <v>52.019864267000003</v>
      </c>
      <c r="AX19" s="258">
        <v>50.403929967000003</v>
      </c>
      <c r="AY19" s="258">
        <v>65.918597133000006</v>
      </c>
      <c r="AZ19" s="258">
        <v>54.147043433</v>
      </c>
      <c r="BA19" s="258">
        <v>46.763360233</v>
      </c>
      <c r="BB19" s="258">
        <v>44.800928333000002</v>
      </c>
      <c r="BC19" s="258">
        <v>47.004272403999998</v>
      </c>
      <c r="BD19" s="258">
        <v>63.767391228999998</v>
      </c>
      <c r="BE19" s="346">
        <v>77.616510000000005</v>
      </c>
      <c r="BF19" s="346">
        <v>78.245630000000006</v>
      </c>
      <c r="BG19" s="346">
        <v>66.098460000000003</v>
      </c>
      <c r="BH19" s="346">
        <v>59.880299999999998</v>
      </c>
      <c r="BI19" s="346">
        <v>56.982689999999998</v>
      </c>
      <c r="BJ19" s="346">
        <v>67.343720000000005</v>
      </c>
      <c r="BK19" s="346">
        <v>70.583500000000001</v>
      </c>
      <c r="BL19" s="346">
        <v>61.130920000000003</v>
      </c>
      <c r="BM19" s="346">
        <v>57.466279999999998</v>
      </c>
      <c r="BN19" s="346">
        <v>51.293619999999997</v>
      </c>
      <c r="BO19" s="346">
        <v>53.738480000000003</v>
      </c>
      <c r="BP19" s="346">
        <v>63.227319999999999</v>
      </c>
      <c r="BQ19" s="346">
        <v>74.301370000000006</v>
      </c>
      <c r="BR19" s="346">
        <v>75.004159999999999</v>
      </c>
      <c r="BS19" s="346">
        <v>64.669629999999998</v>
      </c>
      <c r="BT19" s="346">
        <v>59.517829999999996</v>
      </c>
      <c r="BU19" s="346">
        <v>56.956600000000002</v>
      </c>
      <c r="BV19" s="346">
        <v>67.782070000000004</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1.481814</v>
      </c>
      <c r="AX22" s="258">
        <v>1.5526690999999999</v>
      </c>
      <c r="AY22" s="258">
        <v>1.4253738</v>
      </c>
      <c r="AZ22" s="258">
        <v>1.3369637999999999</v>
      </c>
      <c r="BA22" s="258">
        <v>1.3895378</v>
      </c>
      <c r="BB22" s="258">
        <v>1.1662980000000001</v>
      </c>
      <c r="BC22" s="258">
        <v>1.3447279999999999</v>
      </c>
      <c r="BD22" s="258">
        <v>1.479214</v>
      </c>
      <c r="BE22" s="346">
        <v>1.6263920000000001</v>
      </c>
      <c r="BF22" s="346">
        <v>1.8077449999999999</v>
      </c>
      <c r="BG22" s="346">
        <v>1.6164689999999999</v>
      </c>
      <c r="BH22" s="346">
        <v>1.965713</v>
      </c>
      <c r="BI22" s="346">
        <v>1.4619580000000001</v>
      </c>
      <c r="BJ22" s="346">
        <v>1.518073</v>
      </c>
      <c r="BK22" s="346">
        <v>1.4885109999999999</v>
      </c>
      <c r="BL22" s="346">
        <v>1.382425</v>
      </c>
      <c r="BM22" s="346">
        <v>1.5114829999999999</v>
      </c>
      <c r="BN22" s="346">
        <v>1.2818240000000001</v>
      </c>
      <c r="BO22" s="346">
        <v>1.4391069999999999</v>
      </c>
      <c r="BP22" s="346">
        <v>1.5378540000000001</v>
      </c>
      <c r="BQ22" s="346">
        <v>1.6402000000000001</v>
      </c>
      <c r="BR22" s="346">
        <v>1.772635</v>
      </c>
      <c r="BS22" s="346">
        <v>1.5479130000000001</v>
      </c>
      <c r="BT22" s="346">
        <v>1.864784</v>
      </c>
      <c r="BU22" s="346">
        <v>1.3577950000000001</v>
      </c>
      <c r="BV22" s="346">
        <v>1.3999079999999999</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62.049360432</v>
      </c>
      <c r="AZ23" s="258">
        <v>50.525265486000002</v>
      </c>
      <c r="BA23" s="258">
        <v>39.822813654000001</v>
      </c>
      <c r="BB23" s="258">
        <v>39.041069207</v>
      </c>
      <c r="BC23" s="258">
        <v>43.594749999999998</v>
      </c>
      <c r="BD23" s="258">
        <v>62.470880000000001</v>
      </c>
      <c r="BE23" s="346">
        <v>72.720219999999998</v>
      </c>
      <c r="BF23" s="346">
        <v>73.180980000000005</v>
      </c>
      <c r="BG23" s="346">
        <v>61.187559999999998</v>
      </c>
      <c r="BH23" s="346">
        <v>54.667850000000001</v>
      </c>
      <c r="BI23" s="346">
        <v>51.98028</v>
      </c>
      <c r="BJ23" s="346">
        <v>62.353160000000003</v>
      </c>
      <c r="BK23" s="346">
        <v>65.415779999999998</v>
      </c>
      <c r="BL23" s="346">
        <v>56.182160000000003</v>
      </c>
      <c r="BM23" s="346">
        <v>52.47025</v>
      </c>
      <c r="BN23" s="346">
        <v>46.611080000000001</v>
      </c>
      <c r="BO23" s="346">
        <v>48.93817</v>
      </c>
      <c r="BP23" s="346">
        <v>58.495330000000003</v>
      </c>
      <c r="BQ23" s="346">
        <v>69.372799999999998</v>
      </c>
      <c r="BR23" s="346">
        <v>69.969099999999997</v>
      </c>
      <c r="BS23" s="346">
        <v>59.803240000000002</v>
      </c>
      <c r="BT23" s="346">
        <v>54.369610000000002</v>
      </c>
      <c r="BU23" s="346">
        <v>52.033900000000003</v>
      </c>
      <c r="BV23" s="346">
        <v>62.891849999999998</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3.6943575000000002</v>
      </c>
      <c r="AX24" s="258">
        <v>3.65896255</v>
      </c>
      <c r="AY24" s="258">
        <v>3.8113264650000001</v>
      </c>
      <c r="AZ24" s="258">
        <v>3.7605646180000001</v>
      </c>
      <c r="BA24" s="258">
        <v>3.4595936759999999</v>
      </c>
      <c r="BB24" s="258">
        <v>3.2599250999999998</v>
      </c>
      <c r="BC24" s="258">
        <v>3.2079482000000001</v>
      </c>
      <c r="BD24" s="258">
        <v>3.1821761999999998</v>
      </c>
      <c r="BE24" s="346">
        <v>3.2698969999999998</v>
      </c>
      <c r="BF24" s="346">
        <v>3.2569089999999998</v>
      </c>
      <c r="BG24" s="346">
        <v>3.2944390000000001</v>
      </c>
      <c r="BH24" s="346">
        <v>3.24674</v>
      </c>
      <c r="BI24" s="346">
        <v>3.540454</v>
      </c>
      <c r="BJ24" s="346">
        <v>3.4724930000000001</v>
      </c>
      <c r="BK24" s="346">
        <v>3.6792159999999998</v>
      </c>
      <c r="BL24" s="346">
        <v>3.566335</v>
      </c>
      <c r="BM24" s="346">
        <v>3.4845380000000001</v>
      </c>
      <c r="BN24" s="346">
        <v>3.4007179999999999</v>
      </c>
      <c r="BO24" s="346">
        <v>3.3612000000000002</v>
      </c>
      <c r="BP24" s="346">
        <v>3.1941410000000001</v>
      </c>
      <c r="BQ24" s="346">
        <v>3.28837</v>
      </c>
      <c r="BR24" s="346">
        <v>3.2624270000000002</v>
      </c>
      <c r="BS24" s="346">
        <v>3.318479</v>
      </c>
      <c r="BT24" s="346">
        <v>3.283433</v>
      </c>
      <c r="BU24" s="346">
        <v>3.5649060000000001</v>
      </c>
      <c r="BV24" s="346">
        <v>3.4903149999999998</v>
      </c>
    </row>
    <row r="25" spans="1:74" ht="11.1" customHeight="1" x14ac:dyDescent="0.2">
      <c r="A25" s="93" t="s">
        <v>232</v>
      </c>
      <c r="B25" s="200" t="s">
        <v>905</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0.2454075</v>
      </c>
      <c r="AX25" s="258">
        <v>0.25474095000000002</v>
      </c>
      <c r="AY25" s="258">
        <v>0.29733805000000002</v>
      </c>
      <c r="AZ25" s="258">
        <v>0.26949381</v>
      </c>
      <c r="BA25" s="258">
        <v>0.24507639000000001</v>
      </c>
      <c r="BB25" s="258">
        <v>0.18015819999999999</v>
      </c>
      <c r="BC25" s="258">
        <v>0.18315119999999999</v>
      </c>
      <c r="BD25" s="258">
        <v>0.1889892</v>
      </c>
      <c r="BE25" s="346">
        <v>0.17019319999999999</v>
      </c>
      <c r="BF25" s="346">
        <v>0.16509989999999999</v>
      </c>
      <c r="BG25" s="346">
        <v>0.15047489999999999</v>
      </c>
      <c r="BH25" s="346">
        <v>0.18152879999999999</v>
      </c>
      <c r="BI25" s="346">
        <v>0.20097619999999999</v>
      </c>
      <c r="BJ25" s="346">
        <v>0.23054060000000001</v>
      </c>
      <c r="BK25" s="346">
        <v>0.26017020000000002</v>
      </c>
      <c r="BL25" s="346">
        <v>0.23253409999999999</v>
      </c>
      <c r="BM25" s="346">
        <v>0.23100010000000001</v>
      </c>
      <c r="BN25" s="346">
        <v>0.15543650000000001</v>
      </c>
      <c r="BO25" s="346">
        <v>0.15745580000000001</v>
      </c>
      <c r="BP25" s="346">
        <v>0.16011259999999999</v>
      </c>
      <c r="BQ25" s="346">
        <v>0.1417774</v>
      </c>
      <c r="BR25" s="346">
        <v>0.1372361</v>
      </c>
      <c r="BS25" s="346">
        <v>0.1258244</v>
      </c>
      <c r="BT25" s="346">
        <v>0.15824279999999999</v>
      </c>
      <c r="BU25" s="346">
        <v>0.1791943</v>
      </c>
      <c r="BV25" s="346">
        <v>0.20906159999999999</v>
      </c>
    </row>
    <row r="26" spans="1:74" ht="11.1" customHeight="1" x14ac:dyDescent="0.2">
      <c r="A26" s="93" t="s">
        <v>233</v>
      </c>
      <c r="B26" s="200" t="s">
        <v>906</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3.44895</v>
      </c>
      <c r="AX26" s="258">
        <v>3.4042216000000001</v>
      </c>
      <c r="AY26" s="258">
        <v>3.513988415</v>
      </c>
      <c r="AZ26" s="258">
        <v>3.4910708079999999</v>
      </c>
      <c r="BA26" s="258">
        <v>3.214517286</v>
      </c>
      <c r="BB26" s="258">
        <v>3.0797669999999999</v>
      </c>
      <c r="BC26" s="258">
        <v>3.0247970999999998</v>
      </c>
      <c r="BD26" s="258">
        <v>2.9931869999999998</v>
      </c>
      <c r="BE26" s="346">
        <v>3.099704</v>
      </c>
      <c r="BF26" s="346">
        <v>3.091809</v>
      </c>
      <c r="BG26" s="346">
        <v>3.143964</v>
      </c>
      <c r="BH26" s="346">
        <v>3.0652110000000001</v>
      </c>
      <c r="BI26" s="346">
        <v>3.3394780000000002</v>
      </c>
      <c r="BJ26" s="346">
        <v>3.2419519999999999</v>
      </c>
      <c r="BK26" s="346">
        <v>3.4190459999999998</v>
      </c>
      <c r="BL26" s="346">
        <v>3.3338009999999998</v>
      </c>
      <c r="BM26" s="346">
        <v>3.2535379999999998</v>
      </c>
      <c r="BN26" s="346">
        <v>3.2452809999999999</v>
      </c>
      <c r="BO26" s="346">
        <v>3.2037439999999999</v>
      </c>
      <c r="BP26" s="346">
        <v>3.0340289999999999</v>
      </c>
      <c r="BQ26" s="346">
        <v>3.1465930000000002</v>
      </c>
      <c r="BR26" s="346">
        <v>3.1251910000000001</v>
      </c>
      <c r="BS26" s="346">
        <v>3.1926540000000001</v>
      </c>
      <c r="BT26" s="346">
        <v>3.1251899999999999</v>
      </c>
      <c r="BU26" s="346">
        <v>3.3857119999999998</v>
      </c>
      <c r="BV26" s="346">
        <v>3.281253</v>
      </c>
    </row>
    <row r="27" spans="1:74" ht="11.1" customHeight="1" x14ac:dyDescent="0.2">
      <c r="A27" s="93" t="s">
        <v>234</v>
      </c>
      <c r="B27" s="199" t="s">
        <v>605</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76.599455517999999</v>
      </c>
      <c r="AN27" s="258">
        <v>72.054763339999994</v>
      </c>
      <c r="AO27" s="258">
        <v>63.460910929000001</v>
      </c>
      <c r="AP27" s="258">
        <v>53.402154449999998</v>
      </c>
      <c r="AQ27" s="258">
        <v>61.979697604000002</v>
      </c>
      <c r="AR27" s="258">
        <v>73.987467179999996</v>
      </c>
      <c r="AS27" s="258">
        <v>81.798197833000003</v>
      </c>
      <c r="AT27" s="258">
        <v>79.187701876000006</v>
      </c>
      <c r="AU27" s="258">
        <v>69.996196589999997</v>
      </c>
      <c r="AV27" s="258">
        <v>59.249667537999997</v>
      </c>
      <c r="AW27" s="258">
        <v>54.524249939999997</v>
      </c>
      <c r="AX27" s="258">
        <v>55.322416852000003</v>
      </c>
      <c r="AY27" s="258">
        <v>67.286060696999996</v>
      </c>
      <c r="AZ27" s="258">
        <v>55.622793903999998</v>
      </c>
      <c r="BA27" s="258">
        <v>44.671945129999997</v>
      </c>
      <c r="BB27" s="258">
        <v>43.467292307000001</v>
      </c>
      <c r="BC27" s="258">
        <v>48.147417500000003</v>
      </c>
      <c r="BD27" s="258">
        <v>67.132279199999999</v>
      </c>
      <c r="BE27" s="346">
        <v>77.616510000000005</v>
      </c>
      <c r="BF27" s="346">
        <v>78.245630000000006</v>
      </c>
      <c r="BG27" s="346">
        <v>66.098460000000003</v>
      </c>
      <c r="BH27" s="346">
        <v>59.880299999999998</v>
      </c>
      <c r="BI27" s="346">
        <v>56.982689999999998</v>
      </c>
      <c r="BJ27" s="346">
        <v>67.343720000000005</v>
      </c>
      <c r="BK27" s="346">
        <v>70.583500000000001</v>
      </c>
      <c r="BL27" s="346">
        <v>61.130920000000003</v>
      </c>
      <c r="BM27" s="346">
        <v>57.466279999999998</v>
      </c>
      <c r="BN27" s="346">
        <v>51.293619999999997</v>
      </c>
      <c r="BO27" s="346">
        <v>53.738480000000003</v>
      </c>
      <c r="BP27" s="346">
        <v>63.227319999999999</v>
      </c>
      <c r="BQ27" s="346">
        <v>74.301370000000006</v>
      </c>
      <c r="BR27" s="346">
        <v>75.004159999999999</v>
      </c>
      <c r="BS27" s="346">
        <v>64.669629999999998</v>
      </c>
      <c r="BT27" s="346">
        <v>59.517829999999996</v>
      </c>
      <c r="BU27" s="346">
        <v>56.956600000000002</v>
      </c>
      <c r="BV27" s="346">
        <v>67.782070000000004</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1.3827445487000001</v>
      </c>
      <c r="AN29" s="258">
        <v>-4.8118773332999999E-2</v>
      </c>
      <c r="AO29" s="258">
        <v>7.0822703376999998</v>
      </c>
      <c r="AP29" s="258">
        <v>2.1872868166999999</v>
      </c>
      <c r="AQ29" s="258">
        <v>-2.6598783372999999</v>
      </c>
      <c r="AR29" s="258">
        <v>-4.9541393132999998</v>
      </c>
      <c r="AS29" s="258">
        <v>0.25344793367000001</v>
      </c>
      <c r="AT29" s="258">
        <v>2.4201606907</v>
      </c>
      <c r="AU29" s="258">
        <v>-1.0935780233000001</v>
      </c>
      <c r="AV29" s="258">
        <v>-1.5151637712999999</v>
      </c>
      <c r="AW29" s="258">
        <v>-2.5043856732999998</v>
      </c>
      <c r="AX29" s="258">
        <v>-4.9184868853000001</v>
      </c>
      <c r="AY29" s="258">
        <v>-1.3674635637000001</v>
      </c>
      <c r="AZ29" s="258">
        <v>-1.4757504707</v>
      </c>
      <c r="BA29" s="258">
        <v>2.0914151030000001</v>
      </c>
      <c r="BB29" s="258">
        <v>1.3336360267</v>
      </c>
      <c r="BC29" s="258">
        <v>-1.1431450957</v>
      </c>
      <c r="BD29" s="258">
        <v>-3.3648879706999999</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901</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789</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258">
        <v>34.975270000000002</v>
      </c>
      <c r="BC32" s="258">
        <v>33.636406129000001</v>
      </c>
      <c r="BD32" s="258">
        <v>35.575886333</v>
      </c>
      <c r="BE32" s="346">
        <v>34.894502580999998</v>
      </c>
      <c r="BF32" s="346">
        <v>36.046489999999999</v>
      </c>
      <c r="BG32" s="346">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 customHeight="1" x14ac:dyDescent="0.2">
      <c r="A33" s="98" t="s">
        <v>790</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161.64268060000001</v>
      </c>
      <c r="AN33" s="258">
        <v>156.30039970000001</v>
      </c>
      <c r="AO33" s="258">
        <v>161.1679991</v>
      </c>
      <c r="AP33" s="258">
        <v>174.07813150000001</v>
      </c>
      <c r="AQ33" s="258">
        <v>180.0745149</v>
      </c>
      <c r="AR33" s="258">
        <v>173.92313569999999</v>
      </c>
      <c r="AS33" s="258">
        <v>165.66938160000001</v>
      </c>
      <c r="AT33" s="258">
        <v>163.80866570000001</v>
      </c>
      <c r="AU33" s="258">
        <v>170.1282238</v>
      </c>
      <c r="AV33" s="258">
        <v>183.7110667</v>
      </c>
      <c r="AW33" s="258">
        <v>196.8089421</v>
      </c>
      <c r="AX33" s="258">
        <v>204.9305128</v>
      </c>
      <c r="AY33" s="258">
        <v>196.65266399999999</v>
      </c>
      <c r="AZ33" s="258">
        <v>196.16806589999999</v>
      </c>
      <c r="BA33" s="258">
        <v>201.19182499999999</v>
      </c>
      <c r="BB33" s="258">
        <v>203.25943100000001</v>
      </c>
      <c r="BC33" s="258">
        <v>204.5391774</v>
      </c>
      <c r="BD33" s="258">
        <v>192.00401429999999</v>
      </c>
      <c r="BE33" s="346">
        <v>170.8905</v>
      </c>
      <c r="BF33" s="346">
        <v>159.54220000000001</v>
      </c>
      <c r="BG33" s="346">
        <v>161.71809999999999</v>
      </c>
      <c r="BH33" s="346">
        <v>163.96969999999999</v>
      </c>
      <c r="BI33" s="346">
        <v>165.58539999999999</v>
      </c>
      <c r="BJ33" s="346">
        <v>166.90090000000001</v>
      </c>
      <c r="BK33" s="346">
        <v>158.63579999999999</v>
      </c>
      <c r="BL33" s="346">
        <v>157.44540000000001</v>
      </c>
      <c r="BM33" s="346">
        <v>163.7671</v>
      </c>
      <c r="BN33" s="346">
        <v>164.61259999999999</v>
      </c>
      <c r="BO33" s="346">
        <v>166.36439999999999</v>
      </c>
      <c r="BP33" s="346">
        <v>160.589</v>
      </c>
      <c r="BQ33" s="346">
        <v>151.75829999999999</v>
      </c>
      <c r="BR33" s="346">
        <v>146.82329999999999</v>
      </c>
      <c r="BS33" s="346">
        <v>144.81139999999999</v>
      </c>
      <c r="BT33" s="346">
        <v>148.7627</v>
      </c>
      <c r="BU33" s="346">
        <v>152.6728</v>
      </c>
      <c r="BV33" s="346">
        <v>148.52019999999999</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189.07333499999999</v>
      </c>
      <c r="AZ34" s="258">
        <v>188.97486599999999</v>
      </c>
      <c r="BA34" s="258">
        <v>194.39111399999999</v>
      </c>
      <c r="BB34" s="258">
        <v>196.24944500000001</v>
      </c>
      <c r="BC34" s="258">
        <v>197.31020000000001</v>
      </c>
      <c r="BD34" s="258">
        <v>184.55160000000001</v>
      </c>
      <c r="BE34" s="346">
        <v>163.26589999999999</v>
      </c>
      <c r="BF34" s="346">
        <v>151.7407</v>
      </c>
      <c r="BG34" s="346">
        <v>153.7501</v>
      </c>
      <c r="BH34" s="346">
        <v>155.88570000000001</v>
      </c>
      <c r="BI34" s="346">
        <v>157.40010000000001</v>
      </c>
      <c r="BJ34" s="346">
        <v>158.6181</v>
      </c>
      <c r="BK34" s="346">
        <v>150.58619999999999</v>
      </c>
      <c r="BL34" s="346">
        <v>149.7971</v>
      </c>
      <c r="BM34" s="346">
        <v>156.5248</v>
      </c>
      <c r="BN34" s="346">
        <v>157.1694</v>
      </c>
      <c r="BO34" s="346">
        <v>158.7191</v>
      </c>
      <c r="BP34" s="346">
        <v>152.73429999999999</v>
      </c>
      <c r="BQ34" s="346">
        <v>143.7466</v>
      </c>
      <c r="BR34" s="346">
        <v>138.6508</v>
      </c>
      <c r="BS34" s="346">
        <v>136.48929999999999</v>
      </c>
      <c r="BT34" s="346">
        <v>140.34229999999999</v>
      </c>
      <c r="BU34" s="346">
        <v>144.16810000000001</v>
      </c>
      <c r="BV34" s="346">
        <v>139.93450000000001</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5.4949399999999997</v>
      </c>
      <c r="AY35" s="258">
        <v>5.2504949999999999</v>
      </c>
      <c r="AZ35" s="258">
        <v>5.0165660000000001</v>
      </c>
      <c r="BA35" s="258">
        <v>4.7760509999999998</v>
      </c>
      <c r="BB35" s="258">
        <v>4.8678889999999999</v>
      </c>
      <c r="BC35" s="258">
        <v>4.9620540000000002</v>
      </c>
      <c r="BD35" s="258">
        <v>5.0552489999999999</v>
      </c>
      <c r="BE35" s="346">
        <v>5.2600670000000003</v>
      </c>
      <c r="BF35" s="346">
        <v>5.4614960000000004</v>
      </c>
      <c r="BG35" s="346">
        <v>5.6599969999999997</v>
      </c>
      <c r="BH35" s="346">
        <v>5.7716919999999998</v>
      </c>
      <c r="BI35" s="346">
        <v>5.8747340000000001</v>
      </c>
      <c r="BJ35" s="346">
        <v>5.977544</v>
      </c>
      <c r="BK35" s="346">
        <v>5.7199220000000004</v>
      </c>
      <c r="BL35" s="346">
        <v>5.4668900000000002</v>
      </c>
      <c r="BM35" s="346">
        <v>5.2082980000000001</v>
      </c>
      <c r="BN35" s="346">
        <v>5.287471</v>
      </c>
      <c r="BO35" s="346">
        <v>5.3613189999999999</v>
      </c>
      <c r="BP35" s="346">
        <v>5.4382460000000004</v>
      </c>
      <c r="BQ35" s="346">
        <v>5.6273049999999998</v>
      </c>
      <c r="BR35" s="346">
        <v>5.8139000000000003</v>
      </c>
      <c r="BS35" s="346">
        <v>5.9977280000000004</v>
      </c>
      <c r="BT35" s="346">
        <v>6.0950810000000004</v>
      </c>
      <c r="BU35" s="346">
        <v>6.1846199999999998</v>
      </c>
      <c r="BV35" s="346">
        <v>6.274648</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1.8496539999999999</v>
      </c>
      <c r="AY36" s="258">
        <v>1.838568</v>
      </c>
      <c r="AZ36" s="258">
        <v>1.693859</v>
      </c>
      <c r="BA36" s="258">
        <v>1.5487550000000001</v>
      </c>
      <c r="BB36" s="258">
        <v>1.6658470000000001</v>
      </c>
      <c r="BC36" s="258">
        <v>1.790546</v>
      </c>
      <c r="BD36" s="258">
        <v>1.920614</v>
      </c>
      <c r="BE36" s="346">
        <v>1.886471</v>
      </c>
      <c r="BF36" s="346">
        <v>1.8603240000000001</v>
      </c>
      <c r="BG36" s="346">
        <v>1.8270200000000001</v>
      </c>
      <c r="BH36" s="346">
        <v>1.8296619999999999</v>
      </c>
      <c r="BI36" s="346">
        <v>1.826003</v>
      </c>
      <c r="BJ36" s="346">
        <v>1.8251569999999999</v>
      </c>
      <c r="BK36" s="346">
        <v>1.8168439999999999</v>
      </c>
      <c r="BL36" s="346">
        <v>1.6761349999999999</v>
      </c>
      <c r="BM36" s="346">
        <v>1.5356289999999999</v>
      </c>
      <c r="BN36" s="346">
        <v>1.6571130000000001</v>
      </c>
      <c r="BO36" s="346">
        <v>1.7852429999999999</v>
      </c>
      <c r="BP36" s="346">
        <v>1.9175059999999999</v>
      </c>
      <c r="BQ36" s="346">
        <v>1.883912</v>
      </c>
      <c r="BR36" s="346">
        <v>1.856638</v>
      </c>
      <c r="BS36" s="346">
        <v>1.821021</v>
      </c>
      <c r="BT36" s="346">
        <v>1.820387</v>
      </c>
      <c r="BU36" s="346">
        <v>1.8133079999999999</v>
      </c>
      <c r="BV36" s="346">
        <v>1.8087709999999999</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0.45758579999999999</v>
      </c>
      <c r="AY37" s="258">
        <v>0.49026599999999998</v>
      </c>
      <c r="AZ37" s="258">
        <v>0.48277490000000001</v>
      </c>
      <c r="BA37" s="258">
        <v>0.47590500000000002</v>
      </c>
      <c r="BB37" s="258">
        <v>0.47625000000000001</v>
      </c>
      <c r="BC37" s="258">
        <v>0.47637740000000001</v>
      </c>
      <c r="BD37" s="258">
        <v>0.47655130000000001</v>
      </c>
      <c r="BE37" s="346">
        <v>0.4780817</v>
      </c>
      <c r="BF37" s="346">
        <v>0.47961379999999998</v>
      </c>
      <c r="BG37" s="346">
        <v>0.48100559999999998</v>
      </c>
      <c r="BH37" s="346">
        <v>0.48262640000000001</v>
      </c>
      <c r="BI37" s="346">
        <v>0.48454819999999998</v>
      </c>
      <c r="BJ37" s="346">
        <v>0.48012680000000002</v>
      </c>
      <c r="BK37" s="346">
        <v>0.51282870000000003</v>
      </c>
      <c r="BL37" s="346">
        <v>0.50532809999999995</v>
      </c>
      <c r="BM37" s="346">
        <v>0.49837019999999999</v>
      </c>
      <c r="BN37" s="346">
        <v>0.49868220000000002</v>
      </c>
      <c r="BO37" s="346">
        <v>0.49877769999999999</v>
      </c>
      <c r="BP37" s="346">
        <v>0.49893949999999998</v>
      </c>
      <c r="BQ37" s="346">
        <v>0.50045110000000004</v>
      </c>
      <c r="BR37" s="346">
        <v>0.50196189999999996</v>
      </c>
      <c r="BS37" s="346">
        <v>0.50332109999999997</v>
      </c>
      <c r="BT37" s="346">
        <v>0.50489930000000005</v>
      </c>
      <c r="BU37" s="346">
        <v>0.50677510000000003</v>
      </c>
      <c r="BV37" s="346">
        <v>0.50230300000000006</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5.5450577298999999</v>
      </c>
      <c r="P41" s="261">
        <v>5.5450577298999999</v>
      </c>
      <c r="Q41" s="261">
        <v>5.5450577298999999</v>
      </c>
      <c r="R41" s="261">
        <v>5.5450577298999999</v>
      </c>
      <c r="S41" s="261">
        <v>5.5450577298999999</v>
      </c>
      <c r="T41" s="261">
        <v>5.5450577298999999</v>
      </c>
      <c r="U41" s="261">
        <v>5.5450577298999999</v>
      </c>
      <c r="V41" s="261">
        <v>5.5450577298999999</v>
      </c>
      <c r="W41" s="261">
        <v>5.5450577298999999</v>
      </c>
      <c r="X41" s="261">
        <v>5.5450577298999999</v>
      </c>
      <c r="Y41" s="261">
        <v>5.5450577298999999</v>
      </c>
      <c r="Z41" s="261">
        <v>5.5450577298999999</v>
      </c>
      <c r="AA41" s="261">
        <v>5.4714052674999998</v>
      </c>
      <c r="AB41" s="261">
        <v>5.4714052674999998</v>
      </c>
      <c r="AC41" s="261">
        <v>5.4714052674999998</v>
      </c>
      <c r="AD41" s="261">
        <v>5.4714052674999998</v>
      </c>
      <c r="AE41" s="261">
        <v>5.4714052674999998</v>
      </c>
      <c r="AF41" s="261">
        <v>5.4714052674999998</v>
      </c>
      <c r="AG41" s="261">
        <v>5.4714052674999998</v>
      </c>
      <c r="AH41" s="261">
        <v>5.4714052674999998</v>
      </c>
      <c r="AI41" s="261">
        <v>5.4714052674999998</v>
      </c>
      <c r="AJ41" s="261">
        <v>5.4714052674999998</v>
      </c>
      <c r="AK41" s="261">
        <v>5.4714052674999998</v>
      </c>
      <c r="AL41" s="261">
        <v>5.4714052674999998</v>
      </c>
      <c r="AM41" s="261">
        <v>5.6111423961</v>
      </c>
      <c r="AN41" s="261">
        <v>5.6111423961</v>
      </c>
      <c r="AO41" s="261">
        <v>5.6111423961</v>
      </c>
      <c r="AP41" s="261">
        <v>5.6111423961</v>
      </c>
      <c r="AQ41" s="261">
        <v>5.6111423961</v>
      </c>
      <c r="AR41" s="261">
        <v>5.6111423961</v>
      </c>
      <c r="AS41" s="261">
        <v>5.6111423961</v>
      </c>
      <c r="AT41" s="261">
        <v>5.6111423961</v>
      </c>
      <c r="AU41" s="261">
        <v>5.6111423961</v>
      </c>
      <c r="AV41" s="261">
        <v>5.6111423961</v>
      </c>
      <c r="AW41" s="261">
        <v>5.6111423961</v>
      </c>
      <c r="AX41" s="261">
        <v>5.6111423961</v>
      </c>
      <c r="AY41" s="261">
        <v>5.4630918209999999</v>
      </c>
      <c r="AZ41" s="261">
        <v>5.4630918209999999</v>
      </c>
      <c r="BA41" s="261">
        <v>5.4630918209999999</v>
      </c>
      <c r="BB41" s="261">
        <v>5.4630918209999999</v>
      </c>
      <c r="BC41" s="261">
        <v>5.4630918209999999</v>
      </c>
      <c r="BD41" s="261">
        <v>5.4630918209999999</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756</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0.25033179723999999</v>
      </c>
      <c r="BD43" s="271">
        <v>0.25108095238</v>
      </c>
      <c r="BE43" s="365">
        <v>0.24932029999999999</v>
      </c>
      <c r="BF43" s="365">
        <v>0.24696979999999999</v>
      </c>
      <c r="BG43" s="365">
        <v>0.23945449999999999</v>
      </c>
      <c r="BH43" s="365">
        <v>0.22370419999999999</v>
      </c>
      <c r="BI43" s="365">
        <v>0.21534710000000001</v>
      </c>
      <c r="BJ43" s="365">
        <v>0.21039479999999999</v>
      </c>
      <c r="BK43" s="365">
        <v>0.2128882</v>
      </c>
      <c r="BL43" s="365">
        <v>0.20807310000000001</v>
      </c>
      <c r="BM43" s="365">
        <v>0.22134390000000001</v>
      </c>
      <c r="BN43" s="365">
        <v>0.22150729999999999</v>
      </c>
      <c r="BO43" s="365">
        <v>0.2274581</v>
      </c>
      <c r="BP43" s="365">
        <v>0.22053809999999999</v>
      </c>
      <c r="BQ43" s="365">
        <v>0.2136768</v>
      </c>
      <c r="BR43" s="365">
        <v>0.2034096</v>
      </c>
      <c r="BS43" s="365">
        <v>0.19140019999999999</v>
      </c>
      <c r="BT43" s="365">
        <v>0.1773798</v>
      </c>
      <c r="BU43" s="365">
        <v>0.17160010000000001</v>
      </c>
      <c r="BV43" s="365">
        <v>0.17014480000000001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v>
      </c>
      <c r="AZ45" s="215">
        <v>2.11</v>
      </c>
      <c r="BA45" s="215">
        <v>2.1793119618999999</v>
      </c>
      <c r="BB45" s="215">
        <v>2.1599798376999999</v>
      </c>
      <c r="BC45" s="215">
        <v>2.1772300000000002</v>
      </c>
      <c r="BD45" s="215">
        <v>2.2048510000000001</v>
      </c>
      <c r="BE45" s="386">
        <v>2.1994720000000001</v>
      </c>
      <c r="BF45" s="386">
        <v>2.248043</v>
      </c>
      <c r="BG45" s="386">
        <v>2.2373349999999999</v>
      </c>
      <c r="BH45" s="386">
        <v>2.2330380000000001</v>
      </c>
      <c r="BI45" s="386">
        <v>2.1921390000000001</v>
      </c>
      <c r="BJ45" s="386">
        <v>2.2206039999999998</v>
      </c>
      <c r="BK45" s="386">
        <v>2.1929500000000002</v>
      </c>
      <c r="BL45" s="386">
        <v>2.2147640000000002</v>
      </c>
      <c r="BM45" s="386">
        <v>2.2132770000000002</v>
      </c>
      <c r="BN45" s="386">
        <v>2.1995170000000002</v>
      </c>
      <c r="BO45" s="386">
        <v>2.2564850000000001</v>
      </c>
      <c r="BP45" s="386">
        <v>2.2676349999999998</v>
      </c>
      <c r="BQ45" s="386">
        <v>2.2819159999999998</v>
      </c>
      <c r="BR45" s="386">
        <v>2.2927059999999999</v>
      </c>
      <c r="BS45" s="386">
        <v>2.2548249999999999</v>
      </c>
      <c r="BT45" s="386">
        <v>2.2565520000000001</v>
      </c>
      <c r="BU45" s="386">
        <v>2.2287859999999999</v>
      </c>
      <c r="BV45" s="386">
        <v>2.2464550000000001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1" t="s">
        <v>1042</v>
      </c>
      <c r="C47" s="778"/>
      <c r="D47" s="778"/>
      <c r="E47" s="778"/>
      <c r="F47" s="778"/>
      <c r="G47" s="778"/>
      <c r="H47" s="778"/>
      <c r="I47" s="778"/>
      <c r="J47" s="778"/>
      <c r="K47" s="778"/>
      <c r="L47" s="778"/>
      <c r="M47" s="778"/>
      <c r="N47" s="778"/>
      <c r="O47" s="778"/>
      <c r="P47" s="778"/>
      <c r="Q47" s="778"/>
      <c r="AY47" s="521"/>
      <c r="AZ47" s="521"/>
      <c r="BA47" s="521"/>
      <c r="BB47" s="521"/>
      <c r="BC47" s="521"/>
      <c r="BD47" s="521"/>
      <c r="BE47" s="521"/>
      <c r="BF47" s="689"/>
      <c r="BG47" s="521"/>
      <c r="BH47" s="521"/>
      <c r="BI47" s="521"/>
      <c r="BJ47" s="521"/>
    </row>
    <row r="48" spans="1:74" s="456" customFormat="1" ht="12" customHeight="1" x14ac:dyDescent="0.2">
      <c r="A48" s="455"/>
      <c r="B48" s="814" t="s">
        <v>1111</v>
      </c>
      <c r="C48" s="768"/>
      <c r="D48" s="768"/>
      <c r="E48" s="768"/>
      <c r="F48" s="768"/>
      <c r="G48" s="768"/>
      <c r="H48" s="768"/>
      <c r="I48" s="768"/>
      <c r="J48" s="768"/>
      <c r="K48" s="768"/>
      <c r="L48" s="768"/>
      <c r="M48" s="768"/>
      <c r="N48" s="768"/>
      <c r="O48" s="768"/>
      <c r="P48" s="768"/>
      <c r="Q48" s="764"/>
      <c r="AY48" s="522"/>
      <c r="AZ48" s="522"/>
      <c r="BA48" s="522"/>
      <c r="BB48" s="522"/>
      <c r="BC48" s="522"/>
      <c r="BD48" s="522"/>
      <c r="BE48" s="522"/>
      <c r="BF48" s="690"/>
      <c r="BG48" s="522"/>
      <c r="BH48" s="522"/>
      <c r="BI48" s="522"/>
      <c r="BJ48" s="522"/>
    </row>
    <row r="49" spans="1:74" s="456" customFormat="1" ht="12" customHeight="1" x14ac:dyDescent="0.2">
      <c r="A49" s="455"/>
      <c r="B49" s="810" t="s">
        <v>1112</v>
      </c>
      <c r="C49" s="768"/>
      <c r="D49" s="768"/>
      <c r="E49" s="768"/>
      <c r="F49" s="768"/>
      <c r="G49" s="768"/>
      <c r="H49" s="768"/>
      <c r="I49" s="768"/>
      <c r="J49" s="768"/>
      <c r="K49" s="768"/>
      <c r="L49" s="768"/>
      <c r="M49" s="768"/>
      <c r="N49" s="768"/>
      <c r="O49" s="768"/>
      <c r="P49" s="768"/>
      <c r="Q49" s="764"/>
      <c r="AY49" s="522"/>
      <c r="AZ49" s="522"/>
      <c r="BA49" s="522"/>
      <c r="BB49" s="522"/>
      <c r="BC49" s="522"/>
      <c r="BD49" s="522"/>
      <c r="BE49" s="522"/>
      <c r="BF49" s="690"/>
      <c r="BG49" s="522"/>
      <c r="BH49" s="522"/>
      <c r="BI49" s="522"/>
      <c r="BJ49" s="522"/>
    </row>
    <row r="50" spans="1:74" s="456" customFormat="1" ht="12" customHeight="1" x14ac:dyDescent="0.2">
      <c r="A50" s="455"/>
      <c r="B50" s="814" t="s">
        <v>1113</v>
      </c>
      <c r="C50" s="768"/>
      <c r="D50" s="768"/>
      <c r="E50" s="768"/>
      <c r="F50" s="768"/>
      <c r="G50" s="768"/>
      <c r="H50" s="768"/>
      <c r="I50" s="768"/>
      <c r="J50" s="768"/>
      <c r="K50" s="768"/>
      <c r="L50" s="768"/>
      <c r="M50" s="768"/>
      <c r="N50" s="768"/>
      <c r="O50" s="768"/>
      <c r="P50" s="768"/>
      <c r="Q50" s="764"/>
      <c r="AY50" s="522"/>
      <c r="AZ50" s="522"/>
      <c r="BA50" s="522"/>
      <c r="BB50" s="522"/>
      <c r="BC50" s="522"/>
      <c r="BD50" s="522"/>
      <c r="BE50" s="522"/>
      <c r="BF50" s="690"/>
      <c r="BG50" s="522"/>
      <c r="BH50" s="522"/>
      <c r="BI50" s="522"/>
      <c r="BJ50" s="522"/>
    </row>
    <row r="51" spans="1:74" s="456" customFormat="1" ht="12" customHeight="1" x14ac:dyDescent="0.2">
      <c r="A51" s="455"/>
      <c r="B51" s="814" t="s">
        <v>101</v>
      </c>
      <c r="C51" s="768"/>
      <c r="D51" s="768"/>
      <c r="E51" s="768"/>
      <c r="F51" s="768"/>
      <c r="G51" s="768"/>
      <c r="H51" s="768"/>
      <c r="I51" s="768"/>
      <c r="J51" s="768"/>
      <c r="K51" s="768"/>
      <c r="L51" s="768"/>
      <c r="M51" s="768"/>
      <c r="N51" s="768"/>
      <c r="O51" s="768"/>
      <c r="P51" s="768"/>
      <c r="Q51" s="764"/>
      <c r="AY51" s="522"/>
      <c r="AZ51" s="522"/>
      <c r="BA51" s="522"/>
      <c r="BB51" s="522"/>
      <c r="BC51" s="522"/>
      <c r="BD51" s="522"/>
      <c r="BE51" s="522"/>
      <c r="BF51" s="690"/>
      <c r="BG51" s="522"/>
      <c r="BH51" s="522"/>
      <c r="BI51" s="522"/>
      <c r="BJ51" s="522"/>
    </row>
    <row r="52" spans="1:74" s="456" customFormat="1" ht="12" customHeight="1" x14ac:dyDescent="0.2">
      <c r="A52" s="455"/>
      <c r="B52" s="767" t="s">
        <v>1069</v>
      </c>
      <c r="C52" s="768"/>
      <c r="D52" s="768"/>
      <c r="E52" s="768"/>
      <c r="F52" s="768"/>
      <c r="G52" s="768"/>
      <c r="H52" s="768"/>
      <c r="I52" s="768"/>
      <c r="J52" s="768"/>
      <c r="K52" s="768"/>
      <c r="L52" s="768"/>
      <c r="M52" s="768"/>
      <c r="N52" s="768"/>
      <c r="O52" s="768"/>
      <c r="P52" s="768"/>
      <c r="Q52" s="764"/>
      <c r="AY52" s="522"/>
      <c r="AZ52" s="522"/>
      <c r="BA52" s="522"/>
      <c r="BB52" s="522"/>
      <c r="BC52" s="522"/>
      <c r="BD52" s="522"/>
      <c r="BE52" s="522"/>
      <c r="BF52" s="690"/>
      <c r="BG52" s="522"/>
      <c r="BH52" s="522"/>
      <c r="BI52" s="522"/>
      <c r="BJ52" s="522"/>
    </row>
    <row r="53" spans="1:74" s="456" customFormat="1" ht="22.35" customHeight="1" x14ac:dyDescent="0.2">
      <c r="A53" s="455"/>
      <c r="B53" s="767" t="s">
        <v>1114</v>
      </c>
      <c r="C53" s="768"/>
      <c r="D53" s="768"/>
      <c r="E53" s="768"/>
      <c r="F53" s="768"/>
      <c r="G53" s="768"/>
      <c r="H53" s="768"/>
      <c r="I53" s="768"/>
      <c r="J53" s="768"/>
      <c r="K53" s="768"/>
      <c r="L53" s="768"/>
      <c r="M53" s="768"/>
      <c r="N53" s="768"/>
      <c r="O53" s="768"/>
      <c r="P53" s="768"/>
      <c r="Q53" s="764"/>
      <c r="AY53" s="522"/>
      <c r="AZ53" s="522"/>
      <c r="BA53" s="522"/>
      <c r="BB53" s="522"/>
      <c r="BC53" s="522"/>
      <c r="BD53" s="522"/>
      <c r="BE53" s="522"/>
      <c r="BF53" s="690"/>
      <c r="BG53" s="522"/>
      <c r="BH53" s="522"/>
      <c r="BI53" s="522"/>
      <c r="BJ53" s="522"/>
    </row>
    <row r="54" spans="1:74" s="456" customFormat="1" ht="12" customHeight="1" x14ac:dyDescent="0.2">
      <c r="A54" s="455"/>
      <c r="B54" s="762" t="s">
        <v>1073</v>
      </c>
      <c r="C54" s="763"/>
      <c r="D54" s="763"/>
      <c r="E54" s="763"/>
      <c r="F54" s="763"/>
      <c r="G54" s="763"/>
      <c r="H54" s="763"/>
      <c r="I54" s="763"/>
      <c r="J54" s="763"/>
      <c r="K54" s="763"/>
      <c r="L54" s="763"/>
      <c r="M54" s="763"/>
      <c r="N54" s="763"/>
      <c r="O54" s="763"/>
      <c r="P54" s="763"/>
      <c r="Q54" s="764"/>
      <c r="AY54" s="522"/>
      <c r="AZ54" s="522"/>
      <c r="BA54" s="522"/>
      <c r="BB54" s="522"/>
      <c r="BC54" s="522"/>
      <c r="BD54" s="522"/>
      <c r="BE54" s="522"/>
      <c r="BF54" s="690"/>
      <c r="BG54" s="522"/>
      <c r="BH54" s="522"/>
      <c r="BI54" s="522"/>
      <c r="BJ54" s="522"/>
    </row>
    <row r="55" spans="1:74" s="457" customFormat="1" ht="12" customHeight="1" x14ac:dyDescent="0.2">
      <c r="A55" s="436"/>
      <c r="B55" s="784" t="s">
        <v>1184</v>
      </c>
      <c r="C55" s="764"/>
      <c r="D55" s="764"/>
      <c r="E55" s="764"/>
      <c r="F55" s="764"/>
      <c r="G55" s="764"/>
      <c r="H55" s="764"/>
      <c r="I55" s="764"/>
      <c r="J55" s="764"/>
      <c r="K55" s="764"/>
      <c r="L55" s="764"/>
      <c r="M55" s="764"/>
      <c r="N55" s="764"/>
      <c r="O55" s="764"/>
      <c r="P55" s="764"/>
      <c r="Q55" s="764"/>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40" sqref="BA4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70" t="s">
        <v>1021</v>
      </c>
      <c r="B1" s="817" t="s">
        <v>1036</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302"/>
    </row>
    <row r="2" spans="1:74" ht="14.1" customHeight="1"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772</v>
      </c>
      <c r="B6" s="202" t="s">
        <v>606</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10.830303084000001</v>
      </c>
      <c r="BA6" s="214">
        <v>9.8011949032000008</v>
      </c>
      <c r="BB6" s="214">
        <v>9.7772426237999994</v>
      </c>
      <c r="BC6" s="214">
        <v>10.24985</v>
      </c>
      <c r="BD6" s="214">
        <v>12.30411</v>
      </c>
      <c r="BE6" s="355">
        <v>13.097329999999999</v>
      </c>
      <c r="BF6" s="355">
        <v>13.029719999999999</v>
      </c>
      <c r="BG6" s="355">
        <v>11.492839999999999</v>
      </c>
      <c r="BH6" s="355">
        <v>10.206770000000001</v>
      </c>
      <c r="BI6" s="355">
        <v>10.276149999999999</v>
      </c>
      <c r="BJ6" s="355">
        <v>11.24048</v>
      </c>
      <c r="BK6" s="355">
        <v>11.540850000000001</v>
      </c>
      <c r="BL6" s="355">
        <v>11.18971</v>
      </c>
      <c r="BM6" s="355">
        <v>10.354939999999999</v>
      </c>
      <c r="BN6" s="355">
        <v>9.9435590000000005</v>
      </c>
      <c r="BO6" s="355">
        <v>10.540100000000001</v>
      </c>
      <c r="BP6" s="355">
        <v>12.080880000000001</v>
      </c>
      <c r="BQ6" s="355">
        <v>13.147690000000001</v>
      </c>
      <c r="BR6" s="355">
        <v>13.003539999999999</v>
      </c>
      <c r="BS6" s="355">
        <v>11.49968</v>
      </c>
      <c r="BT6" s="355">
        <v>10.32372</v>
      </c>
      <c r="BU6" s="355">
        <v>10.37904</v>
      </c>
      <c r="BV6" s="355">
        <v>11.40122</v>
      </c>
    </row>
    <row r="7" spans="1:74" ht="11.1" customHeight="1" x14ac:dyDescent="0.2">
      <c r="A7" s="101" t="s">
        <v>771</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10.955600199999999</v>
      </c>
      <c r="AZ7" s="214">
        <v>10.398969080000001</v>
      </c>
      <c r="BA7" s="214">
        <v>9.3713067023000001</v>
      </c>
      <c r="BB7" s="214">
        <v>9.3594640391000006</v>
      </c>
      <c r="BC7" s="214">
        <v>9.8425533999999999</v>
      </c>
      <c r="BD7" s="214">
        <v>11.8713414</v>
      </c>
      <c r="BE7" s="355">
        <v>12.6488</v>
      </c>
      <c r="BF7" s="355">
        <v>12.586830000000001</v>
      </c>
      <c r="BG7" s="355">
        <v>11.065530000000001</v>
      </c>
      <c r="BH7" s="355">
        <v>9.8141879999999997</v>
      </c>
      <c r="BI7" s="355">
        <v>9.8554870000000001</v>
      </c>
      <c r="BJ7" s="355">
        <v>10.797180000000001</v>
      </c>
      <c r="BK7" s="355">
        <v>11.11656</v>
      </c>
      <c r="BL7" s="355">
        <v>10.76445</v>
      </c>
      <c r="BM7" s="355">
        <v>9.9298749999999991</v>
      </c>
      <c r="BN7" s="355">
        <v>9.5299999999999994</v>
      </c>
      <c r="BO7" s="355">
        <v>10.135400000000001</v>
      </c>
      <c r="BP7" s="355">
        <v>11.65733</v>
      </c>
      <c r="BQ7" s="355">
        <v>12.70234</v>
      </c>
      <c r="BR7" s="355">
        <v>12.56099</v>
      </c>
      <c r="BS7" s="355">
        <v>11.069929999999999</v>
      </c>
      <c r="BT7" s="355">
        <v>9.9257279999999994</v>
      </c>
      <c r="BU7" s="355">
        <v>9.9506420000000002</v>
      </c>
      <c r="BV7" s="355">
        <v>10.94863</v>
      </c>
    </row>
    <row r="8" spans="1:74" ht="11.1" customHeight="1" x14ac:dyDescent="0.2">
      <c r="A8" s="101" t="s">
        <v>377</v>
      </c>
      <c r="B8" s="130" t="s">
        <v>378</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0.43641881900000001</v>
      </c>
      <c r="AZ8" s="214">
        <v>0.43133400399999999</v>
      </c>
      <c r="BA8" s="214">
        <v>0.42988820094000002</v>
      </c>
      <c r="BB8" s="214">
        <v>0.41777858473000001</v>
      </c>
      <c r="BC8" s="214">
        <v>0.40729660000000001</v>
      </c>
      <c r="BD8" s="214">
        <v>0.4327686</v>
      </c>
      <c r="BE8" s="355">
        <v>0.44852560000000002</v>
      </c>
      <c r="BF8" s="355">
        <v>0.44289000000000001</v>
      </c>
      <c r="BG8" s="355">
        <v>0.4273091</v>
      </c>
      <c r="BH8" s="355">
        <v>0.39257930000000002</v>
      </c>
      <c r="BI8" s="355">
        <v>0.4206627</v>
      </c>
      <c r="BJ8" s="355">
        <v>0.44330409999999998</v>
      </c>
      <c r="BK8" s="355">
        <v>0.42428959999999999</v>
      </c>
      <c r="BL8" s="355">
        <v>0.42525960000000002</v>
      </c>
      <c r="BM8" s="355">
        <v>0.42507</v>
      </c>
      <c r="BN8" s="355">
        <v>0.41355890000000001</v>
      </c>
      <c r="BO8" s="355">
        <v>0.40469149999999998</v>
      </c>
      <c r="BP8" s="355">
        <v>0.42355540000000003</v>
      </c>
      <c r="BQ8" s="355">
        <v>0.4453569</v>
      </c>
      <c r="BR8" s="355">
        <v>0.4425482</v>
      </c>
      <c r="BS8" s="355">
        <v>0.42974869999999998</v>
      </c>
      <c r="BT8" s="355">
        <v>0.3979876</v>
      </c>
      <c r="BU8" s="355">
        <v>0.42839840000000001</v>
      </c>
      <c r="BV8" s="355">
        <v>0.45259349999999998</v>
      </c>
    </row>
    <row r="9" spans="1:74" ht="11.1" customHeight="1" x14ac:dyDescent="0.2">
      <c r="A9" s="104" t="s">
        <v>773</v>
      </c>
      <c r="B9" s="130" t="s">
        <v>607</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0.20199277400000001</v>
      </c>
      <c r="AZ9" s="214">
        <v>0.174718241</v>
      </c>
      <c r="BA9" s="214">
        <v>0.20610182591000001</v>
      </c>
      <c r="BB9" s="214">
        <v>0.21237755920000001</v>
      </c>
      <c r="BC9" s="214">
        <v>0.2023836</v>
      </c>
      <c r="BD9" s="214">
        <v>0.2273723</v>
      </c>
      <c r="BE9" s="355">
        <v>0.25242809999999999</v>
      </c>
      <c r="BF9" s="355">
        <v>0.23999500000000001</v>
      </c>
      <c r="BG9" s="355">
        <v>0.17083209999999999</v>
      </c>
      <c r="BH9" s="355">
        <v>0.1408189</v>
      </c>
      <c r="BI9" s="355">
        <v>0.13863710000000001</v>
      </c>
      <c r="BJ9" s="355">
        <v>0.16029070000000001</v>
      </c>
      <c r="BK9" s="355">
        <v>0.16119510000000001</v>
      </c>
      <c r="BL9" s="355">
        <v>0.1626533</v>
      </c>
      <c r="BM9" s="355">
        <v>0.14194329999999999</v>
      </c>
      <c r="BN9" s="355">
        <v>0.14562130000000001</v>
      </c>
      <c r="BO9" s="355">
        <v>0.149615</v>
      </c>
      <c r="BP9" s="355">
        <v>0.1669988</v>
      </c>
      <c r="BQ9" s="355">
        <v>0.20763580000000001</v>
      </c>
      <c r="BR9" s="355">
        <v>0.20718439999999999</v>
      </c>
      <c r="BS9" s="355">
        <v>0.14758460000000001</v>
      </c>
      <c r="BT9" s="355">
        <v>0.12726390000000001</v>
      </c>
      <c r="BU9" s="355">
        <v>0.1299969</v>
      </c>
      <c r="BV9" s="355">
        <v>0.1537646</v>
      </c>
    </row>
    <row r="10" spans="1:74" ht="11.1" customHeight="1" x14ac:dyDescent="0.2">
      <c r="A10" s="104" t="s">
        <v>774</v>
      </c>
      <c r="B10" s="130" t="s">
        <v>548</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11.594011793</v>
      </c>
      <c r="AZ10" s="214">
        <v>11.005021325</v>
      </c>
      <c r="BA10" s="214">
        <v>10.007296729</v>
      </c>
      <c r="BB10" s="214">
        <v>9.9896201829999995</v>
      </c>
      <c r="BC10" s="214">
        <v>10.4522336</v>
      </c>
      <c r="BD10" s="214">
        <v>12.5314823</v>
      </c>
      <c r="BE10" s="355">
        <v>13.34975</v>
      </c>
      <c r="BF10" s="355">
        <v>13.26971</v>
      </c>
      <c r="BG10" s="355">
        <v>11.66367</v>
      </c>
      <c r="BH10" s="355">
        <v>10.34759</v>
      </c>
      <c r="BI10" s="355">
        <v>10.41479</v>
      </c>
      <c r="BJ10" s="355">
        <v>11.40077</v>
      </c>
      <c r="BK10" s="355">
        <v>11.70205</v>
      </c>
      <c r="BL10" s="355">
        <v>11.352370000000001</v>
      </c>
      <c r="BM10" s="355">
        <v>10.49689</v>
      </c>
      <c r="BN10" s="355">
        <v>10.089180000000001</v>
      </c>
      <c r="BO10" s="355">
        <v>10.68971</v>
      </c>
      <c r="BP10" s="355">
        <v>12.24788</v>
      </c>
      <c r="BQ10" s="355">
        <v>13.35533</v>
      </c>
      <c r="BR10" s="355">
        <v>13.21072</v>
      </c>
      <c r="BS10" s="355">
        <v>11.647259999999999</v>
      </c>
      <c r="BT10" s="355">
        <v>10.450979999999999</v>
      </c>
      <c r="BU10" s="355">
        <v>10.509040000000001</v>
      </c>
      <c r="BV10" s="355">
        <v>11.55499</v>
      </c>
    </row>
    <row r="11" spans="1:74" ht="11.1" customHeight="1" x14ac:dyDescent="0.2">
      <c r="A11" s="104" t="s">
        <v>10</v>
      </c>
      <c r="B11" s="130" t="s">
        <v>379</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0.90862018268</v>
      </c>
      <c r="AB11" s="214">
        <v>0.28132740347000001</v>
      </c>
      <c r="AC11" s="214">
        <v>0.69894540676000005</v>
      </c>
      <c r="AD11" s="214">
        <v>0.48076042566999999</v>
      </c>
      <c r="AE11" s="214">
        <v>0.86062900056000002</v>
      </c>
      <c r="AF11" s="214">
        <v>0.93776617859</v>
      </c>
      <c r="AG11" s="214">
        <v>0.87672770203999995</v>
      </c>
      <c r="AH11" s="214">
        <v>0.83424247690999997</v>
      </c>
      <c r="AI11" s="214">
        <v>0.22125354434</v>
      </c>
      <c r="AJ11" s="214">
        <v>0.35663616238000001</v>
      </c>
      <c r="AK11" s="214">
        <v>0.85034060512999998</v>
      </c>
      <c r="AL11" s="214">
        <v>0.65991844003</v>
      </c>
      <c r="AM11" s="214">
        <v>0.90982709844999998</v>
      </c>
      <c r="AN11" s="214">
        <v>0.87570034056000001</v>
      </c>
      <c r="AO11" s="214">
        <v>0.53786434835999997</v>
      </c>
      <c r="AP11" s="214">
        <v>0.57224684379000001</v>
      </c>
      <c r="AQ11" s="214">
        <v>1.0486497653</v>
      </c>
      <c r="AR11" s="214">
        <v>1.1315954260000001</v>
      </c>
      <c r="AS11" s="214">
        <v>1.1384304602999999</v>
      </c>
      <c r="AT11" s="214">
        <v>0.92900015861999996</v>
      </c>
      <c r="AU11" s="214">
        <v>0.50490353407999999</v>
      </c>
      <c r="AV11" s="214">
        <v>0.41922042241000002</v>
      </c>
      <c r="AW11" s="214">
        <v>0.73429530501999996</v>
      </c>
      <c r="AX11" s="214">
        <v>0.75434098095000002</v>
      </c>
      <c r="AY11" s="214">
        <v>0.94764173996000001</v>
      </c>
      <c r="AZ11" s="214">
        <v>0.47901345681000002</v>
      </c>
      <c r="BA11" s="214">
        <v>0.52224791463999998</v>
      </c>
      <c r="BB11" s="214">
        <v>0.74100986334999996</v>
      </c>
      <c r="BC11" s="214">
        <v>0.97517493416000001</v>
      </c>
      <c r="BD11" s="214">
        <v>1.2757840442999999</v>
      </c>
      <c r="BE11" s="355">
        <v>1.09992</v>
      </c>
      <c r="BF11" s="355">
        <v>0.99584459999999997</v>
      </c>
      <c r="BG11" s="355">
        <v>0.27106340000000001</v>
      </c>
      <c r="BH11" s="355">
        <v>0.46880539999999998</v>
      </c>
      <c r="BI11" s="355">
        <v>0.73567689999999997</v>
      </c>
      <c r="BJ11" s="355">
        <v>0.97032510000000005</v>
      </c>
      <c r="BK11" s="355">
        <v>0.77144480000000004</v>
      </c>
      <c r="BL11" s="355">
        <v>0.35560259999999999</v>
      </c>
      <c r="BM11" s="355">
        <v>0.68459119999999996</v>
      </c>
      <c r="BN11" s="355">
        <v>0.62425549999999996</v>
      </c>
      <c r="BO11" s="355">
        <v>1.029296</v>
      </c>
      <c r="BP11" s="355">
        <v>1.0990230000000001</v>
      </c>
      <c r="BQ11" s="355">
        <v>1.1463989999999999</v>
      </c>
      <c r="BR11" s="355">
        <v>0.97458339999999999</v>
      </c>
      <c r="BS11" s="355">
        <v>0.27823199999999998</v>
      </c>
      <c r="BT11" s="355">
        <v>0.47967670000000001</v>
      </c>
      <c r="BU11" s="355">
        <v>0.73776520000000001</v>
      </c>
      <c r="BV11" s="355">
        <v>0.97976790000000002</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779</v>
      </c>
      <c r="B14" s="130" t="s">
        <v>608</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10.26048424</v>
      </c>
      <c r="AZ14" s="214">
        <v>10.14461809</v>
      </c>
      <c r="BA14" s="214">
        <v>9.1049374318999998</v>
      </c>
      <c r="BB14" s="214">
        <v>8.8792063786999993</v>
      </c>
      <c r="BC14" s="214">
        <v>9.1169229999999999</v>
      </c>
      <c r="BD14" s="214">
        <v>10.87304</v>
      </c>
      <c r="BE14" s="355">
        <v>11.85324</v>
      </c>
      <c r="BF14" s="355">
        <v>11.88226</v>
      </c>
      <c r="BG14" s="355">
        <v>11.01478</v>
      </c>
      <c r="BH14" s="355">
        <v>9.5316589999999994</v>
      </c>
      <c r="BI14" s="355">
        <v>9.3071560000000009</v>
      </c>
      <c r="BJ14" s="355">
        <v>10.03847</v>
      </c>
      <c r="BK14" s="355">
        <v>10.555440000000001</v>
      </c>
      <c r="BL14" s="355">
        <v>10.620749999999999</v>
      </c>
      <c r="BM14" s="355">
        <v>9.4364460000000001</v>
      </c>
      <c r="BN14" s="355">
        <v>9.0992519999999999</v>
      </c>
      <c r="BO14" s="355">
        <v>9.3025830000000003</v>
      </c>
      <c r="BP14" s="355">
        <v>10.77434</v>
      </c>
      <c r="BQ14" s="355">
        <v>11.81514</v>
      </c>
      <c r="BR14" s="355">
        <v>11.84484</v>
      </c>
      <c r="BS14" s="355">
        <v>10.989039999999999</v>
      </c>
      <c r="BT14" s="355">
        <v>9.6193980000000003</v>
      </c>
      <c r="BU14" s="355">
        <v>9.3924769999999995</v>
      </c>
      <c r="BV14" s="355">
        <v>10.17503</v>
      </c>
    </row>
    <row r="15" spans="1:74" ht="11.1" customHeight="1" x14ac:dyDescent="0.2">
      <c r="A15" s="104" t="s">
        <v>775</v>
      </c>
      <c r="B15" s="130" t="s">
        <v>542</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4.2192094080000002</v>
      </c>
      <c r="AZ15" s="214">
        <v>3.9969989309999998</v>
      </c>
      <c r="BA15" s="214">
        <v>3.2285947157999999</v>
      </c>
      <c r="BB15" s="214">
        <v>2.9344919790000001</v>
      </c>
      <c r="BC15" s="214">
        <v>2.9997060000000002</v>
      </c>
      <c r="BD15" s="214">
        <v>4.0692539999999999</v>
      </c>
      <c r="BE15" s="355">
        <v>4.8004059999999997</v>
      </c>
      <c r="BF15" s="355">
        <v>4.7901199999999999</v>
      </c>
      <c r="BG15" s="355">
        <v>4.1396329999999999</v>
      </c>
      <c r="BH15" s="355">
        <v>3.1688130000000001</v>
      </c>
      <c r="BI15" s="355">
        <v>3.1551</v>
      </c>
      <c r="BJ15" s="355">
        <v>3.9896579999999999</v>
      </c>
      <c r="BK15" s="355">
        <v>4.4628920000000001</v>
      </c>
      <c r="BL15" s="355">
        <v>4.2882439999999997</v>
      </c>
      <c r="BM15" s="355">
        <v>3.4516979999999999</v>
      </c>
      <c r="BN15" s="355">
        <v>3.0165190000000002</v>
      </c>
      <c r="BO15" s="355">
        <v>3.0623230000000001</v>
      </c>
      <c r="BP15" s="355">
        <v>3.993271</v>
      </c>
      <c r="BQ15" s="355">
        <v>4.703659</v>
      </c>
      <c r="BR15" s="355">
        <v>4.693695</v>
      </c>
      <c r="BS15" s="355">
        <v>4.0571539999999997</v>
      </c>
      <c r="BT15" s="355">
        <v>3.1949040000000002</v>
      </c>
      <c r="BU15" s="355">
        <v>3.1812580000000001</v>
      </c>
      <c r="BV15" s="355">
        <v>4.0679869999999996</v>
      </c>
    </row>
    <row r="16" spans="1:74" ht="11.1" customHeight="1" x14ac:dyDescent="0.2">
      <c r="A16" s="104" t="s">
        <v>776</v>
      </c>
      <c r="B16" s="130" t="s">
        <v>541</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3.559152718</v>
      </c>
      <c r="AZ16" s="214">
        <v>3.5634466740000001</v>
      </c>
      <c r="BA16" s="214">
        <v>3.3978584003000001</v>
      </c>
      <c r="BB16" s="214">
        <v>3.3979340527000002</v>
      </c>
      <c r="BC16" s="214">
        <v>3.5113349999999999</v>
      </c>
      <c r="BD16" s="214">
        <v>4.0054629999999998</v>
      </c>
      <c r="BE16" s="355">
        <v>4.2539709999999999</v>
      </c>
      <c r="BF16" s="355">
        <v>4.2581280000000001</v>
      </c>
      <c r="BG16" s="355">
        <v>4.0982580000000004</v>
      </c>
      <c r="BH16" s="355">
        <v>3.6856979999999999</v>
      </c>
      <c r="BI16" s="355">
        <v>3.514157</v>
      </c>
      <c r="BJ16" s="355">
        <v>3.522186</v>
      </c>
      <c r="BK16" s="355">
        <v>3.5803159999999998</v>
      </c>
      <c r="BL16" s="355">
        <v>3.682213</v>
      </c>
      <c r="BM16" s="355">
        <v>3.4453740000000002</v>
      </c>
      <c r="BN16" s="355">
        <v>3.4585469999999998</v>
      </c>
      <c r="BO16" s="355">
        <v>3.5880329999999998</v>
      </c>
      <c r="BP16" s="355">
        <v>4.0156780000000003</v>
      </c>
      <c r="BQ16" s="355">
        <v>4.2832629999999998</v>
      </c>
      <c r="BR16" s="355">
        <v>4.2878569999999998</v>
      </c>
      <c r="BS16" s="355">
        <v>4.1267509999999996</v>
      </c>
      <c r="BT16" s="355">
        <v>3.731509</v>
      </c>
      <c r="BU16" s="355">
        <v>3.5576449999999999</v>
      </c>
      <c r="BV16" s="355">
        <v>3.5654840000000001</v>
      </c>
    </row>
    <row r="17" spans="1:74" ht="11.1" customHeight="1" x14ac:dyDescent="0.2">
      <c r="A17" s="104" t="s">
        <v>777</v>
      </c>
      <c r="B17" s="130" t="s">
        <v>540</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2.4608582750000001</v>
      </c>
      <c r="AZ17" s="214">
        <v>2.5617747799999999</v>
      </c>
      <c r="BA17" s="214">
        <v>2.4587238268</v>
      </c>
      <c r="BB17" s="214">
        <v>2.5268474947000001</v>
      </c>
      <c r="BC17" s="214">
        <v>2.5861809999999998</v>
      </c>
      <c r="BD17" s="214">
        <v>2.7771159999999999</v>
      </c>
      <c r="BE17" s="355">
        <v>2.777342</v>
      </c>
      <c r="BF17" s="355">
        <v>2.8125469999999999</v>
      </c>
      <c r="BG17" s="355">
        <v>2.7548889999999999</v>
      </c>
      <c r="BH17" s="355">
        <v>2.656336</v>
      </c>
      <c r="BI17" s="355">
        <v>2.6169250000000002</v>
      </c>
      <c r="BJ17" s="355">
        <v>2.5045310000000001</v>
      </c>
      <c r="BK17" s="355">
        <v>2.488988</v>
      </c>
      <c r="BL17" s="355">
        <v>2.6260970000000001</v>
      </c>
      <c r="BM17" s="355">
        <v>2.5175869999999998</v>
      </c>
      <c r="BN17" s="355">
        <v>2.602671</v>
      </c>
      <c r="BO17" s="355">
        <v>2.6315279999999999</v>
      </c>
      <c r="BP17" s="355">
        <v>2.7434069999999999</v>
      </c>
      <c r="BQ17" s="355">
        <v>2.8060800000000001</v>
      </c>
      <c r="BR17" s="355">
        <v>2.841326</v>
      </c>
      <c r="BS17" s="355">
        <v>2.7827440000000001</v>
      </c>
      <c r="BT17" s="355">
        <v>2.6718639999999998</v>
      </c>
      <c r="BU17" s="355">
        <v>2.6323470000000002</v>
      </c>
      <c r="BV17" s="355">
        <v>2.5192540000000001</v>
      </c>
    </row>
    <row r="18" spans="1:74" ht="11.1" customHeight="1" x14ac:dyDescent="0.2">
      <c r="A18" s="104" t="s">
        <v>778</v>
      </c>
      <c r="B18" s="130" t="s">
        <v>1035</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2.1263843000000001E-2</v>
      </c>
      <c r="AZ18" s="214">
        <v>2.2397707999999999E-2</v>
      </c>
      <c r="BA18" s="214">
        <v>1.9760489355000001E-2</v>
      </c>
      <c r="BB18" s="214">
        <v>1.9932852333E-2</v>
      </c>
      <c r="BC18" s="214">
        <v>1.9700700000000002E-2</v>
      </c>
      <c r="BD18" s="214">
        <v>2.121E-2</v>
      </c>
      <c r="BE18" s="355">
        <v>2.1524000000000001E-2</v>
      </c>
      <c r="BF18" s="355">
        <v>2.1467300000000002E-2</v>
      </c>
      <c r="BG18" s="355">
        <v>2.1999500000000002E-2</v>
      </c>
      <c r="BH18" s="355">
        <v>2.08116E-2</v>
      </c>
      <c r="BI18" s="355">
        <v>2.0974599999999999E-2</v>
      </c>
      <c r="BJ18" s="355">
        <v>2.2098099999999999E-2</v>
      </c>
      <c r="BK18" s="355">
        <v>2.3244299999999999E-2</v>
      </c>
      <c r="BL18" s="355">
        <v>2.4192000000000002E-2</v>
      </c>
      <c r="BM18" s="355">
        <v>2.1786300000000001E-2</v>
      </c>
      <c r="BN18" s="355">
        <v>2.15149E-2</v>
      </c>
      <c r="BO18" s="355">
        <v>2.0697699999999999E-2</v>
      </c>
      <c r="BP18" s="355">
        <v>2.1989000000000002E-2</v>
      </c>
      <c r="BQ18" s="355">
        <v>2.2138999999999999E-2</v>
      </c>
      <c r="BR18" s="355">
        <v>2.1957000000000001E-2</v>
      </c>
      <c r="BS18" s="355">
        <v>2.2391500000000002E-2</v>
      </c>
      <c r="BT18" s="355">
        <v>2.11223E-2</v>
      </c>
      <c r="BU18" s="355">
        <v>2.1226800000000001E-2</v>
      </c>
      <c r="BV18" s="355">
        <v>2.2306699999999999E-2</v>
      </c>
    </row>
    <row r="19" spans="1:74" ht="11.1" customHeight="1" x14ac:dyDescent="0.2">
      <c r="A19" s="104" t="s">
        <v>958</v>
      </c>
      <c r="B19" s="130" t="s">
        <v>380</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0.39512560954999998</v>
      </c>
      <c r="AN19" s="214">
        <v>0.38400496944000001</v>
      </c>
      <c r="AO19" s="214">
        <v>0.35524190264</v>
      </c>
      <c r="AP19" s="214">
        <v>0.34661262321000003</v>
      </c>
      <c r="AQ19" s="214">
        <v>0.35779430468000001</v>
      </c>
      <c r="AR19" s="214">
        <v>0.38687951501000001</v>
      </c>
      <c r="AS19" s="214">
        <v>0.40515362974000002</v>
      </c>
      <c r="AT19" s="214">
        <v>0.40006196338</v>
      </c>
      <c r="AU19" s="214">
        <v>0.39033559291999997</v>
      </c>
      <c r="AV19" s="214">
        <v>0.35908767558999999</v>
      </c>
      <c r="AW19" s="214">
        <v>0.38265325698000002</v>
      </c>
      <c r="AX19" s="214">
        <v>0.39525926904999997</v>
      </c>
      <c r="AY19" s="214">
        <v>0.38588581304000003</v>
      </c>
      <c r="AZ19" s="214">
        <v>0.38138977818999997</v>
      </c>
      <c r="BA19" s="214">
        <v>0.38011138251999999</v>
      </c>
      <c r="BB19" s="214">
        <v>0.36940394098000001</v>
      </c>
      <c r="BC19" s="214">
        <v>0.36013566584000001</v>
      </c>
      <c r="BD19" s="214">
        <v>0.38265825567</v>
      </c>
      <c r="BE19" s="355">
        <v>0.39659080000000002</v>
      </c>
      <c r="BF19" s="355">
        <v>0.39160780000000001</v>
      </c>
      <c r="BG19" s="355">
        <v>0.37783099999999997</v>
      </c>
      <c r="BH19" s="355">
        <v>0.3471226</v>
      </c>
      <c r="BI19" s="355">
        <v>0.37195410000000001</v>
      </c>
      <c r="BJ19" s="355">
        <v>0.39197389999999999</v>
      </c>
      <c r="BK19" s="355">
        <v>0.37516110000000003</v>
      </c>
      <c r="BL19" s="355">
        <v>0.37601879999999999</v>
      </c>
      <c r="BM19" s="355">
        <v>0.37585109999999999</v>
      </c>
      <c r="BN19" s="355">
        <v>0.36567280000000002</v>
      </c>
      <c r="BO19" s="355">
        <v>0.35783229999999999</v>
      </c>
      <c r="BP19" s="355">
        <v>0.37451190000000001</v>
      </c>
      <c r="BQ19" s="355">
        <v>0.393789</v>
      </c>
      <c r="BR19" s="355">
        <v>0.39130559999999998</v>
      </c>
      <c r="BS19" s="355">
        <v>0.3799881</v>
      </c>
      <c r="BT19" s="355">
        <v>0.35190460000000001</v>
      </c>
      <c r="BU19" s="355">
        <v>0.37879420000000003</v>
      </c>
      <c r="BV19" s="355">
        <v>0.40018769999999998</v>
      </c>
    </row>
    <row r="20" spans="1:74" ht="11.1" customHeight="1" x14ac:dyDescent="0.2">
      <c r="A20" s="107" t="s">
        <v>780</v>
      </c>
      <c r="B20" s="203" t="s">
        <v>609</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10.92364888</v>
      </c>
      <c r="AN20" s="214">
        <v>11.259197979</v>
      </c>
      <c r="AO20" s="214">
        <v>10.120634006</v>
      </c>
      <c r="AP20" s="214">
        <v>9.4325407481999992</v>
      </c>
      <c r="AQ20" s="214">
        <v>9.5622855097000006</v>
      </c>
      <c r="AR20" s="214">
        <v>11.167617525000001</v>
      </c>
      <c r="AS20" s="214">
        <v>12.01535902</v>
      </c>
      <c r="AT20" s="214">
        <v>11.980573793</v>
      </c>
      <c r="AU20" s="214">
        <v>11.392591633</v>
      </c>
      <c r="AV20" s="214">
        <v>9.8232878156000005</v>
      </c>
      <c r="AW20" s="214">
        <v>9.492938616</v>
      </c>
      <c r="AX20" s="214">
        <v>9.8755908179999992</v>
      </c>
      <c r="AY20" s="214">
        <v>10.646370053</v>
      </c>
      <c r="AZ20" s="214">
        <v>10.526007868000001</v>
      </c>
      <c r="BA20" s="214">
        <v>9.4850488145000007</v>
      </c>
      <c r="BB20" s="214">
        <v>9.2486103196999991</v>
      </c>
      <c r="BC20" s="214">
        <v>9.4770586657999996</v>
      </c>
      <c r="BD20" s="214">
        <v>11.255698256000001</v>
      </c>
      <c r="BE20" s="355">
        <v>12.249829999999999</v>
      </c>
      <c r="BF20" s="355">
        <v>12.273870000000001</v>
      </c>
      <c r="BG20" s="355">
        <v>11.392609999999999</v>
      </c>
      <c r="BH20" s="355">
        <v>9.878781</v>
      </c>
      <c r="BI20" s="355">
        <v>9.6791099999999997</v>
      </c>
      <c r="BJ20" s="355">
        <v>10.43045</v>
      </c>
      <c r="BK20" s="355">
        <v>10.9306</v>
      </c>
      <c r="BL20" s="355">
        <v>10.99676</v>
      </c>
      <c r="BM20" s="355">
        <v>9.8122969999999992</v>
      </c>
      <c r="BN20" s="355">
        <v>9.4649249999999991</v>
      </c>
      <c r="BO20" s="355">
        <v>9.6604150000000004</v>
      </c>
      <c r="BP20" s="355">
        <v>11.148860000000001</v>
      </c>
      <c r="BQ20" s="355">
        <v>12.208930000000001</v>
      </c>
      <c r="BR20" s="355">
        <v>12.236140000000001</v>
      </c>
      <c r="BS20" s="355">
        <v>11.36903</v>
      </c>
      <c r="BT20" s="355">
        <v>9.9713030000000007</v>
      </c>
      <c r="BU20" s="355">
        <v>9.7712719999999997</v>
      </c>
      <c r="BV20" s="355">
        <v>10.57522</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1063.9238075999999</v>
      </c>
      <c r="AN22" s="275">
        <v>956.84013542000002</v>
      </c>
      <c r="AO22" s="275">
        <v>902.75925423000001</v>
      </c>
      <c r="AP22" s="275">
        <v>694.1588448</v>
      </c>
      <c r="AQ22" s="275">
        <v>731.73811349000005</v>
      </c>
      <c r="AR22" s="275">
        <v>924.38756792000004</v>
      </c>
      <c r="AS22" s="275">
        <v>1120.0643376999999</v>
      </c>
      <c r="AT22" s="275">
        <v>1109.0251519999999</v>
      </c>
      <c r="AU22" s="275">
        <v>961.32300044999999</v>
      </c>
      <c r="AV22" s="275">
        <v>761.43707945000006</v>
      </c>
      <c r="AW22" s="275">
        <v>709.47143151</v>
      </c>
      <c r="AX22" s="275">
        <v>852.06162805999998</v>
      </c>
      <c r="AY22" s="275">
        <v>1002.6298167</v>
      </c>
      <c r="AZ22" s="275">
        <v>888.12224734999995</v>
      </c>
      <c r="BA22" s="275">
        <v>766.28368175000003</v>
      </c>
      <c r="BB22" s="275">
        <v>673.50853820999998</v>
      </c>
      <c r="BC22" s="275">
        <v>710.89229999999998</v>
      </c>
      <c r="BD22" s="275">
        <v>932.55359999999996</v>
      </c>
      <c r="BE22" s="338">
        <v>1135.93</v>
      </c>
      <c r="BF22" s="338">
        <v>1132.646</v>
      </c>
      <c r="BG22" s="338">
        <v>946.54920000000004</v>
      </c>
      <c r="BH22" s="338">
        <v>748.15639999999996</v>
      </c>
      <c r="BI22" s="338">
        <v>720.34780000000001</v>
      </c>
      <c r="BJ22" s="338">
        <v>940.54369999999994</v>
      </c>
      <c r="BK22" s="338">
        <v>1051.316</v>
      </c>
      <c r="BL22" s="338">
        <v>911.72990000000004</v>
      </c>
      <c r="BM22" s="338">
        <v>811.88890000000004</v>
      </c>
      <c r="BN22" s="338">
        <v>686.1241</v>
      </c>
      <c r="BO22" s="338">
        <v>719.2192</v>
      </c>
      <c r="BP22" s="338">
        <v>906.92560000000003</v>
      </c>
      <c r="BQ22" s="338">
        <v>1103.0419999999999</v>
      </c>
      <c r="BR22" s="338">
        <v>1099.877</v>
      </c>
      <c r="BS22" s="338">
        <v>919.35440000000006</v>
      </c>
      <c r="BT22" s="338">
        <v>747.53639999999996</v>
      </c>
      <c r="BU22" s="338">
        <v>719.78959999999995</v>
      </c>
      <c r="BV22" s="338">
        <v>950.38400000000001</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189.07333499999999</v>
      </c>
      <c r="AZ25" s="258">
        <v>188.97486599999999</v>
      </c>
      <c r="BA25" s="258">
        <v>194.39111399999999</v>
      </c>
      <c r="BB25" s="258">
        <v>196.24944500000001</v>
      </c>
      <c r="BC25" s="258">
        <v>197.31020000000001</v>
      </c>
      <c r="BD25" s="258">
        <v>184.55160000000001</v>
      </c>
      <c r="BE25" s="346">
        <v>163.26589999999999</v>
      </c>
      <c r="BF25" s="346">
        <v>151.7407</v>
      </c>
      <c r="BG25" s="346">
        <v>153.7501</v>
      </c>
      <c r="BH25" s="346">
        <v>155.88570000000001</v>
      </c>
      <c r="BI25" s="346">
        <v>157.40010000000001</v>
      </c>
      <c r="BJ25" s="346">
        <v>158.6181</v>
      </c>
      <c r="BK25" s="346">
        <v>150.58619999999999</v>
      </c>
      <c r="BL25" s="346">
        <v>149.7971</v>
      </c>
      <c r="BM25" s="346">
        <v>156.5248</v>
      </c>
      <c r="BN25" s="346">
        <v>157.1694</v>
      </c>
      <c r="BO25" s="346">
        <v>158.7191</v>
      </c>
      <c r="BP25" s="346">
        <v>152.73429999999999</v>
      </c>
      <c r="BQ25" s="346">
        <v>143.7466</v>
      </c>
      <c r="BR25" s="346">
        <v>138.6508</v>
      </c>
      <c r="BS25" s="346">
        <v>136.48929999999999</v>
      </c>
      <c r="BT25" s="346">
        <v>140.34229999999999</v>
      </c>
      <c r="BU25" s="346">
        <v>144.16810000000001</v>
      </c>
      <c r="BV25" s="346">
        <v>139.93450000000001</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11.909663</v>
      </c>
      <c r="BB26" s="258">
        <v>12.155139999999999</v>
      </c>
      <c r="BC26" s="258">
        <v>11.998089999999999</v>
      </c>
      <c r="BD26" s="258">
        <v>12.16555</v>
      </c>
      <c r="BE26" s="346">
        <v>11.674950000000001</v>
      </c>
      <c r="BF26" s="346">
        <v>11.65437</v>
      </c>
      <c r="BG26" s="346">
        <v>11.911799999999999</v>
      </c>
      <c r="BH26" s="346">
        <v>12.19754</v>
      </c>
      <c r="BI26" s="346">
        <v>12.431559999999999</v>
      </c>
      <c r="BJ26" s="346">
        <v>12.34286</v>
      </c>
      <c r="BK26" s="346">
        <v>11.936959999999999</v>
      </c>
      <c r="BL26" s="346">
        <v>12.14804</v>
      </c>
      <c r="BM26" s="346">
        <v>12.40132</v>
      </c>
      <c r="BN26" s="346">
        <v>12.16478</v>
      </c>
      <c r="BO26" s="346">
        <v>12.044029999999999</v>
      </c>
      <c r="BP26" s="346">
        <v>12.118830000000001</v>
      </c>
      <c r="BQ26" s="346">
        <v>11.610749999999999</v>
      </c>
      <c r="BR26" s="346">
        <v>11.575699999999999</v>
      </c>
      <c r="BS26" s="346">
        <v>11.778700000000001</v>
      </c>
      <c r="BT26" s="346">
        <v>12.06086</v>
      </c>
      <c r="BU26" s="346">
        <v>12.28679</v>
      </c>
      <c r="BV26" s="346">
        <v>12.17291</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16.881474000000001</v>
      </c>
      <c r="BB27" s="258">
        <v>17.088515999999998</v>
      </c>
      <c r="BC27" s="258">
        <v>16.992819999999998</v>
      </c>
      <c r="BD27" s="258">
        <v>17.05132</v>
      </c>
      <c r="BE27" s="346">
        <v>16.983160000000002</v>
      </c>
      <c r="BF27" s="346">
        <v>16.955010000000001</v>
      </c>
      <c r="BG27" s="346">
        <v>16.965620000000001</v>
      </c>
      <c r="BH27" s="346">
        <v>17.044229999999999</v>
      </c>
      <c r="BI27" s="346">
        <v>17.226939999999999</v>
      </c>
      <c r="BJ27" s="346">
        <v>17.258939999999999</v>
      </c>
      <c r="BK27" s="346">
        <v>17.291989999999998</v>
      </c>
      <c r="BL27" s="346">
        <v>17.398779999999999</v>
      </c>
      <c r="BM27" s="346">
        <v>17.30472</v>
      </c>
      <c r="BN27" s="346">
        <v>17.192240000000002</v>
      </c>
      <c r="BO27" s="346">
        <v>17.103090000000002</v>
      </c>
      <c r="BP27" s="346">
        <v>17.156479999999998</v>
      </c>
      <c r="BQ27" s="346">
        <v>17.085319999999999</v>
      </c>
      <c r="BR27" s="346">
        <v>17.052620000000001</v>
      </c>
      <c r="BS27" s="346">
        <v>17.05584</v>
      </c>
      <c r="BT27" s="346">
        <v>17.13176</v>
      </c>
      <c r="BU27" s="346">
        <v>17.30791</v>
      </c>
      <c r="BV27" s="346">
        <v>17.330919999999999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v>
      </c>
      <c r="AZ31" s="214">
        <v>2.11</v>
      </c>
      <c r="BA31" s="214">
        <v>2.1793119618999999</v>
      </c>
      <c r="BB31" s="214">
        <v>2.1599798376999999</v>
      </c>
      <c r="BC31" s="214">
        <v>2.1772300000000002</v>
      </c>
      <c r="BD31" s="214">
        <v>2.2048510000000001</v>
      </c>
      <c r="BE31" s="355">
        <v>2.1994720000000001</v>
      </c>
      <c r="BF31" s="355">
        <v>2.248043</v>
      </c>
      <c r="BG31" s="355">
        <v>2.2373349999999999</v>
      </c>
      <c r="BH31" s="355">
        <v>2.2330380000000001</v>
      </c>
      <c r="BI31" s="355">
        <v>2.1921390000000001</v>
      </c>
      <c r="BJ31" s="355">
        <v>2.2206039999999998</v>
      </c>
      <c r="BK31" s="355">
        <v>2.1929500000000002</v>
      </c>
      <c r="BL31" s="355">
        <v>2.2147640000000002</v>
      </c>
      <c r="BM31" s="355">
        <v>2.2132770000000002</v>
      </c>
      <c r="BN31" s="355">
        <v>2.1995170000000002</v>
      </c>
      <c r="BO31" s="355">
        <v>2.2564850000000001</v>
      </c>
      <c r="BP31" s="355">
        <v>2.2676349999999998</v>
      </c>
      <c r="BQ31" s="355">
        <v>2.2819159999999998</v>
      </c>
      <c r="BR31" s="355">
        <v>2.2927059999999999</v>
      </c>
      <c r="BS31" s="355">
        <v>2.2548249999999999</v>
      </c>
      <c r="BT31" s="355">
        <v>2.2565520000000001</v>
      </c>
      <c r="BU31" s="355">
        <v>2.2287859999999999</v>
      </c>
      <c r="BV31" s="355">
        <v>2.2464550000000001</v>
      </c>
    </row>
    <row r="32" spans="1:74" ht="11.1" customHeight="1" x14ac:dyDescent="0.2">
      <c r="A32" s="107" t="s">
        <v>683</v>
      </c>
      <c r="B32" s="203" t="s">
        <v>610</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v>
      </c>
      <c r="AZ32" s="214">
        <v>2.7</v>
      </c>
      <c r="BA32" s="214">
        <v>2.2315353449000002</v>
      </c>
      <c r="BB32" s="214">
        <v>2.4164916361</v>
      </c>
      <c r="BC32" s="214">
        <v>2.3187250000000001</v>
      </c>
      <c r="BD32" s="214">
        <v>2.9282889999999999</v>
      </c>
      <c r="BE32" s="355">
        <v>3.0373790000000001</v>
      </c>
      <c r="BF32" s="355">
        <v>3.0697930000000002</v>
      </c>
      <c r="BG32" s="355">
        <v>3.0684170000000002</v>
      </c>
      <c r="BH32" s="355">
        <v>3.0166089999999999</v>
      </c>
      <c r="BI32" s="355">
        <v>3.380779</v>
      </c>
      <c r="BJ32" s="355">
        <v>3.7104910000000002</v>
      </c>
      <c r="BK32" s="355">
        <v>4.0169240000000004</v>
      </c>
      <c r="BL32" s="355">
        <v>3.9888849999999998</v>
      </c>
      <c r="BM32" s="355">
        <v>3.6488179999999999</v>
      </c>
      <c r="BN32" s="355">
        <v>3.4174880000000001</v>
      </c>
      <c r="BO32" s="355">
        <v>3.2775110000000001</v>
      </c>
      <c r="BP32" s="355">
        <v>3.188869</v>
      </c>
      <c r="BQ32" s="355">
        <v>3.2024080000000001</v>
      </c>
      <c r="BR32" s="355">
        <v>3.2004229999999998</v>
      </c>
      <c r="BS32" s="355">
        <v>3.4689700000000001</v>
      </c>
      <c r="BT32" s="355">
        <v>3.7678509999999998</v>
      </c>
      <c r="BU32" s="355">
        <v>3.8126440000000001</v>
      </c>
      <c r="BV32" s="355">
        <v>4.0317790000000002</v>
      </c>
    </row>
    <row r="33" spans="1:74" ht="11.1" customHeight="1" x14ac:dyDescent="0.2">
      <c r="A33" s="52" t="s">
        <v>682</v>
      </c>
      <c r="B33" s="203" t="s">
        <v>552</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5.59</v>
      </c>
      <c r="BB33" s="214">
        <v>7.3624330000000002</v>
      </c>
      <c r="BC33" s="214">
        <v>7.6832799999999999</v>
      </c>
      <c r="BD33" s="214">
        <v>8.8633290000000002</v>
      </c>
      <c r="BE33" s="355">
        <v>8.8981209999999997</v>
      </c>
      <c r="BF33" s="355">
        <v>8.927289</v>
      </c>
      <c r="BG33" s="355">
        <v>9.1536500000000007</v>
      </c>
      <c r="BH33" s="355">
        <v>9.0168710000000001</v>
      </c>
      <c r="BI33" s="355">
        <v>9.1018030000000003</v>
      </c>
      <c r="BJ33" s="355">
        <v>9.1492579999999997</v>
      </c>
      <c r="BK33" s="355">
        <v>8.9126790000000007</v>
      </c>
      <c r="BL33" s="355">
        <v>8.8678729999999995</v>
      </c>
      <c r="BM33" s="355">
        <v>9.3232250000000008</v>
      </c>
      <c r="BN33" s="355">
        <v>9.9490689999999997</v>
      </c>
      <c r="BO33" s="355">
        <v>9.5147359999999992</v>
      </c>
      <c r="BP33" s="355">
        <v>10.044169999999999</v>
      </c>
      <c r="BQ33" s="355">
        <v>9.6573089999999997</v>
      </c>
      <c r="BR33" s="355">
        <v>9.5728460000000002</v>
      </c>
      <c r="BS33" s="355">
        <v>9.8593089999999997</v>
      </c>
      <c r="BT33" s="355">
        <v>9.8711120000000001</v>
      </c>
      <c r="BU33" s="355">
        <v>10.13355</v>
      </c>
      <c r="BV33" s="355">
        <v>10.429650000000001</v>
      </c>
    </row>
    <row r="34" spans="1:74" ht="11.1" customHeight="1" x14ac:dyDescent="0.2">
      <c r="A34" s="56" t="s">
        <v>20</v>
      </c>
      <c r="B34" s="203" t="s">
        <v>551</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9.51</v>
      </c>
      <c r="BB34" s="214">
        <v>10.75905</v>
      </c>
      <c r="BC34" s="214">
        <v>12.287000000000001</v>
      </c>
      <c r="BD34" s="214">
        <v>12.78523</v>
      </c>
      <c r="BE34" s="355">
        <v>12.57108</v>
      </c>
      <c r="BF34" s="355">
        <v>12.62364</v>
      </c>
      <c r="BG34" s="355">
        <v>12.99503</v>
      </c>
      <c r="BH34" s="355">
        <v>13.47444</v>
      </c>
      <c r="BI34" s="355">
        <v>13.578950000000001</v>
      </c>
      <c r="BJ34" s="355">
        <v>13.48246</v>
      </c>
      <c r="BK34" s="355">
        <v>14.016069999999999</v>
      </c>
      <c r="BL34" s="355">
        <v>13.998430000000001</v>
      </c>
      <c r="BM34" s="355">
        <v>13.92361</v>
      </c>
      <c r="BN34" s="355">
        <v>14.103339999999999</v>
      </c>
      <c r="BO34" s="355">
        <v>14.256019999999999</v>
      </c>
      <c r="BP34" s="355">
        <v>14.00198</v>
      </c>
      <c r="BQ34" s="355">
        <v>14.082549999999999</v>
      </c>
      <c r="BR34" s="355">
        <v>14.51252</v>
      </c>
      <c r="BS34" s="355">
        <v>14.98226</v>
      </c>
      <c r="BT34" s="355">
        <v>15.693899999999999</v>
      </c>
      <c r="BU34" s="355">
        <v>16.041450000000001</v>
      </c>
      <c r="BV34" s="355">
        <v>16.12688</v>
      </c>
    </row>
    <row r="35" spans="1:74" ht="11.1" customHeight="1" x14ac:dyDescent="0.2">
      <c r="A35" s="107"/>
      <c r="B35" s="55" t="s">
        <v>1303</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12.01</v>
      </c>
      <c r="AZ36" s="261">
        <v>12.15</v>
      </c>
      <c r="BA36" s="261">
        <v>12.58</v>
      </c>
      <c r="BB36" s="261">
        <v>12.43</v>
      </c>
      <c r="BC36" s="261">
        <v>12.78496</v>
      </c>
      <c r="BD36" s="261">
        <v>12.922269999999999</v>
      </c>
      <c r="BE36" s="384">
        <v>13.06827</v>
      </c>
      <c r="BF36" s="384">
        <v>12.99823</v>
      </c>
      <c r="BG36" s="384">
        <v>12.976229999999999</v>
      </c>
      <c r="BH36" s="384">
        <v>12.72386</v>
      </c>
      <c r="BI36" s="384">
        <v>12.550520000000001</v>
      </c>
      <c r="BJ36" s="384">
        <v>12.238910000000001</v>
      </c>
      <c r="BK36" s="384">
        <v>12.273619999999999</v>
      </c>
      <c r="BL36" s="384">
        <v>12.43628</v>
      </c>
      <c r="BM36" s="384">
        <v>12.79992</v>
      </c>
      <c r="BN36" s="384">
        <v>12.74347</v>
      </c>
      <c r="BO36" s="384">
        <v>13.146599999999999</v>
      </c>
      <c r="BP36" s="384">
        <v>13.3513</v>
      </c>
      <c r="BQ36" s="384">
        <v>13.52125</v>
      </c>
      <c r="BR36" s="384">
        <v>13.4519</v>
      </c>
      <c r="BS36" s="384">
        <v>13.43416</v>
      </c>
      <c r="BT36" s="384">
        <v>13.15171</v>
      </c>
      <c r="BU36" s="384">
        <v>12.97139</v>
      </c>
      <c r="BV36" s="384">
        <v>12.63476</v>
      </c>
    </row>
    <row r="37" spans="1:74" ht="11.1" customHeight="1" x14ac:dyDescent="0.2">
      <c r="A37" s="107" t="s">
        <v>8</v>
      </c>
      <c r="B37" s="203" t="s">
        <v>541</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10.130000000000001</v>
      </c>
      <c r="BB37" s="261">
        <v>10.09</v>
      </c>
      <c r="BC37" s="261">
        <v>10.427809999999999</v>
      </c>
      <c r="BD37" s="261">
        <v>10.981640000000001</v>
      </c>
      <c r="BE37" s="384">
        <v>11.16408</v>
      </c>
      <c r="BF37" s="384">
        <v>11.04541</v>
      </c>
      <c r="BG37" s="384">
        <v>10.98663</v>
      </c>
      <c r="BH37" s="384">
        <v>10.665800000000001</v>
      </c>
      <c r="BI37" s="384">
        <v>10.35755</v>
      </c>
      <c r="BJ37" s="384">
        <v>10.225540000000001</v>
      </c>
      <c r="BK37" s="384">
        <v>10.19645</v>
      </c>
      <c r="BL37" s="384">
        <v>10.35773</v>
      </c>
      <c r="BM37" s="384">
        <v>10.358029999999999</v>
      </c>
      <c r="BN37" s="384">
        <v>10.32161</v>
      </c>
      <c r="BO37" s="384">
        <v>10.66479</v>
      </c>
      <c r="BP37" s="384">
        <v>11.28581</v>
      </c>
      <c r="BQ37" s="384">
        <v>11.45994</v>
      </c>
      <c r="BR37" s="384">
        <v>11.335140000000001</v>
      </c>
      <c r="BS37" s="384">
        <v>11.27544</v>
      </c>
      <c r="BT37" s="384">
        <v>10.937049999999999</v>
      </c>
      <c r="BU37" s="384">
        <v>10.61754</v>
      </c>
      <c r="BV37" s="384">
        <v>10.47203</v>
      </c>
    </row>
    <row r="38" spans="1:74" ht="11.1" customHeight="1" x14ac:dyDescent="0.2">
      <c r="A38" s="110" t="s">
        <v>7</v>
      </c>
      <c r="B38" s="204" t="s">
        <v>540</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6.42</v>
      </c>
      <c r="AZ38" s="215">
        <v>6.38</v>
      </c>
      <c r="BA38" s="215">
        <v>6.47</v>
      </c>
      <c r="BB38" s="215">
        <v>6.39</v>
      </c>
      <c r="BC38" s="215">
        <v>6.521477</v>
      </c>
      <c r="BD38" s="215">
        <v>7.0506520000000004</v>
      </c>
      <c r="BE38" s="386">
        <v>7.3246380000000002</v>
      </c>
      <c r="BF38" s="386">
        <v>7.3189109999999999</v>
      </c>
      <c r="BG38" s="386">
        <v>7.1670429999999996</v>
      </c>
      <c r="BH38" s="386">
        <v>6.8365520000000002</v>
      </c>
      <c r="BI38" s="386">
        <v>6.6227</v>
      </c>
      <c r="BJ38" s="386">
        <v>6.5803789999999998</v>
      </c>
      <c r="BK38" s="386">
        <v>6.4969749999999999</v>
      </c>
      <c r="BL38" s="386">
        <v>6.5395079999999997</v>
      </c>
      <c r="BM38" s="386">
        <v>6.6224129999999999</v>
      </c>
      <c r="BN38" s="386">
        <v>6.5242829999999996</v>
      </c>
      <c r="BO38" s="386">
        <v>6.6997020000000003</v>
      </c>
      <c r="BP38" s="386">
        <v>7.210324</v>
      </c>
      <c r="BQ38" s="386">
        <v>7.4707489999999996</v>
      </c>
      <c r="BR38" s="386">
        <v>7.4350699999999996</v>
      </c>
      <c r="BS38" s="386">
        <v>7.2760870000000004</v>
      </c>
      <c r="BT38" s="386">
        <v>6.9791460000000001</v>
      </c>
      <c r="BU38" s="386">
        <v>6.7435159999999996</v>
      </c>
      <c r="BV38" s="386">
        <v>6.6889599999999998</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1" t="s">
        <v>1042</v>
      </c>
      <c r="C40" s="778"/>
      <c r="D40" s="778"/>
      <c r="E40" s="778"/>
      <c r="F40" s="778"/>
      <c r="G40" s="778"/>
      <c r="H40" s="778"/>
      <c r="I40" s="778"/>
      <c r="J40" s="778"/>
      <c r="K40" s="778"/>
      <c r="L40" s="778"/>
      <c r="M40" s="778"/>
      <c r="N40" s="778"/>
      <c r="O40" s="778"/>
      <c r="P40" s="778"/>
      <c r="Q40" s="778"/>
      <c r="AY40" s="519"/>
      <c r="AZ40" s="519"/>
      <c r="BA40" s="519"/>
      <c r="BB40" s="519"/>
      <c r="BC40" s="519"/>
      <c r="BD40" s="519"/>
      <c r="BE40" s="519"/>
      <c r="BF40" s="693"/>
      <c r="BG40" s="519"/>
      <c r="BH40" s="519"/>
      <c r="BI40" s="519"/>
      <c r="BJ40" s="519"/>
    </row>
    <row r="41" spans="1:74" s="274" customFormat="1" ht="12" customHeight="1" x14ac:dyDescent="0.2">
      <c r="A41" s="101"/>
      <c r="B41" s="783" t="s">
        <v>140</v>
      </c>
      <c r="C41" s="778"/>
      <c r="D41" s="778"/>
      <c r="E41" s="778"/>
      <c r="F41" s="778"/>
      <c r="G41" s="778"/>
      <c r="H41" s="778"/>
      <c r="I41" s="778"/>
      <c r="J41" s="778"/>
      <c r="K41" s="778"/>
      <c r="L41" s="778"/>
      <c r="M41" s="778"/>
      <c r="N41" s="778"/>
      <c r="O41" s="778"/>
      <c r="P41" s="778"/>
      <c r="Q41" s="778"/>
      <c r="AY41" s="519"/>
      <c r="AZ41" s="519"/>
      <c r="BA41" s="519"/>
      <c r="BB41" s="519"/>
      <c r="BC41" s="519"/>
      <c r="BD41" s="519"/>
      <c r="BE41" s="519"/>
      <c r="BF41" s="693"/>
      <c r="BG41" s="519"/>
      <c r="BH41" s="519"/>
      <c r="BI41" s="519"/>
      <c r="BJ41" s="519"/>
    </row>
    <row r="42" spans="1:74" s="459" customFormat="1" ht="12" customHeight="1" x14ac:dyDescent="0.2">
      <c r="A42" s="458"/>
      <c r="B42" s="814" t="s">
        <v>383</v>
      </c>
      <c r="C42" s="768"/>
      <c r="D42" s="768"/>
      <c r="E42" s="768"/>
      <c r="F42" s="768"/>
      <c r="G42" s="768"/>
      <c r="H42" s="768"/>
      <c r="I42" s="768"/>
      <c r="J42" s="768"/>
      <c r="K42" s="768"/>
      <c r="L42" s="768"/>
      <c r="M42" s="768"/>
      <c r="N42" s="768"/>
      <c r="O42" s="768"/>
      <c r="P42" s="768"/>
      <c r="Q42" s="764"/>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0" t="s">
        <v>381</v>
      </c>
      <c r="C44" s="768"/>
      <c r="D44" s="768"/>
      <c r="E44" s="768"/>
      <c r="F44" s="768"/>
      <c r="G44" s="768"/>
      <c r="H44" s="768"/>
      <c r="I44" s="768"/>
      <c r="J44" s="768"/>
      <c r="K44" s="768"/>
      <c r="L44" s="768"/>
      <c r="M44" s="768"/>
      <c r="N44" s="768"/>
      <c r="O44" s="768"/>
      <c r="P44" s="768"/>
      <c r="Q44" s="764"/>
      <c r="AY44" s="520"/>
      <c r="AZ44" s="520"/>
      <c r="BA44" s="520"/>
      <c r="BB44" s="520"/>
      <c r="BC44" s="520"/>
      <c r="BD44" s="520"/>
      <c r="BE44" s="520"/>
      <c r="BF44" s="694"/>
      <c r="BG44" s="520"/>
      <c r="BH44" s="520"/>
      <c r="BI44" s="520"/>
      <c r="BJ44" s="520"/>
    </row>
    <row r="45" spans="1:74" s="459" customFormat="1" ht="12" customHeight="1" x14ac:dyDescent="0.2">
      <c r="A45" s="460"/>
      <c r="B45" s="810" t="s">
        <v>382</v>
      </c>
      <c r="C45" s="768"/>
      <c r="D45" s="768"/>
      <c r="E45" s="768"/>
      <c r="F45" s="768"/>
      <c r="G45" s="768"/>
      <c r="H45" s="768"/>
      <c r="I45" s="768"/>
      <c r="J45" s="768"/>
      <c r="K45" s="768"/>
      <c r="L45" s="768"/>
      <c r="M45" s="768"/>
      <c r="N45" s="768"/>
      <c r="O45" s="768"/>
      <c r="P45" s="768"/>
      <c r="Q45" s="764"/>
      <c r="AY45" s="520"/>
      <c r="AZ45" s="520"/>
      <c r="BA45" s="520"/>
      <c r="BB45" s="520"/>
      <c r="BC45" s="520"/>
      <c r="BD45" s="520"/>
      <c r="BE45" s="520"/>
      <c r="BF45" s="694"/>
      <c r="BG45" s="520"/>
      <c r="BH45" s="520"/>
      <c r="BI45" s="520"/>
      <c r="BJ45" s="520"/>
    </row>
    <row r="46" spans="1:74" s="459" customFormat="1" ht="12" customHeight="1" x14ac:dyDescent="0.2">
      <c r="A46" s="460"/>
      <c r="B46" s="810" t="s">
        <v>1115</v>
      </c>
      <c r="C46" s="764"/>
      <c r="D46" s="764"/>
      <c r="E46" s="764"/>
      <c r="F46" s="764"/>
      <c r="G46" s="764"/>
      <c r="H46" s="764"/>
      <c r="I46" s="764"/>
      <c r="J46" s="764"/>
      <c r="K46" s="764"/>
      <c r="L46" s="764"/>
      <c r="M46" s="764"/>
      <c r="N46" s="764"/>
      <c r="O46" s="764"/>
      <c r="P46" s="764"/>
      <c r="Q46" s="764"/>
      <c r="AY46" s="520"/>
      <c r="AZ46" s="520"/>
      <c r="BA46" s="520"/>
      <c r="BB46" s="520"/>
      <c r="BC46" s="520"/>
      <c r="BD46" s="520"/>
      <c r="BE46" s="520"/>
      <c r="BF46" s="694"/>
      <c r="BG46" s="520"/>
      <c r="BH46" s="520"/>
      <c r="BI46" s="520"/>
      <c r="BJ46" s="520"/>
    </row>
    <row r="47" spans="1:74" s="459" customFormat="1" ht="12" customHeight="1" x14ac:dyDescent="0.2">
      <c r="A47" s="458"/>
      <c r="B47" s="767" t="s">
        <v>1069</v>
      </c>
      <c r="C47" s="768"/>
      <c r="D47" s="768"/>
      <c r="E47" s="768"/>
      <c r="F47" s="768"/>
      <c r="G47" s="768"/>
      <c r="H47" s="768"/>
      <c r="I47" s="768"/>
      <c r="J47" s="768"/>
      <c r="K47" s="768"/>
      <c r="L47" s="768"/>
      <c r="M47" s="768"/>
      <c r="N47" s="768"/>
      <c r="O47" s="768"/>
      <c r="P47" s="768"/>
      <c r="Q47" s="764"/>
      <c r="AY47" s="520"/>
      <c r="AZ47" s="520"/>
      <c r="BA47" s="520"/>
      <c r="BB47" s="520"/>
      <c r="BC47" s="520"/>
      <c r="BD47" s="520"/>
      <c r="BE47" s="520"/>
      <c r="BF47" s="694"/>
      <c r="BG47" s="520"/>
      <c r="BH47" s="520"/>
      <c r="BI47" s="520"/>
      <c r="BJ47" s="520"/>
    </row>
    <row r="48" spans="1:74" s="459" customFormat="1" ht="22.35" customHeight="1" x14ac:dyDescent="0.2">
      <c r="A48" s="458"/>
      <c r="B48" s="767" t="s">
        <v>1116</v>
      </c>
      <c r="C48" s="768"/>
      <c r="D48" s="768"/>
      <c r="E48" s="768"/>
      <c r="F48" s="768"/>
      <c r="G48" s="768"/>
      <c r="H48" s="768"/>
      <c r="I48" s="768"/>
      <c r="J48" s="768"/>
      <c r="K48" s="768"/>
      <c r="L48" s="768"/>
      <c r="M48" s="768"/>
      <c r="N48" s="768"/>
      <c r="O48" s="768"/>
      <c r="P48" s="768"/>
      <c r="Q48" s="764"/>
      <c r="AY48" s="520"/>
      <c r="AZ48" s="520"/>
      <c r="BA48" s="520"/>
      <c r="BB48" s="520"/>
      <c r="BC48" s="520"/>
      <c r="BD48" s="520"/>
      <c r="BE48" s="520"/>
      <c r="BF48" s="694"/>
      <c r="BG48" s="520"/>
      <c r="BH48" s="520"/>
      <c r="BI48" s="520"/>
      <c r="BJ48" s="520"/>
    </row>
    <row r="49" spans="1:74" s="459" customFormat="1" ht="12" customHeight="1" x14ac:dyDescent="0.2">
      <c r="A49" s="458"/>
      <c r="B49" s="762" t="s">
        <v>1073</v>
      </c>
      <c r="C49" s="763"/>
      <c r="D49" s="763"/>
      <c r="E49" s="763"/>
      <c r="F49" s="763"/>
      <c r="G49" s="763"/>
      <c r="H49" s="763"/>
      <c r="I49" s="763"/>
      <c r="J49" s="763"/>
      <c r="K49" s="763"/>
      <c r="L49" s="763"/>
      <c r="M49" s="763"/>
      <c r="N49" s="763"/>
      <c r="O49" s="763"/>
      <c r="P49" s="763"/>
      <c r="Q49" s="764"/>
      <c r="AY49" s="520"/>
      <c r="AZ49" s="520"/>
      <c r="BA49" s="520"/>
      <c r="BB49" s="520"/>
      <c r="BC49" s="520"/>
      <c r="BD49" s="520"/>
      <c r="BE49" s="520"/>
      <c r="BF49" s="694"/>
      <c r="BG49" s="520"/>
      <c r="BH49" s="520"/>
      <c r="BI49" s="520"/>
      <c r="BJ49" s="520"/>
    </row>
    <row r="50" spans="1:74" s="461" customFormat="1" ht="12" customHeight="1" x14ac:dyDescent="0.2">
      <c r="A50" s="436"/>
      <c r="B50" s="784" t="s">
        <v>1184</v>
      </c>
      <c r="C50" s="764"/>
      <c r="D50" s="764"/>
      <c r="E50" s="764"/>
      <c r="F50" s="764"/>
      <c r="G50" s="764"/>
      <c r="H50" s="764"/>
      <c r="I50" s="764"/>
      <c r="J50" s="764"/>
      <c r="K50" s="764"/>
      <c r="L50" s="764"/>
      <c r="M50" s="764"/>
      <c r="N50" s="764"/>
      <c r="O50" s="764"/>
      <c r="P50" s="764"/>
      <c r="Q50" s="764"/>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32" activePane="bottomRight" state="frozen"/>
      <selection activeCell="BC15" sqref="BC15"/>
      <selection pane="topRight" activeCell="BC15" sqref="BC15"/>
      <selection pane="bottomLeft" activeCell="BC15" sqref="BC15"/>
      <selection pane="bottomRight" activeCell="BH53" sqref="BH53"/>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70" t="s">
        <v>1021</v>
      </c>
      <c r="B1" s="819" t="s">
        <v>1037</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116"/>
    </row>
    <row r="2" spans="1:74" ht="13.35" customHeight="1"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821</v>
      </c>
      <c r="B6" s="205" t="s">
        <v>587</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140.45549935</v>
      </c>
      <c r="AZ6" s="240">
        <v>138.32819620999999</v>
      </c>
      <c r="BA6" s="240">
        <v>119.76528742000001</v>
      </c>
      <c r="BB6" s="240">
        <v>110.84038867</v>
      </c>
      <c r="BC6" s="240">
        <v>99.539810000000003</v>
      </c>
      <c r="BD6" s="240">
        <v>122.0573</v>
      </c>
      <c r="BE6" s="333">
        <v>149.9727</v>
      </c>
      <c r="BF6" s="333">
        <v>147.42019999999999</v>
      </c>
      <c r="BG6" s="333">
        <v>128.054</v>
      </c>
      <c r="BH6" s="333">
        <v>105.20010000000001</v>
      </c>
      <c r="BI6" s="333">
        <v>113.3053</v>
      </c>
      <c r="BJ6" s="333">
        <v>137.7757</v>
      </c>
      <c r="BK6" s="333">
        <v>149.03710000000001</v>
      </c>
      <c r="BL6" s="333">
        <v>147.38659999999999</v>
      </c>
      <c r="BM6" s="333">
        <v>128.5376</v>
      </c>
      <c r="BN6" s="333">
        <v>113.01739999999999</v>
      </c>
      <c r="BO6" s="333">
        <v>102.89360000000001</v>
      </c>
      <c r="BP6" s="333">
        <v>119.1772</v>
      </c>
      <c r="BQ6" s="333">
        <v>146.5823</v>
      </c>
      <c r="BR6" s="333">
        <v>144.10169999999999</v>
      </c>
      <c r="BS6" s="333">
        <v>125.18389999999999</v>
      </c>
      <c r="BT6" s="333">
        <v>106.78100000000001</v>
      </c>
      <c r="BU6" s="333">
        <v>115.0197</v>
      </c>
      <c r="BV6" s="333">
        <v>141.0522</v>
      </c>
    </row>
    <row r="7" spans="1:74" ht="11.1" customHeight="1" x14ac:dyDescent="0.2">
      <c r="A7" s="111" t="s">
        <v>822</v>
      </c>
      <c r="B7" s="187" t="s">
        <v>621</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324.80025418999998</v>
      </c>
      <c r="BB7" s="240">
        <v>289.65155966999998</v>
      </c>
      <c r="BC7" s="240">
        <v>272.24020000000002</v>
      </c>
      <c r="BD7" s="240">
        <v>355.35340000000002</v>
      </c>
      <c r="BE7" s="333">
        <v>449.827</v>
      </c>
      <c r="BF7" s="333">
        <v>447.26960000000003</v>
      </c>
      <c r="BG7" s="333">
        <v>377.67989999999998</v>
      </c>
      <c r="BH7" s="333">
        <v>284.78480000000002</v>
      </c>
      <c r="BI7" s="333">
        <v>299.95330000000001</v>
      </c>
      <c r="BJ7" s="333">
        <v>377.16660000000002</v>
      </c>
      <c r="BK7" s="333">
        <v>417.61270000000002</v>
      </c>
      <c r="BL7" s="333">
        <v>417.0523</v>
      </c>
      <c r="BM7" s="333">
        <v>342.55869999999999</v>
      </c>
      <c r="BN7" s="333">
        <v>295.77370000000002</v>
      </c>
      <c r="BO7" s="333">
        <v>276.8818</v>
      </c>
      <c r="BP7" s="333">
        <v>358.76710000000003</v>
      </c>
      <c r="BQ7" s="333">
        <v>440.48700000000002</v>
      </c>
      <c r="BR7" s="333">
        <v>438</v>
      </c>
      <c r="BS7" s="333">
        <v>369.86720000000003</v>
      </c>
      <c r="BT7" s="333">
        <v>286.61419999999998</v>
      </c>
      <c r="BU7" s="333">
        <v>301.89229999999998</v>
      </c>
      <c r="BV7" s="333">
        <v>385.43970000000002</v>
      </c>
    </row>
    <row r="8" spans="1:74" ht="11.1" customHeight="1" x14ac:dyDescent="0.2">
      <c r="A8" s="111" t="s">
        <v>823</v>
      </c>
      <c r="B8" s="205" t="s">
        <v>588</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440.12529160999998</v>
      </c>
      <c r="BB8" s="240">
        <v>399.66187932999998</v>
      </c>
      <c r="BC8" s="240">
        <v>393.01299999999998</v>
      </c>
      <c r="BD8" s="240">
        <v>529.05330000000004</v>
      </c>
      <c r="BE8" s="333">
        <v>644.66399999999999</v>
      </c>
      <c r="BF8" s="333">
        <v>628.16200000000003</v>
      </c>
      <c r="BG8" s="333">
        <v>485.63099999999997</v>
      </c>
      <c r="BH8" s="333">
        <v>386.28789999999998</v>
      </c>
      <c r="BI8" s="333">
        <v>440.6703</v>
      </c>
      <c r="BJ8" s="333">
        <v>564.60500000000002</v>
      </c>
      <c r="BK8" s="333">
        <v>613.47389999999996</v>
      </c>
      <c r="BL8" s="333">
        <v>580.62480000000005</v>
      </c>
      <c r="BM8" s="333">
        <v>482.39789999999999</v>
      </c>
      <c r="BN8" s="333">
        <v>400.20229999999998</v>
      </c>
      <c r="BO8" s="333">
        <v>397.67059999999998</v>
      </c>
      <c r="BP8" s="333">
        <v>517.55939999999998</v>
      </c>
      <c r="BQ8" s="333">
        <v>626.19050000000004</v>
      </c>
      <c r="BR8" s="333">
        <v>610.19219999999996</v>
      </c>
      <c r="BS8" s="333">
        <v>471.7638</v>
      </c>
      <c r="BT8" s="333">
        <v>389.36509999999998</v>
      </c>
      <c r="BU8" s="333">
        <v>444.20310000000001</v>
      </c>
      <c r="BV8" s="333">
        <v>574.8329</v>
      </c>
    </row>
    <row r="9" spans="1:74" ht="11.1" customHeight="1" x14ac:dyDescent="0.2">
      <c r="A9" s="111" t="s">
        <v>824</v>
      </c>
      <c r="B9" s="205" t="s">
        <v>589</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341.50496838999999</v>
      </c>
      <c r="AZ9" s="240">
        <v>307.93740621000001</v>
      </c>
      <c r="BA9" s="240">
        <v>244.33281418999999</v>
      </c>
      <c r="BB9" s="240">
        <v>212.63161933000001</v>
      </c>
      <c r="BC9" s="240">
        <v>206.399</v>
      </c>
      <c r="BD9" s="240">
        <v>301.52269999999999</v>
      </c>
      <c r="BE9" s="333">
        <v>351.12939999999998</v>
      </c>
      <c r="BF9" s="333">
        <v>340.34429999999998</v>
      </c>
      <c r="BG9" s="333">
        <v>268.23070000000001</v>
      </c>
      <c r="BH9" s="333">
        <v>209.6489</v>
      </c>
      <c r="BI9" s="333">
        <v>237.1849</v>
      </c>
      <c r="BJ9" s="333">
        <v>329.50330000000002</v>
      </c>
      <c r="BK9" s="333">
        <v>361.46929999999998</v>
      </c>
      <c r="BL9" s="333">
        <v>343.69729999999998</v>
      </c>
      <c r="BM9" s="333">
        <v>264.35390000000001</v>
      </c>
      <c r="BN9" s="333">
        <v>219.9778</v>
      </c>
      <c r="BO9" s="333">
        <v>213.6739</v>
      </c>
      <c r="BP9" s="333">
        <v>279.82229999999998</v>
      </c>
      <c r="BQ9" s="333">
        <v>340.1798</v>
      </c>
      <c r="BR9" s="333">
        <v>329.70280000000002</v>
      </c>
      <c r="BS9" s="333">
        <v>259.82369999999997</v>
      </c>
      <c r="BT9" s="333">
        <v>212.4898</v>
      </c>
      <c r="BU9" s="333">
        <v>240.3775</v>
      </c>
      <c r="BV9" s="333">
        <v>336.58010000000002</v>
      </c>
    </row>
    <row r="10" spans="1:74" ht="11.1" customHeight="1" x14ac:dyDescent="0.2">
      <c r="A10" s="111" t="s">
        <v>825</v>
      </c>
      <c r="B10" s="205" t="s">
        <v>590</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1060.3642926</v>
      </c>
      <c r="AZ10" s="240">
        <v>1040.8573176</v>
      </c>
      <c r="BA10" s="240">
        <v>809.77707548000001</v>
      </c>
      <c r="BB10" s="240">
        <v>732.58236166999995</v>
      </c>
      <c r="BC10" s="240">
        <v>805.41570000000002</v>
      </c>
      <c r="BD10" s="240">
        <v>1075.9480000000001</v>
      </c>
      <c r="BE10" s="333">
        <v>1208.0999999999999</v>
      </c>
      <c r="BF10" s="333">
        <v>1203.2739999999999</v>
      </c>
      <c r="BG10" s="333">
        <v>1063.7909999999999</v>
      </c>
      <c r="BH10" s="333">
        <v>804.40689999999995</v>
      </c>
      <c r="BI10" s="333">
        <v>795.72040000000004</v>
      </c>
      <c r="BJ10" s="333">
        <v>1000.259</v>
      </c>
      <c r="BK10" s="333">
        <v>1148.346</v>
      </c>
      <c r="BL10" s="333">
        <v>1110.2560000000001</v>
      </c>
      <c r="BM10" s="333">
        <v>875.29409999999996</v>
      </c>
      <c r="BN10" s="333">
        <v>762.65279999999996</v>
      </c>
      <c r="BO10" s="333">
        <v>805.4701</v>
      </c>
      <c r="BP10" s="333">
        <v>1043.396</v>
      </c>
      <c r="BQ10" s="333">
        <v>1189.6279999999999</v>
      </c>
      <c r="BR10" s="333">
        <v>1184.8040000000001</v>
      </c>
      <c r="BS10" s="333">
        <v>1047.4010000000001</v>
      </c>
      <c r="BT10" s="333">
        <v>810.05840000000001</v>
      </c>
      <c r="BU10" s="333">
        <v>801.27110000000005</v>
      </c>
      <c r="BV10" s="333">
        <v>1026.3489999999999</v>
      </c>
    </row>
    <row r="11" spans="1:74" ht="11.1" customHeight="1" x14ac:dyDescent="0.2">
      <c r="A11" s="111" t="s">
        <v>826</v>
      </c>
      <c r="B11" s="205" t="s">
        <v>591</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271.44851354999997</v>
      </c>
      <c r="BB11" s="240">
        <v>234.397074</v>
      </c>
      <c r="BC11" s="240">
        <v>243.92840000000001</v>
      </c>
      <c r="BD11" s="240">
        <v>336.19119999999998</v>
      </c>
      <c r="BE11" s="333">
        <v>413.19850000000002</v>
      </c>
      <c r="BF11" s="333">
        <v>420.81420000000003</v>
      </c>
      <c r="BG11" s="333">
        <v>373.03550000000001</v>
      </c>
      <c r="BH11" s="333">
        <v>254.07589999999999</v>
      </c>
      <c r="BI11" s="333">
        <v>252.44290000000001</v>
      </c>
      <c r="BJ11" s="333">
        <v>336.59379999999999</v>
      </c>
      <c r="BK11" s="333">
        <v>399.05919999999998</v>
      </c>
      <c r="BL11" s="333">
        <v>401.05869999999999</v>
      </c>
      <c r="BM11" s="333">
        <v>296.11070000000001</v>
      </c>
      <c r="BN11" s="333">
        <v>247.14429999999999</v>
      </c>
      <c r="BO11" s="333">
        <v>249.0915</v>
      </c>
      <c r="BP11" s="333">
        <v>337.90940000000001</v>
      </c>
      <c r="BQ11" s="333">
        <v>397.68740000000003</v>
      </c>
      <c r="BR11" s="333">
        <v>405.04520000000002</v>
      </c>
      <c r="BS11" s="333">
        <v>359.08300000000003</v>
      </c>
      <c r="BT11" s="333">
        <v>255.00989999999999</v>
      </c>
      <c r="BU11" s="333">
        <v>253.38589999999999</v>
      </c>
      <c r="BV11" s="333">
        <v>346.50290000000001</v>
      </c>
    </row>
    <row r="12" spans="1:74" ht="11.1" customHeight="1" x14ac:dyDescent="0.2">
      <c r="A12" s="111" t="s">
        <v>827</v>
      </c>
      <c r="B12" s="205" t="s">
        <v>592</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595.69168774000002</v>
      </c>
      <c r="AZ12" s="240">
        <v>551.26938689999997</v>
      </c>
      <c r="BA12" s="240">
        <v>430.85825999999997</v>
      </c>
      <c r="BB12" s="240">
        <v>414.12272166999998</v>
      </c>
      <c r="BC12" s="240">
        <v>445.9425</v>
      </c>
      <c r="BD12" s="240">
        <v>652.39329999999995</v>
      </c>
      <c r="BE12" s="333">
        <v>783.14469999999994</v>
      </c>
      <c r="BF12" s="333">
        <v>807.88779999999997</v>
      </c>
      <c r="BG12" s="333">
        <v>713.12969999999996</v>
      </c>
      <c r="BH12" s="333">
        <v>514.43640000000005</v>
      </c>
      <c r="BI12" s="333">
        <v>423.01819999999998</v>
      </c>
      <c r="BJ12" s="333">
        <v>531.90409999999997</v>
      </c>
      <c r="BK12" s="333">
        <v>625.2174</v>
      </c>
      <c r="BL12" s="333">
        <v>596.31579999999997</v>
      </c>
      <c r="BM12" s="333">
        <v>457.16980000000001</v>
      </c>
      <c r="BN12" s="333">
        <v>421.07229999999998</v>
      </c>
      <c r="BO12" s="333">
        <v>467.08030000000002</v>
      </c>
      <c r="BP12" s="333">
        <v>665.649</v>
      </c>
      <c r="BQ12" s="333">
        <v>773.25130000000001</v>
      </c>
      <c r="BR12" s="333">
        <v>797.6454</v>
      </c>
      <c r="BS12" s="333">
        <v>704.05690000000004</v>
      </c>
      <c r="BT12" s="333">
        <v>517.94619999999998</v>
      </c>
      <c r="BU12" s="333">
        <v>425.8861</v>
      </c>
      <c r="BV12" s="333">
        <v>543.6848</v>
      </c>
    </row>
    <row r="13" spans="1:74" ht="11.1" customHeight="1" x14ac:dyDescent="0.2">
      <c r="A13" s="111" t="s">
        <v>828</v>
      </c>
      <c r="B13" s="205" t="s">
        <v>593</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276.89613580999998</v>
      </c>
      <c r="AZ13" s="240">
        <v>236.29813931000001</v>
      </c>
      <c r="BA13" s="240">
        <v>206.45770644999999</v>
      </c>
      <c r="BB13" s="240">
        <v>200.82048667000001</v>
      </c>
      <c r="BC13" s="240">
        <v>213.37970000000001</v>
      </c>
      <c r="BD13" s="240">
        <v>320.4794</v>
      </c>
      <c r="BE13" s="333">
        <v>376.286</v>
      </c>
      <c r="BF13" s="333">
        <v>362.12369999999999</v>
      </c>
      <c r="BG13" s="333">
        <v>306.19889999999998</v>
      </c>
      <c r="BH13" s="333">
        <v>231.57409999999999</v>
      </c>
      <c r="BI13" s="333">
        <v>219.2286</v>
      </c>
      <c r="BJ13" s="333">
        <v>265.11720000000003</v>
      </c>
      <c r="BK13" s="333">
        <v>279.68310000000002</v>
      </c>
      <c r="BL13" s="333">
        <v>252.17529999999999</v>
      </c>
      <c r="BM13" s="333">
        <v>217.17420000000001</v>
      </c>
      <c r="BN13" s="333">
        <v>205.3931</v>
      </c>
      <c r="BO13" s="333">
        <v>223.24340000000001</v>
      </c>
      <c r="BP13" s="333">
        <v>304.36169999999998</v>
      </c>
      <c r="BQ13" s="333">
        <v>373.07389999999998</v>
      </c>
      <c r="BR13" s="333">
        <v>359.0462</v>
      </c>
      <c r="BS13" s="333">
        <v>303.60840000000002</v>
      </c>
      <c r="BT13" s="333">
        <v>235.42099999999999</v>
      </c>
      <c r="BU13" s="333">
        <v>222.8794</v>
      </c>
      <c r="BV13" s="333">
        <v>266.28410000000002</v>
      </c>
    </row>
    <row r="14" spans="1:74" ht="11.1" customHeight="1" x14ac:dyDescent="0.2">
      <c r="A14" s="111" t="s">
        <v>829</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399.90055447999998</v>
      </c>
      <c r="BA14" s="240">
        <v>369.12765581000002</v>
      </c>
      <c r="BB14" s="240">
        <v>327.88213266999998</v>
      </c>
      <c r="BC14" s="240">
        <v>308.89760000000001</v>
      </c>
      <c r="BD14" s="240">
        <v>364.31299999999999</v>
      </c>
      <c r="BE14" s="333">
        <v>411.54360000000003</v>
      </c>
      <c r="BF14" s="333">
        <v>420.03519999999997</v>
      </c>
      <c r="BG14" s="333">
        <v>411.00110000000001</v>
      </c>
      <c r="BH14" s="333">
        <v>365.87169999999998</v>
      </c>
      <c r="BI14" s="333">
        <v>360.22609999999997</v>
      </c>
      <c r="BJ14" s="333">
        <v>433.09730000000002</v>
      </c>
      <c r="BK14" s="333">
        <v>455.02170000000001</v>
      </c>
      <c r="BL14" s="333">
        <v>426.5111</v>
      </c>
      <c r="BM14" s="333">
        <v>376.08940000000001</v>
      </c>
      <c r="BN14" s="333">
        <v>339.70850000000002</v>
      </c>
      <c r="BO14" s="333">
        <v>315.44389999999999</v>
      </c>
      <c r="BP14" s="333">
        <v>354.57799999999997</v>
      </c>
      <c r="BQ14" s="333">
        <v>404.28919999999999</v>
      </c>
      <c r="BR14" s="333">
        <v>412.62419999999997</v>
      </c>
      <c r="BS14" s="333">
        <v>403.74290000000002</v>
      </c>
      <c r="BT14" s="333">
        <v>368.7303</v>
      </c>
      <c r="BU14" s="333">
        <v>363.03440000000001</v>
      </c>
      <c r="BV14" s="333">
        <v>433.82530000000003</v>
      </c>
    </row>
    <row r="15" spans="1:74" ht="11.1" customHeight="1" x14ac:dyDescent="0.2">
      <c r="A15" s="111" t="s">
        <v>851</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12.960409654999999</v>
      </c>
      <c r="BA15" s="240">
        <v>11.901857097000001</v>
      </c>
      <c r="BB15" s="240">
        <v>11.901756000000001</v>
      </c>
      <c r="BC15" s="240">
        <v>10.950240000000001</v>
      </c>
      <c r="BD15" s="240">
        <v>11.94224</v>
      </c>
      <c r="BE15" s="333">
        <v>12.539899999999999</v>
      </c>
      <c r="BF15" s="333">
        <v>12.78889</v>
      </c>
      <c r="BG15" s="333">
        <v>12.88049</v>
      </c>
      <c r="BH15" s="333">
        <v>12.526479999999999</v>
      </c>
      <c r="BI15" s="333">
        <v>13.349489999999999</v>
      </c>
      <c r="BJ15" s="333">
        <v>13.635899999999999</v>
      </c>
      <c r="BK15" s="333">
        <v>13.97185</v>
      </c>
      <c r="BL15" s="333">
        <v>13.16628</v>
      </c>
      <c r="BM15" s="333">
        <v>12.012269999999999</v>
      </c>
      <c r="BN15" s="333">
        <v>11.576890000000001</v>
      </c>
      <c r="BO15" s="333">
        <v>10.874359999999999</v>
      </c>
      <c r="BP15" s="333">
        <v>12.05139</v>
      </c>
      <c r="BQ15" s="333">
        <v>12.289009999999999</v>
      </c>
      <c r="BR15" s="333">
        <v>12.53308</v>
      </c>
      <c r="BS15" s="333">
        <v>12.622909999999999</v>
      </c>
      <c r="BT15" s="333">
        <v>12.487909999999999</v>
      </c>
      <c r="BU15" s="333">
        <v>13.308389999999999</v>
      </c>
      <c r="BV15" s="333">
        <v>13.435600000000001</v>
      </c>
    </row>
    <row r="16" spans="1:74" ht="11.1" customHeight="1" x14ac:dyDescent="0.2">
      <c r="A16" s="111" t="s">
        <v>852</v>
      </c>
      <c r="B16" s="205" t="s">
        <v>595</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4218.0725586999997</v>
      </c>
      <c r="AZ16" s="240">
        <v>3997.0085958999998</v>
      </c>
      <c r="BA16" s="240">
        <v>3228.5947157999999</v>
      </c>
      <c r="BB16" s="240">
        <v>2934.4919789999999</v>
      </c>
      <c r="BC16" s="240">
        <v>2999.7060000000001</v>
      </c>
      <c r="BD16" s="240">
        <v>4069.2539999999999</v>
      </c>
      <c r="BE16" s="333">
        <v>4800.4059999999999</v>
      </c>
      <c r="BF16" s="333">
        <v>4790.12</v>
      </c>
      <c r="BG16" s="333">
        <v>4139.6329999999998</v>
      </c>
      <c r="BH16" s="333">
        <v>3168.8130000000001</v>
      </c>
      <c r="BI16" s="333">
        <v>3155.1</v>
      </c>
      <c r="BJ16" s="333">
        <v>3989.6579999999999</v>
      </c>
      <c r="BK16" s="333">
        <v>4462.8919999999998</v>
      </c>
      <c r="BL16" s="333">
        <v>4288.2439999999997</v>
      </c>
      <c r="BM16" s="333">
        <v>3451.6979999999999</v>
      </c>
      <c r="BN16" s="333">
        <v>3016.5189999999998</v>
      </c>
      <c r="BO16" s="333">
        <v>3062.3229999999999</v>
      </c>
      <c r="BP16" s="333">
        <v>3993.2710000000002</v>
      </c>
      <c r="BQ16" s="333">
        <v>4703.6589999999997</v>
      </c>
      <c r="BR16" s="333">
        <v>4693.6949999999997</v>
      </c>
      <c r="BS16" s="333">
        <v>4057.154</v>
      </c>
      <c r="BT16" s="333">
        <v>3194.904</v>
      </c>
      <c r="BU16" s="333">
        <v>3181.2579999999998</v>
      </c>
      <c r="BV16" s="333">
        <v>4067.9870000000001</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830</v>
      </c>
      <c r="B18" s="205" t="s">
        <v>587</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144.50499805999999</v>
      </c>
      <c r="AZ18" s="240">
        <v>143.41465758999999</v>
      </c>
      <c r="BA18" s="240">
        <v>136.03605934999999</v>
      </c>
      <c r="BB18" s="240">
        <v>133.116591</v>
      </c>
      <c r="BC18" s="240">
        <v>125.9871</v>
      </c>
      <c r="BD18" s="240">
        <v>148.18279999999999</v>
      </c>
      <c r="BE18" s="333">
        <v>162.09</v>
      </c>
      <c r="BF18" s="333">
        <v>157.84289999999999</v>
      </c>
      <c r="BG18" s="333">
        <v>153.00129999999999</v>
      </c>
      <c r="BH18" s="333">
        <v>138.1687</v>
      </c>
      <c r="BI18" s="333">
        <v>135.59010000000001</v>
      </c>
      <c r="BJ18" s="333">
        <v>139.1191</v>
      </c>
      <c r="BK18" s="333">
        <v>142.75980000000001</v>
      </c>
      <c r="BL18" s="333">
        <v>149.13679999999999</v>
      </c>
      <c r="BM18" s="333">
        <v>136.01689999999999</v>
      </c>
      <c r="BN18" s="333">
        <v>129.87819999999999</v>
      </c>
      <c r="BO18" s="333">
        <v>127.6917</v>
      </c>
      <c r="BP18" s="333">
        <v>145.59639999999999</v>
      </c>
      <c r="BQ18" s="333">
        <v>160.30699999999999</v>
      </c>
      <c r="BR18" s="333">
        <v>156.10659999999999</v>
      </c>
      <c r="BS18" s="333">
        <v>151.31829999999999</v>
      </c>
      <c r="BT18" s="333">
        <v>137.75409999999999</v>
      </c>
      <c r="BU18" s="333">
        <v>135.1833</v>
      </c>
      <c r="BV18" s="333">
        <v>138.70169999999999</v>
      </c>
    </row>
    <row r="19" spans="1:74" ht="11.1" customHeight="1" x14ac:dyDescent="0.2">
      <c r="A19" s="111" t="s">
        <v>831</v>
      </c>
      <c r="B19" s="187" t="s">
        <v>621</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406.15070419</v>
      </c>
      <c r="BB19" s="240">
        <v>387.97068132999999</v>
      </c>
      <c r="BC19" s="240">
        <v>394.94929999999999</v>
      </c>
      <c r="BD19" s="240">
        <v>436.43299999999999</v>
      </c>
      <c r="BE19" s="333">
        <v>488.20310000000001</v>
      </c>
      <c r="BF19" s="333">
        <v>478.1583</v>
      </c>
      <c r="BG19" s="333">
        <v>465.36989999999997</v>
      </c>
      <c r="BH19" s="333">
        <v>407.57569999999998</v>
      </c>
      <c r="BI19" s="333">
        <v>398.86470000000003</v>
      </c>
      <c r="BJ19" s="333">
        <v>411.6619</v>
      </c>
      <c r="BK19" s="333">
        <v>425.10219999999998</v>
      </c>
      <c r="BL19" s="333">
        <v>453.25240000000002</v>
      </c>
      <c r="BM19" s="333">
        <v>411.88639999999998</v>
      </c>
      <c r="BN19" s="333">
        <v>393.01069999999999</v>
      </c>
      <c r="BO19" s="333">
        <v>394.61169999999998</v>
      </c>
      <c r="BP19" s="333">
        <v>443.10660000000001</v>
      </c>
      <c r="BQ19" s="333">
        <v>486.73849999999999</v>
      </c>
      <c r="BR19" s="333">
        <v>476.72379999999998</v>
      </c>
      <c r="BS19" s="333">
        <v>463.97370000000001</v>
      </c>
      <c r="BT19" s="333">
        <v>409.20600000000002</v>
      </c>
      <c r="BU19" s="333">
        <v>400.46019999999999</v>
      </c>
      <c r="BV19" s="333">
        <v>413.30849999999998</v>
      </c>
    </row>
    <row r="20" spans="1:74" ht="11.1" customHeight="1" x14ac:dyDescent="0.2">
      <c r="A20" s="111" t="s">
        <v>835</v>
      </c>
      <c r="B20" s="205" t="s">
        <v>588</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501.61993065000001</v>
      </c>
      <c r="AZ20" s="240">
        <v>496.87231931000002</v>
      </c>
      <c r="BA20" s="240">
        <v>469.27651257999997</v>
      </c>
      <c r="BB20" s="240">
        <v>462.38267266999998</v>
      </c>
      <c r="BC20" s="240">
        <v>481.91500000000002</v>
      </c>
      <c r="BD20" s="240">
        <v>535.99180000000001</v>
      </c>
      <c r="BE20" s="333">
        <v>588.41650000000004</v>
      </c>
      <c r="BF20" s="333">
        <v>573.02459999999996</v>
      </c>
      <c r="BG20" s="333">
        <v>534.56659999999999</v>
      </c>
      <c r="BH20" s="333">
        <v>488.71170000000001</v>
      </c>
      <c r="BI20" s="333">
        <v>475.95589999999999</v>
      </c>
      <c r="BJ20" s="333">
        <v>488.35559999999998</v>
      </c>
      <c r="BK20" s="333">
        <v>506.6891</v>
      </c>
      <c r="BL20" s="333">
        <v>511.07069999999999</v>
      </c>
      <c r="BM20" s="333">
        <v>481.31619999999998</v>
      </c>
      <c r="BN20" s="333">
        <v>468.94060000000002</v>
      </c>
      <c r="BO20" s="333">
        <v>495.86149999999998</v>
      </c>
      <c r="BP20" s="333">
        <v>545.92160000000001</v>
      </c>
      <c r="BQ20" s="333">
        <v>591.92809999999997</v>
      </c>
      <c r="BR20" s="333">
        <v>576.44529999999997</v>
      </c>
      <c r="BS20" s="333">
        <v>537.76030000000003</v>
      </c>
      <c r="BT20" s="333">
        <v>494.07679999999999</v>
      </c>
      <c r="BU20" s="333">
        <v>481.1798</v>
      </c>
      <c r="BV20" s="333">
        <v>493.71530000000001</v>
      </c>
    </row>
    <row r="21" spans="1:74" ht="11.1" customHeight="1" x14ac:dyDescent="0.2">
      <c r="A21" s="111" t="s">
        <v>836</v>
      </c>
      <c r="B21" s="205" t="s">
        <v>589</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279.53029967999998</v>
      </c>
      <c r="AZ21" s="240">
        <v>278.71963345</v>
      </c>
      <c r="BA21" s="240">
        <v>257.32827773999998</v>
      </c>
      <c r="BB21" s="240">
        <v>252.14370066999999</v>
      </c>
      <c r="BC21" s="240">
        <v>258.5926</v>
      </c>
      <c r="BD21" s="240">
        <v>297.90249999999997</v>
      </c>
      <c r="BE21" s="333">
        <v>322.35129999999998</v>
      </c>
      <c r="BF21" s="333">
        <v>318.62400000000002</v>
      </c>
      <c r="BG21" s="333">
        <v>299.4461</v>
      </c>
      <c r="BH21" s="333">
        <v>274.2484</v>
      </c>
      <c r="BI21" s="333">
        <v>274.12490000000003</v>
      </c>
      <c r="BJ21" s="333">
        <v>279.32190000000003</v>
      </c>
      <c r="BK21" s="333">
        <v>282.80650000000003</v>
      </c>
      <c r="BL21" s="333">
        <v>291.45979999999997</v>
      </c>
      <c r="BM21" s="333">
        <v>266.66140000000001</v>
      </c>
      <c r="BN21" s="333">
        <v>257.28550000000001</v>
      </c>
      <c r="BO21" s="333">
        <v>263.8449</v>
      </c>
      <c r="BP21" s="333">
        <v>294.02780000000001</v>
      </c>
      <c r="BQ21" s="333">
        <v>325.89269999999999</v>
      </c>
      <c r="BR21" s="333">
        <v>322.12400000000002</v>
      </c>
      <c r="BS21" s="333">
        <v>302.7355</v>
      </c>
      <c r="BT21" s="333">
        <v>278.084</v>
      </c>
      <c r="BU21" s="333">
        <v>277.95819999999998</v>
      </c>
      <c r="BV21" s="333">
        <v>283.22770000000003</v>
      </c>
    </row>
    <row r="22" spans="1:74" ht="11.1" customHeight="1" x14ac:dyDescent="0.2">
      <c r="A22" s="111" t="s">
        <v>837</v>
      </c>
      <c r="B22" s="205" t="s">
        <v>590</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765.61091710000005</v>
      </c>
      <c r="BB22" s="240">
        <v>777.79222267</v>
      </c>
      <c r="BC22" s="240">
        <v>837.95730000000003</v>
      </c>
      <c r="BD22" s="240">
        <v>943.86120000000005</v>
      </c>
      <c r="BE22" s="333">
        <v>980.56610000000001</v>
      </c>
      <c r="BF22" s="333">
        <v>975.06510000000003</v>
      </c>
      <c r="BG22" s="333">
        <v>931.95619999999997</v>
      </c>
      <c r="BH22" s="333">
        <v>836.81579999999997</v>
      </c>
      <c r="BI22" s="333">
        <v>806.24260000000004</v>
      </c>
      <c r="BJ22" s="333">
        <v>785.73119999999994</v>
      </c>
      <c r="BK22" s="333">
        <v>812.13369999999998</v>
      </c>
      <c r="BL22" s="333">
        <v>820.18029999999999</v>
      </c>
      <c r="BM22" s="333">
        <v>775.88390000000004</v>
      </c>
      <c r="BN22" s="333">
        <v>793.12549999999999</v>
      </c>
      <c r="BO22" s="333">
        <v>849.60109999999997</v>
      </c>
      <c r="BP22" s="333">
        <v>940.71079999999995</v>
      </c>
      <c r="BQ22" s="333">
        <v>987.43259999999998</v>
      </c>
      <c r="BR22" s="333">
        <v>981.90020000000004</v>
      </c>
      <c r="BS22" s="333">
        <v>938.49400000000003</v>
      </c>
      <c r="BT22" s="333">
        <v>848.54650000000004</v>
      </c>
      <c r="BU22" s="333">
        <v>817.54719999999998</v>
      </c>
      <c r="BV22" s="333">
        <v>796.74950000000001</v>
      </c>
    </row>
    <row r="23" spans="1:74" ht="11.1" customHeight="1" x14ac:dyDescent="0.2">
      <c r="A23" s="111" t="s">
        <v>838</v>
      </c>
      <c r="B23" s="205" t="s">
        <v>591</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230.00634871</v>
      </c>
      <c r="AZ23" s="240">
        <v>235.24349896999999</v>
      </c>
      <c r="BA23" s="240">
        <v>214.29315226</v>
      </c>
      <c r="BB23" s="240">
        <v>223.09618233</v>
      </c>
      <c r="BC23" s="240">
        <v>227.36240000000001</v>
      </c>
      <c r="BD23" s="240">
        <v>266.09230000000002</v>
      </c>
      <c r="BE23" s="333">
        <v>289.94450000000001</v>
      </c>
      <c r="BF23" s="333">
        <v>291.80959999999999</v>
      </c>
      <c r="BG23" s="333">
        <v>279.9067</v>
      </c>
      <c r="BH23" s="333">
        <v>235.96850000000001</v>
      </c>
      <c r="BI23" s="333">
        <v>224.3914</v>
      </c>
      <c r="BJ23" s="333">
        <v>221.1122</v>
      </c>
      <c r="BK23" s="333">
        <v>232.75219999999999</v>
      </c>
      <c r="BL23" s="333">
        <v>241.22210000000001</v>
      </c>
      <c r="BM23" s="333">
        <v>216.2799</v>
      </c>
      <c r="BN23" s="333">
        <v>223.31440000000001</v>
      </c>
      <c r="BO23" s="333">
        <v>231.6858</v>
      </c>
      <c r="BP23" s="333">
        <v>269.52030000000002</v>
      </c>
      <c r="BQ23" s="333">
        <v>290.21100000000001</v>
      </c>
      <c r="BR23" s="333">
        <v>292.08100000000002</v>
      </c>
      <c r="BS23" s="333">
        <v>280.17169999999999</v>
      </c>
      <c r="BT23" s="333">
        <v>238.55459999999999</v>
      </c>
      <c r="BU23" s="333">
        <v>226.84970000000001</v>
      </c>
      <c r="BV23" s="333">
        <v>223.53460000000001</v>
      </c>
    </row>
    <row r="24" spans="1:74" ht="11.1" customHeight="1" x14ac:dyDescent="0.2">
      <c r="A24" s="111" t="s">
        <v>839</v>
      </c>
      <c r="B24" s="205" t="s">
        <v>592</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492.22086612999999</v>
      </c>
      <c r="AZ24" s="240">
        <v>492.21917241</v>
      </c>
      <c r="BA24" s="240">
        <v>471.67884580999998</v>
      </c>
      <c r="BB24" s="240">
        <v>492.02563133000001</v>
      </c>
      <c r="BC24" s="240">
        <v>498.99239999999998</v>
      </c>
      <c r="BD24" s="240">
        <v>605.63559999999995</v>
      </c>
      <c r="BE24" s="333">
        <v>629.01199999999994</v>
      </c>
      <c r="BF24" s="333">
        <v>649.39980000000003</v>
      </c>
      <c r="BG24" s="333">
        <v>635.30449999999996</v>
      </c>
      <c r="BH24" s="333">
        <v>555.7192</v>
      </c>
      <c r="BI24" s="333">
        <v>497.18079999999998</v>
      </c>
      <c r="BJ24" s="333">
        <v>484.37959999999998</v>
      </c>
      <c r="BK24" s="333">
        <v>494.5068</v>
      </c>
      <c r="BL24" s="333">
        <v>512.94560000000001</v>
      </c>
      <c r="BM24" s="333">
        <v>481.51819999999998</v>
      </c>
      <c r="BN24" s="333">
        <v>501.10890000000001</v>
      </c>
      <c r="BO24" s="333">
        <v>522.87710000000004</v>
      </c>
      <c r="BP24" s="333">
        <v>610.1721</v>
      </c>
      <c r="BQ24" s="333">
        <v>639.70519999999999</v>
      </c>
      <c r="BR24" s="333">
        <v>660.43949999999995</v>
      </c>
      <c r="BS24" s="333">
        <v>646.1046</v>
      </c>
      <c r="BT24" s="333">
        <v>565.72209999999995</v>
      </c>
      <c r="BU24" s="333">
        <v>506.13</v>
      </c>
      <c r="BV24" s="333">
        <v>493.09840000000003</v>
      </c>
    </row>
    <row r="25" spans="1:74" ht="11.1" customHeight="1" x14ac:dyDescent="0.2">
      <c r="A25" s="111" t="s">
        <v>840</v>
      </c>
      <c r="B25" s="205" t="s">
        <v>593</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241.87169774</v>
      </c>
      <c r="AZ25" s="240">
        <v>242.37947930999999</v>
      </c>
      <c r="BA25" s="240">
        <v>237.01100452</v>
      </c>
      <c r="BB25" s="240">
        <v>237.84044900000001</v>
      </c>
      <c r="BC25" s="240">
        <v>252.28530000000001</v>
      </c>
      <c r="BD25" s="240">
        <v>288.22359999999998</v>
      </c>
      <c r="BE25" s="333">
        <v>305.78190000000001</v>
      </c>
      <c r="BF25" s="333">
        <v>312.14229999999998</v>
      </c>
      <c r="BG25" s="333">
        <v>294.38290000000001</v>
      </c>
      <c r="BH25" s="333">
        <v>257.1311</v>
      </c>
      <c r="BI25" s="333">
        <v>249.89279999999999</v>
      </c>
      <c r="BJ25" s="333">
        <v>250.86420000000001</v>
      </c>
      <c r="BK25" s="333">
        <v>247.32380000000001</v>
      </c>
      <c r="BL25" s="333">
        <v>254.25129999999999</v>
      </c>
      <c r="BM25" s="333">
        <v>242.6601</v>
      </c>
      <c r="BN25" s="333">
        <v>250.30459999999999</v>
      </c>
      <c r="BO25" s="333">
        <v>260.78219999999999</v>
      </c>
      <c r="BP25" s="333">
        <v>289.39299999999997</v>
      </c>
      <c r="BQ25" s="333">
        <v>311.89760000000001</v>
      </c>
      <c r="BR25" s="333">
        <v>318.38510000000002</v>
      </c>
      <c r="BS25" s="333">
        <v>300.2706</v>
      </c>
      <c r="BT25" s="333">
        <v>263.81659999999999</v>
      </c>
      <c r="BU25" s="333">
        <v>256.39010000000002</v>
      </c>
      <c r="BV25" s="333">
        <v>257.38670000000002</v>
      </c>
    </row>
    <row r="26" spans="1:74" ht="11.1" customHeight="1" x14ac:dyDescent="0.2">
      <c r="A26" s="111" t="s">
        <v>841</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420.64164862000001</v>
      </c>
      <c r="BA26" s="240">
        <v>424.6816129</v>
      </c>
      <c r="BB26" s="240">
        <v>415.83681432999998</v>
      </c>
      <c r="BC26" s="240">
        <v>417.52359999999999</v>
      </c>
      <c r="BD26" s="240">
        <v>467.053</v>
      </c>
      <c r="BE26" s="333">
        <v>471.16320000000002</v>
      </c>
      <c r="BF26" s="333">
        <v>485.15300000000002</v>
      </c>
      <c r="BG26" s="333">
        <v>487.29480000000001</v>
      </c>
      <c r="BH26" s="333">
        <v>474.84809999999999</v>
      </c>
      <c r="BI26" s="333">
        <v>435.04669999999999</v>
      </c>
      <c r="BJ26" s="333">
        <v>444.89229999999998</v>
      </c>
      <c r="BK26" s="333">
        <v>420.24029999999999</v>
      </c>
      <c r="BL26" s="333">
        <v>431.73719999999997</v>
      </c>
      <c r="BM26" s="333">
        <v>417.43110000000001</v>
      </c>
      <c r="BN26" s="333">
        <v>425.41890000000001</v>
      </c>
      <c r="BO26" s="333">
        <v>425.24400000000003</v>
      </c>
      <c r="BP26" s="333">
        <v>461.36410000000001</v>
      </c>
      <c r="BQ26" s="333">
        <v>472.57659999999998</v>
      </c>
      <c r="BR26" s="333">
        <v>486.60840000000002</v>
      </c>
      <c r="BS26" s="333">
        <v>488.75659999999999</v>
      </c>
      <c r="BT26" s="333">
        <v>479.12169999999998</v>
      </c>
      <c r="BU26" s="333">
        <v>438.96210000000002</v>
      </c>
      <c r="BV26" s="333">
        <v>448.89640000000003</v>
      </c>
    </row>
    <row r="27" spans="1:74" ht="11.1" customHeight="1" x14ac:dyDescent="0.2">
      <c r="A27" s="111" t="s">
        <v>853</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16.639086896999999</v>
      </c>
      <c r="BA27" s="240">
        <v>15.791313548</v>
      </c>
      <c r="BB27" s="240">
        <v>15.729107666999999</v>
      </c>
      <c r="BC27" s="240">
        <v>15.77051</v>
      </c>
      <c r="BD27" s="240">
        <v>16.08708</v>
      </c>
      <c r="BE27" s="333">
        <v>16.44258</v>
      </c>
      <c r="BF27" s="333">
        <v>16.90813</v>
      </c>
      <c r="BG27" s="333">
        <v>17.029140000000002</v>
      </c>
      <c r="BH27" s="333">
        <v>16.510629999999999</v>
      </c>
      <c r="BI27" s="333">
        <v>16.86683</v>
      </c>
      <c r="BJ27" s="333">
        <v>16.74783</v>
      </c>
      <c r="BK27" s="333">
        <v>16.0015</v>
      </c>
      <c r="BL27" s="333">
        <v>16.956810000000001</v>
      </c>
      <c r="BM27" s="333">
        <v>15.719720000000001</v>
      </c>
      <c r="BN27" s="333">
        <v>16.159300000000002</v>
      </c>
      <c r="BO27" s="333">
        <v>15.83347</v>
      </c>
      <c r="BP27" s="333">
        <v>15.86487</v>
      </c>
      <c r="BQ27" s="333">
        <v>16.574120000000001</v>
      </c>
      <c r="BR27" s="333">
        <v>17.043389999999999</v>
      </c>
      <c r="BS27" s="333">
        <v>17.165369999999999</v>
      </c>
      <c r="BT27" s="333">
        <v>16.626200000000001</v>
      </c>
      <c r="BU27" s="333">
        <v>16.98489</v>
      </c>
      <c r="BV27" s="333">
        <v>16.86506</v>
      </c>
    </row>
    <row r="28" spans="1:74" ht="11.1" customHeight="1" x14ac:dyDescent="0.2">
      <c r="A28" s="111" t="s">
        <v>854</v>
      </c>
      <c r="B28" s="205" t="s">
        <v>595</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3557.9899194</v>
      </c>
      <c r="AZ28" s="240">
        <v>3563.5154717</v>
      </c>
      <c r="BA28" s="240">
        <v>3397.8584003000001</v>
      </c>
      <c r="BB28" s="240">
        <v>3397.9340526999999</v>
      </c>
      <c r="BC28" s="240">
        <v>3511.335</v>
      </c>
      <c r="BD28" s="240">
        <v>4005.4630000000002</v>
      </c>
      <c r="BE28" s="333">
        <v>4253.9709999999995</v>
      </c>
      <c r="BF28" s="333">
        <v>4258.1279999999997</v>
      </c>
      <c r="BG28" s="333">
        <v>4098.2579999999998</v>
      </c>
      <c r="BH28" s="333">
        <v>3685.6979999999999</v>
      </c>
      <c r="BI28" s="333">
        <v>3514.1570000000002</v>
      </c>
      <c r="BJ28" s="333">
        <v>3522.1860000000001</v>
      </c>
      <c r="BK28" s="333">
        <v>3580.3159999999998</v>
      </c>
      <c r="BL28" s="333">
        <v>3682.2130000000002</v>
      </c>
      <c r="BM28" s="333">
        <v>3445.3739999999998</v>
      </c>
      <c r="BN28" s="333">
        <v>3458.547</v>
      </c>
      <c r="BO28" s="333">
        <v>3588.0329999999999</v>
      </c>
      <c r="BP28" s="333">
        <v>4015.6779999999999</v>
      </c>
      <c r="BQ28" s="333">
        <v>4283.2629999999999</v>
      </c>
      <c r="BR28" s="333">
        <v>4287.857</v>
      </c>
      <c r="BS28" s="333">
        <v>4126.7510000000002</v>
      </c>
      <c r="BT28" s="333">
        <v>3731.509</v>
      </c>
      <c r="BU28" s="333">
        <v>3557.645</v>
      </c>
      <c r="BV28" s="333">
        <v>3565.4839999999999</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842</v>
      </c>
      <c r="B30" s="205" t="s">
        <v>587</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45.825345484000003</v>
      </c>
      <c r="AZ30" s="240">
        <v>47.876453447999999</v>
      </c>
      <c r="BA30" s="240">
        <v>44.965455484000003</v>
      </c>
      <c r="BB30" s="240">
        <v>45.015623667</v>
      </c>
      <c r="BC30" s="240">
        <v>47.148499999999999</v>
      </c>
      <c r="BD30" s="240">
        <v>50.796660000000003</v>
      </c>
      <c r="BE30" s="333">
        <v>51.762869999999999</v>
      </c>
      <c r="BF30" s="333">
        <v>52.098869999999998</v>
      </c>
      <c r="BG30" s="333">
        <v>51.417740000000002</v>
      </c>
      <c r="BH30" s="333">
        <v>50.008890000000001</v>
      </c>
      <c r="BI30" s="333">
        <v>49.341839999999998</v>
      </c>
      <c r="BJ30" s="333">
        <v>47.169400000000003</v>
      </c>
      <c r="BK30" s="333">
        <v>44.684759999999997</v>
      </c>
      <c r="BL30" s="333">
        <v>47.909959999999998</v>
      </c>
      <c r="BM30" s="333">
        <v>45.765320000000003</v>
      </c>
      <c r="BN30" s="333">
        <v>46.652180000000001</v>
      </c>
      <c r="BO30" s="333">
        <v>45.663989999999998</v>
      </c>
      <c r="BP30" s="333">
        <v>49.073270000000001</v>
      </c>
      <c r="BQ30" s="333">
        <v>51.607480000000002</v>
      </c>
      <c r="BR30" s="333">
        <v>51.942480000000003</v>
      </c>
      <c r="BS30" s="333">
        <v>51.26343</v>
      </c>
      <c r="BT30" s="333">
        <v>49.858870000000003</v>
      </c>
      <c r="BU30" s="333">
        <v>49.193809999999999</v>
      </c>
      <c r="BV30" s="333">
        <v>47.027900000000002</v>
      </c>
    </row>
    <row r="31" spans="1:74" ht="11.1" customHeight="1" x14ac:dyDescent="0.2">
      <c r="A31" s="111" t="s">
        <v>843</v>
      </c>
      <c r="B31" s="187" t="s">
        <v>621</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190.04422774</v>
      </c>
      <c r="AZ31" s="240">
        <v>202.59870344999999</v>
      </c>
      <c r="BA31" s="240">
        <v>185.66050677000001</v>
      </c>
      <c r="BB31" s="240">
        <v>186.78974233</v>
      </c>
      <c r="BC31" s="240">
        <v>179.0342</v>
      </c>
      <c r="BD31" s="240">
        <v>202.6703</v>
      </c>
      <c r="BE31" s="333">
        <v>203.25810000000001</v>
      </c>
      <c r="BF31" s="333">
        <v>201.77889999999999</v>
      </c>
      <c r="BG31" s="333">
        <v>203.96270000000001</v>
      </c>
      <c r="BH31" s="333">
        <v>197.89869999999999</v>
      </c>
      <c r="BI31" s="333">
        <v>194.0821</v>
      </c>
      <c r="BJ31" s="333">
        <v>188.46039999999999</v>
      </c>
      <c r="BK31" s="333">
        <v>194.8854</v>
      </c>
      <c r="BL31" s="333">
        <v>207.54</v>
      </c>
      <c r="BM31" s="333">
        <v>194.4006</v>
      </c>
      <c r="BN31" s="333">
        <v>193.66820000000001</v>
      </c>
      <c r="BO31" s="333">
        <v>192.40219999999999</v>
      </c>
      <c r="BP31" s="333">
        <v>203.85509999999999</v>
      </c>
      <c r="BQ31" s="333">
        <v>208.53909999999999</v>
      </c>
      <c r="BR31" s="333">
        <v>207.02260000000001</v>
      </c>
      <c r="BS31" s="333">
        <v>209.26439999999999</v>
      </c>
      <c r="BT31" s="333">
        <v>199.4819</v>
      </c>
      <c r="BU31" s="333">
        <v>195.63480000000001</v>
      </c>
      <c r="BV31" s="333">
        <v>189.96809999999999</v>
      </c>
    </row>
    <row r="32" spans="1:74" ht="11.1" customHeight="1" x14ac:dyDescent="0.2">
      <c r="A32" s="111" t="s">
        <v>844</v>
      </c>
      <c r="B32" s="205" t="s">
        <v>588</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488.32910935000001</v>
      </c>
      <c r="AZ32" s="240">
        <v>519.04434551999998</v>
      </c>
      <c r="BA32" s="240">
        <v>504.52440096999999</v>
      </c>
      <c r="BB32" s="240">
        <v>493.44055133000001</v>
      </c>
      <c r="BC32" s="240">
        <v>507.47590000000002</v>
      </c>
      <c r="BD32" s="240">
        <v>534.32870000000003</v>
      </c>
      <c r="BE32" s="333">
        <v>524.57150000000001</v>
      </c>
      <c r="BF32" s="333">
        <v>530.26530000000002</v>
      </c>
      <c r="BG32" s="333">
        <v>520.3279</v>
      </c>
      <c r="BH32" s="333">
        <v>510.34769999999997</v>
      </c>
      <c r="BI32" s="333">
        <v>501.51330000000002</v>
      </c>
      <c r="BJ32" s="333">
        <v>481.68950000000001</v>
      </c>
      <c r="BK32" s="333">
        <v>495.72500000000002</v>
      </c>
      <c r="BL32" s="333">
        <v>524.71889999999996</v>
      </c>
      <c r="BM32" s="333">
        <v>506.35019999999997</v>
      </c>
      <c r="BN32" s="333">
        <v>504.69349999999997</v>
      </c>
      <c r="BO32" s="333">
        <v>514.6499</v>
      </c>
      <c r="BP32" s="333">
        <v>526.94029999999998</v>
      </c>
      <c r="BQ32" s="333">
        <v>526.09220000000005</v>
      </c>
      <c r="BR32" s="333">
        <v>531.80909999999994</v>
      </c>
      <c r="BS32" s="333">
        <v>521.86249999999995</v>
      </c>
      <c r="BT32" s="333">
        <v>508.81729999999999</v>
      </c>
      <c r="BU32" s="333">
        <v>500.0093</v>
      </c>
      <c r="BV32" s="333">
        <v>480.24489999999997</v>
      </c>
    </row>
    <row r="33" spans="1:74" ht="11.1" customHeight="1" x14ac:dyDescent="0.2">
      <c r="A33" s="111" t="s">
        <v>845</v>
      </c>
      <c r="B33" s="205" t="s">
        <v>589</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219.33340580999999</v>
      </c>
      <c r="AZ33" s="240">
        <v>232.04539482999999</v>
      </c>
      <c r="BA33" s="240">
        <v>219.07690289999999</v>
      </c>
      <c r="BB33" s="240">
        <v>219.44304399999999</v>
      </c>
      <c r="BC33" s="240">
        <v>227.0318</v>
      </c>
      <c r="BD33" s="240">
        <v>248.01140000000001</v>
      </c>
      <c r="BE33" s="333">
        <v>259.14</v>
      </c>
      <c r="BF33" s="333">
        <v>260.7439</v>
      </c>
      <c r="BG33" s="333">
        <v>249.68260000000001</v>
      </c>
      <c r="BH33" s="333">
        <v>242.55840000000001</v>
      </c>
      <c r="BI33" s="333">
        <v>247.16329999999999</v>
      </c>
      <c r="BJ33" s="333">
        <v>235.93520000000001</v>
      </c>
      <c r="BK33" s="333">
        <v>227.0472</v>
      </c>
      <c r="BL33" s="333">
        <v>240.35990000000001</v>
      </c>
      <c r="BM33" s="333">
        <v>229.08029999999999</v>
      </c>
      <c r="BN33" s="333">
        <v>230.3075</v>
      </c>
      <c r="BO33" s="333">
        <v>234.13210000000001</v>
      </c>
      <c r="BP33" s="333">
        <v>244.14109999999999</v>
      </c>
      <c r="BQ33" s="333">
        <v>265.08519999999999</v>
      </c>
      <c r="BR33" s="333">
        <v>266.7278</v>
      </c>
      <c r="BS33" s="333">
        <v>255.41800000000001</v>
      </c>
      <c r="BT33" s="333">
        <v>246.1969</v>
      </c>
      <c r="BU33" s="333">
        <v>250.87090000000001</v>
      </c>
      <c r="BV33" s="333">
        <v>239.4744</v>
      </c>
    </row>
    <row r="34" spans="1:74" ht="11.1" customHeight="1" x14ac:dyDescent="0.2">
      <c r="A34" s="111" t="s">
        <v>846</v>
      </c>
      <c r="B34" s="205" t="s">
        <v>590</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372.11528655000001</v>
      </c>
      <c r="BA34" s="240">
        <v>355.17868709999999</v>
      </c>
      <c r="BB34" s="240">
        <v>380.87398832999997</v>
      </c>
      <c r="BC34" s="240">
        <v>401.90010000000001</v>
      </c>
      <c r="BD34" s="240">
        <v>408.0804</v>
      </c>
      <c r="BE34" s="333">
        <v>398.85719999999998</v>
      </c>
      <c r="BF34" s="333">
        <v>406.52879999999999</v>
      </c>
      <c r="BG34" s="333">
        <v>393.95</v>
      </c>
      <c r="BH34" s="333">
        <v>391.12450000000001</v>
      </c>
      <c r="BI34" s="333">
        <v>387.52530000000002</v>
      </c>
      <c r="BJ34" s="333">
        <v>356.07389999999998</v>
      </c>
      <c r="BK34" s="333">
        <v>356.75940000000003</v>
      </c>
      <c r="BL34" s="333">
        <v>386.04770000000002</v>
      </c>
      <c r="BM34" s="333">
        <v>368.26330000000002</v>
      </c>
      <c r="BN34" s="333">
        <v>390.4391</v>
      </c>
      <c r="BO34" s="333">
        <v>405.7876</v>
      </c>
      <c r="BP34" s="333">
        <v>409.09120000000001</v>
      </c>
      <c r="BQ34" s="333">
        <v>404.39569999999998</v>
      </c>
      <c r="BR34" s="333">
        <v>412.1798</v>
      </c>
      <c r="BS34" s="333">
        <v>399.44290000000001</v>
      </c>
      <c r="BT34" s="333">
        <v>396.2097</v>
      </c>
      <c r="BU34" s="333">
        <v>392.56360000000001</v>
      </c>
      <c r="BV34" s="333">
        <v>360.70319999999998</v>
      </c>
    </row>
    <row r="35" spans="1:74" ht="11.1" customHeight="1" x14ac:dyDescent="0.2">
      <c r="A35" s="111" t="s">
        <v>847</v>
      </c>
      <c r="B35" s="205" t="s">
        <v>591</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262.46633902999997</v>
      </c>
      <c r="AZ35" s="240">
        <v>274.49880793</v>
      </c>
      <c r="BA35" s="240">
        <v>260.76401742000002</v>
      </c>
      <c r="BB35" s="240">
        <v>263.90859132999998</v>
      </c>
      <c r="BC35" s="240">
        <v>273.8809</v>
      </c>
      <c r="BD35" s="240">
        <v>284.42660000000001</v>
      </c>
      <c r="BE35" s="333">
        <v>285.59829999999999</v>
      </c>
      <c r="BF35" s="333">
        <v>292.19119999999998</v>
      </c>
      <c r="BG35" s="333">
        <v>292.04689999999999</v>
      </c>
      <c r="BH35" s="333">
        <v>279.5548</v>
      </c>
      <c r="BI35" s="333">
        <v>276.07929999999999</v>
      </c>
      <c r="BJ35" s="333">
        <v>267.29050000000001</v>
      </c>
      <c r="BK35" s="333">
        <v>271.1841</v>
      </c>
      <c r="BL35" s="333">
        <v>281.87880000000001</v>
      </c>
      <c r="BM35" s="333">
        <v>274.15949999999998</v>
      </c>
      <c r="BN35" s="333">
        <v>282.03199999999998</v>
      </c>
      <c r="BO35" s="333">
        <v>277.06900000000002</v>
      </c>
      <c r="BP35" s="333">
        <v>278.93150000000003</v>
      </c>
      <c r="BQ35" s="333">
        <v>291.5779</v>
      </c>
      <c r="BR35" s="333">
        <v>298.31119999999999</v>
      </c>
      <c r="BS35" s="333">
        <v>298.17070000000001</v>
      </c>
      <c r="BT35" s="333">
        <v>281.79149999999998</v>
      </c>
      <c r="BU35" s="333">
        <v>278.28809999999999</v>
      </c>
      <c r="BV35" s="333">
        <v>269.42899999999997</v>
      </c>
    </row>
    <row r="36" spans="1:74" ht="11.1" customHeight="1" x14ac:dyDescent="0.2">
      <c r="A36" s="111" t="s">
        <v>848</v>
      </c>
      <c r="B36" s="205" t="s">
        <v>592</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464.23863161000003</v>
      </c>
      <c r="AZ36" s="240">
        <v>465.58318931000002</v>
      </c>
      <c r="BA36" s="240">
        <v>439.47161806000003</v>
      </c>
      <c r="BB36" s="240">
        <v>478.04220666999998</v>
      </c>
      <c r="BC36" s="240">
        <v>480.43220000000002</v>
      </c>
      <c r="BD36" s="240">
        <v>512.86959999999999</v>
      </c>
      <c r="BE36" s="333">
        <v>502.56110000000001</v>
      </c>
      <c r="BF36" s="333">
        <v>515.75819999999999</v>
      </c>
      <c r="BG36" s="333">
        <v>512.90419999999995</v>
      </c>
      <c r="BH36" s="333">
        <v>487.3827</v>
      </c>
      <c r="BI36" s="333">
        <v>479.89440000000002</v>
      </c>
      <c r="BJ36" s="333">
        <v>460.94240000000002</v>
      </c>
      <c r="BK36" s="333">
        <v>450.97239999999999</v>
      </c>
      <c r="BL36" s="333">
        <v>468.54140000000001</v>
      </c>
      <c r="BM36" s="333">
        <v>449.62979999999999</v>
      </c>
      <c r="BN36" s="333">
        <v>474.81119999999999</v>
      </c>
      <c r="BO36" s="333">
        <v>469.87310000000002</v>
      </c>
      <c r="BP36" s="333">
        <v>495.95729999999998</v>
      </c>
      <c r="BQ36" s="333">
        <v>494.51740000000001</v>
      </c>
      <c r="BR36" s="333">
        <v>507.50369999999998</v>
      </c>
      <c r="BS36" s="333">
        <v>504.69630000000001</v>
      </c>
      <c r="BT36" s="333">
        <v>482.02159999999998</v>
      </c>
      <c r="BU36" s="333">
        <v>474.61559999999997</v>
      </c>
      <c r="BV36" s="333">
        <v>455.87200000000001</v>
      </c>
    </row>
    <row r="37" spans="1:74" s="116" customFormat="1" ht="11.1" customHeight="1" x14ac:dyDescent="0.2">
      <c r="A37" s="111" t="s">
        <v>849</v>
      </c>
      <c r="B37" s="205" t="s">
        <v>593</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213.00646581000001</v>
      </c>
      <c r="AZ37" s="240">
        <v>220.84216240999999</v>
      </c>
      <c r="BA37" s="240">
        <v>208.01910226000001</v>
      </c>
      <c r="BB37" s="240">
        <v>218.88094267</v>
      </c>
      <c r="BC37" s="240">
        <v>226.6884</v>
      </c>
      <c r="BD37" s="240">
        <v>257.19540000000001</v>
      </c>
      <c r="BE37" s="333">
        <v>265.11239999999998</v>
      </c>
      <c r="BF37" s="333">
        <v>262.43740000000003</v>
      </c>
      <c r="BG37" s="333">
        <v>245.87870000000001</v>
      </c>
      <c r="BH37" s="333">
        <v>231.25980000000001</v>
      </c>
      <c r="BI37" s="333">
        <v>231.08680000000001</v>
      </c>
      <c r="BJ37" s="333">
        <v>224.84399999999999</v>
      </c>
      <c r="BK37" s="333">
        <v>221.19319999999999</v>
      </c>
      <c r="BL37" s="333">
        <v>228.125</v>
      </c>
      <c r="BM37" s="333">
        <v>217.87479999999999</v>
      </c>
      <c r="BN37" s="333">
        <v>229.0745</v>
      </c>
      <c r="BO37" s="333">
        <v>239.25919999999999</v>
      </c>
      <c r="BP37" s="333">
        <v>263.22469999999998</v>
      </c>
      <c r="BQ37" s="333">
        <v>273.33019999999999</v>
      </c>
      <c r="BR37" s="333">
        <v>270.57240000000002</v>
      </c>
      <c r="BS37" s="333">
        <v>253.50069999999999</v>
      </c>
      <c r="BT37" s="333">
        <v>238.4289</v>
      </c>
      <c r="BU37" s="333">
        <v>238.25049999999999</v>
      </c>
      <c r="BV37" s="333">
        <v>231.8141</v>
      </c>
    </row>
    <row r="38" spans="1:74" s="116" customFormat="1" ht="11.1" customHeight="1" x14ac:dyDescent="0.2">
      <c r="A38" s="111" t="s">
        <v>850</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203.25928289999999</v>
      </c>
      <c r="AZ38" s="240">
        <v>213.58796552000001</v>
      </c>
      <c r="BA38" s="240">
        <v>227.73772484</v>
      </c>
      <c r="BB38" s="240">
        <v>227.00220467</v>
      </c>
      <c r="BC38" s="240">
        <v>229.4684</v>
      </c>
      <c r="BD38" s="240">
        <v>264.94810000000001</v>
      </c>
      <c r="BE38" s="333">
        <v>272.04750000000001</v>
      </c>
      <c r="BF38" s="333">
        <v>275.7595</v>
      </c>
      <c r="BG38" s="333">
        <v>269.93439999999998</v>
      </c>
      <c r="BH38" s="333">
        <v>251.91409999999999</v>
      </c>
      <c r="BI38" s="333">
        <v>236.19880000000001</v>
      </c>
      <c r="BJ38" s="333">
        <v>228.43709999999999</v>
      </c>
      <c r="BK38" s="333">
        <v>213.2347</v>
      </c>
      <c r="BL38" s="333">
        <v>227.30109999999999</v>
      </c>
      <c r="BM38" s="333">
        <v>218.7431</v>
      </c>
      <c r="BN38" s="333">
        <v>237.4999</v>
      </c>
      <c r="BO38" s="333">
        <v>239.2466</v>
      </c>
      <c r="BP38" s="333">
        <v>258.60770000000002</v>
      </c>
      <c r="BQ38" s="333">
        <v>276.42930000000001</v>
      </c>
      <c r="BR38" s="333">
        <v>280.19709999999998</v>
      </c>
      <c r="BS38" s="333">
        <v>274.26749999999998</v>
      </c>
      <c r="BT38" s="333">
        <v>254.6849</v>
      </c>
      <c r="BU38" s="333">
        <v>238.79679999999999</v>
      </c>
      <c r="BV38" s="333">
        <v>230.9496</v>
      </c>
    </row>
    <row r="39" spans="1:74" s="116" customFormat="1" ht="11.1" customHeight="1" x14ac:dyDescent="0.2">
      <c r="A39" s="111" t="s">
        <v>855</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13.583052758999999</v>
      </c>
      <c r="BA39" s="240">
        <v>13.325410968</v>
      </c>
      <c r="BB39" s="240">
        <v>13.450599667000001</v>
      </c>
      <c r="BC39" s="240">
        <v>13.11994</v>
      </c>
      <c r="BD39" s="240">
        <v>13.78891</v>
      </c>
      <c r="BE39" s="333">
        <v>14.43343</v>
      </c>
      <c r="BF39" s="333">
        <v>14.98535</v>
      </c>
      <c r="BG39" s="333">
        <v>14.78364</v>
      </c>
      <c r="BH39" s="333">
        <v>14.286379999999999</v>
      </c>
      <c r="BI39" s="333">
        <v>14.04</v>
      </c>
      <c r="BJ39" s="333">
        <v>13.6883</v>
      </c>
      <c r="BK39" s="333">
        <v>13.301310000000001</v>
      </c>
      <c r="BL39" s="333">
        <v>13.673959999999999</v>
      </c>
      <c r="BM39" s="333">
        <v>13.32037</v>
      </c>
      <c r="BN39" s="333">
        <v>13.493209999999999</v>
      </c>
      <c r="BO39" s="333">
        <v>13.44444</v>
      </c>
      <c r="BP39" s="333">
        <v>13.585000000000001</v>
      </c>
      <c r="BQ39" s="333">
        <v>14.50558</v>
      </c>
      <c r="BR39" s="333">
        <v>15.06026</v>
      </c>
      <c r="BS39" s="333">
        <v>14.857559999999999</v>
      </c>
      <c r="BT39" s="333">
        <v>14.3721</v>
      </c>
      <c r="BU39" s="333">
        <v>14.12424</v>
      </c>
      <c r="BV39" s="333">
        <v>13.770429999999999</v>
      </c>
    </row>
    <row r="40" spans="1:74" s="116" customFormat="1" ht="11.1" customHeight="1" x14ac:dyDescent="0.2">
      <c r="A40" s="111" t="s">
        <v>856</v>
      </c>
      <c r="B40" s="205" t="s">
        <v>595</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2459.5977219000001</v>
      </c>
      <c r="AZ40" s="240">
        <v>2561.7753616999998</v>
      </c>
      <c r="BA40" s="240">
        <v>2458.7238268000001</v>
      </c>
      <c r="BB40" s="240">
        <v>2526.8474947</v>
      </c>
      <c r="BC40" s="240">
        <v>2586.181</v>
      </c>
      <c r="BD40" s="240">
        <v>2777.116</v>
      </c>
      <c r="BE40" s="333">
        <v>2777.3420000000001</v>
      </c>
      <c r="BF40" s="333">
        <v>2812.547</v>
      </c>
      <c r="BG40" s="333">
        <v>2754.8890000000001</v>
      </c>
      <c r="BH40" s="333">
        <v>2656.3359999999998</v>
      </c>
      <c r="BI40" s="333">
        <v>2616.9250000000002</v>
      </c>
      <c r="BJ40" s="333">
        <v>2504.5309999999999</v>
      </c>
      <c r="BK40" s="333">
        <v>2488.9879999999998</v>
      </c>
      <c r="BL40" s="333">
        <v>2626.0970000000002</v>
      </c>
      <c r="BM40" s="333">
        <v>2517.587</v>
      </c>
      <c r="BN40" s="333">
        <v>2602.6709999999998</v>
      </c>
      <c r="BO40" s="333">
        <v>2631.5279999999998</v>
      </c>
      <c r="BP40" s="333">
        <v>2743.4070000000002</v>
      </c>
      <c r="BQ40" s="333">
        <v>2806.08</v>
      </c>
      <c r="BR40" s="333">
        <v>2841.326</v>
      </c>
      <c r="BS40" s="333">
        <v>2782.7440000000001</v>
      </c>
      <c r="BT40" s="333">
        <v>2671.864</v>
      </c>
      <c r="BU40" s="333">
        <v>2632.3470000000002</v>
      </c>
      <c r="BV40" s="333">
        <v>2519.2539999999999</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857</v>
      </c>
      <c r="B42" s="205" t="s">
        <v>587</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332.38613322999998</v>
      </c>
      <c r="AZ42" s="259">
        <v>331.29641069000002</v>
      </c>
      <c r="BA42" s="259">
        <v>302.34874129000002</v>
      </c>
      <c r="BB42" s="259">
        <v>290.48032367000002</v>
      </c>
      <c r="BC42" s="259">
        <v>274.125</v>
      </c>
      <c r="BD42" s="259">
        <v>322.50720000000001</v>
      </c>
      <c r="BE42" s="374">
        <v>365.34750000000003</v>
      </c>
      <c r="BF42" s="374">
        <v>358.87040000000002</v>
      </c>
      <c r="BG42" s="374">
        <v>333.9633</v>
      </c>
      <c r="BH42" s="374">
        <v>294.82089999999999</v>
      </c>
      <c r="BI42" s="374">
        <v>299.71510000000001</v>
      </c>
      <c r="BJ42" s="374">
        <v>325.70670000000001</v>
      </c>
      <c r="BK42" s="374">
        <v>338.2296</v>
      </c>
      <c r="BL42" s="374">
        <v>346.18639999999999</v>
      </c>
      <c r="BM42" s="374">
        <v>311.9563</v>
      </c>
      <c r="BN42" s="374">
        <v>291.06349999999998</v>
      </c>
      <c r="BO42" s="374">
        <v>277.69589999999999</v>
      </c>
      <c r="BP42" s="374">
        <v>315.31319999999999</v>
      </c>
      <c r="BQ42" s="374">
        <v>360.01440000000002</v>
      </c>
      <c r="BR42" s="374">
        <v>353.65519999999998</v>
      </c>
      <c r="BS42" s="374">
        <v>329.25220000000002</v>
      </c>
      <c r="BT42" s="374">
        <v>295.83429999999998</v>
      </c>
      <c r="BU42" s="374">
        <v>300.87209999999999</v>
      </c>
      <c r="BV42" s="374">
        <v>328.42180000000002</v>
      </c>
    </row>
    <row r="43" spans="1:74" s="116" customFormat="1" ht="11.1" customHeight="1" x14ac:dyDescent="0.2">
      <c r="A43" s="111" t="s">
        <v>858</v>
      </c>
      <c r="B43" s="187" t="s">
        <v>621</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1013.9896316000001</v>
      </c>
      <c r="AZ43" s="259">
        <v>1047.9890117</v>
      </c>
      <c r="BA43" s="259">
        <v>926.59178870999995</v>
      </c>
      <c r="BB43" s="259">
        <v>874.34948067000005</v>
      </c>
      <c r="BC43" s="259">
        <v>856.0557</v>
      </c>
      <c r="BD43" s="259">
        <v>1005.284</v>
      </c>
      <c r="BE43" s="374">
        <v>1152.307</v>
      </c>
      <c r="BF43" s="374">
        <v>1138.251</v>
      </c>
      <c r="BG43" s="374">
        <v>1058.6099999999999</v>
      </c>
      <c r="BH43" s="374">
        <v>901.17790000000002</v>
      </c>
      <c r="BI43" s="374">
        <v>903.88059999999996</v>
      </c>
      <c r="BJ43" s="374">
        <v>988.76199999999994</v>
      </c>
      <c r="BK43" s="374">
        <v>1049.5</v>
      </c>
      <c r="BL43" s="374">
        <v>1090.5809999999999</v>
      </c>
      <c r="BM43" s="374">
        <v>960.19560000000001</v>
      </c>
      <c r="BN43" s="374">
        <v>893.55970000000002</v>
      </c>
      <c r="BO43" s="374">
        <v>874.64059999999995</v>
      </c>
      <c r="BP43" s="374">
        <v>1017.269</v>
      </c>
      <c r="BQ43" s="374">
        <v>1147.337</v>
      </c>
      <c r="BR43" s="374">
        <v>1133.223</v>
      </c>
      <c r="BS43" s="374">
        <v>1055.0419999999999</v>
      </c>
      <c r="BT43" s="374">
        <v>906.48400000000004</v>
      </c>
      <c r="BU43" s="374">
        <v>909.17520000000002</v>
      </c>
      <c r="BV43" s="374">
        <v>1000.356</v>
      </c>
    </row>
    <row r="44" spans="1:74" s="116" customFormat="1" ht="11.1" customHeight="1" x14ac:dyDescent="0.2">
      <c r="A44" s="111" t="s">
        <v>859</v>
      </c>
      <c r="B44" s="205" t="s">
        <v>588</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1576.4446247999999</v>
      </c>
      <c r="AZ44" s="259">
        <v>1559.8470969</v>
      </c>
      <c r="BA44" s="259">
        <v>1415.4375371000001</v>
      </c>
      <c r="BB44" s="259">
        <v>1356.916882</v>
      </c>
      <c r="BC44" s="259">
        <v>1383.9059999999999</v>
      </c>
      <c r="BD44" s="259">
        <v>1600.943</v>
      </c>
      <c r="BE44" s="374">
        <v>1759.31</v>
      </c>
      <c r="BF44" s="374">
        <v>1733.14</v>
      </c>
      <c r="BG44" s="374">
        <v>1542.1959999999999</v>
      </c>
      <c r="BH44" s="374">
        <v>1386.894</v>
      </c>
      <c r="BI44" s="374">
        <v>1419.752</v>
      </c>
      <c r="BJ44" s="374">
        <v>1536.568</v>
      </c>
      <c r="BK44" s="374">
        <v>1618.1569999999999</v>
      </c>
      <c r="BL44" s="374">
        <v>1618.627</v>
      </c>
      <c r="BM44" s="374">
        <v>1471.846</v>
      </c>
      <c r="BN44" s="374">
        <v>1375.558</v>
      </c>
      <c r="BO44" s="374">
        <v>1409.7</v>
      </c>
      <c r="BP44" s="374">
        <v>1592.0070000000001</v>
      </c>
      <c r="BQ44" s="374">
        <v>1745.884</v>
      </c>
      <c r="BR44" s="374">
        <v>1720.15</v>
      </c>
      <c r="BS44" s="374">
        <v>1533.0709999999999</v>
      </c>
      <c r="BT44" s="374">
        <v>1393.818</v>
      </c>
      <c r="BU44" s="374">
        <v>1427.0160000000001</v>
      </c>
      <c r="BV44" s="374">
        <v>1550.721</v>
      </c>
    </row>
    <row r="45" spans="1:74" s="116" customFormat="1" ht="11.1" customHeight="1" x14ac:dyDescent="0.2">
      <c r="A45" s="111" t="s">
        <v>860</v>
      </c>
      <c r="B45" s="205" t="s">
        <v>589</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840.50857710000002</v>
      </c>
      <c r="AZ45" s="259">
        <v>818.85112414000002</v>
      </c>
      <c r="BA45" s="259">
        <v>720.85906838999995</v>
      </c>
      <c r="BB45" s="259">
        <v>684.33136333000004</v>
      </c>
      <c r="BC45" s="259">
        <v>692.12840000000006</v>
      </c>
      <c r="BD45" s="259">
        <v>847.54409999999996</v>
      </c>
      <c r="BE45" s="374">
        <v>932.73350000000005</v>
      </c>
      <c r="BF45" s="374">
        <v>919.82489999999996</v>
      </c>
      <c r="BG45" s="374">
        <v>817.47260000000006</v>
      </c>
      <c r="BH45" s="374">
        <v>726.56200000000001</v>
      </c>
      <c r="BI45" s="374">
        <v>758.58839999999998</v>
      </c>
      <c r="BJ45" s="374">
        <v>844.8886</v>
      </c>
      <c r="BK45" s="374">
        <v>871.46559999999999</v>
      </c>
      <c r="BL45" s="374">
        <v>875.66459999999995</v>
      </c>
      <c r="BM45" s="374">
        <v>760.22130000000004</v>
      </c>
      <c r="BN45" s="374">
        <v>707.68499999999995</v>
      </c>
      <c r="BO45" s="374">
        <v>711.7568</v>
      </c>
      <c r="BP45" s="374">
        <v>818.09939999999995</v>
      </c>
      <c r="BQ45" s="374">
        <v>931.27110000000005</v>
      </c>
      <c r="BR45" s="374">
        <v>918.66780000000006</v>
      </c>
      <c r="BS45" s="374">
        <v>818.09079999999994</v>
      </c>
      <c r="BT45" s="374">
        <v>736.87729999999999</v>
      </c>
      <c r="BU45" s="374">
        <v>769.32219999999995</v>
      </c>
      <c r="BV45" s="374">
        <v>859.41060000000004</v>
      </c>
    </row>
    <row r="46" spans="1:74" s="116" customFormat="1" ht="11.1" customHeight="1" x14ac:dyDescent="0.2">
      <c r="A46" s="111" t="s">
        <v>861</v>
      </c>
      <c r="B46" s="205" t="s">
        <v>590</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2241.2235126</v>
      </c>
      <c r="AZ46" s="259">
        <v>2211.38051</v>
      </c>
      <c r="BA46" s="259">
        <v>1933.9981428999999</v>
      </c>
      <c r="BB46" s="259">
        <v>1894.947367</v>
      </c>
      <c r="BC46" s="259">
        <v>2048.8519999999999</v>
      </c>
      <c r="BD46" s="259">
        <v>2431.741</v>
      </c>
      <c r="BE46" s="374">
        <v>2591.3589999999999</v>
      </c>
      <c r="BF46" s="374">
        <v>2588.605</v>
      </c>
      <c r="BG46" s="374">
        <v>2393.4589999999998</v>
      </c>
      <c r="BH46" s="374">
        <v>2035.85</v>
      </c>
      <c r="BI46" s="374">
        <v>1992.98</v>
      </c>
      <c r="BJ46" s="374">
        <v>2145.694</v>
      </c>
      <c r="BK46" s="374">
        <v>2321.1030000000001</v>
      </c>
      <c r="BL46" s="374">
        <v>2320.4319999999998</v>
      </c>
      <c r="BM46" s="374">
        <v>2023.095</v>
      </c>
      <c r="BN46" s="374">
        <v>1949.912</v>
      </c>
      <c r="BO46" s="374">
        <v>2064.46</v>
      </c>
      <c r="BP46" s="374">
        <v>2397.0650000000001</v>
      </c>
      <c r="BQ46" s="374">
        <v>2585.31</v>
      </c>
      <c r="BR46" s="374">
        <v>2582.6379999999999</v>
      </c>
      <c r="BS46" s="374">
        <v>2389.116</v>
      </c>
      <c r="BT46" s="374">
        <v>2058.3319999999999</v>
      </c>
      <c r="BU46" s="374">
        <v>2014.8869999999999</v>
      </c>
      <c r="BV46" s="374">
        <v>2187.444</v>
      </c>
    </row>
    <row r="47" spans="1:74" s="116" customFormat="1" ht="11.1" customHeight="1" x14ac:dyDescent="0.2">
      <c r="A47" s="111" t="s">
        <v>862</v>
      </c>
      <c r="B47" s="205" t="s">
        <v>591</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886.18540758999995</v>
      </c>
      <c r="BA47" s="259">
        <v>746.50568323000005</v>
      </c>
      <c r="BB47" s="259">
        <v>721.40184767000005</v>
      </c>
      <c r="BC47" s="259">
        <v>745.17169999999999</v>
      </c>
      <c r="BD47" s="259">
        <v>886.71010000000001</v>
      </c>
      <c r="BE47" s="374">
        <v>988.74130000000002</v>
      </c>
      <c r="BF47" s="374">
        <v>1004.8150000000001</v>
      </c>
      <c r="BG47" s="374">
        <v>944.98900000000003</v>
      </c>
      <c r="BH47" s="374">
        <v>769.59929999999997</v>
      </c>
      <c r="BI47" s="374">
        <v>752.91359999999997</v>
      </c>
      <c r="BJ47" s="374">
        <v>824.99659999999994</v>
      </c>
      <c r="BK47" s="374">
        <v>902.99549999999999</v>
      </c>
      <c r="BL47" s="374">
        <v>924.15959999999995</v>
      </c>
      <c r="BM47" s="374">
        <v>786.55010000000004</v>
      </c>
      <c r="BN47" s="374">
        <v>752.49069999999995</v>
      </c>
      <c r="BO47" s="374">
        <v>757.84619999999995</v>
      </c>
      <c r="BP47" s="374">
        <v>886.36120000000005</v>
      </c>
      <c r="BQ47" s="374">
        <v>979.47630000000004</v>
      </c>
      <c r="BR47" s="374">
        <v>995.43740000000003</v>
      </c>
      <c r="BS47" s="374">
        <v>937.42539999999997</v>
      </c>
      <c r="BT47" s="374">
        <v>775.35599999999999</v>
      </c>
      <c r="BU47" s="374">
        <v>758.52369999999996</v>
      </c>
      <c r="BV47" s="374">
        <v>839.4665</v>
      </c>
    </row>
    <row r="48" spans="1:74" s="116" customFormat="1" ht="11.1" customHeight="1" x14ac:dyDescent="0.2">
      <c r="A48" s="111" t="s">
        <v>863</v>
      </c>
      <c r="B48" s="205" t="s">
        <v>592</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1552.6404113000001</v>
      </c>
      <c r="AZ48" s="259">
        <v>1509.5878866</v>
      </c>
      <c r="BA48" s="259">
        <v>1342.4794231999999</v>
      </c>
      <c r="BB48" s="259">
        <v>1384.694364</v>
      </c>
      <c r="BC48" s="259">
        <v>1425.876</v>
      </c>
      <c r="BD48" s="259">
        <v>1771.433</v>
      </c>
      <c r="BE48" s="374">
        <v>1915.2550000000001</v>
      </c>
      <c r="BF48" s="374">
        <v>1973.595</v>
      </c>
      <c r="BG48" s="374">
        <v>1861.895</v>
      </c>
      <c r="BH48" s="374">
        <v>1558.0820000000001</v>
      </c>
      <c r="BI48" s="374">
        <v>1400.636</v>
      </c>
      <c r="BJ48" s="374">
        <v>1477.7429999999999</v>
      </c>
      <c r="BK48" s="374">
        <v>1571.221</v>
      </c>
      <c r="BL48" s="374">
        <v>1578.355</v>
      </c>
      <c r="BM48" s="374">
        <v>1388.8330000000001</v>
      </c>
      <c r="BN48" s="374">
        <v>1397.5250000000001</v>
      </c>
      <c r="BO48" s="374">
        <v>1460.3589999999999</v>
      </c>
      <c r="BP48" s="374">
        <v>1772.328</v>
      </c>
      <c r="BQ48" s="374">
        <v>1908.0239999999999</v>
      </c>
      <c r="BR48" s="374">
        <v>1966.1489999999999</v>
      </c>
      <c r="BS48" s="374">
        <v>1855.425</v>
      </c>
      <c r="BT48" s="374">
        <v>1566.2429999999999</v>
      </c>
      <c r="BU48" s="374">
        <v>1407.183</v>
      </c>
      <c r="BV48" s="374">
        <v>1493.181</v>
      </c>
    </row>
    <row r="49" spans="1:74" s="116" customFormat="1" ht="11.1" customHeight="1" x14ac:dyDescent="0.2">
      <c r="A49" s="111" t="s">
        <v>864</v>
      </c>
      <c r="B49" s="205" t="s">
        <v>593</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732.14552516000003</v>
      </c>
      <c r="AZ49" s="259">
        <v>699.89253966000001</v>
      </c>
      <c r="BA49" s="259">
        <v>651.85042194000005</v>
      </c>
      <c r="BB49" s="259">
        <v>657.90471366999998</v>
      </c>
      <c r="BC49" s="259">
        <v>692.7097</v>
      </c>
      <c r="BD49" s="259">
        <v>866.26769999999999</v>
      </c>
      <c r="BE49" s="374">
        <v>947.55640000000005</v>
      </c>
      <c r="BF49" s="374">
        <v>937.08600000000001</v>
      </c>
      <c r="BG49" s="374">
        <v>846.84259999999995</v>
      </c>
      <c r="BH49" s="374">
        <v>720.33879999999999</v>
      </c>
      <c r="BI49" s="374">
        <v>700.59220000000005</v>
      </c>
      <c r="BJ49" s="374">
        <v>741.23990000000003</v>
      </c>
      <c r="BK49" s="374">
        <v>748.60929999999996</v>
      </c>
      <c r="BL49" s="374">
        <v>734.96780000000001</v>
      </c>
      <c r="BM49" s="374">
        <v>678.09280000000001</v>
      </c>
      <c r="BN49" s="374">
        <v>685.15790000000004</v>
      </c>
      <c r="BO49" s="374">
        <v>723.66039999999998</v>
      </c>
      <c r="BP49" s="374">
        <v>857.3655</v>
      </c>
      <c r="BQ49" s="374">
        <v>958.69269999999995</v>
      </c>
      <c r="BR49" s="374">
        <v>948.3999</v>
      </c>
      <c r="BS49" s="374">
        <v>857.77409999999998</v>
      </c>
      <c r="BT49" s="374">
        <v>738.05119999999999</v>
      </c>
      <c r="BU49" s="374">
        <v>717.91409999999996</v>
      </c>
      <c r="BV49" s="374">
        <v>755.90909999999997</v>
      </c>
    </row>
    <row r="50" spans="1:74" s="116" customFormat="1" ht="11.1" customHeight="1" x14ac:dyDescent="0.2">
      <c r="A50" s="111" t="s">
        <v>865</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1064.8651915999999</v>
      </c>
      <c r="AZ50" s="259">
        <v>1036.4846169</v>
      </c>
      <c r="BA50" s="259">
        <v>1023.8480442</v>
      </c>
      <c r="BB50" s="259">
        <v>973.09857333000002</v>
      </c>
      <c r="BC50" s="259">
        <v>958.25840000000005</v>
      </c>
      <c r="BD50" s="259">
        <v>1098.7950000000001</v>
      </c>
      <c r="BE50" s="374">
        <v>1157.2180000000001</v>
      </c>
      <c r="BF50" s="374">
        <v>1183.3920000000001</v>
      </c>
      <c r="BG50" s="374">
        <v>1170.6579999999999</v>
      </c>
      <c r="BH50" s="374">
        <v>1095.01</v>
      </c>
      <c r="BI50" s="374">
        <v>1033.8420000000001</v>
      </c>
      <c r="BJ50" s="374">
        <v>1108.8019999999999</v>
      </c>
      <c r="BK50" s="374">
        <v>1090.884</v>
      </c>
      <c r="BL50" s="374">
        <v>1087.9760000000001</v>
      </c>
      <c r="BM50" s="374">
        <v>1014.604</v>
      </c>
      <c r="BN50" s="374">
        <v>1005.07</v>
      </c>
      <c r="BO50" s="374">
        <v>982.31079999999997</v>
      </c>
      <c r="BP50" s="374">
        <v>1077.0340000000001</v>
      </c>
      <c r="BQ50" s="374">
        <v>1155.7629999999999</v>
      </c>
      <c r="BR50" s="374">
        <v>1181.8779999999999</v>
      </c>
      <c r="BS50" s="374">
        <v>1169.1980000000001</v>
      </c>
      <c r="BT50" s="374">
        <v>1104.9159999999999</v>
      </c>
      <c r="BU50" s="374">
        <v>1043.1659999999999</v>
      </c>
      <c r="BV50" s="374">
        <v>1116.049</v>
      </c>
    </row>
    <row r="51" spans="1:74" s="116" customFormat="1" ht="11.1" customHeight="1" x14ac:dyDescent="0.2">
      <c r="A51" s="111" t="s">
        <v>866</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41.01858129</v>
      </c>
      <c r="BB51" s="259">
        <v>41.081463333000002</v>
      </c>
      <c r="BC51" s="259">
        <v>39.840699999999998</v>
      </c>
      <c r="BD51" s="259">
        <v>41.81823</v>
      </c>
      <c r="BE51" s="374">
        <v>43.415909999999997</v>
      </c>
      <c r="BF51" s="374">
        <v>44.682360000000003</v>
      </c>
      <c r="BG51" s="374">
        <v>44.693269999999998</v>
      </c>
      <c r="BH51" s="374">
        <v>43.32349</v>
      </c>
      <c r="BI51" s="374">
        <v>44.256320000000002</v>
      </c>
      <c r="BJ51" s="374">
        <v>44.072029999999998</v>
      </c>
      <c r="BK51" s="374">
        <v>43.274659999999997</v>
      </c>
      <c r="BL51" s="374">
        <v>43.797049999999999</v>
      </c>
      <c r="BM51" s="374">
        <v>41.05236</v>
      </c>
      <c r="BN51" s="374">
        <v>41.229399999999998</v>
      </c>
      <c r="BO51" s="374">
        <v>40.152270000000001</v>
      </c>
      <c r="BP51" s="374">
        <v>41.501269999999998</v>
      </c>
      <c r="BQ51" s="374">
        <v>43.36871</v>
      </c>
      <c r="BR51" s="374">
        <v>44.636740000000003</v>
      </c>
      <c r="BS51" s="374">
        <v>44.64584</v>
      </c>
      <c r="BT51" s="374">
        <v>43.486220000000003</v>
      </c>
      <c r="BU51" s="374">
        <v>44.417529999999999</v>
      </c>
      <c r="BV51" s="374">
        <v>44.071089999999998</v>
      </c>
    </row>
    <row r="52" spans="1:74" s="116" customFormat="1" ht="11.1" customHeight="1" x14ac:dyDescent="0.2">
      <c r="A52" s="111" t="s">
        <v>867</v>
      </c>
      <c r="B52" s="206" t="s">
        <v>595</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10256.923973999999</v>
      </c>
      <c r="AZ52" s="270">
        <v>10144.697152999999</v>
      </c>
      <c r="BA52" s="270">
        <v>9104.9374318999999</v>
      </c>
      <c r="BB52" s="270">
        <v>8879.2063787000006</v>
      </c>
      <c r="BC52" s="270">
        <v>9116.9230000000007</v>
      </c>
      <c r="BD52" s="270">
        <v>10873.04</v>
      </c>
      <c r="BE52" s="335">
        <v>11853.24</v>
      </c>
      <c r="BF52" s="335">
        <v>11882.26</v>
      </c>
      <c r="BG52" s="335">
        <v>11014.78</v>
      </c>
      <c r="BH52" s="335">
        <v>9531.6589999999997</v>
      </c>
      <c r="BI52" s="335">
        <v>9307.1560000000009</v>
      </c>
      <c r="BJ52" s="335">
        <v>10038.469999999999</v>
      </c>
      <c r="BK52" s="335">
        <v>10555.44</v>
      </c>
      <c r="BL52" s="335">
        <v>10620.75</v>
      </c>
      <c r="BM52" s="335">
        <v>9436.4459999999999</v>
      </c>
      <c r="BN52" s="335">
        <v>9099.2520000000004</v>
      </c>
      <c r="BO52" s="335">
        <v>9302.5830000000005</v>
      </c>
      <c r="BP52" s="335">
        <v>10774.34</v>
      </c>
      <c r="BQ52" s="335">
        <v>11815.14</v>
      </c>
      <c r="BR52" s="335">
        <v>11844.84</v>
      </c>
      <c r="BS52" s="335">
        <v>10989.04</v>
      </c>
      <c r="BT52" s="335">
        <v>9619.3979999999992</v>
      </c>
      <c r="BU52" s="335">
        <v>9392.4770000000008</v>
      </c>
      <c r="BV52" s="335">
        <v>10175.030000000001</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1" t="s">
        <v>1042</v>
      </c>
      <c r="C54" s="778"/>
      <c r="D54" s="778"/>
      <c r="E54" s="778"/>
      <c r="F54" s="778"/>
      <c r="G54" s="778"/>
      <c r="H54" s="778"/>
      <c r="I54" s="778"/>
      <c r="J54" s="778"/>
      <c r="K54" s="778"/>
      <c r="L54" s="778"/>
      <c r="M54" s="778"/>
      <c r="N54" s="778"/>
      <c r="O54" s="778"/>
      <c r="P54" s="778"/>
      <c r="Q54" s="778"/>
      <c r="AY54" s="517"/>
      <c r="AZ54" s="517"/>
      <c r="BA54" s="517"/>
      <c r="BB54" s="517"/>
      <c r="BC54" s="517"/>
      <c r="BD54" s="517"/>
      <c r="BE54" s="517"/>
      <c r="BF54" s="698"/>
      <c r="BG54" s="517"/>
      <c r="BH54" s="517"/>
      <c r="BI54" s="517"/>
      <c r="BJ54" s="517"/>
    </row>
    <row r="55" spans="1:74" s="463" customFormat="1" ht="12" customHeight="1" x14ac:dyDescent="0.2">
      <c r="A55" s="462"/>
      <c r="B55" s="818" t="s">
        <v>1117</v>
      </c>
      <c r="C55" s="764"/>
      <c r="D55" s="764"/>
      <c r="E55" s="764"/>
      <c r="F55" s="764"/>
      <c r="G55" s="764"/>
      <c r="H55" s="764"/>
      <c r="I55" s="764"/>
      <c r="J55" s="764"/>
      <c r="K55" s="764"/>
      <c r="L55" s="764"/>
      <c r="M55" s="764"/>
      <c r="N55" s="764"/>
      <c r="O55" s="764"/>
      <c r="P55" s="764"/>
      <c r="Q55" s="764"/>
      <c r="AY55" s="518"/>
      <c r="AZ55" s="518"/>
      <c r="BA55" s="518"/>
      <c r="BB55" s="518"/>
      <c r="BC55" s="518"/>
      <c r="BD55" s="518"/>
      <c r="BE55" s="518"/>
      <c r="BF55" s="699"/>
      <c r="BG55" s="518"/>
      <c r="BH55" s="518"/>
      <c r="BI55" s="518"/>
      <c r="BJ55" s="518"/>
    </row>
    <row r="56" spans="1:74" s="463" customFormat="1" ht="12" customHeight="1" x14ac:dyDescent="0.2">
      <c r="A56" s="462"/>
      <c r="B56" s="767" t="s">
        <v>1069</v>
      </c>
      <c r="C56" s="768"/>
      <c r="D56" s="768"/>
      <c r="E56" s="768"/>
      <c r="F56" s="768"/>
      <c r="G56" s="768"/>
      <c r="H56" s="768"/>
      <c r="I56" s="768"/>
      <c r="J56" s="768"/>
      <c r="K56" s="768"/>
      <c r="L56" s="768"/>
      <c r="M56" s="768"/>
      <c r="N56" s="768"/>
      <c r="O56" s="768"/>
      <c r="P56" s="768"/>
      <c r="Q56" s="764"/>
      <c r="AY56" s="518"/>
      <c r="AZ56" s="518"/>
      <c r="BA56" s="518"/>
      <c r="BB56" s="518"/>
      <c r="BC56" s="518"/>
      <c r="BD56" s="518"/>
      <c r="BE56" s="518"/>
      <c r="BF56" s="699"/>
      <c r="BG56" s="518"/>
      <c r="BH56" s="518"/>
      <c r="BI56" s="518"/>
      <c r="BJ56" s="518"/>
    </row>
    <row r="57" spans="1:74" s="463" customFormat="1" ht="12" customHeight="1" x14ac:dyDescent="0.2">
      <c r="A57" s="462"/>
      <c r="B57" s="762" t="s">
        <v>1118</v>
      </c>
      <c r="C57" s="768"/>
      <c r="D57" s="768"/>
      <c r="E57" s="768"/>
      <c r="F57" s="768"/>
      <c r="G57" s="768"/>
      <c r="H57" s="768"/>
      <c r="I57" s="768"/>
      <c r="J57" s="768"/>
      <c r="K57" s="768"/>
      <c r="L57" s="768"/>
      <c r="M57" s="768"/>
      <c r="N57" s="768"/>
      <c r="O57" s="768"/>
      <c r="P57" s="768"/>
      <c r="Q57" s="764"/>
      <c r="AY57" s="518"/>
      <c r="AZ57" s="518"/>
      <c r="BA57" s="518"/>
      <c r="BB57" s="518"/>
      <c r="BC57" s="518"/>
      <c r="BD57" s="518"/>
      <c r="BE57" s="518"/>
      <c r="BF57" s="699"/>
      <c r="BG57" s="518"/>
      <c r="BH57" s="518"/>
      <c r="BI57" s="518"/>
      <c r="BJ57" s="518"/>
    </row>
    <row r="58" spans="1:74" s="463" customFormat="1" ht="12" customHeight="1" x14ac:dyDescent="0.2">
      <c r="A58" s="462"/>
      <c r="B58" s="762" t="s">
        <v>1108</v>
      </c>
      <c r="C58" s="768"/>
      <c r="D58" s="768"/>
      <c r="E58" s="768"/>
      <c r="F58" s="768"/>
      <c r="G58" s="768"/>
      <c r="H58" s="768"/>
      <c r="I58" s="768"/>
      <c r="J58" s="768"/>
      <c r="K58" s="768"/>
      <c r="L58" s="768"/>
      <c r="M58" s="768"/>
      <c r="N58" s="768"/>
      <c r="O58" s="768"/>
      <c r="P58" s="768"/>
      <c r="Q58" s="764"/>
      <c r="AY58" s="518"/>
      <c r="AZ58" s="518"/>
      <c r="BA58" s="518"/>
      <c r="BB58" s="518"/>
      <c r="BC58" s="518"/>
      <c r="BD58" s="518"/>
      <c r="BE58" s="518"/>
      <c r="BF58" s="699"/>
      <c r="BG58" s="518"/>
      <c r="BH58" s="518"/>
      <c r="BI58" s="518"/>
      <c r="BJ58" s="518"/>
    </row>
    <row r="59" spans="1:74" s="463" customFormat="1" ht="12" customHeight="1" x14ac:dyDescent="0.2">
      <c r="A59" s="462"/>
      <c r="B59" s="806" t="s">
        <v>1109</v>
      </c>
      <c r="C59" s="764"/>
      <c r="D59" s="764"/>
      <c r="E59" s="764"/>
      <c r="F59" s="764"/>
      <c r="G59" s="764"/>
      <c r="H59" s="764"/>
      <c r="I59" s="764"/>
      <c r="J59" s="764"/>
      <c r="K59" s="764"/>
      <c r="L59" s="764"/>
      <c r="M59" s="764"/>
      <c r="N59" s="764"/>
      <c r="O59" s="764"/>
      <c r="P59" s="764"/>
      <c r="Q59" s="764"/>
      <c r="AY59" s="518"/>
      <c r="AZ59" s="518"/>
      <c r="BA59" s="518"/>
      <c r="BB59" s="518"/>
      <c r="BC59" s="518"/>
      <c r="BD59" s="518"/>
      <c r="BE59" s="518"/>
      <c r="BF59" s="699"/>
      <c r="BG59" s="518"/>
      <c r="BH59" s="518"/>
      <c r="BI59" s="518"/>
      <c r="BJ59" s="518"/>
    </row>
    <row r="60" spans="1:74" s="463" customFormat="1" ht="22.35" customHeight="1" x14ac:dyDescent="0.2">
      <c r="A60" s="462"/>
      <c r="B60" s="767" t="s">
        <v>1119</v>
      </c>
      <c r="C60" s="768"/>
      <c r="D60" s="768"/>
      <c r="E60" s="768"/>
      <c r="F60" s="768"/>
      <c r="G60" s="768"/>
      <c r="H60" s="768"/>
      <c r="I60" s="768"/>
      <c r="J60" s="768"/>
      <c r="K60" s="768"/>
      <c r="L60" s="768"/>
      <c r="M60" s="768"/>
      <c r="N60" s="768"/>
      <c r="O60" s="768"/>
      <c r="P60" s="768"/>
      <c r="Q60" s="764"/>
      <c r="AY60" s="518"/>
      <c r="AZ60" s="518"/>
      <c r="BA60" s="518"/>
      <c r="BB60" s="518"/>
      <c r="BC60" s="518"/>
      <c r="BD60" s="518"/>
      <c r="BE60" s="518"/>
      <c r="BF60" s="699"/>
      <c r="BG60" s="518"/>
      <c r="BH60" s="518"/>
      <c r="BI60" s="518"/>
      <c r="BJ60" s="518"/>
    </row>
    <row r="61" spans="1:74" s="463" customFormat="1" ht="12" customHeight="1" x14ac:dyDescent="0.2">
      <c r="A61" s="462"/>
      <c r="B61" s="762" t="s">
        <v>1073</v>
      </c>
      <c r="C61" s="763"/>
      <c r="D61" s="763"/>
      <c r="E61" s="763"/>
      <c r="F61" s="763"/>
      <c r="G61" s="763"/>
      <c r="H61" s="763"/>
      <c r="I61" s="763"/>
      <c r="J61" s="763"/>
      <c r="K61" s="763"/>
      <c r="L61" s="763"/>
      <c r="M61" s="763"/>
      <c r="N61" s="763"/>
      <c r="O61" s="763"/>
      <c r="P61" s="763"/>
      <c r="Q61" s="764"/>
      <c r="AY61" s="518"/>
      <c r="AZ61" s="518"/>
      <c r="BA61" s="518"/>
      <c r="BB61" s="518"/>
      <c r="BC61" s="518"/>
      <c r="BD61" s="518"/>
      <c r="BE61" s="518"/>
      <c r="BF61" s="699"/>
      <c r="BG61" s="518"/>
      <c r="BH61" s="518"/>
      <c r="BI61" s="518"/>
      <c r="BJ61" s="518"/>
    </row>
    <row r="62" spans="1:74" s="461" customFormat="1" ht="12" customHeight="1" x14ac:dyDescent="0.2">
      <c r="A62" s="436"/>
      <c r="B62" s="784" t="s">
        <v>1184</v>
      </c>
      <c r="C62" s="764"/>
      <c r="D62" s="764"/>
      <c r="E62" s="764"/>
      <c r="F62" s="764"/>
      <c r="G62" s="764"/>
      <c r="H62" s="764"/>
      <c r="I62" s="764"/>
      <c r="J62" s="764"/>
      <c r="K62" s="764"/>
      <c r="L62" s="764"/>
      <c r="M62" s="764"/>
      <c r="N62" s="764"/>
      <c r="O62" s="764"/>
      <c r="P62" s="764"/>
      <c r="Q62" s="764"/>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49" sqref="BA49"/>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70" t="s">
        <v>1021</v>
      </c>
      <c r="B1" s="822" t="s">
        <v>1304</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120"/>
    </row>
    <row r="2" spans="1:74" s="112" customFormat="1" ht="13.35" customHeight="1"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791</v>
      </c>
      <c r="B6" s="205" t="s">
        <v>587</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18.744658209000001</v>
      </c>
      <c r="AZ6" s="214">
        <v>19.269798431000002</v>
      </c>
      <c r="BA6" s="214">
        <v>19.68</v>
      </c>
      <c r="BB6" s="214">
        <v>19.68</v>
      </c>
      <c r="BC6" s="214">
        <v>19.281089999999999</v>
      </c>
      <c r="BD6" s="214">
        <v>18.782990000000002</v>
      </c>
      <c r="BE6" s="355">
        <v>18.00393</v>
      </c>
      <c r="BF6" s="355">
        <v>18.191469999999999</v>
      </c>
      <c r="BG6" s="355">
        <v>18.303830000000001</v>
      </c>
      <c r="BH6" s="355">
        <v>17.975280000000001</v>
      </c>
      <c r="BI6" s="355">
        <v>17.930199999999999</v>
      </c>
      <c r="BJ6" s="355">
        <v>18.832039999999999</v>
      </c>
      <c r="BK6" s="355">
        <v>18.857859999999999</v>
      </c>
      <c r="BL6" s="355">
        <v>19.291029999999999</v>
      </c>
      <c r="BM6" s="355">
        <v>19.543189999999999</v>
      </c>
      <c r="BN6" s="355">
        <v>19.785</v>
      </c>
      <c r="BO6" s="355">
        <v>19.42736</v>
      </c>
      <c r="BP6" s="355">
        <v>19.150069999999999</v>
      </c>
      <c r="BQ6" s="355">
        <v>18.39415</v>
      </c>
      <c r="BR6" s="355">
        <v>18.595669999999998</v>
      </c>
      <c r="BS6" s="355">
        <v>18.70814</v>
      </c>
      <c r="BT6" s="355">
        <v>18.297160000000002</v>
      </c>
      <c r="BU6" s="355">
        <v>18.315380000000001</v>
      </c>
      <c r="BV6" s="355">
        <v>19.25365</v>
      </c>
    </row>
    <row r="7" spans="1:74" ht="11.1" customHeight="1" x14ac:dyDescent="0.2">
      <c r="A7" s="119" t="s">
        <v>792</v>
      </c>
      <c r="B7" s="187" t="s">
        <v>621</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15.167712582</v>
      </c>
      <c r="AZ7" s="214">
        <v>15.291416916999999</v>
      </c>
      <c r="BA7" s="214">
        <v>15.43</v>
      </c>
      <c r="BB7" s="214">
        <v>15.72</v>
      </c>
      <c r="BC7" s="214">
        <v>16.34075</v>
      </c>
      <c r="BD7" s="214">
        <v>16.959959999999999</v>
      </c>
      <c r="BE7" s="355">
        <v>17.128150000000002</v>
      </c>
      <c r="BF7" s="355">
        <v>16.893280000000001</v>
      </c>
      <c r="BG7" s="355">
        <v>16.810479999999998</v>
      </c>
      <c r="BH7" s="355">
        <v>16.551459999999999</v>
      </c>
      <c r="BI7" s="355">
        <v>16.174029999999998</v>
      </c>
      <c r="BJ7" s="355">
        <v>15.857379999999999</v>
      </c>
      <c r="BK7" s="355">
        <v>15.761089999999999</v>
      </c>
      <c r="BL7" s="355">
        <v>15.933479999999999</v>
      </c>
      <c r="BM7" s="355">
        <v>16.01146</v>
      </c>
      <c r="BN7" s="355">
        <v>16.364059999999998</v>
      </c>
      <c r="BO7" s="355">
        <v>17.022069999999999</v>
      </c>
      <c r="BP7" s="355">
        <v>17.64761</v>
      </c>
      <c r="BQ7" s="355">
        <v>17.90063</v>
      </c>
      <c r="BR7" s="355">
        <v>17.666969999999999</v>
      </c>
      <c r="BS7" s="355">
        <v>17.596820000000001</v>
      </c>
      <c r="BT7" s="355">
        <v>17.308969999999999</v>
      </c>
      <c r="BU7" s="355">
        <v>16.894670000000001</v>
      </c>
      <c r="BV7" s="355">
        <v>16.522680000000001</v>
      </c>
    </row>
    <row r="8" spans="1:74" ht="11.1" customHeight="1" x14ac:dyDescent="0.2">
      <c r="A8" s="119" t="s">
        <v>793</v>
      </c>
      <c r="B8" s="205" t="s">
        <v>588</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12.263899068000001</v>
      </c>
      <c r="AZ8" s="214">
        <v>12.454751062</v>
      </c>
      <c r="BA8" s="214">
        <v>12.94</v>
      </c>
      <c r="BB8" s="214">
        <v>13.25</v>
      </c>
      <c r="BC8" s="214">
        <v>13.60819</v>
      </c>
      <c r="BD8" s="214">
        <v>13.579940000000001</v>
      </c>
      <c r="BE8" s="355">
        <v>13.647970000000001</v>
      </c>
      <c r="BF8" s="355">
        <v>13.48001</v>
      </c>
      <c r="BG8" s="355">
        <v>13.41004</v>
      </c>
      <c r="BH8" s="355">
        <v>13.69533</v>
      </c>
      <c r="BI8" s="355">
        <v>13.284520000000001</v>
      </c>
      <c r="BJ8" s="355">
        <v>12.763</v>
      </c>
      <c r="BK8" s="355">
        <v>12.789630000000001</v>
      </c>
      <c r="BL8" s="355">
        <v>13.00304</v>
      </c>
      <c r="BM8" s="355">
        <v>13.439030000000001</v>
      </c>
      <c r="BN8" s="355">
        <v>13.89086</v>
      </c>
      <c r="BO8" s="355">
        <v>14.264430000000001</v>
      </c>
      <c r="BP8" s="355">
        <v>14.24985</v>
      </c>
      <c r="BQ8" s="355">
        <v>14.322950000000001</v>
      </c>
      <c r="BR8" s="355">
        <v>14.13627</v>
      </c>
      <c r="BS8" s="355">
        <v>14.062749999999999</v>
      </c>
      <c r="BT8" s="355">
        <v>14.34646</v>
      </c>
      <c r="BU8" s="355">
        <v>13.896470000000001</v>
      </c>
      <c r="BV8" s="355">
        <v>13.32893</v>
      </c>
    </row>
    <row r="9" spans="1:74" ht="11.1" customHeight="1" x14ac:dyDescent="0.2">
      <c r="A9" s="119" t="s">
        <v>794</v>
      </c>
      <c r="B9" s="205" t="s">
        <v>589</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10.301954473</v>
      </c>
      <c r="AZ9" s="214">
        <v>10.568990469999999</v>
      </c>
      <c r="BA9" s="214">
        <v>11.16</v>
      </c>
      <c r="BB9" s="214">
        <v>11.52</v>
      </c>
      <c r="BC9" s="214">
        <v>12.23114</v>
      </c>
      <c r="BD9" s="214">
        <v>12.78533</v>
      </c>
      <c r="BE9" s="355">
        <v>12.97866</v>
      </c>
      <c r="BF9" s="355">
        <v>13.000629999999999</v>
      </c>
      <c r="BG9" s="355">
        <v>12.445510000000001</v>
      </c>
      <c r="BH9" s="355">
        <v>11.968450000000001</v>
      </c>
      <c r="BI9" s="355">
        <v>11.37039</v>
      </c>
      <c r="BJ9" s="355">
        <v>10.86722</v>
      </c>
      <c r="BK9" s="355">
        <v>10.54696</v>
      </c>
      <c r="BL9" s="355">
        <v>10.82485</v>
      </c>
      <c r="BM9" s="355">
        <v>11.38001</v>
      </c>
      <c r="BN9" s="355">
        <v>11.838649999999999</v>
      </c>
      <c r="BO9" s="355">
        <v>12.564489999999999</v>
      </c>
      <c r="BP9" s="355">
        <v>13.27717</v>
      </c>
      <c r="BQ9" s="355">
        <v>13.378729999999999</v>
      </c>
      <c r="BR9" s="355">
        <v>13.383330000000001</v>
      </c>
      <c r="BS9" s="355">
        <v>12.81376</v>
      </c>
      <c r="BT9" s="355">
        <v>12.297090000000001</v>
      </c>
      <c r="BU9" s="355">
        <v>11.666079999999999</v>
      </c>
      <c r="BV9" s="355">
        <v>11.118130000000001</v>
      </c>
    </row>
    <row r="10" spans="1:74" ht="11.1" customHeight="1" x14ac:dyDescent="0.2">
      <c r="A10" s="119" t="s">
        <v>795</v>
      </c>
      <c r="B10" s="205" t="s">
        <v>590</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11.295474838000001</v>
      </c>
      <c r="AZ10" s="214">
        <v>11.332978444</v>
      </c>
      <c r="BA10" s="214">
        <v>11.72</v>
      </c>
      <c r="BB10" s="214">
        <v>11.74</v>
      </c>
      <c r="BC10" s="214">
        <v>11.73415</v>
      </c>
      <c r="BD10" s="214">
        <v>11.92709</v>
      </c>
      <c r="BE10" s="355">
        <v>12.030340000000001</v>
      </c>
      <c r="BF10" s="355">
        <v>11.94577</v>
      </c>
      <c r="BG10" s="355">
        <v>11.92877</v>
      </c>
      <c r="BH10" s="355">
        <v>11.68859</v>
      </c>
      <c r="BI10" s="355">
        <v>11.378489999999999</v>
      </c>
      <c r="BJ10" s="355">
        <v>11.157550000000001</v>
      </c>
      <c r="BK10" s="355">
        <v>11.48657</v>
      </c>
      <c r="BL10" s="355">
        <v>11.539569999999999</v>
      </c>
      <c r="BM10" s="355">
        <v>11.81456</v>
      </c>
      <c r="BN10" s="355">
        <v>11.93726</v>
      </c>
      <c r="BO10" s="355">
        <v>12.016679999999999</v>
      </c>
      <c r="BP10" s="355">
        <v>12.294359999999999</v>
      </c>
      <c r="BQ10" s="355">
        <v>12.384589999999999</v>
      </c>
      <c r="BR10" s="355">
        <v>12.310040000000001</v>
      </c>
      <c r="BS10" s="355">
        <v>12.30274</v>
      </c>
      <c r="BT10" s="355">
        <v>12.03805</v>
      </c>
      <c r="BU10" s="355">
        <v>11.721730000000001</v>
      </c>
      <c r="BV10" s="355">
        <v>11.501099999999999</v>
      </c>
    </row>
    <row r="11" spans="1:74" ht="11.1" customHeight="1" x14ac:dyDescent="0.2">
      <c r="A11" s="119" t="s">
        <v>796</v>
      </c>
      <c r="B11" s="205" t="s">
        <v>591</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10.290668138999999</v>
      </c>
      <c r="AZ11" s="214">
        <v>10.202858712999999</v>
      </c>
      <c r="BA11" s="214">
        <v>10.68</v>
      </c>
      <c r="BB11" s="214">
        <v>10.95</v>
      </c>
      <c r="BC11" s="214">
        <v>10.958069999999999</v>
      </c>
      <c r="BD11" s="214">
        <v>10.89409</v>
      </c>
      <c r="BE11" s="355">
        <v>10.77379</v>
      </c>
      <c r="BF11" s="355">
        <v>10.761279999999999</v>
      </c>
      <c r="BG11" s="355">
        <v>10.84205</v>
      </c>
      <c r="BH11" s="355">
        <v>11.04818</v>
      </c>
      <c r="BI11" s="355">
        <v>10.84775</v>
      </c>
      <c r="BJ11" s="355">
        <v>10.730449999999999</v>
      </c>
      <c r="BK11" s="355">
        <v>10.57193</v>
      </c>
      <c r="BL11" s="355">
        <v>10.52121</v>
      </c>
      <c r="BM11" s="355">
        <v>10.84643</v>
      </c>
      <c r="BN11" s="355">
        <v>11.237170000000001</v>
      </c>
      <c r="BO11" s="355">
        <v>11.31644</v>
      </c>
      <c r="BP11" s="355">
        <v>11.25338</v>
      </c>
      <c r="BQ11" s="355">
        <v>11.18479</v>
      </c>
      <c r="BR11" s="355">
        <v>11.111610000000001</v>
      </c>
      <c r="BS11" s="355">
        <v>11.1828</v>
      </c>
      <c r="BT11" s="355">
        <v>11.31725</v>
      </c>
      <c r="BU11" s="355">
        <v>11.096489999999999</v>
      </c>
      <c r="BV11" s="355">
        <v>10.96458</v>
      </c>
    </row>
    <row r="12" spans="1:74" ht="11.1" customHeight="1" x14ac:dyDescent="0.2">
      <c r="A12" s="119" t="s">
        <v>797</v>
      </c>
      <c r="B12" s="205" t="s">
        <v>592</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10.133486482</v>
      </c>
      <c r="AZ12" s="214">
        <v>10.334474033999999</v>
      </c>
      <c r="BA12" s="214">
        <v>10.68</v>
      </c>
      <c r="BB12" s="214">
        <v>10.84</v>
      </c>
      <c r="BC12" s="214">
        <v>10.998290000000001</v>
      </c>
      <c r="BD12" s="214">
        <v>10.93693</v>
      </c>
      <c r="BE12" s="355">
        <v>10.969189999999999</v>
      </c>
      <c r="BF12" s="355">
        <v>10.91086</v>
      </c>
      <c r="BG12" s="355">
        <v>10.941979999999999</v>
      </c>
      <c r="BH12" s="355">
        <v>10.88574</v>
      </c>
      <c r="BI12" s="355">
        <v>10.63064</v>
      </c>
      <c r="BJ12" s="355">
        <v>10.27108</v>
      </c>
      <c r="BK12" s="355">
        <v>10.25257</v>
      </c>
      <c r="BL12" s="355">
        <v>10.551769999999999</v>
      </c>
      <c r="BM12" s="355">
        <v>10.84008</v>
      </c>
      <c r="BN12" s="355">
        <v>11.129099999999999</v>
      </c>
      <c r="BO12" s="355">
        <v>11.294129999999999</v>
      </c>
      <c r="BP12" s="355">
        <v>11.334849999999999</v>
      </c>
      <c r="BQ12" s="355">
        <v>11.448689999999999</v>
      </c>
      <c r="BR12" s="355">
        <v>11.416040000000001</v>
      </c>
      <c r="BS12" s="355">
        <v>11.482419999999999</v>
      </c>
      <c r="BT12" s="355">
        <v>11.37744</v>
      </c>
      <c r="BU12" s="355">
        <v>11.098599999999999</v>
      </c>
      <c r="BV12" s="355">
        <v>10.6838</v>
      </c>
    </row>
    <row r="13" spans="1:74" ht="11.1" customHeight="1" x14ac:dyDescent="0.2">
      <c r="A13" s="119" t="s">
        <v>798</v>
      </c>
      <c r="B13" s="205" t="s">
        <v>593</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10.783008047999999</v>
      </c>
      <c r="AZ13" s="214">
        <v>11.104482724</v>
      </c>
      <c r="BA13" s="214">
        <v>11.3</v>
      </c>
      <c r="BB13" s="214">
        <v>11.6</v>
      </c>
      <c r="BC13" s="214">
        <v>12.03472</v>
      </c>
      <c r="BD13" s="214">
        <v>12.302989999999999</v>
      </c>
      <c r="BE13" s="355">
        <v>12.50165</v>
      </c>
      <c r="BF13" s="355">
        <v>12.46251</v>
      </c>
      <c r="BG13" s="355">
        <v>12.34346</v>
      </c>
      <c r="BH13" s="355">
        <v>11.99113</v>
      </c>
      <c r="BI13" s="355">
        <v>11.41911</v>
      </c>
      <c r="BJ13" s="355">
        <v>11.17887</v>
      </c>
      <c r="BK13" s="355">
        <v>11.007020000000001</v>
      </c>
      <c r="BL13" s="355">
        <v>11.350339999999999</v>
      </c>
      <c r="BM13" s="355">
        <v>11.565200000000001</v>
      </c>
      <c r="BN13" s="355">
        <v>11.877330000000001</v>
      </c>
      <c r="BO13" s="355">
        <v>12.329969999999999</v>
      </c>
      <c r="BP13" s="355">
        <v>12.605639999999999</v>
      </c>
      <c r="BQ13" s="355">
        <v>12.81846</v>
      </c>
      <c r="BR13" s="355">
        <v>12.785069999999999</v>
      </c>
      <c r="BS13" s="355">
        <v>12.66765</v>
      </c>
      <c r="BT13" s="355">
        <v>12.307040000000001</v>
      </c>
      <c r="BU13" s="355">
        <v>11.711320000000001</v>
      </c>
      <c r="BV13" s="355">
        <v>11.454470000000001</v>
      </c>
    </row>
    <row r="14" spans="1:74" ht="11.1" customHeight="1" x14ac:dyDescent="0.2">
      <c r="A14" s="119" t="s">
        <v>799</v>
      </c>
      <c r="B14" s="207" t="s">
        <v>594</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14.128500265</v>
      </c>
      <c r="AZ14" s="214">
        <v>14.135160862999999</v>
      </c>
      <c r="BA14" s="214">
        <v>14.16</v>
      </c>
      <c r="BB14" s="214">
        <v>11.34</v>
      </c>
      <c r="BC14" s="214">
        <v>13.729480000000001</v>
      </c>
      <c r="BD14" s="214">
        <v>14.67609</v>
      </c>
      <c r="BE14" s="355">
        <v>15.478389999999999</v>
      </c>
      <c r="BF14" s="355">
        <v>15.64911</v>
      </c>
      <c r="BG14" s="355">
        <v>15.888170000000001</v>
      </c>
      <c r="BH14" s="355">
        <v>13.709289999999999</v>
      </c>
      <c r="BI14" s="355">
        <v>14.021649999999999</v>
      </c>
      <c r="BJ14" s="355">
        <v>13.73874</v>
      </c>
      <c r="BK14" s="355">
        <v>14.205159999999999</v>
      </c>
      <c r="BL14" s="355">
        <v>14.1531</v>
      </c>
      <c r="BM14" s="355">
        <v>14.19938</v>
      </c>
      <c r="BN14" s="355">
        <v>11.399369999999999</v>
      </c>
      <c r="BO14" s="355">
        <v>13.81954</v>
      </c>
      <c r="BP14" s="355">
        <v>14.83967</v>
      </c>
      <c r="BQ14" s="355">
        <v>15.690049999999999</v>
      </c>
      <c r="BR14" s="355">
        <v>15.90291</v>
      </c>
      <c r="BS14" s="355">
        <v>16.169789999999999</v>
      </c>
      <c r="BT14" s="355">
        <v>13.99044</v>
      </c>
      <c r="BU14" s="355">
        <v>14.371919999999999</v>
      </c>
      <c r="BV14" s="355">
        <v>14.13598</v>
      </c>
    </row>
    <row r="15" spans="1:74" ht="11.1" customHeight="1" x14ac:dyDescent="0.2">
      <c r="A15" s="119" t="s">
        <v>800</v>
      </c>
      <c r="B15" s="207" t="s">
        <v>568</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12.01</v>
      </c>
      <c r="AZ15" s="214">
        <v>12.15</v>
      </c>
      <c r="BA15" s="214">
        <v>12.58</v>
      </c>
      <c r="BB15" s="214">
        <v>12.43</v>
      </c>
      <c r="BC15" s="214">
        <v>12.78496</v>
      </c>
      <c r="BD15" s="214">
        <v>12.922269999999999</v>
      </c>
      <c r="BE15" s="355">
        <v>13.06827</v>
      </c>
      <c r="BF15" s="355">
        <v>12.99823</v>
      </c>
      <c r="BG15" s="355">
        <v>12.976229999999999</v>
      </c>
      <c r="BH15" s="355">
        <v>12.72386</v>
      </c>
      <c r="BI15" s="355">
        <v>12.550520000000001</v>
      </c>
      <c r="BJ15" s="355">
        <v>12.238910000000001</v>
      </c>
      <c r="BK15" s="355">
        <v>12.273619999999999</v>
      </c>
      <c r="BL15" s="355">
        <v>12.43628</v>
      </c>
      <c r="BM15" s="355">
        <v>12.79992</v>
      </c>
      <c r="BN15" s="355">
        <v>12.74347</v>
      </c>
      <c r="BO15" s="355">
        <v>13.146599999999999</v>
      </c>
      <c r="BP15" s="355">
        <v>13.3513</v>
      </c>
      <c r="BQ15" s="355">
        <v>13.52125</v>
      </c>
      <c r="BR15" s="355">
        <v>13.4519</v>
      </c>
      <c r="BS15" s="355">
        <v>13.43416</v>
      </c>
      <c r="BT15" s="355">
        <v>13.15171</v>
      </c>
      <c r="BU15" s="355">
        <v>12.97139</v>
      </c>
      <c r="BV15" s="355">
        <v>12.63476</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801</v>
      </c>
      <c r="B17" s="205" t="s">
        <v>587</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15.052383942000001</v>
      </c>
      <c r="AZ17" s="214">
        <v>15.559799952000001</v>
      </c>
      <c r="BA17" s="214">
        <v>15.3</v>
      </c>
      <c r="BB17" s="214">
        <v>15.12</v>
      </c>
      <c r="BC17" s="214">
        <v>15.60472</v>
      </c>
      <c r="BD17" s="214">
        <v>16.298410000000001</v>
      </c>
      <c r="BE17" s="355">
        <v>16.671489999999999</v>
      </c>
      <c r="BF17" s="355">
        <v>16.420359999999999</v>
      </c>
      <c r="BG17" s="355">
        <v>16.148949999999999</v>
      </c>
      <c r="BH17" s="355">
        <v>15.511150000000001</v>
      </c>
      <c r="BI17" s="355">
        <v>15.33278</v>
      </c>
      <c r="BJ17" s="355">
        <v>15.970969999999999</v>
      </c>
      <c r="BK17" s="355">
        <v>15.899039999999999</v>
      </c>
      <c r="BL17" s="355">
        <v>16.1891</v>
      </c>
      <c r="BM17" s="355">
        <v>15.75624</v>
      </c>
      <c r="BN17" s="355">
        <v>15.731780000000001</v>
      </c>
      <c r="BO17" s="355">
        <v>16.01315</v>
      </c>
      <c r="BP17" s="355">
        <v>16.874140000000001</v>
      </c>
      <c r="BQ17" s="355">
        <v>17.222480000000001</v>
      </c>
      <c r="BR17" s="355">
        <v>16.954830000000001</v>
      </c>
      <c r="BS17" s="355">
        <v>16.675470000000001</v>
      </c>
      <c r="BT17" s="355">
        <v>15.957050000000001</v>
      </c>
      <c r="BU17" s="355">
        <v>15.752459999999999</v>
      </c>
      <c r="BV17" s="355">
        <v>16.368300000000001</v>
      </c>
    </row>
    <row r="18" spans="1:74" ht="11.1" customHeight="1" x14ac:dyDescent="0.2">
      <c r="A18" s="119" t="s">
        <v>802</v>
      </c>
      <c r="B18" s="187" t="s">
        <v>621</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11.774160704</v>
      </c>
      <c r="AZ18" s="214">
        <v>11.920630724</v>
      </c>
      <c r="BA18" s="214">
        <v>12.08</v>
      </c>
      <c r="BB18" s="214">
        <v>12.19</v>
      </c>
      <c r="BC18" s="214">
        <v>12.41098</v>
      </c>
      <c r="BD18" s="214">
        <v>13.424329999999999</v>
      </c>
      <c r="BE18" s="355">
        <v>13.70148</v>
      </c>
      <c r="BF18" s="355">
        <v>13.480740000000001</v>
      </c>
      <c r="BG18" s="355">
        <v>13.54448</v>
      </c>
      <c r="BH18" s="355">
        <v>12.74452</v>
      </c>
      <c r="BI18" s="355">
        <v>12.246449999999999</v>
      </c>
      <c r="BJ18" s="355">
        <v>12.198309999999999</v>
      </c>
      <c r="BK18" s="355">
        <v>11.933759999999999</v>
      </c>
      <c r="BL18" s="355">
        <v>12.11265</v>
      </c>
      <c r="BM18" s="355">
        <v>12.32569</v>
      </c>
      <c r="BN18" s="355">
        <v>12.44984</v>
      </c>
      <c r="BO18" s="355">
        <v>12.686070000000001</v>
      </c>
      <c r="BP18" s="355">
        <v>13.73089</v>
      </c>
      <c r="BQ18" s="355">
        <v>14.027839999999999</v>
      </c>
      <c r="BR18" s="355">
        <v>13.822789999999999</v>
      </c>
      <c r="BS18" s="355">
        <v>13.90921</v>
      </c>
      <c r="BT18" s="355">
        <v>13.104570000000001</v>
      </c>
      <c r="BU18" s="355">
        <v>12.57757</v>
      </c>
      <c r="BV18" s="355">
        <v>12.50563</v>
      </c>
    </row>
    <row r="19" spans="1:74" ht="11.1" customHeight="1" x14ac:dyDescent="0.2">
      <c r="A19" s="119" t="s">
        <v>803</v>
      </c>
      <c r="B19" s="205" t="s">
        <v>588</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9.4761070639000007</v>
      </c>
      <c r="AZ19" s="214">
        <v>9.6926824426000007</v>
      </c>
      <c r="BA19" s="214">
        <v>9.73</v>
      </c>
      <c r="BB19" s="214">
        <v>9.7799999999999994</v>
      </c>
      <c r="BC19" s="214">
        <v>9.9546449999999993</v>
      </c>
      <c r="BD19" s="214">
        <v>10.07034</v>
      </c>
      <c r="BE19" s="355">
        <v>10.05711</v>
      </c>
      <c r="BF19" s="355">
        <v>10.076230000000001</v>
      </c>
      <c r="BG19" s="355">
        <v>9.8853919999999995</v>
      </c>
      <c r="BH19" s="355">
        <v>9.9570450000000008</v>
      </c>
      <c r="BI19" s="355">
        <v>9.8859689999999993</v>
      </c>
      <c r="BJ19" s="355">
        <v>9.7038609999999998</v>
      </c>
      <c r="BK19" s="355">
        <v>9.6850769999999997</v>
      </c>
      <c r="BL19" s="355">
        <v>9.9292560000000005</v>
      </c>
      <c r="BM19" s="355">
        <v>9.9596780000000003</v>
      </c>
      <c r="BN19" s="355">
        <v>10.02838</v>
      </c>
      <c r="BO19" s="355">
        <v>10.210279999999999</v>
      </c>
      <c r="BP19" s="355">
        <v>10.318630000000001</v>
      </c>
      <c r="BQ19" s="355">
        <v>10.294280000000001</v>
      </c>
      <c r="BR19" s="355">
        <v>10.291029999999999</v>
      </c>
      <c r="BS19" s="355">
        <v>10.0824</v>
      </c>
      <c r="BT19" s="355">
        <v>10.143789999999999</v>
      </c>
      <c r="BU19" s="355">
        <v>10.06288</v>
      </c>
      <c r="BV19" s="355">
        <v>9.8725330000000007</v>
      </c>
    </row>
    <row r="20" spans="1:74" ht="11.1" customHeight="1" x14ac:dyDescent="0.2">
      <c r="A20" s="119" t="s">
        <v>804</v>
      </c>
      <c r="B20" s="205" t="s">
        <v>589</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8.7080739302999994</v>
      </c>
      <c r="AZ20" s="214">
        <v>8.9354674449000004</v>
      </c>
      <c r="BA20" s="214">
        <v>8.9499999999999993</v>
      </c>
      <c r="BB20" s="214">
        <v>9.11</v>
      </c>
      <c r="BC20" s="214">
        <v>9.4914520000000007</v>
      </c>
      <c r="BD20" s="214">
        <v>10.10036</v>
      </c>
      <c r="BE20" s="355">
        <v>10.03073</v>
      </c>
      <c r="BF20" s="355">
        <v>10.112120000000001</v>
      </c>
      <c r="BG20" s="355">
        <v>9.6035990000000009</v>
      </c>
      <c r="BH20" s="355">
        <v>9.013439</v>
      </c>
      <c r="BI20" s="355">
        <v>8.7638409999999993</v>
      </c>
      <c r="BJ20" s="355">
        <v>8.6527790000000007</v>
      </c>
      <c r="BK20" s="355">
        <v>8.914263</v>
      </c>
      <c r="BL20" s="355">
        <v>9.1773939999999996</v>
      </c>
      <c r="BM20" s="355">
        <v>9.1989710000000002</v>
      </c>
      <c r="BN20" s="355">
        <v>9.3764789999999998</v>
      </c>
      <c r="BO20" s="355">
        <v>9.7706049999999998</v>
      </c>
      <c r="BP20" s="355">
        <v>10.432090000000001</v>
      </c>
      <c r="BQ20" s="355">
        <v>10.32385</v>
      </c>
      <c r="BR20" s="355">
        <v>10.406549999999999</v>
      </c>
      <c r="BS20" s="355">
        <v>9.8836469999999998</v>
      </c>
      <c r="BT20" s="355">
        <v>9.2756749999999997</v>
      </c>
      <c r="BU20" s="355">
        <v>9.0018790000000006</v>
      </c>
      <c r="BV20" s="355">
        <v>8.8710020000000007</v>
      </c>
    </row>
    <row r="21" spans="1:74" ht="11.1" customHeight="1" x14ac:dyDescent="0.2">
      <c r="A21" s="119" t="s">
        <v>805</v>
      </c>
      <c r="B21" s="205" t="s">
        <v>590</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9.3979123529000006</v>
      </c>
      <c r="AZ21" s="214">
        <v>9.4906961540000001</v>
      </c>
      <c r="BA21" s="214">
        <v>9.26</v>
      </c>
      <c r="BB21" s="214">
        <v>9.1999999999999993</v>
      </c>
      <c r="BC21" s="214">
        <v>9.5281129999999994</v>
      </c>
      <c r="BD21" s="214">
        <v>9.8428740000000001</v>
      </c>
      <c r="BE21" s="355">
        <v>10.03229</v>
      </c>
      <c r="BF21" s="355">
        <v>9.7177919999999993</v>
      </c>
      <c r="BG21" s="355">
        <v>9.7134169999999997</v>
      </c>
      <c r="BH21" s="355">
        <v>9.4511649999999996</v>
      </c>
      <c r="BI21" s="355">
        <v>9.4591729999999998</v>
      </c>
      <c r="BJ21" s="355">
        <v>9.367445</v>
      </c>
      <c r="BK21" s="355">
        <v>9.5704419999999999</v>
      </c>
      <c r="BL21" s="355">
        <v>9.6884770000000007</v>
      </c>
      <c r="BM21" s="355">
        <v>9.4773829999999997</v>
      </c>
      <c r="BN21" s="355">
        <v>9.4525950000000005</v>
      </c>
      <c r="BO21" s="355">
        <v>9.8240189999999998</v>
      </c>
      <c r="BP21" s="355">
        <v>10.174379999999999</v>
      </c>
      <c r="BQ21" s="355">
        <v>10.38222</v>
      </c>
      <c r="BR21" s="355">
        <v>10.06049</v>
      </c>
      <c r="BS21" s="355">
        <v>10.05724</v>
      </c>
      <c r="BT21" s="355">
        <v>9.7900709999999993</v>
      </c>
      <c r="BU21" s="355">
        <v>9.8048749999999991</v>
      </c>
      <c r="BV21" s="355">
        <v>9.7106639999999995</v>
      </c>
    </row>
    <row r="22" spans="1:74" ht="11.1" customHeight="1" x14ac:dyDescent="0.2">
      <c r="A22" s="119" t="s">
        <v>806</v>
      </c>
      <c r="B22" s="205" t="s">
        <v>591</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9.9493156518999992</v>
      </c>
      <c r="AZ22" s="214">
        <v>9.9668470711000001</v>
      </c>
      <c r="BA22" s="214">
        <v>10.039999999999999</v>
      </c>
      <c r="BB22" s="214">
        <v>9.92</v>
      </c>
      <c r="BC22" s="214">
        <v>10.044829999999999</v>
      </c>
      <c r="BD22" s="214">
        <v>10.177060000000001</v>
      </c>
      <c r="BE22" s="355">
        <v>10.11778</v>
      </c>
      <c r="BF22" s="355">
        <v>10.140560000000001</v>
      </c>
      <c r="BG22" s="355">
        <v>10.201840000000001</v>
      </c>
      <c r="BH22" s="355">
        <v>10.20688</v>
      </c>
      <c r="BI22" s="355">
        <v>10.30964</v>
      </c>
      <c r="BJ22" s="355">
        <v>10.433020000000001</v>
      </c>
      <c r="BK22" s="355">
        <v>10.161429999999999</v>
      </c>
      <c r="BL22" s="355">
        <v>10.293240000000001</v>
      </c>
      <c r="BM22" s="355">
        <v>10.379619999999999</v>
      </c>
      <c r="BN22" s="355">
        <v>10.302350000000001</v>
      </c>
      <c r="BO22" s="355">
        <v>10.417479999999999</v>
      </c>
      <c r="BP22" s="355">
        <v>10.531750000000001</v>
      </c>
      <c r="BQ22" s="355">
        <v>10.462300000000001</v>
      </c>
      <c r="BR22" s="355">
        <v>10.432130000000001</v>
      </c>
      <c r="BS22" s="355">
        <v>10.468450000000001</v>
      </c>
      <c r="BT22" s="355">
        <v>10.435040000000001</v>
      </c>
      <c r="BU22" s="355">
        <v>10.523999999999999</v>
      </c>
      <c r="BV22" s="355">
        <v>10.641550000000001</v>
      </c>
    </row>
    <row r="23" spans="1:74" ht="11.1" customHeight="1" x14ac:dyDescent="0.2">
      <c r="A23" s="119" t="s">
        <v>807</v>
      </c>
      <c r="B23" s="205" t="s">
        <v>592</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7.6300529860999999</v>
      </c>
      <c r="AZ23" s="214">
        <v>7.6755362689000002</v>
      </c>
      <c r="BA23" s="214">
        <v>7.65</v>
      </c>
      <c r="BB23" s="214">
        <v>7.51</v>
      </c>
      <c r="BC23" s="214">
        <v>7.8969630000000004</v>
      </c>
      <c r="BD23" s="214">
        <v>8.0913170000000001</v>
      </c>
      <c r="BE23" s="355">
        <v>8.1788629999999998</v>
      </c>
      <c r="BF23" s="355">
        <v>8.1166619999999998</v>
      </c>
      <c r="BG23" s="355">
        <v>8.0100519999999999</v>
      </c>
      <c r="BH23" s="355">
        <v>7.8875590000000004</v>
      </c>
      <c r="BI23" s="355">
        <v>7.7588369999999998</v>
      </c>
      <c r="BJ23" s="355">
        <v>7.7521139999999997</v>
      </c>
      <c r="BK23" s="355">
        <v>7.7053710000000004</v>
      </c>
      <c r="BL23" s="355">
        <v>7.7312200000000004</v>
      </c>
      <c r="BM23" s="355">
        <v>7.7141109999999999</v>
      </c>
      <c r="BN23" s="355">
        <v>7.6077029999999999</v>
      </c>
      <c r="BO23" s="355">
        <v>7.9718879999999999</v>
      </c>
      <c r="BP23" s="355">
        <v>8.2356540000000003</v>
      </c>
      <c r="BQ23" s="355">
        <v>8.3437579999999993</v>
      </c>
      <c r="BR23" s="355">
        <v>8.3087569999999999</v>
      </c>
      <c r="BS23" s="355">
        <v>8.2288250000000005</v>
      </c>
      <c r="BT23" s="355">
        <v>8.1140190000000008</v>
      </c>
      <c r="BU23" s="355">
        <v>7.9581220000000004</v>
      </c>
      <c r="BV23" s="355">
        <v>7.9151670000000003</v>
      </c>
    </row>
    <row r="24" spans="1:74" ht="11.1" customHeight="1" x14ac:dyDescent="0.2">
      <c r="A24" s="119" t="s">
        <v>808</v>
      </c>
      <c r="B24" s="205" t="s">
        <v>593</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8.8355693750000004</v>
      </c>
      <c r="AZ24" s="214">
        <v>9.0750666512000002</v>
      </c>
      <c r="BA24" s="214">
        <v>9.09</v>
      </c>
      <c r="BB24" s="214">
        <v>9.2799999999999994</v>
      </c>
      <c r="BC24" s="214">
        <v>9.6734190000000009</v>
      </c>
      <c r="BD24" s="214">
        <v>10.048999999999999</v>
      </c>
      <c r="BE24" s="355">
        <v>10.105029999999999</v>
      </c>
      <c r="BF24" s="355">
        <v>10.106859999999999</v>
      </c>
      <c r="BG24" s="355">
        <v>10.051</v>
      </c>
      <c r="BH24" s="355">
        <v>9.8639030000000005</v>
      </c>
      <c r="BI24" s="355">
        <v>9.4292090000000002</v>
      </c>
      <c r="BJ24" s="355">
        <v>9.2267899999999994</v>
      </c>
      <c r="BK24" s="355">
        <v>8.9054699999999993</v>
      </c>
      <c r="BL24" s="355">
        <v>9.1088240000000003</v>
      </c>
      <c r="BM24" s="355">
        <v>9.1822909999999993</v>
      </c>
      <c r="BN24" s="355">
        <v>9.3535830000000004</v>
      </c>
      <c r="BO24" s="355">
        <v>9.7792750000000002</v>
      </c>
      <c r="BP24" s="355">
        <v>10.197150000000001</v>
      </c>
      <c r="BQ24" s="355">
        <v>10.24305</v>
      </c>
      <c r="BR24" s="355">
        <v>10.25098</v>
      </c>
      <c r="BS24" s="355">
        <v>10.200279999999999</v>
      </c>
      <c r="BT24" s="355">
        <v>10.00793</v>
      </c>
      <c r="BU24" s="355">
        <v>9.5647260000000003</v>
      </c>
      <c r="BV24" s="355">
        <v>9.3549290000000003</v>
      </c>
    </row>
    <row r="25" spans="1:74" ht="11.1" customHeight="1" x14ac:dyDescent="0.2">
      <c r="A25" s="119" t="s">
        <v>809</v>
      </c>
      <c r="B25" s="207" t="s">
        <v>594</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12.055673521999999</v>
      </c>
      <c r="AZ25" s="214">
        <v>12.235006544999999</v>
      </c>
      <c r="BA25" s="214">
        <v>12.33</v>
      </c>
      <c r="BB25" s="214">
        <v>12.29</v>
      </c>
      <c r="BC25" s="214">
        <v>13.154809999999999</v>
      </c>
      <c r="BD25" s="214">
        <v>15.260910000000001</v>
      </c>
      <c r="BE25" s="355">
        <v>15.98943</v>
      </c>
      <c r="BF25" s="355">
        <v>15.91324</v>
      </c>
      <c r="BG25" s="355">
        <v>15.83028</v>
      </c>
      <c r="BH25" s="355">
        <v>14.71218</v>
      </c>
      <c r="BI25" s="355">
        <v>13.241350000000001</v>
      </c>
      <c r="BJ25" s="355">
        <v>12.30428</v>
      </c>
      <c r="BK25" s="355">
        <v>12.350540000000001</v>
      </c>
      <c r="BL25" s="355">
        <v>12.41761</v>
      </c>
      <c r="BM25" s="355">
        <v>12.679650000000001</v>
      </c>
      <c r="BN25" s="355">
        <v>12.462350000000001</v>
      </c>
      <c r="BO25" s="355">
        <v>13.37443</v>
      </c>
      <c r="BP25" s="355">
        <v>15.748379999999999</v>
      </c>
      <c r="BQ25" s="355">
        <v>16.41778</v>
      </c>
      <c r="BR25" s="355">
        <v>16.325040000000001</v>
      </c>
      <c r="BS25" s="355">
        <v>16.22711</v>
      </c>
      <c r="BT25" s="355">
        <v>15.016690000000001</v>
      </c>
      <c r="BU25" s="355">
        <v>13.55593</v>
      </c>
      <c r="BV25" s="355">
        <v>12.63504</v>
      </c>
    </row>
    <row r="26" spans="1:74" ht="11.1" customHeight="1" x14ac:dyDescent="0.2">
      <c r="A26" s="119" t="s">
        <v>810</v>
      </c>
      <c r="B26" s="207" t="s">
        <v>568</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10.130000000000001</v>
      </c>
      <c r="BB26" s="214">
        <v>10.09</v>
      </c>
      <c r="BC26" s="214">
        <v>10.427809999999999</v>
      </c>
      <c r="BD26" s="214">
        <v>10.981640000000001</v>
      </c>
      <c r="BE26" s="355">
        <v>11.16408</v>
      </c>
      <c r="BF26" s="355">
        <v>11.04541</v>
      </c>
      <c r="BG26" s="355">
        <v>10.98663</v>
      </c>
      <c r="BH26" s="355">
        <v>10.665800000000001</v>
      </c>
      <c r="BI26" s="355">
        <v>10.35755</v>
      </c>
      <c r="BJ26" s="355">
        <v>10.225540000000001</v>
      </c>
      <c r="BK26" s="355">
        <v>10.19645</v>
      </c>
      <c r="BL26" s="355">
        <v>10.35773</v>
      </c>
      <c r="BM26" s="355">
        <v>10.358029999999999</v>
      </c>
      <c r="BN26" s="355">
        <v>10.32161</v>
      </c>
      <c r="BO26" s="355">
        <v>10.66479</v>
      </c>
      <c r="BP26" s="355">
        <v>11.28581</v>
      </c>
      <c r="BQ26" s="355">
        <v>11.45994</v>
      </c>
      <c r="BR26" s="355">
        <v>11.335140000000001</v>
      </c>
      <c r="BS26" s="355">
        <v>11.27544</v>
      </c>
      <c r="BT26" s="355">
        <v>10.937049999999999</v>
      </c>
      <c r="BU26" s="355">
        <v>10.61754</v>
      </c>
      <c r="BV26" s="355">
        <v>10.47203</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811</v>
      </c>
      <c r="B28" s="205" t="s">
        <v>587</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12.112015524</v>
      </c>
      <c r="AZ28" s="214">
        <v>12.263153235000001</v>
      </c>
      <c r="BA28" s="214">
        <v>12.22</v>
      </c>
      <c r="BB28" s="214">
        <v>11.78</v>
      </c>
      <c r="BC28" s="214">
        <v>12.19</v>
      </c>
      <c r="BD28" s="214">
        <v>13.288959999999999</v>
      </c>
      <c r="BE28" s="355">
        <v>13.956939999999999</v>
      </c>
      <c r="BF28" s="355">
        <v>13.75691</v>
      </c>
      <c r="BG28" s="355">
        <v>13.45045</v>
      </c>
      <c r="BH28" s="355">
        <v>12.60127</v>
      </c>
      <c r="BI28" s="355">
        <v>12.621560000000001</v>
      </c>
      <c r="BJ28" s="355">
        <v>12.902509999999999</v>
      </c>
      <c r="BK28" s="355">
        <v>13.2646</v>
      </c>
      <c r="BL28" s="355">
        <v>13.29222</v>
      </c>
      <c r="BM28" s="355">
        <v>13.153499999999999</v>
      </c>
      <c r="BN28" s="355">
        <v>12.57882</v>
      </c>
      <c r="BO28" s="355">
        <v>12.93451</v>
      </c>
      <c r="BP28" s="355">
        <v>14.001659999999999</v>
      </c>
      <c r="BQ28" s="355">
        <v>14.618840000000001</v>
      </c>
      <c r="BR28" s="355">
        <v>14.352600000000001</v>
      </c>
      <c r="BS28" s="355">
        <v>13.988619999999999</v>
      </c>
      <c r="BT28" s="355">
        <v>13.062709999999999</v>
      </c>
      <c r="BU28" s="355">
        <v>13.027900000000001</v>
      </c>
      <c r="BV28" s="355">
        <v>13.27413</v>
      </c>
    </row>
    <row r="29" spans="1:74" ht="11.1" customHeight="1" x14ac:dyDescent="0.2">
      <c r="A29" s="119" t="s">
        <v>812</v>
      </c>
      <c r="B29" s="187" t="s">
        <v>621</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6.9826936344000003</v>
      </c>
      <c r="AZ29" s="214">
        <v>7.0833898775000002</v>
      </c>
      <c r="BA29" s="214">
        <v>7.07</v>
      </c>
      <c r="BB29" s="214">
        <v>6.93</v>
      </c>
      <c r="BC29" s="214">
        <v>7.0702230000000004</v>
      </c>
      <c r="BD29" s="214">
        <v>7.5019590000000003</v>
      </c>
      <c r="BE29" s="355">
        <v>7.6374129999999996</v>
      </c>
      <c r="BF29" s="355">
        <v>7.5258880000000001</v>
      </c>
      <c r="BG29" s="355">
        <v>7.2048860000000001</v>
      </c>
      <c r="BH29" s="355">
        <v>6.993862</v>
      </c>
      <c r="BI29" s="355">
        <v>6.9518709999999997</v>
      </c>
      <c r="BJ29" s="355">
        <v>6.9836470000000004</v>
      </c>
      <c r="BK29" s="355">
        <v>7.0670070000000003</v>
      </c>
      <c r="BL29" s="355">
        <v>7.2817699999999999</v>
      </c>
      <c r="BM29" s="355">
        <v>7.2296149999999999</v>
      </c>
      <c r="BN29" s="355">
        <v>7.0715589999999997</v>
      </c>
      <c r="BO29" s="355">
        <v>7.178153</v>
      </c>
      <c r="BP29" s="355">
        <v>7.5691560000000004</v>
      </c>
      <c r="BQ29" s="355">
        <v>7.6906400000000001</v>
      </c>
      <c r="BR29" s="355">
        <v>7.5689659999999996</v>
      </c>
      <c r="BS29" s="355">
        <v>7.2878499999999997</v>
      </c>
      <c r="BT29" s="355">
        <v>7.1746439999999998</v>
      </c>
      <c r="BU29" s="355">
        <v>7.072241</v>
      </c>
      <c r="BV29" s="355">
        <v>7.0788330000000004</v>
      </c>
    </row>
    <row r="30" spans="1:74" ht="11.1" customHeight="1" x14ac:dyDescent="0.2">
      <c r="A30" s="119" t="s">
        <v>813</v>
      </c>
      <c r="B30" s="205" t="s">
        <v>588</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6.7409000501999996</v>
      </c>
      <c r="AZ30" s="214">
        <v>6.7269853205999999</v>
      </c>
      <c r="BA30" s="214">
        <v>6.77</v>
      </c>
      <c r="BB30" s="214">
        <v>6.8</v>
      </c>
      <c r="BC30" s="214">
        <v>6.8718640000000004</v>
      </c>
      <c r="BD30" s="214">
        <v>7.15571</v>
      </c>
      <c r="BE30" s="355">
        <v>7.2512699999999999</v>
      </c>
      <c r="BF30" s="355">
        <v>7.2389669999999997</v>
      </c>
      <c r="BG30" s="355">
        <v>7.108441</v>
      </c>
      <c r="BH30" s="355">
        <v>6.9838690000000003</v>
      </c>
      <c r="BI30" s="355">
        <v>6.9132170000000004</v>
      </c>
      <c r="BJ30" s="355">
        <v>6.8685749999999999</v>
      </c>
      <c r="BK30" s="355">
        <v>6.8568559999999996</v>
      </c>
      <c r="BL30" s="355">
        <v>6.9209430000000003</v>
      </c>
      <c r="BM30" s="355">
        <v>6.9232480000000001</v>
      </c>
      <c r="BN30" s="355">
        <v>6.9436059999999999</v>
      </c>
      <c r="BO30" s="355">
        <v>7.0464060000000002</v>
      </c>
      <c r="BP30" s="355">
        <v>7.2983729999999998</v>
      </c>
      <c r="BQ30" s="355">
        <v>7.3964949999999998</v>
      </c>
      <c r="BR30" s="355">
        <v>7.3462440000000004</v>
      </c>
      <c r="BS30" s="355">
        <v>7.1931539999999998</v>
      </c>
      <c r="BT30" s="355">
        <v>7.0922260000000001</v>
      </c>
      <c r="BU30" s="355">
        <v>7.0130090000000003</v>
      </c>
      <c r="BV30" s="355">
        <v>6.9565679999999999</v>
      </c>
    </row>
    <row r="31" spans="1:74" ht="11.1" customHeight="1" x14ac:dyDescent="0.2">
      <c r="A31" s="119" t="s">
        <v>814</v>
      </c>
      <c r="B31" s="205" t="s">
        <v>589</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6.5430666694999999</v>
      </c>
      <c r="AZ31" s="214">
        <v>6.6040177508999998</v>
      </c>
      <c r="BA31" s="214">
        <v>6.81</v>
      </c>
      <c r="BB31" s="214">
        <v>6.5</v>
      </c>
      <c r="BC31" s="214">
        <v>6.5774470000000003</v>
      </c>
      <c r="BD31" s="214">
        <v>7.2070059999999998</v>
      </c>
      <c r="BE31" s="355">
        <v>7.3871580000000003</v>
      </c>
      <c r="BF31" s="355">
        <v>7.4340770000000003</v>
      </c>
      <c r="BG31" s="355">
        <v>7.1477269999999997</v>
      </c>
      <c r="BH31" s="355">
        <v>6.6054199999999996</v>
      </c>
      <c r="BI31" s="355">
        <v>6.4110620000000003</v>
      </c>
      <c r="BJ31" s="355">
        <v>6.4593889999999998</v>
      </c>
      <c r="BK31" s="355">
        <v>6.5977940000000004</v>
      </c>
      <c r="BL31" s="355">
        <v>6.6997369999999998</v>
      </c>
      <c r="BM31" s="355">
        <v>6.8807179999999999</v>
      </c>
      <c r="BN31" s="355">
        <v>6.5768269999999998</v>
      </c>
      <c r="BO31" s="355">
        <v>6.6798060000000001</v>
      </c>
      <c r="BP31" s="355">
        <v>7.3533949999999999</v>
      </c>
      <c r="BQ31" s="355">
        <v>7.518364</v>
      </c>
      <c r="BR31" s="355">
        <v>7.5491330000000003</v>
      </c>
      <c r="BS31" s="355">
        <v>7.2418779999999998</v>
      </c>
      <c r="BT31" s="355">
        <v>6.6946810000000001</v>
      </c>
      <c r="BU31" s="355">
        <v>6.5036529999999999</v>
      </c>
      <c r="BV31" s="355">
        <v>6.5515350000000003</v>
      </c>
    </row>
    <row r="32" spans="1:74" ht="11.1" customHeight="1" x14ac:dyDescent="0.2">
      <c r="A32" s="119" t="s">
        <v>815</v>
      </c>
      <c r="B32" s="205" t="s">
        <v>590</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6.3799515629999997</v>
      </c>
      <c r="AZ32" s="214">
        <v>6.1564260333999998</v>
      </c>
      <c r="BA32" s="214">
        <v>5.94</v>
      </c>
      <c r="BB32" s="214">
        <v>6.18</v>
      </c>
      <c r="BC32" s="214">
        <v>6.3058360000000002</v>
      </c>
      <c r="BD32" s="214">
        <v>6.7424400000000002</v>
      </c>
      <c r="BE32" s="355">
        <v>7.1444010000000002</v>
      </c>
      <c r="BF32" s="355">
        <v>6.974736</v>
      </c>
      <c r="BG32" s="355">
        <v>6.7341369999999996</v>
      </c>
      <c r="BH32" s="355">
        <v>6.4786580000000002</v>
      </c>
      <c r="BI32" s="355">
        <v>6.4099339999999998</v>
      </c>
      <c r="BJ32" s="355">
        <v>6.4082030000000003</v>
      </c>
      <c r="BK32" s="355">
        <v>6.4497419999999996</v>
      </c>
      <c r="BL32" s="355">
        <v>6.3542759999999996</v>
      </c>
      <c r="BM32" s="355">
        <v>6.1041119999999998</v>
      </c>
      <c r="BN32" s="355">
        <v>6.3441320000000001</v>
      </c>
      <c r="BO32" s="355">
        <v>6.5407789999999997</v>
      </c>
      <c r="BP32" s="355">
        <v>6.902037</v>
      </c>
      <c r="BQ32" s="355">
        <v>7.3018999999999998</v>
      </c>
      <c r="BR32" s="355">
        <v>7.0814510000000004</v>
      </c>
      <c r="BS32" s="355">
        <v>6.8270359999999997</v>
      </c>
      <c r="BT32" s="355">
        <v>6.6128619999999998</v>
      </c>
      <c r="BU32" s="355">
        <v>6.516146</v>
      </c>
      <c r="BV32" s="355">
        <v>6.4938479999999998</v>
      </c>
    </row>
    <row r="33" spans="1:74" ht="11.1" customHeight="1" x14ac:dyDescent="0.2">
      <c r="A33" s="119" t="s">
        <v>816</v>
      </c>
      <c r="B33" s="205" t="s">
        <v>591</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5.5774017315000002</v>
      </c>
      <c r="AZ33" s="214">
        <v>5.3842935894000004</v>
      </c>
      <c r="BA33" s="214">
        <v>5.48</v>
      </c>
      <c r="BB33" s="214">
        <v>5.56</v>
      </c>
      <c r="BC33" s="214">
        <v>5.7922019999999996</v>
      </c>
      <c r="BD33" s="214">
        <v>6.7673750000000004</v>
      </c>
      <c r="BE33" s="355">
        <v>6.9950590000000004</v>
      </c>
      <c r="BF33" s="355">
        <v>6.9419700000000004</v>
      </c>
      <c r="BG33" s="355">
        <v>6.7970629999999996</v>
      </c>
      <c r="BH33" s="355">
        <v>5.9400389999999996</v>
      </c>
      <c r="BI33" s="355">
        <v>5.8223789999999997</v>
      </c>
      <c r="BJ33" s="355">
        <v>5.9294399999999996</v>
      </c>
      <c r="BK33" s="355">
        <v>5.7139550000000003</v>
      </c>
      <c r="BL33" s="355">
        <v>5.661632</v>
      </c>
      <c r="BM33" s="355">
        <v>5.6700609999999996</v>
      </c>
      <c r="BN33" s="355">
        <v>5.7198919999999998</v>
      </c>
      <c r="BO33" s="355">
        <v>6.0610549999999996</v>
      </c>
      <c r="BP33" s="355">
        <v>7.0436500000000004</v>
      </c>
      <c r="BQ33" s="355">
        <v>7.2356069999999999</v>
      </c>
      <c r="BR33" s="355">
        <v>7.1151629999999999</v>
      </c>
      <c r="BS33" s="355">
        <v>6.9300639999999998</v>
      </c>
      <c r="BT33" s="355">
        <v>6.098446</v>
      </c>
      <c r="BU33" s="355">
        <v>5.9679169999999999</v>
      </c>
      <c r="BV33" s="355">
        <v>6.0609320000000002</v>
      </c>
    </row>
    <row r="34" spans="1:74" ht="11.1" customHeight="1" x14ac:dyDescent="0.2">
      <c r="A34" s="119" t="s">
        <v>817</v>
      </c>
      <c r="B34" s="205" t="s">
        <v>592</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5.0463127822000002</v>
      </c>
      <c r="AZ34" s="214">
        <v>4.9380580495000004</v>
      </c>
      <c r="BA34" s="214">
        <v>5.2</v>
      </c>
      <c r="BB34" s="214">
        <v>4.83</v>
      </c>
      <c r="BC34" s="214">
        <v>4.8362730000000003</v>
      </c>
      <c r="BD34" s="214">
        <v>5.2392729999999998</v>
      </c>
      <c r="BE34" s="355">
        <v>5.5545609999999996</v>
      </c>
      <c r="BF34" s="355">
        <v>5.7312700000000003</v>
      </c>
      <c r="BG34" s="355">
        <v>5.5703990000000001</v>
      </c>
      <c r="BH34" s="355">
        <v>5.2691049999999997</v>
      </c>
      <c r="BI34" s="355">
        <v>5.1961040000000001</v>
      </c>
      <c r="BJ34" s="355">
        <v>5.2701209999999996</v>
      </c>
      <c r="BK34" s="355">
        <v>5.039466</v>
      </c>
      <c r="BL34" s="355">
        <v>5.1025320000000001</v>
      </c>
      <c r="BM34" s="355">
        <v>5.3960239999999997</v>
      </c>
      <c r="BN34" s="355">
        <v>4.9942869999999999</v>
      </c>
      <c r="BO34" s="355">
        <v>5.0615319999999997</v>
      </c>
      <c r="BP34" s="355">
        <v>5.3389280000000001</v>
      </c>
      <c r="BQ34" s="355">
        <v>5.6904760000000003</v>
      </c>
      <c r="BR34" s="355">
        <v>5.8300260000000002</v>
      </c>
      <c r="BS34" s="355">
        <v>5.6797620000000002</v>
      </c>
      <c r="BT34" s="355">
        <v>5.4730239999999997</v>
      </c>
      <c r="BU34" s="355">
        <v>5.3583949999999998</v>
      </c>
      <c r="BV34" s="355">
        <v>5.4117410000000001</v>
      </c>
    </row>
    <row r="35" spans="1:74" s="120" customFormat="1" ht="11.1" customHeight="1" x14ac:dyDescent="0.2">
      <c r="A35" s="119" t="s">
        <v>818</v>
      </c>
      <c r="B35" s="205" t="s">
        <v>593</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5.7541226341999998</v>
      </c>
      <c r="AZ35" s="214">
        <v>5.8244480250999997</v>
      </c>
      <c r="BA35" s="214">
        <v>5.87</v>
      </c>
      <c r="BB35" s="214">
        <v>5.93</v>
      </c>
      <c r="BC35" s="214">
        <v>6.105594</v>
      </c>
      <c r="BD35" s="214">
        <v>6.59849</v>
      </c>
      <c r="BE35" s="355">
        <v>7.0357890000000003</v>
      </c>
      <c r="BF35" s="355">
        <v>6.9734660000000002</v>
      </c>
      <c r="BG35" s="355">
        <v>6.9068579999999997</v>
      </c>
      <c r="BH35" s="355">
        <v>6.4807399999999999</v>
      </c>
      <c r="BI35" s="355">
        <v>5.825348</v>
      </c>
      <c r="BJ35" s="355">
        <v>5.9003459999999999</v>
      </c>
      <c r="BK35" s="355">
        <v>5.8280349999999999</v>
      </c>
      <c r="BL35" s="355">
        <v>5.9264590000000004</v>
      </c>
      <c r="BM35" s="355">
        <v>5.9834240000000003</v>
      </c>
      <c r="BN35" s="355">
        <v>6.0566820000000003</v>
      </c>
      <c r="BO35" s="355">
        <v>6.2499000000000002</v>
      </c>
      <c r="BP35" s="355">
        <v>6.7599689999999999</v>
      </c>
      <c r="BQ35" s="355">
        <v>7.2168330000000003</v>
      </c>
      <c r="BR35" s="355">
        <v>7.1546390000000004</v>
      </c>
      <c r="BS35" s="355">
        <v>7.0888549999999997</v>
      </c>
      <c r="BT35" s="355">
        <v>6.6587870000000002</v>
      </c>
      <c r="BU35" s="355">
        <v>5.9879040000000003</v>
      </c>
      <c r="BV35" s="355">
        <v>6.0663729999999996</v>
      </c>
    </row>
    <row r="36" spans="1:74" s="120" customFormat="1" ht="11.1" customHeight="1" x14ac:dyDescent="0.2">
      <c r="A36" s="119" t="s">
        <v>819</v>
      </c>
      <c r="B36" s="207" t="s">
        <v>594</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7.8899307562000001</v>
      </c>
      <c r="AZ36" s="214">
        <v>7.9525188858</v>
      </c>
      <c r="BA36" s="214">
        <v>8.1</v>
      </c>
      <c r="BB36" s="214">
        <v>8.2200000000000006</v>
      </c>
      <c r="BC36" s="214">
        <v>8.5917239999999993</v>
      </c>
      <c r="BD36" s="214">
        <v>9.2020920000000004</v>
      </c>
      <c r="BE36" s="355">
        <v>9.4106609999999993</v>
      </c>
      <c r="BF36" s="355">
        <v>9.5257629999999995</v>
      </c>
      <c r="BG36" s="355">
        <v>9.7029320000000006</v>
      </c>
      <c r="BH36" s="355">
        <v>9.6919380000000004</v>
      </c>
      <c r="BI36" s="355">
        <v>8.9304760000000005</v>
      </c>
      <c r="BJ36" s="355">
        <v>8.0823599999999995</v>
      </c>
      <c r="BK36" s="355">
        <v>7.701816</v>
      </c>
      <c r="BL36" s="355">
        <v>7.6713959999999997</v>
      </c>
      <c r="BM36" s="355">
        <v>8.2306340000000002</v>
      </c>
      <c r="BN36" s="355">
        <v>8.0189839999999997</v>
      </c>
      <c r="BO36" s="355">
        <v>8.3913100000000007</v>
      </c>
      <c r="BP36" s="355">
        <v>9.3702930000000002</v>
      </c>
      <c r="BQ36" s="355">
        <v>9.3524060000000002</v>
      </c>
      <c r="BR36" s="355">
        <v>9.4944000000000006</v>
      </c>
      <c r="BS36" s="355">
        <v>9.6826430000000006</v>
      </c>
      <c r="BT36" s="355">
        <v>9.6678289999999993</v>
      </c>
      <c r="BU36" s="355">
        <v>8.9201420000000002</v>
      </c>
      <c r="BV36" s="355">
        <v>8.0829389999999997</v>
      </c>
    </row>
    <row r="37" spans="1:74" s="120" customFormat="1" ht="11.1" customHeight="1" x14ac:dyDescent="0.2">
      <c r="A37" s="119" t="s">
        <v>820</v>
      </c>
      <c r="B37" s="207" t="s">
        <v>568</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6.42</v>
      </c>
      <c r="AZ37" s="214">
        <v>6.38</v>
      </c>
      <c r="BA37" s="214">
        <v>6.47</v>
      </c>
      <c r="BB37" s="214">
        <v>6.39</v>
      </c>
      <c r="BC37" s="214">
        <v>6.521477</v>
      </c>
      <c r="BD37" s="214">
        <v>7.0506520000000004</v>
      </c>
      <c r="BE37" s="355">
        <v>7.3246380000000002</v>
      </c>
      <c r="BF37" s="355">
        <v>7.3189109999999999</v>
      </c>
      <c r="BG37" s="355">
        <v>7.1670429999999996</v>
      </c>
      <c r="BH37" s="355">
        <v>6.8365520000000002</v>
      </c>
      <c r="BI37" s="355">
        <v>6.6227</v>
      </c>
      <c r="BJ37" s="355">
        <v>6.5803789999999998</v>
      </c>
      <c r="BK37" s="355">
        <v>6.4969749999999999</v>
      </c>
      <c r="BL37" s="355">
        <v>6.5395079999999997</v>
      </c>
      <c r="BM37" s="355">
        <v>6.6224129999999999</v>
      </c>
      <c r="BN37" s="355">
        <v>6.5242829999999996</v>
      </c>
      <c r="BO37" s="355">
        <v>6.6997020000000003</v>
      </c>
      <c r="BP37" s="355">
        <v>7.210324</v>
      </c>
      <c r="BQ37" s="355">
        <v>7.4707489999999996</v>
      </c>
      <c r="BR37" s="355">
        <v>7.4350699999999996</v>
      </c>
      <c r="BS37" s="355">
        <v>7.2760870000000004</v>
      </c>
      <c r="BT37" s="355">
        <v>6.9791460000000001</v>
      </c>
      <c r="BU37" s="355">
        <v>6.7435159999999996</v>
      </c>
      <c r="BV37" s="355">
        <v>6.6889599999999998</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16.177826929999998</v>
      </c>
      <c r="AZ39" s="261">
        <v>16.61110051</v>
      </c>
      <c r="BA39" s="261">
        <v>16.54</v>
      </c>
      <c r="BB39" s="261">
        <v>16.309999999999999</v>
      </c>
      <c r="BC39" s="261">
        <v>16.314969999999999</v>
      </c>
      <c r="BD39" s="261">
        <v>16.732589999999998</v>
      </c>
      <c r="BE39" s="384">
        <v>16.805599999999998</v>
      </c>
      <c r="BF39" s="384">
        <v>16.732399999999998</v>
      </c>
      <c r="BG39" s="384">
        <v>16.529450000000001</v>
      </c>
      <c r="BH39" s="384">
        <v>15.86347</v>
      </c>
      <c r="BI39" s="384">
        <v>15.83408</v>
      </c>
      <c r="BJ39" s="384">
        <v>16.698869999999999</v>
      </c>
      <c r="BK39" s="384">
        <v>16.822500000000002</v>
      </c>
      <c r="BL39" s="384">
        <v>17.075939999999999</v>
      </c>
      <c r="BM39" s="384">
        <v>16.900569999999998</v>
      </c>
      <c r="BN39" s="384">
        <v>16.76596</v>
      </c>
      <c r="BO39" s="384">
        <v>16.735379999999999</v>
      </c>
      <c r="BP39" s="384">
        <v>17.253910000000001</v>
      </c>
      <c r="BQ39" s="384">
        <v>17.297170000000001</v>
      </c>
      <c r="BR39" s="384">
        <v>17.211320000000001</v>
      </c>
      <c r="BS39" s="384">
        <v>16.998419999999999</v>
      </c>
      <c r="BT39" s="384">
        <v>16.279900000000001</v>
      </c>
      <c r="BU39" s="384">
        <v>16.251760000000001</v>
      </c>
      <c r="BV39" s="384">
        <v>17.125920000000001</v>
      </c>
    </row>
    <row r="40" spans="1:74" ht="11.1" customHeight="1" x14ac:dyDescent="0.2">
      <c r="A40" s="265" t="s">
        <v>205</v>
      </c>
      <c r="B40" s="187" t="s">
        <v>621</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12.166526779</v>
      </c>
      <c r="AZ40" s="261">
        <v>12.237202615999999</v>
      </c>
      <c r="BA40" s="261">
        <v>12.24</v>
      </c>
      <c r="BB40" s="261">
        <v>12.22</v>
      </c>
      <c r="BC40" s="261">
        <v>12.52605</v>
      </c>
      <c r="BD40" s="261">
        <v>13.45729</v>
      </c>
      <c r="BE40" s="384">
        <v>13.94796</v>
      </c>
      <c r="BF40" s="384">
        <v>13.74525</v>
      </c>
      <c r="BG40" s="384">
        <v>13.463559999999999</v>
      </c>
      <c r="BH40" s="384">
        <v>12.663080000000001</v>
      </c>
      <c r="BI40" s="384">
        <v>12.39373</v>
      </c>
      <c r="BJ40" s="384">
        <v>12.58118</v>
      </c>
      <c r="BK40" s="384">
        <v>12.53501</v>
      </c>
      <c r="BL40" s="384">
        <v>12.63374</v>
      </c>
      <c r="BM40" s="384">
        <v>12.58952</v>
      </c>
      <c r="BN40" s="384">
        <v>12.559430000000001</v>
      </c>
      <c r="BO40" s="384">
        <v>12.82667</v>
      </c>
      <c r="BP40" s="384">
        <v>13.85219</v>
      </c>
      <c r="BQ40" s="384">
        <v>14.339119999999999</v>
      </c>
      <c r="BR40" s="384">
        <v>14.143409999999999</v>
      </c>
      <c r="BS40" s="384">
        <v>13.86201</v>
      </c>
      <c r="BT40" s="384">
        <v>13.10576</v>
      </c>
      <c r="BU40" s="384">
        <v>12.80594</v>
      </c>
      <c r="BV40" s="384">
        <v>13.002969999999999</v>
      </c>
    </row>
    <row r="41" spans="1:74" ht="11.1" customHeight="1" x14ac:dyDescent="0.2">
      <c r="A41" s="265" t="s">
        <v>206</v>
      </c>
      <c r="B41" s="205" t="s">
        <v>588</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9.6602516091999995</v>
      </c>
      <c r="AZ41" s="261">
        <v>9.6673213831000009</v>
      </c>
      <c r="BA41" s="261">
        <v>9.67</v>
      </c>
      <c r="BB41" s="261">
        <v>9.7200000000000006</v>
      </c>
      <c r="BC41" s="261">
        <v>9.8589629999999993</v>
      </c>
      <c r="BD41" s="261">
        <v>10.254910000000001</v>
      </c>
      <c r="BE41" s="384">
        <v>10.533939999999999</v>
      </c>
      <c r="BF41" s="384">
        <v>10.439080000000001</v>
      </c>
      <c r="BG41" s="384">
        <v>10.055720000000001</v>
      </c>
      <c r="BH41" s="384">
        <v>9.9013869999999997</v>
      </c>
      <c r="BI41" s="384">
        <v>9.8877790000000001</v>
      </c>
      <c r="BJ41" s="384">
        <v>9.935848</v>
      </c>
      <c r="BK41" s="384">
        <v>9.9917390000000008</v>
      </c>
      <c r="BL41" s="384">
        <v>10.05294</v>
      </c>
      <c r="BM41" s="384">
        <v>10.05222</v>
      </c>
      <c r="BN41" s="384">
        <v>10.01699</v>
      </c>
      <c r="BO41" s="384">
        <v>10.196020000000001</v>
      </c>
      <c r="BP41" s="384">
        <v>10.5944</v>
      </c>
      <c r="BQ41" s="384">
        <v>10.86354</v>
      </c>
      <c r="BR41" s="384">
        <v>10.74173</v>
      </c>
      <c r="BS41" s="384">
        <v>10.320930000000001</v>
      </c>
      <c r="BT41" s="384">
        <v>10.200900000000001</v>
      </c>
      <c r="BU41" s="384">
        <v>10.18449</v>
      </c>
      <c r="BV41" s="384">
        <v>10.247350000000001</v>
      </c>
    </row>
    <row r="42" spans="1:74" ht="11.1" customHeight="1" x14ac:dyDescent="0.2">
      <c r="A42" s="265" t="s">
        <v>207</v>
      </c>
      <c r="B42" s="205" t="s">
        <v>589</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8.7906318908000003</v>
      </c>
      <c r="AZ42" s="261">
        <v>8.8942649981000006</v>
      </c>
      <c r="BA42" s="261">
        <v>9.0500000000000007</v>
      </c>
      <c r="BB42" s="261">
        <v>9.02</v>
      </c>
      <c r="BC42" s="261">
        <v>9.3523949999999996</v>
      </c>
      <c r="BD42" s="261">
        <v>10.208909999999999</v>
      </c>
      <c r="BE42" s="384">
        <v>10.40602</v>
      </c>
      <c r="BF42" s="384">
        <v>10.421760000000001</v>
      </c>
      <c r="BG42" s="384">
        <v>9.7860809999999994</v>
      </c>
      <c r="BH42" s="384">
        <v>9.0620879999999993</v>
      </c>
      <c r="BI42" s="384">
        <v>8.8121069999999992</v>
      </c>
      <c r="BJ42" s="384">
        <v>8.9037469999999992</v>
      </c>
      <c r="BK42" s="384">
        <v>8.9877409999999998</v>
      </c>
      <c r="BL42" s="384">
        <v>9.1436840000000004</v>
      </c>
      <c r="BM42" s="384">
        <v>9.2585960000000007</v>
      </c>
      <c r="BN42" s="384">
        <v>9.2304890000000004</v>
      </c>
      <c r="BO42" s="384">
        <v>9.5923470000000002</v>
      </c>
      <c r="BP42" s="384">
        <v>10.48639</v>
      </c>
      <c r="BQ42" s="384">
        <v>10.641109999999999</v>
      </c>
      <c r="BR42" s="384">
        <v>10.64522</v>
      </c>
      <c r="BS42" s="384">
        <v>9.9894870000000004</v>
      </c>
      <c r="BT42" s="384">
        <v>9.2844519999999999</v>
      </c>
      <c r="BU42" s="384">
        <v>9.0194939999999999</v>
      </c>
      <c r="BV42" s="384">
        <v>9.1045660000000002</v>
      </c>
    </row>
    <row r="43" spans="1:74" ht="11.1" customHeight="1" x14ac:dyDescent="0.2">
      <c r="A43" s="265" t="s">
        <v>208</v>
      </c>
      <c r="B43" s="205" t="s">
        <v>590</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9.8079667985000007</v>
      </c>
      <c r="AZ43" s="261">
        <v>9.7986851104999992</v>
      </c>
      <c r="BA43" s="261">
        <v>9.68</v>
      </c>
      <c r="BB43" s="261">
        <v>9.57</v>
      </c>
      <c r="BC43" s="261">
        <v>9.7612880000000004</v>
      </c>
      <c r="BD43" s="261">
        <v>10.242749999999999</v>
      </c>
      <c r="BE43" s="384">
        <v>10.51835</v>
      </c>
      <c r="BF43" s="384">
        <v>10.32094</v>
      </c>
      <c r="BG43" s="384">
        <v>10.20613</v>
      </c>
      <c r="BH43" s="384">
        <v>9.7623859999999993</v>
      </c>
      <c r="BI43" s="384">
        <v>9.6309249999999995</v>
      </c>
      <c r="BJ43" s="384">
        <v>9.7094520000000006</v>
      </c>
      <c r="BK43" s="384">
        <v>10.036619999999999</v>
      </c>
      <c r="BL43" s="384">
        <v>10.01736</v>
      </c>
      <c r="BM43" s="384">
        <v>9.8713270000000009</v>
      </c>
      <c r="BN43" s="384">
        <v>9.8003499999999999</v>
      </c>
      <c r="BO43" s="384">
        <v>10.032629999999999</v>
      </c>
      <c r="BP43" s="384">
        <v>10.5367</v>
      </c>
      <c r="BQ43" s="384">
        <v>10.820869999999999</v>
      </c>
      <c r="BR43" s="384">
        <v>10.615170000000001</v>
      </c>
      <c r="BS43" s="384">
        <v>10.49985</v>
      </c>
      <c r="BT43" s="384">
        <v>10.06138</v>
      </c>
      <c r="BU43" s="384">
        <v>9.9246079999999992</v>
      </c>
      <c r="BV43" s="384">
        <v>10.01867</v>
      </c>
    </row>
    <row r="44" spans="1:74" ht="11.1" customHeight="1" x14ac:dyDescent="0.2">
      <c r="A44" s="265" t="s">
        <v>209</v>
      </c>
      <c r="B44" s="205" t="s">
        <v>591</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8.7596977652000003</v>
      </c>
      <c r="AZ44" s="261">
        <v>8.6524231293000007</v>
      </c>
      <c r="BA44" s="261">
        <v>8.68</v>
      </c>
      <c r="BB44" s="261">
        <v>8.66</v>
      </c>
      <c r="BC44" s="261">
        <v>8.7807580000000005</v>
      </c>
      <c r="BD44" s="261">
        <v>9.3552079999999993</v>
      </c>
      <c r="BE44" s="384">
        <v>9.4899269999999998</v>
      </c>
      <c r="BF44" s="384">
        <v>9.4703949999999999</v>
      </c>
      <c r="BG44" s="384">
        <v>9.4023249999999994</v>
      </c>
      <c r="BH44" s="384">
        <v>8.9347080000000005</v>
      </c>
      <c r="BI44" s="384">
        <v>8.8446669999999994</v>
      </c>
      <c r="BJ44" s="384">
        <v>9.0952570000000001</v>
      </c>
      <c r="BK44" s="384">
        <v>9.0071899999999996</v>
      </c>
      <c r="BL44" s="384">
        <v>8.9794820000000009</v>
      </c>
      <c r="BM44" s="384">
        <v>8.9137989999999991</v>
      </c>
      <c r="BN44" s="384">
        <v>8.8918820000000007</v>
      </c>
      <c r="BO44" s="384">
        <v>9.120241</v>
      </c>
      <c r="BP44" s="384">
        <v>9.7091759999999994</v>
      </c>
      <c r="BQ44" s="384">
        <v>9.7950970000000002</v>
      </c>
      <c r="BR44" s="384">
        <v>9.7145890000000001</v>
      </c>
      <c r="BS44" s="384">
        <v>9.6166149999999995</v>
      </c>
      <c r="BT44" s="384">
        <v>9.1491249999999997</v>
      </c>
      <c r="BU44" s="384">
        <v>9.0437010000000004</v>
      </c>
      <c r="BV44" s="384">
        <v>9.3047229999999992</v>
      </c>
    </row>
    <row r="45" spans="1:74" ht="11.1" customHeight="1" x14ac:dyDescent="0.2">
      <c r="A45" s="265" t="s">
        <v>210</v>
      </c>
      <c r="B45" s="205" t="s">
        <v>592</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7.8171158658</v>
      </c>
      <c r="AZ45" s="261">
        <v>7.8059414008000001</v>
      </c>
      <c r="BA45" s="261">
        <v>7.82</v>
      </c>
      <c r="BB45" s="261">
        <v>7.58</v>
      </c>
      <c r="BC45" s="261">
        <v>7.8348630000000004</v>
      </c>
      <c r="BD45" s="261">
        <v>8.312875</v>
      </c>
      <c r="BE45" s="384">
        <v>8.6305350000000001</v>
      </c>
      <c r="BF45" s="384">
        <v>8.6364439999999991</v>
      </c>
      <c r="BG45" s="384">
        <v>8.4602939999999993</v>
      </c>
      <c r="BH45" s="384">
        <v>8.057658</v>
      </c>
      <c r="BI45" s="384">
        <v>7.7473130000000001</v>
      </c>
      <c r="BJ45" s="384">
        <v>7.883883</v>
      </c>
      <c r="BK45" s="384">
        <v>7.9530969999999996</v>
      </c>
      <c r="BL45" s="384">
        <v>8.015803</v>
      </c>
      <c r="BM45" s="384">
        <v>7.9919019999999996</v>
      </c>
      <c r="BN45" s="384">
        <v>7.7801140000000002</v>
      </c>
      <c r="BO45" s="384">
        <v>8.0973100000000002</v>
      </c>
      <c r="BP45" s="384">
        <v>8.5883299999999991</v>
      </c>
      <c r="BQ45" s="384">
        <v>8.9137129999999996</v>
      </c>
      <c r="BR45" s="384">
        <v>8.9288760000000007</v>
      </c>
      <c r="BS45" s="384">
        <v>8.7693709999999996</v>
      </c>
      <c r="BT45" s="384">
        <v>8.3796579999999992</v>
      </c>
      <c r="BU45" s="384">
        <v>8.0309340000000002</v>
      </c>
      <c r="BV45" s="384">
        <v>8.1582319999999999</v>
      </c>
    </row>
    <row r="46" spans="1:74" s="120" customFormat="1" ht="11.1" customHeight="1" x14ac:dyDescent="0.2">
      <c r="A46" s="265" t="s">
        <v>211</v>
      </c>
      <c r="B46" s="205" t="s">
        <v>593</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8.6756558558000005</v>
      </c>
      <c r="AZ46" s="261">
        <v>8.7401439444999998</v>
      </c>
      <c r="BA46" s="261">
        <v>8.76</v>
      </c>
      <c r="BB46" s="261">
        <v>8.8699999999999992</v>
      </c>
      <c r="BC46" s="261">
        <v>9.2332590000000003</v>
      </c>
      <c r="BD46" s="261">
        <v>9.8584750000000003</v>
      </c>
      <c r="BE46" s="384">
        <v>10.198029999999999</v>
      </c>
      <c r="BF46" s="384">
        <v>10.139709999999999</v>
      </c>
      <c r="BG46" s="384">
        <v>9.9672249999999991</v>
      </c>
      <c r="BH46" s="384">
        <v>9.4617009999999997</v>
      </c>
      <c r="BI46" s="384">
        <v>8.8633670000000002</v>
      </c>
      <c r="BJ46" s="384">
        <v>8.9161739999999998</v>
      </c>
      <c r="BK46" s="384">
        <v>8.781542</v>
      </c>
      <c r="BL46" s="384">
        <v>8.8904259999999997</v>
      </c>
      <c r="BM46" s="384">
        <v>8.9177750000000007</v>
      </c>
      <c r="BN46" s="384">
        <v>9.0082269999999998</v>
      </c>
      <c r="BO46" s="384">
        <v>9.3994689999999999</v>
      </c>
      <c r="BP46" s="384">
        <v>9.9970759999999999</v>
      </c>
      <c r="BQ46" s="384">
        <v>10.382580000000001</v>
      </c>
      <c r="BR46" s="384">
        <v>10.32714</v>
      </c>
      <c r="BS46" s="384">
        <v>10.154400000000001</v>
      </c>
      <c r="BT46" s="384">
        <v>9.6595320000000005</v>
      </c>
      <c r="BU46" s="384">
        <v>9.0444320000000005</v>
      </c>
      <c r="BV46" s="384">
        <v>9.0863619999999994</v>
      </c>
    </row>
    <row r="47" spans="1:74" s="120" customFormat="1" ht="11.1" customHeight="1" x14ac:dyDescent="0.2">
      <c r="A47" s="265" t="s">
        <v>212</v>
      </c>
      <c r="B47" s="207" t="s">
        <v>594</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12.127930021999999</v>
      </c>
      <c r="AZ47" s="261">
        <v>12.084404771999999</v>
      </c>
      <c r="BA47" s="261">
        <v>12.04</v>
      </c>
      <c r="BB47" s="261">
        <v>11.01</v>
      </c>
      <c r="BC47" s="261">
        <v>12.236459999999999</v>
      </c>
      <c r="BD47" s="261">
        <v>13.59197</v>
      </c>
      <c r="BE47" s="384">
        <v>14.247450000000001</v>
      </c>
      <c r="BF47" s="384">
        <v>14.31861</v>
      </c>
      <c r="BG47" s="384">
        <v>14.425129999999999</v>
      </c>
      <c r="BH47" s="384">
        <v>13.210369999999999</v>
      </c>
      <c r="BI47" s="384">
        <v>12.51829</v>
      </c>
      <c r="BJ47" s="384">
        <v>11.987</v>
      </c>
      <c r="BK47" s="384">
        <v>12.20664</v>
      </c>
      <c r="BL47" s="384">
        <v>12.09761</v>
      </c>
      <c r="BM47" s="384">
        <v>12.27393</v>
      </c>
      <c r="BN47" s="384">
        <v>11.0421</v>
      </c>
      <c r="BO47" s="384">
        <v>12.290190000000001</v>
      </c>
      <c r="BP47" s="384">
        <v>13.90044</v>
      </c>
      <c r="BQ47" s="384">
        <v>14.45697</v>
      </c>
      <c r="BR47" s="384">
        <v>14.543329999999999</v>
      </c>
      <c r="BS47" s="384">
        <v>14.6572</v>
      </c>
      <c r="BT47" s="384">
        <v>13.427619999999999</v>
      </c>
      <c r="BU47" s="384">
        <v>12.76681</v>
      </c>
      <c r="BV47" s="384">
        <v>12.26704</v>
      </c>
    </row>
    <row r="48" spans="1:74" s="120" customFormat="1" ht="11.1" customHeight="1" x14ac:dyDescent="0.2">
      <c r="A48" s="265" t="s">
        <v>213</v>
      </c>
      <c r="B48" s="208" t="s">
        <v>568</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9.9600000000000009</v>
      </c>
      <c r="AZ48" s="215">
        <v>9.99</v>
      </c>
      <c r="BA48" s="215">
        <v>10.01</v>
      </c>
      <c r="BB48" s="215">
        <v>9.81</v>
      </c>
      <c r="BC48" s="215">
        <v>10.093400000000001</v>
      </c>
      <c r="BD48" s="215">
        <v>10.7019</v>
      </c>
      <c r="BE48" s="386">
        <v>11.034039999999999</v>
      </c>
      <c r="BF48" s="386">
        <v>10.948829999999999</v>
      </c>
      <c r="BG48" s="386">
        <v>10.7773</v>
      </c>
      <c r="BH48" s="386">
        <v>10.280860000000001</v>
      </c>
      <c r="BI48" s="386">
        <v>10.04894</v>
      </c>
      <c r="BJ48" s="386">
        <v>10.114509999999999</v>
      </c>
      <c r="BK48" s="386">
        <v>10.2003</v>
      </c>
      <c r="BL48" s="386">
        <v>10.250640000000001</v>
      </c>
      <c r="BM48" s="386">
        <v>10.25238</v>
      </c>
      <c r="BN48" s="386">
        <v>10.036530000000001</v>
      </c>
      <c r="BO48" s="386">
        <v>10.35806</v>
      </c>
      <c r="BP48" s="386">
        <v>11.01126</v>
      </c>
      <c r="BQ48" s="386">
        <v>11.33123</v>
      </c>
      <c r="BR48" s="386">
        <v>11.236319999999999</v>
      </c>
      <c r="BS48" s="386">
        <v>11.05761</v>
      </c>
      <c r="BT48" s="386">
        <v>10.57105</v>
      </c>
      <c r="BU48" s="386">
        <v>10.326930000000001</v>
      </c>
      <c r="BV48" s="386">
        <v>10.39804</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1" t="s">
        <v>1042</v>
      </c>
      <c r="C50" s="778"/>
      <c r="D50" s="778"/>
      <c r="E50" s="778"/>
      <c r="F50" s="778"/>
      <c r="G50" s="778"/>
      <c r="H50" s="778"/>
      <c r="I50" s="778"/>
      <c r="J50" s="778"/>
      <c r="K50" s="778"/>
      <c r="L50" s="778"/>
      <c r="M50" s="778"/>
      <c r="N50" s="778"/>
      <c r="O50" s="778"/>
      <c r="P50" s="778"/>
      <c r="Q50" s="778"/>
      <c r="AY50" s="515"/>
      <c r="AZ50" s="515"/>
      <c r="BA50" s="515"/>
      <c r="BB50" s="515"/>
      <c r="BC50" s="515"/>
      <c r="BD50" s="515"/>
      <c r="BE50" s="515"/>
      <c r="BF50" s="701"/>
      <c r="BG50" s="515"/>
      <c r="BH50" s="515"/>
      <c r="BI50" s="515"/>
      <c r="BJ50" s="515"/>
    </row>
    <row r="51" spans="1:74" s="296" customFormat="1" ht="12" customHeight="1" x14ac:dyDescent="0.2">
      <c r="A51" s="119"/>
      <c r="B51" s="783" t="s">
        <v>140</v>
      </c>
      <c r="C51" s="778"/>
      <c r="D51" s="778"/>
      <c r="E51" s="778"/>
      <c r="F51" s="778"/>
      <c r="G51" s="778"/>
      <c r="H51" s="778"/>
      <c r="I51" s="778"/>
      <c r="J51" s="778"/>
      <c r="K51" s="778"/>
      <c r="L51" s="778"/>
      <c r="M51" s="778"/>
      <c r="N51" s="778"/>
      <c r="O51" s="778"/>
      <c r="P51" s="778"/>
      <c r="Q51" s="778"/>
      <c r="AY51" s="515"/>
      <c r="AZ51" s="515"/>
      <c r="BA51" s="515"/>
      <c r="BB51" s="515"/>
      <c r="BC51" s="515"/>
      <c r="BD51" s="515"/>
      <c r="BE51" s="515"/>
      <c r="BF51" s="701"/>
      <c r="BG51" s="515"/>
      <c r="BH51" s="515"/>
      <c r="BI51" s="515"/>
      <c r="BJ51" s="515"/>
    </row>
    <row r="52" spans="1:74" s="465" customFormat="1" ht="12" customHeight="1" x14ac:dyDescent="0.2">
      <c r="A52" s="464"/>
      <c r="B52" s="821" t="s">
        <v>1120</v>
      </c>
      <c r="C52" s="764"/>
      <c r="D52" s="764"/>
      <c r="E52" s="764"/>
      <c r="F52" s="764"/>
      <c r="G52" s="764"/>
      <c r="H52" s="764"/>
      <c r="I52" s="764"/>
      <c r="J52" s="764"/>
      <c r="K52" s="764"/>
      <c r="L52" s="764"/>
      <c r="M52" s="764"/>
      <c r="N52" s="764"/>
      <c r="O52" s="764"/>
      <c r="P52" s="764"/>
      <c r="Q52" s="764"/>
      <c r="AY52" s="516"/>
      <c r="AZ52" s="516"/>
      <c r="BA52" s="516"/>
      <c r="BB52" s="516"/>
      <c r="BC52" s="516"/>
      <c r="BD52" s="516"/>
      <c r="BE52" s="516"/>
      <c r="BF52" s="702"/>
      <c r="BG52" s="516"/>
      <c r="BH52" s="516"/>
      <c r="BI52" s="516"/>
      <c r="BJ52" s="516"/>
    </row>
    <row r="53" spans="1:74" s="465" customFormat="1" ht="12" customHeight="1" x14ac:dyDescent="0.2">
      <c r="A53" s="466"/>
      <c r="B53" s="767" t="s">
        <v>1069</v>
      </c>
      <c r="C53" s="768"/>
      <c r="D53" s="768"/>
      <c r="E53" s="768"/>
      <c r="F53" s="768"/>
      <c r="G53" s="768"/>
      <c r="H53" s="768"/>
      <c r="I53" s="768"/>
      <c r="J53" s="768"/>
      <c r="K53" s="768"/>
      <c r="L53" s="768"/>
      <c r="M53" s="768"/>
      <c r="N53" s="768"/>
      <c r="O53" s="768"/>
      <c r="P53" s="768"/>
      <c r="Q53" s="764"/>
      <c r="AY53" s="516"/>
      <c r="AZ53" s="516"/>
      <c r="BA53" s="516"/>
      <c r="BB53" s="516"/>
      <c r="BC53" s="516"/>
      <c r="BD53" s="516"/>
      <c r="BE53" s="516"/>
      <c r="BF53" s="702"/>
      <c r="BG53" s="516"/>
      <c r="BH53" s="516"/>
      <c r="BI53" s="516"/>
      <c r="BJ53" s="516"/>
    </row>
    <row r="54" spans="1:74" s="465" customFormat="1" ht="12" customHeight="1" x14ac:dyDescent="0.2">
      <c r="A54" s="466"/>
      <c r="B54" s="762" t="s">
        <v>1108</v>
      </c>
      <c r="C54" s="768"/>
      <c r="D54" s="768"/>
      <c r="E54" s="768"/>
      <c r="F54" s="768"/>
      <c r="G54" s="768"/>
      <c r="H54" s="768"/>
      <c r="I54" s="768"/>
      <c r="J54" s="768"/>
      <c r="K54" s="768"/>
      <c r="L54" s="768"/>
      <c r="M54" s="768"/>
      <c r="N54" s="768"/>
      <c r="O54" s="768"/>
      <c r="P54" s="768"/>
      <c r="Q54" s="764"/>
      <c r="AY54" s="516"/>
      <c r="AZ54" s="516"/>
      <c r="BA54" s="516"/>
      <c r="BB54" s="516"/>
      <c r="BC54" s="516"/>
      <c r="BD54" s="516"/>
      <c r="BE54" s="516"/>
      <c r="BF54" s="702"/>
      <c r="BG54" s="516"/>
      <c r="BH54" s="516"/>
      <c r="BI54" s="516"/>
      <c r="BJ54" s="516"/>
    </row>
    <row r="55" spans="1:74" s="465" customFormat="1" ht="12" customHeight="1" x14ac:dyDescent="0.2">
      <c r="A55" s="466"/>
      <c r="B55" s="806" t="s">
        <v>1109</v>
      </c>
      <c r="C55" s="764"/>
      <c r="D55" s="764"/>
      <c r="E55" s="764"/>
      <c r="F55" s="764"/>
      <c r="G55" s="764"/>
      <c r="H55" s="764"/>
      <c r="I55" s="764"/>
      <c r="J55" s="764"/>
      <c r="K55" s="764"/>
      <c r="L55" s="764"/>
      <c r="M55" s="764"/>
      <c r="N55" s="764"/>
      <c r="O55" s="764"/>
      <c r="P55" s="764"/>
      <c r="Q55" s="764"/>
      <c r="AY55" s="516"/>
      <c r="AZ55" s="516"/>
      <c r="BA55" s="516"/>
      <c r="BB55" s="516"/>
      <c r="BC55" s="516"/>
      <c r="BD55" s="516"/>
      <c r="BE55" s="516"/>
      <c r="BF55" s="702"/>
      <c r="BG55" s="516"/>
      <c r="BH55" s="516"/>
      <c r="BI55" s="516"/>
      <c r="BJ55" s="516"/>
    </row>
    <row r="56" spans="1:74" s="465" customFormat="1" ht="22.35" customHeight="1" x14ac:dyDescent="0.2">
      <c r="A56" s="466"/>
      <c r="B56" s="767" t="s">
        <v>1116</v>
      </c>
      <c r="C56" s="768"/>
      <c r="D56" s="768"/>
      <c r="E56" s="768"/>
      <c r="F56" s="768"/>
      <c r="G56" s="768"/>
      <c r="H56" s="768"/>
      <c r="I56" s="768"/>
      <c r="J56" s="768"/>
      <c r="K56" s="768"/>
      <c r="L56" s="768"/>
      <c r="M56" s="768"/>
      <c r="N56" s="768"/>
      <c r="O56" s="768"/>
      <c r="P56" s="768"/>
      <c r="Q56" s="764"/>
      <c r="AY56" s="516"/>
      <c r="AZ56" s="516"/>
      <c r="BA56" s="516"/>
      <c r="BB56" s="516"/>
      <c r="BC56" s="516"/>
      <c r="BD56" s="516"/>
      <c r="BE56" s="516"/>
      <c r="BF56" s="702"/>
      <c r="BG56" s="516"/>
      <c r="BH56" s="516"/>
      <c r="BI56" s="516"/>
      <c r="BJ56" s="516"/>
    </row>
    <row r="57" spans="1:74" s="465" customFormat="1" ht="12" customHeight="1" x14ac:dyDescent="0.2">
      <c r="A57" s="466"/>
      <c r="B57" s="762" t="s">
        <v>1073</v>
      </c>
      <c r="C57" s="763"/>
      <c r="D57" s="763"/>
      <c r="E57" s="763"/>
      <c r="F57" s="763"/>
      <c r="G57" s="763"/>
      <c r="H57" s="763"/>
      <c r="I57" s="763"/>
      <c r="J57" s="763"/>
      <c r="K57" s="763"/>
      <c r="L57" s="763"/>
      <c r="M57" s="763"/>
      <c r="N57" s="763"/>
      <c r="O57" s="763"/>
      <c r="P57" s="763"/>
      <c r="Q57" s="764"/>
      <c r="AY57" s="516"/>
      <c r="AZ57" s="516"/>
      <c r="BA57" s="516"/>
      <c r="BB57" s="516"/>
      <c r="BC57" s="516"/>
      <c r="BD57" s="516"/>
      <c r="BE57" s="516"/>
      <c r="BF57" s="702"/>
      <c r="BG57" s="516"/>
      <c r="BH57" s="516"/>
      <c r="BI57" s="516"/>
      <c r="BJ57" s="516"/>
    </row>
    <row r="58" spans="1:74" s="461" customFormat="1" ht="12" customHeight="1" x14ac:dyDescent="0.2">
      <c r="A58" s="436"/>
      <c r="B58" s="784" t="s">
        <v>1184</v>
      </c>
      <c r="C58" s="764"/>
      <c r="D58" s="764"/>
      <c r="E58" s="764"/>
      <c r="F58" s="764"/>
      <c r="G58" s="764"/>
      <c r="H58" s="764"/>
      <c r="I58" s="764"/>
      <c r="J58" s="764"/>
      <c r="K58" s="764"/>
      <c r="L58" s="764"/>
      <c r="M58" s="764"/>
      <c r="N58" s="764"/>
      <c r="O58" s="764"/>
      <c r="P58" s="764"/>
      <c r="Q58" s="764"/>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AZ62" sqref="AZ6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70" t="s">
        <v>1021</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1"/>
      <c r="B2" s="542" t="str">
        <f>"U.S. Energy Information Administration  |  Short-Term Energy Outlook  - "&amp;Dates!D1</f>
        <v>U.S. Energy Information Administration  |  Short-Term Energy Outlook  - July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9">
        <f>Dates!D3</f>
        <v>2012</v>
      </c>
      <c r="D3" s="780"/>
      <c r="E3" s="780"/>
      <c r="F3" s="780"/>
      <c r="G3" s="780"/>
      <c r="H3" s="780"/>
      <c r="I3" s="780"/>
      <c r="J3" s="780"/>
      <c r="K3" s="780"/>
      <c r="L3" s="780"/>
      <c r="M3" s="780"/>
      <c r="N3" s="823"/>
      <c r="O3" s="779">
        <f>C3+1</f>
        <v>2013</v>
      </c>
      <c r="P3" s="780"/>
      <c r="Q3" s="780"/>
      <c r="R3" s="780"/>
      <c r="S3" s="780"/>
      <c r="T3" s="780"/>
      <c r="U3" s="780"/>
      <c r="V3" s="780"/>
      <c r="W3" s="780"/>
      <c r="X3" s="780"/>
      <c r="Y3" s="780"/>
      <c r="Z3" s="823"/>
      <c r="AA3" s="779">
        <f>O3+1</f>
        <v>2014</v>
      </c>
      <c r="AB3" s="780"/>
      <c r="AC3" s="780"/>
      <c r="AD3" s="780"/>
      <c r="AE3" s="780"/>
      <c r="AF3" s="780"/>
      <c r="AG3" s="780"/>
      <c r="AH3" s="780"/>
      <c r="AI3" s="780"/>
      <c r="AJ3" s="780"/>
      <c r="AK3" s="780"/>
      <c r="AL3" s="823"/>
      <c r="AM3" s="779">
        <f>AA3+1</f>
        <v>2015</v>
      </c>
      <c r="AN3" s="780"/>
      <c r="AO3" s="780"/>
      <c r="AP3" s="780"/>
      <c r="AQ3" s="780"/>
      <c r="AR3" s="780"/>
      <c r="AS3" s="780"/>
      <c r="AT3" s="780"/>
      <c r="AU3" s="780"/>
      <c r="AV3" s="780"/>
      <c r="AW3" s="780"/>
      <c r="AX3" s="823"/>
      <c r="AY3" s="779">
        <f>AM3+1</f>
        <v>2016</v>
      </c>
      <c r="AZ3" s="780"/>
      <c r="BA3" s="780"/>
      <c r="BB3" s="780"/>
      <c r="BC3" s="780"/>
      <c r="BD3" s="780"/>
      <c r="BE3" s="780"/>
      <c r="BF3" s="780"/>
      <c r="BG3" s="780"/>
      <c r="BH3" s="780"/>
      <c r="BI3" s="780"/>
      <c r="BJ3" s="823"/>
      <c r="BK3" s="779">
        <f>AY3+1</f>
        <v>2017</v>
      </c>
      <c r="BL3" s="780"/>
      <c r="BM3" s="780"/>
      <c r="BN3" s="780"/>
      <c r="BO3" s="780"/>
      <c r="BP3" s="780"/>
      <c r="BQ3" s="780"/>
      <c r="BR3" s="780"/>
      <c r="BS3" s="780"/>
      <c r="BT3" s="780"/>
      <c r="BU3" s="780"/>
      <c r="BV3" s="823"/>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3669.3826187</v>
      </c>
      <c r="AZ6" s="275">
        <v>3203.4380445000002</v>
      </c>
      <c r="BA6" s="275">
        <v>2332.6695985000001</v>
      </c>
      <c r="BB6" s="275">
        <v>2407.4576367999998</v>
      </c>
      <c r="BC6" s="275">
        <v>2578.34</v>
      </c>
      <c r="BD6" s="275">
        <v>3823.4140000000002</v>
      </c>
      <c r="BE6" s="338">
        <v>4317.9960000000001</v>
      </c>
      <c r="BF6" s="338">
        <v>4330.7650000000003</v>
      </c>
      <c r="BG6" s="338">
        <v>3716.8009999999999</v>
      </c>
      <c r="BH6" s="338">
        <v>3205.2260000000001</v>
      </c>
      <c r="BI6" s="338">
        <v>3157.4839999999999</v>
      </c>
      <c r="BJ6" s="338">
        <v>3665.9859999999999</v>
      </c>
      <c r="BK6" s="338">
        <v>3919.797</v>
      </c>
      <c r="BL6" s="338">
        <v>3728.777</v>
      </c>
      <c r="BM6" s="338">
        <v>3146.576</v>
      </c>
      <c r="BN6" s="338">
        <v>2883.0859999999998</v>
      </c>
      <c r="BO6" s="338">
        <v>2916.56</v>
      </c>
      <c r="BP6" s="338">
        <v>3586.0509999999999</v>
      </c>
      <c r="BQ6" s="338">
        <v>4120.4189999999999</v>
      </c>
      <c r="BR6" s="338">
        <v>4139.7330000000002</v>
      </c>
      <c r="BS6" s="338">
        <v>3631.8150000000001</v>
      </c>
      <c r="BT6" s="338">
        <v>3190.2730000000001</v>
      </c>
      <c r="BU6" s="338">
        <v>3162.4830000000002</v>
      </c>
      <c r="BV6" s="338">
        <v>3699.9070000000002</v>
      </c>
    </row>
    <row r="7" spans="1:74" ht="11.1" customHeight="1" x14ac:dyDescent="0.2">
      <c r="A7" s="557" t="s">
        <v>386</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3547.7289497000002</v>
      </c>
      <c r="AZ7" s="275">
        <v>3392.0107579</v>
      </c>
      <c r="BA7" s="275">
        <v>3337.9743698000002</v>
      </c>
      <c r="BB7" s="275">
        <v>3334.3919443999998</v>
      </c>
      <c r="BC7" s="275">
        <v>3566.6460000000002</v>
      </c>
      <c r="BD7" s="275">
        <v>4373.7650000000003</v>
      </c>
      <c r="BE7" s="338">
        <v>4811.6719999999996</v>
      </c>
      <c r="BF7" s="338">
        <v>4800.366</v>
      </c>
      <c r="BG7" s="338">
        <v>4116.616</v>
      </c>
      <c r="BH7" s="338">
        <v>3486.9679999999998</v>
      </c>
      <c r="BI7" s="338">
        <v>3409.5859999999998</v>
      </c>
      <c r="BJ7" s="338">
        <v>3623.32</v>
      </c>
      <c r="BK7" s="338">
        <v>3446.8290000000002</v>
      </c>
      <c r="BL7" s="338">
        <v>3444.6849999999999</v>
      </c>
      <c r="BM7" s="338">
        <v>3300.5740000000001</v>
      </c>
      <c r="BN7" s="338">
        <v>3219.2959999999998</v>
      </c>
      <c r="BO7" s="338">
        <v>3535.5929999999998</v>
      </c>
      <c r="BP7" s="338">
        <v>4153.1270000000004</v>
      </c>
      <c r="BQ7" s="338">
        <v>4759.683</v>
      </c>
      <c r="BR7" s="338">
        <v>4761.3770000000004</v>
      </c>
      <c r="BS7" s="338">
        <v>4051.7060000000001</v>
      </c>
      <c r="BT7" s="338">
        <v>3468.2660000000001</v>
      </c>
      <c r="BU7" s="338">
        <v>3352.5529999999999</v>
      </c>
      <c r="BV7" s="338">
        <v>3580.348</v>
      </c>
    </row>
    <row r="8" spans="1:74" ht="11.1" customHeight="1" x14ac:dyDescent="0.2">
      <c r="A8" s="559" t="s">
        <v>388</v>
      </c>
      <c r="B8" s="560" t="s">
        <v>389</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75.460741935000001</v>
      </c>
      <c r="AZ8" s="275">
        <v>74.007776207000006</v>
      </c>
      <c r="BA8" s="275">
        <v>57.203808064999997</v>
      </c>
      <c r="BB8" s="275">
        <v>61.558930099999998</v>
      </c>
      <c r="BC8" s="275">
        <v>66.959479999999999</v>
      </c>
      <c r="BD8" s="275">
        <v>77.740679999999998</v>
      </c>
      <c r="BE8" s="338">
        <v>80.399730000000005</v>
      </c>
      <c r="BF8" s="338">
        <v>78.010490000000004</v>
      </c>
      <c r="BG8" s="338">
        <v>70.880780000000001</v>
      </c>
      <c r="BH8" s="338">
        <v>63.376649999999998</v>
      </c>
      <c r="BI8" s="338">
        <v>60.562759999999997</v>
      </c>
      <c r="BJ8" s="338">
        <v>74.043899999999994</v>
      </c>
      <c r="BK8" s="338">
        <v>91.704220000000007</v>
      </c>
      <c r="BL8" s="338">
        <v>77.961849999999998</v>
      </c>
      <c r="BM8" s="338">
        <v>70.579769999999996</v>
      </c>
      <c r="BN8" s="338">
        <v>64.409899999999993</v>
      </c>
      <c r="BO8" s="338">
        <v>68.772030000000001</v>
      </c>
      <c r="BP8" s="338">
        <v>73.324879999999993</v>
      </c>
      <c r="BQ8" s="338">
        <v>79.814189999999996</v>
      </c>
      <c r="BR8" s="338">
        <v>78.38</v>
      </c>
      <c r="BS8" s="338">
        <v>71.909099999999995</v>
      </c>
      <c r="BT8" s="338">
        <v>65.300070000000005</v>
      </c>
      <c r="BU8" s="338">
        <v>61.534210000000002</v>
      </c>
      <c r="BV8" s="338">
        <v>75.123350000000002</v>
      </c>
    </row>
    <row r="9" spans="1:74" ht="11.1" customHeight="1" x14ac:dyDescent="0.2">
      <c r="A9" s="559" t="s">
        <v>390</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40.456959355000002</v>
      </c>
      <c r="AZ9" s="275">
        <v>39.274096552000003</v>
      </c>
      <c r="BA9" s="275">
        <v>39.922373354999998</v>
      </c>
      <c r="BB9" s="275">
        <v>38.201035066999999</v>
      </c>
      <c r="BC9" s="275">
        <v>34.694090000000003</v>
      </c>
      <c r="BD9" s="275">
        <v>39.642159999999997</v>
      </c>
      <c r="BE9" s="338">
        <v>43.55012</v>
      </c>
      <c r="BF9" s="338">
        <v>41.760240000000003</v>
      </c>
      <c r="BG9" s="338">
        <v>40.961759999999998</v>
      </c>
      <c r="BH9" s="338">
        <v>28.2484</v>
      </c>
      <c r="BI9" s="338">
        <v>29.07864</v>
      </c>
      <c r="BJ9" s="338">
        <v>37.059469999999997</v>
      </c>
      <c r="BK9" s="338">
        <v>41.484859999999998</v>
      </c>
      <c r="BL9" s="338">
        <v>41.094110000000001</v>
      </c>
      <c r="BM9" s="338">
        <v>42.236609999999999</v>
      </c>
      <c r="BN9" s="338">
        <v>39.501899999999999</v>
      </c>
      <c r="BO9" s="338">
        <v>36.171579999999999</v>
      </c>
      <c r="BP9" s="338">
        <v>39.282080000000001</v>
      </c>
      <c r="BQ9" s="338">
        <v>43.936360000000001</v>
      </c>
      <c r="BR9" s="338">
        <v>42.262540000000001</v>
      </c>
      <c r="BS9" s="338">
        <v>41.740859999999998</v>
      </c>
      <c r="BT9" s="338">
        <v>29.25196</v>
      </c>
      <c r="BU9" s="338">
        <v>29.937529999999999</v>
      </c>
      <c r="BV9" s="338">
        <v>38.275039999999997</v>
      </c>
    </row>
    <row r="10" spans="1:74" ht="11.1" customHeight="1" x14ac:dyDescent="0.2">
      <c r="A10" s="559" t="s">
        <v>391</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2133.8352903</v>
      </c>
      <c r="BB10" s="275">
        <v>2078.8372666999999</v>
      </c>
      <c r="BC10" s="275">
        <v>2148.7449999999999</v>
      </c>
      <c r="BD10" s="275">
        <v>2250.16</v>
      </c>
      <c r="BE10" s="338">
        <v>2200.4839999999999</v>
      </c>
      <c r="BF10" s="338">
        <v>2228.3960000000002</v>
      </c>
      <c r="BG10" s="338">
        <v>2142.953</v>
      </c>
      <c r="BH10" s="338">
        <v>1936.3420000000001</v>
      </c>
      <c r="BI10" s="338">
        <v>2016.5640000000001</v>
      </c>
      <c r="BJ10" s="338">
        <v>2227.8420000000001</v>
      </c>
      <c r="BK10" s="338">
        <v>2359.8510000000001</v>
      </c>
      <c r="BL10" s="338">
        <v>2254.7190000000001</v>
      </c>
      <c r="BM10" s="338">
        <v>2045.7529999999999</v>
      </c>
      <c r="BN10" s="338">
        <v>1888.3869999999999</v>
      </c>
      <c r="BO10" s="338">
        <v>2007</v>
      </c>
      <c r="BP10" s="338">
        <v>2210.3719999999998</v>
      </c>
      <c r="BQ10" s="338">
        <v>2278.5940000000001</v>
      </c>
      <c r="BR10" s="338">
        <v>2281.7460000000001</v>
      </c>
      <c r="BS10" s="338">
        <v>2194.2579999999998</v>
      </c>
      <c r="BT10" s="338">
        <v>1982.701</v>
      </c>
      <c r="BU10" s="338">
        <v>2064.8429999999998</v>
      </c>
      <c r="BV10" s="338">
        <v>2281.529</v>
      </c>
    </row>
    <row r="11" spans="1:74" ht="11.1" customHeight="1" x14ac:dyDescent="0.2">
      <c r="A11" s="557" t="s">
        <v>1294</v>
      </c>
      <c r="B11" s="561" t="s">
        <v>394</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1693.0730023000001</v>
      </c>
      <c r="AZ11" s="275">
        <v>1838.0838741</v>
      </c>
      <c r="BA11" s="275">
        <v>1877.5530782000001</v>
      </c>
      <c r="BB11" s="275">
        <v>1835.8249430999999</v>
      </c>
      <c r="BC11" s="275">
        <v>1830.8530000000001</v>
      </c>
      <c r="BD11" s="275">
        <v>1714.327</v>
      </c>
      <c r="BE11" s="338">
        <v>1618.7860000000001</v>
      </c>
      <c r="BF11" s="338">
        <v>1527.3810000000001</v>
      </c>
      <c r="BG11" s="338">
        <v>1383.2059999999999</v>
      </c>
      <c r="BH11" s="338">
        <v>1464.453</v>
      </c>
      <c r="BI11" s="338">
        <v>1580.845</v>
      </c>
      <c r="BJ11" s="338">
        <v>1589.162</v>
      </c>
      <c r="BK11" s="338">
        <v>1659.0630000000001</v>
      </c>
      <c r="BL11" s="338">
        <v>1620.2639999999999</v>
      </c>
      <c r="BM11" s="338">
        <v>1725.5219999999999</v>
      </c>
      <c r="BN11" s="338">
        <v>1822.7809999999999</v>
      </c>
      <c r="BO11" s="338">
        <v>1950.2190000000001</v>
      </c>
      <c r="BP11" s="338">
        <v>1993.721</v>
      </c>
      <c r="BQ11" s="338">
        <v>1840.8810000000001</v>
      </c>
      <c r="BR11" s="338">
        <v>1677.3889999999999</v>
      </c>
      <c r="BS11" s="338">
        <v>1486.9380000000001</v>
      </c>
      <c r="BT11" s="338">
        <v>1565.4780000000001</v>
      </c>
      <c r="BU11" s="338">
        <v>1685.204</v>
      </c>
      <c r="BV11" s="338">
        <v>1702.7819999999999</v>
      </c>
    </row>
    <row r="12" spans="1:74" ht="11.1" customHeight="1" x14ac:dyDescent="0.2">
      <c r="A12" s="557" t="s">
        <v>392</v>
      </c>
      <c r="B12" s="558" t="s">
        <v>454</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823.70115902999999</v>
      </c>
      <c r="AZ12" s="275">
        <v>836.45529724000005</v>
      </c>
      <c r="BA12" s="275">
        <v>876.05840999999998</v>
      </c>
      <c r="BB12" s="275">
        <v>852.22691937000002</v>
      </c>
      <c r="BC12" s="275">
        <v>869.15030000000002</v>
      </c>
      <c r="BD12" s="275">
        <v>767.52200000000005</v>
      </c>
      <c r="BE12" s="338">
        <v>786.14030000000002</v>
      </c>
      <c r="BF12" s="338">
        <v>719.98329999999999</v>
      </c>
      <c r="BG12" s="338">
        <v>546.24400000000003</v>
      </c>
      <c r="BH12" s="338">
        <v>570.06280000000004</v>
      </c>
      <c r="BI12" s="338">
        <v>638.51930000000004</v>
      </c>
      <c r="BJ12" s="338">
        <v>664.91660000000002</v>
      </c>
      <c r="BK12" s="338">
        <v>717.61440000000005</v>
      </c>
      <c r="BL12" s="338">
        <v>666.68190000000004</v>
      </c>
      <c r="BM12" s="338">
        <v>678.2817</v>
      </c>
      <c r="BN12" s="338">
        <v>692.58460000000002</v>
      </c>
      <c r="BO12" s="338">
        <v>859.86400000000003</v>
      </c>
      <c r="BP12" s="338">
        <v>929.16849999999999</v>
      </c>
      <c r="BQ12" s="338">
        <v>916.37329999999997</v>
      </c>
      <c r="BR12" s="338">
        <v>782.39179999999999</v>
      </c>
      <c r="BS12" s="338">
        <v>566.87120000000004</v>
      </c>
      <c r="BT12" s="338">
        <v>580.25250000000005</v>
      </c>
      <c r="BU12" s="338">
        <v>654.82209999999998</v>
      </c>
      <c r="BV12" s="338">
        <v>689.75340000000006</v>
      </c>
    </row>
    <row r="13" spans="1:74" ht="11.1" customHeight="1" x14ac:dyDescent="0.2">
      <c r="A13" s="557" t="s">
        <v>395</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597.13569418999998</v>
      </c>
      <c r="AZ13" s="275">
        <v>697.02931206999995</v>
      </c>
      <c r="BA13" s="275">
        <v>701.67695671000001</v>
      </c>
      <c r="BB13" s="275">
        <v>685.16820762999998</v>
      </c>
      <c r="BC13" s="275">
        <v>643.09320000000002</v>
      </c>
      <c r="BD13" s="275">
        <v>602.76009999999997</v>
      </c>
      <c r="BE13" s="338">
        <v>485.28800000000001</v>
      </c>
      <c r="BF13" s="338">
        <v>456.904</v>
      </c>
      <c r="BG13" s="338">
        <v>499.2217</v>
      </c>
      <c r="BH13" s="338">
        <v>586.65110000000004</v>
      </c>
      <c r="BI13" s="338">
        <v>639.59659999999997</v>
      </c>
      <c r="BJ13" s="338">
        <v>634.81960000000004</v>
      </c>
      <c r="BK13" s="338">
        <v>662.97190000000001</v>
      </c>
      <c r="BL13" s="338">
        <v>648.81179999999995</v>
      </c>
      <c r="BM13" s="338">
        <v>710.95450000000005</v>
      </c>
      <c r="BN13" s="338">
        <v>780.75900000000001</v>
      </c>
      <c r="BO13" s="338">
        <v>714.46600000000001</v>
      </c>
      <c r="BP13" s="338">
        <v>661.25049999999999</v>
      </c>
      <c r="BQ13" s="338">
        <v>530.67309999999998</v>
      </c>
      <c r="BR13" s="338">
        <v>500.96570000000003</v>
      </c>
      <c r="BS13" s="338">
        <v>545.43219999999997</v>
      </c>
      <c r="BT13" s="338">
        <v>646.45069999999998</v>
      </c>
      <c r="BU13" s="338">
        <v>699.26480000000004</v>
      </c>
      <c r="BV13" s="338">
        <v>704.23289999999997</v>
      </c>
    </row>
    <row r="14" spans="1:74" ht="11.1" customHeight="1" x14ac:dyDescent="0.2">
      <c r="A14" s="557" t="s">
        <v>396</v>
      </c>
      <c r="B14" s="558" t="s">
        <v>397</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115.25066581</v>
      </c>
      <c r="AZ14" s="275">
        <v>116.95475655</v>
      </c>
      <c r="BA14" s="275">
        <v>108.9445039</v>
      </c>
      <c r="BB14" s="275">
        <v>96.590028232999998</v>
      </c>
      <c r="BC14" s="275">
        <v>104.5361</v>
      </c>
      <c r="BD14" s="275">
        <v>116.2856</v>
      </c>
      <c r="BE14" s="338">
        <v>122.36020000000001</v>
      </c>
      <c r="BF14" s="338">
        <v>121.1759</v>
      </c>
      <c r="BG14" s="338">
        <v>115.4776</v>
      </c>
      <c r="BH14" s="338">
        <v>106.782</v>
      </c>
      <c r="BI14" s="338">
        <v>113.3597</v>
      </c>
      <c r="BJ14" s="338">
        <v>118.7608</v>
      </c>
      <c r="BK14" s="338">
        <v>116.435</v>
      </c>
      <c r="BL14" s="338">
        <v>118.039</v>
      </c>
      <c r="BM14" s="338">
        <v>111.71639999999999</v>
      </c>
      <c r="BN14" s="338">
        <v>101.1323</v>
      </c>
      <c r="BO14" s="338">
        <v>108.1636</v>
      </c>
      <c r="BP14" s="338">
        <v>118.60209999999999</v>
      </c>
      <c r="BQ14" s="338">
        <v>124.8639</v>
      </c>
      <c r="BR14" s="338">
        <v>123.8506</v>
      </c>
      <c r="BS14" s="338">
        <v>119.05110000000001</v>
      </c>
      <c r="BT14" s="338">
        <v>110.5694</v>
      </c>
      <c r="BU14" s="338">
        <v>117.4961</v>
      </c>
      <c r="BV14" s="338">
        <v>122.6617</v>
      </c>
    </row>
    <row r="15" spans="1:74" ht="11.1" customHeight="1" x14ac:dyDescent="0.2">
      <c r="A15" s="557" t="s">
        <v>398</v>
      </c>
      <c r="B15" s="558" t="s">
        <v>399</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60.788224839000002</v>
      </c>
      <c r="AZ15" s="275">
        <v>57.825235862</v>
      </c>
      <c r="BA15" s="275">
        <v>56.982653741999997</v>
      </c>
      <c r="BB15" s="275">
        <v>58.969622667000003</v>
      </c>
      <c r="BC15" s="275">
        <v>58.710059999999999</v>
      </c>
      <c r="BD15" s="275">
        <v>60.198169999999998</v>
      </c>
      <c r="BE15" s="338">
        <v>61.346209999999999</v>
      </c>
      <c r="BF15" s="338">
        <v>60.04806</v>
      </c>
      <c r="BG15" s="338">
        <v>58.360509999999998</v>
      </c>
      <c r="BH15" s="338">
        <v>56.86347</v>
      </c>
      <c r="BI15" s="338">
        <v>59.852620000000002</v>
      </c>
      <c r="BJ15" s="338">
        <v>60.182729999999999</v>
      </c>
      <c r="BK15" s="338">
        <v>57.7819</v>
      </c>
      <c r="BL15" s="338">
        <v>57.352240000000002</v>
      </c>
      <c r="BM15" s="338">
        <v>58.606610000000003</v>
      </c>
      <c r="BN15" s="338">
        <v>57.575679999999998</v>
      </c>
      <c r="BO15" s="338">
        <v>57.909970000000001</v>
      </c>
      <c r="BP15" s="338">
        <v>59.501190000000001</v>
      </c>
      <c r="BQ15" s="338">
        <v>60.793340000000001</v>
      </c>
      <c r="BR15" s="338">
        <v>59.73319</v>
      </c>
      <c r="BS15" s="338">
        <v>58.219749999999998</v>
      </c>
      <c r="BT15" s="338">
        <v>56.810160000000003</v>
      </c>
      <c r="BU15" s="338">
        <v>59.780850000000001</v>
      </c>
      <c r="BV15" s="338">
        <v>60.113840000000003</v>
      </c>
    </row>
    <row r="16" spans="1:74" ht="11.1" customHeight="1" x14ac:dyDescent="0.2">
      <c r="A16" s="557" t="s">
        <v>400</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46.324348065000002</v>
      </c>
      <c r="AZ16" s="275">
        <v>46.261348276</v>
      </c>
      <c r="BA16" s="275">
        <v>46.111480935000003</v>
      </c>
      <c r="BB16" s="275">
        <v>43.4947187</v>
      </c>
      <c r="BC16" s="275">
        <v>44.4617</v>
      </c>
      <c r="BD16" s="275">
        <v>46.353250000000003</v>
      </c>
      <c r="BE16" s="338">
        <v>46.772329999999997</v>
      </c>
      <c r="BF16" s="338">
        <v>46.895119999999999</v>
      </c>
      <c r="BG16" s="338">
        <v>47.088920000000002</v>
      </c>
      <c r="BH16" s="338">
        <v>46.985860000000002</v>
      </c>
      <c r="BI16" s="338">
        <v>47.548029999999997</v>
      </c>
      <c r="BJ16" s="338">
        <v>47.768610000000002</v>
      </c>
      <c r="BK16" s="338">
        <v>48.288420000000002</v>
      </c>
      <c r="BL16" s="338">
        <v>47.517409999999998</v>
      </c>
      <c r="BM16" s="338">
        <v>47.432070000000003</v>
      </c>
      <c r="BN16" s="338">
        <v>46.174430000000001</v>
      </c>
      <c r="BO16" s="338">
        <v>46.092179999999999</v>
      </c>
      <c r="BP16" s="338">
        <v>47.264809999999997</v>
      </c>
      <c r="BQ16" s="338">
        <v>47.21031</v>
      </c>
      <c r="BR16" s="338">
        <v>47.016649999999998</v>
      </c>
      <c r="BS16" s="338">
        <v>46.996569999999998</v>
      </c>
      <c r="BT16" s="338">
        <v>46.752380000000002</v>
      </c>
      <c r="BU16" s="338">
        <v>47.212670000000003</v>
      </c>
      <c r="BV16" s="338">
        <v>46.817839999999997</v>
      </c>
    </row>
    <row r="17" spans="1:74" ht="11.1" customHeight="1" x14ac:dyDescent="0.2">
      <c r="A17" s="557" t="s">
        <v>401</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49.872910322999999</v>
      </c>
      <c r="AZ17" s="275">
        <v>83.557924138000004</v>
      </c>
      <c r="BA17" s="275">
        <v>87.779072935000002</v>
      </c>
      <c r="BB17" s="275">
        <v>99.375446533000002</v>
      </c>
      <c r="BC17" s="275">
        <v>110.9019</v>
      </c>
      <c r="BD17" s="275">
        <v>121.208</v>
      </c>
      <c r="BE17" s="338">
        <v>116.8785</v>
      </c>
      <c r="BF17" s="338">
        <v>122.37479999999999</v>
      </c>
      <c r="BG17" s="338">
        <v>116.8133</v>
      </c>
      <c r="BH17" s="338">
        <v>97.108059999999995</v>
      </c>
      <c r="BI17" s="338">
        <v>81.969189999999998</v>
      </c>
      <c r="BJ17" s="338">
        <v>62.713749999999997</v>
      </c>
      <c r="BK17" s="338">
        <v>55.971029999999999</v>
      </c>
      <c r="BL17" s="338">
        <v>81.862030000000004</v>
      </c>
      <c r="BM17" s="338">
        <v>118.5305</v>
      </c>
      <c r="BN17" s="338">
        <v>144.55459999999999</v>
      </c>
      <c r="BO17" s="338">
        <v>163.72300000000001</v>
      </c>
      <c r="BP17" s="338">
        <v>177.93360000000001</v>
      </c>
      <c r="BQ17" s="338">
        <v>160.96729999999999</v>
      </c>
      <c r="BR17" s="338">
        <v>163.4316</v>
      </c>
      <c r="BS17" s="338">
        <v>150.3674</v>
      </c>
      <c r="BT17" s="338">
        <v>124.6431</v>
      </c>
      <c r="BU17" s="338">
        <v>106.62730000000001</v>
      </c>
      <c r="BV17" s="338">
        <v>79.202100000000002</v>
      </c>
    </row>
    <row r="18" spans="1:74" ht="11.1" customHeight="1" x14ac:dyDescent="0.2">
      <c r="A18" s="557" t="s">
        <v>393</v>
      </c>
      <c r="B18" s="558" t="s">
        <v>455</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-12.225096774000001</v>
      </c>
      <c r="BB18" s="275">
        <v>-15.0626</v>
      </c>
      <c r="BC18" s="275">
        <v>-13.47489</v>
      </c>
      <c r="BD18" s="275">
        <v>-13.977180000000001</v>
      </c>
      <c r="BE18" s="338">
        <v>-15.45518</v>
      </c>
      <c r="BF18" s="338">
        <v>-16.900939999999999</v>
      </c>
      <c r="BG18" s="338">
        <v>-15.74254</v>
      </c>
      <c r="BH18" s="338">
        <v>-13.329179999999999</v>
      </c>
      <c r="BI18" s="338">
        <v>-14.2836</v>
      </c>
      <c r="BJ18" s="338">
        <v>-13.837770000000001</v>
      </c>
      <c r="BK18" s="338">
        <v>-13.53448</v>
      </c>
      <c r="BL18" s="338">
        <v>-11.973549999999999</v>
      </c>
      <c r="BM18" s="338">
        <v>-11.47729</v>
      </c>
      <c r="BN18" s="338">
        <v>-10.01407</v>
      </c>
      <c r="BO18" s="338">
        <v>-11.580819999999999</v>
      </c>
      <c r="BP18" s="338">
        <v>-13.10477</v>
      </c>
      <c r="BQ18" s="338">
        <v>-15.228540000000001</v>
      </c>
      <c r="BR18" s="338">
        <v>-16.997050000000002</v>
      </c>
      <c r="BS18" s="338">
        <v>-15.77215</v>
      </c>
      <c r="BT18" s="338">
        <v>-13.313319999999999</v>
      </c>
      <c r="BU18" s="338">
        <v>-14.15981</v>
      </c>
      <c r="BV18" s="338">
        <v>-14.103009999999999</v>
      </c>
    </row>
    <row r="19" spans="1:74" ht="11.1" customHeight="1" x14ac:dyDescent="0.2">
      <c r="A19" s="557" t="s">
        <v>402</v>
      </c>
      <c r="B19" s="560" t="s">
        <v>403</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36.118417096999998</v>
      </c>
      <c r="AZ19" s="275">
        <v>33.847559654999998</v>
      </c>
      <c r="BA19" s="275">
        <v>34.261481676999999</v>
      </c>
      <c r="BB19" s="275">
        <v>36.033467700000003</v>
      </c>
      <c r="BC19" s="275">
        <v>37.085419999999999</v>
      </c>
      <c r="BD19" s="275">
        <v>39.039270000000002</v>
      </c>
      <c r="BE19" s="338">
        <v>39.893799999999999</v>
      </c>
      <c r="BF19" s="338">
        <v>39.9422</v>
      </c>
      <c r="BG19" s="338">
        <v>37.165129999999998</v>
      </c>
      <c r="BH19" s="338">
        <v>35.482129999999998</v>
      </c>
      <c r="BI19" s="338">
        <v>36.31232</v>
      </c>
      <c r="BJ19" s="338">
        <v>36.905250000000002</v>
      </c>
      <c r="BK19" s="338">
        <v>35.656239999999997</v>
      </c>
      <c r="BL19" s="338">
        <v>34.186199999999999</v>
      </c>
      <c r="BM19" s="338">
        <v>35.180579999999999</v>
      </c>
      <c r="BN19" s="338">
        <v>36.110880000000002</v>
      </c>
      <c r="BO19" s="338">
        <v>37.3611</v>
      </c>
      <c r="BP19" s="338">
        <v>38.107889999999998</v>
      </c>
      <c r="BQ19" s="338">
        <v>39.594160000000002</v>
      </c>
      <c r="BR19" s="338">
        <v>39.648940000000003</v>
      </c>
      <c r="BS19" s="338">
        <v>37.081400000000002</v>
      </c>
      <c r="BT19" s="338">
        <v>35.758920000000003</v>
      </c>
      <c r="BU19" s="338">
        <v>36.645380000000003</v>
      </c>
      <c r="BV19" s="338">
        <v>37.360779999999998</v>
      </c>
    </row>
    <row r="20" spans="1:74" ht="11.1" customHeight="1" x14ac:dyDescent="0.2">
      <c r="A20" s="557" t="s">
        <v>404</v>
      </c>
      <c r="B20" s="558" t="s">
        <v>405</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11392.01885</v>
      </c>
      <c r="AZ20" s="275">
        <v>10830.302901999999</v>
      </c>
      <c r="BA20" s="275">
        <v>9801.1949031999993</v>
      </c>
      <c r="BB20" s="275">
        <v>9777.2426238000007</v>
      </c>
      <c r="BC20" s="275">
        <v>10249.85</v>
      </c>
      <c r="BD20" s="275">
        <v>12304.11</v>
      </c>
      <c r="BE20" s="338">
        <v>13097.33</v>
      </c>
      <c r="BF20" s="338">
        <v>13029.72</v>
      </c>
      <c r="BG20" s="338">
        <v>11492.84</v>
      </c>
      <c r="BH20" s="338">
        <v>10206.77</v>
      </c>
      <c r="BI20" s="338">
        <v>10276.15</v>
      </c>
      <c r="BJ20" s="338">
        <v>11240.48</v>
      </c>
      <c r="BK20" s="338">
        <v>11540.85</v>
      </c>
      <c r="BL20" s="338">
        <v>11189.71</v>
      </c>
      <c r="BM20" s="338">
        <v>10354.94</v>
      </c>
      <c r="BN20" s="338">
        <v>9943.5589999999993</v>
      </c>
      <c r="BO20" s="338">
        <v>10540.1</v>
      </c>
      <c r="BP20" s="338">
        <v>12080.88</v>
      </c>
      <c r="BQ20" s="338">
        <v>13147.69</v>
      </c>
      <c r="BR20" s="338">
        <v>13003.54</v>
      </c>
      <c r="BS20" s="338">
        <v>11499.68</v>
      </c>
      <c r="BT20" s="338">
        <v>10323.719999999999</v>
      </c>
      <c r="BU20" s="338">
        <v>10379.040000000001</v>
      </c>
      <c r="BV20" s="338">
        <v>11401.22</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219.44678289999999</v>
      </c>
      <c r="AZ22" s="275">
        <v>185.81218586</v>
      </c>
      <c r="BA22" s="275">
        <v>86.431639709999999</v>
      </c>
      <c r="BB22" s="275">
        <v>122.6687672</v>
      </c>
      <c r="BC22" s="275">
        <v>57.825839999999999</v>
      </c>
      <c r="BD22" s="275">
        <v>152.77510000000001</v>
      </c>
      <c r="BE22" s="338">
        <v>218.0258</v>
      </c>
      <c r="BF22" s="338">
        <v>202.04089999999999</v>
      </c>
      <c r="BG22" s="338">
        <v>129.57329999999999</v>
      </c>
      <c r="BH22" s="338">
        <v>146.04239999999999</v>
      </c>
      <c r="BI22" s="338">
        <v>184.08789999999999</v>
      </c>
      <c r="BJ22" s="338">
        <v>238.0444</v>
      </c>
      <c r="BK22" s="338">
        <v>276.37310000000002</v>
      </c>
      <c r="BL22" s="338">
        <v>276.23200000000003</v>
      </c>
      <c r="BM22" s="338">
        <v>215.01130000000001</v>
      </c>
      <c r="BN22" s="338">
        <v>167.75559999999999</v>
      </c>
      <c r="BO22" s="338">
        <v>130.53280000000001</v>
      </c>
      <c r="BP22" s="338">
        <v>136.20419999999999</v>
      </c>
      <c r="BQ22" s="338">
        <v>230.96199999999999</v>
      </c>
      <c r="BR22" s="338">
        <v>204.18270000000001</v>
      </c>
      <c r="BS22" s="338">
        <v>130.8973</v>
      </c>
      <c r="BT22" s="338">
        <v>156.10079999999999</v>
      </c>
      <c r="BU22" s="338">
        <v>189.2602</v>
      </c>
      <c r="BV22" s="338">
        <v>241.3116</v>
      </c>
    </row>
    <row r="23" spans="1:74" ht="11.1" customHeight="1" x14ac:dyDescent="0.2">
      <c r="A23" s="557" t="s">
        <v>408</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519.23561839000001</v>
      </c>
      <c r="AZ23" s="275">
        <v>506.07906309999998</v>
      </c>
      <c r="BA23" s="275">
        <v>519.28658681000002</v>
      </c>
      <c r="BB23" s="275">
        <v>544.13405017000002</v>
      </c>
      <c r="BC23" s="275">
        <v>565.27790000000005</v>
      </c>
      <c r="BD23" s="275">
        <v>661.80870000000004</v>
      </c>
      <c r="BE23" s="338">
        <v>767.42409999999995</v>
      </c>
      <c r="BF23" s="338">
        <v>753.29560000000004</v>
      </c>
      <c r="BG23" s="338">
        <v>641.51739999999995</v>
      </c>
      <c r="BH23" s="338">
        <v>571.27120000000002</v>
      </c>
      <c r="BI23" s="338">
        <v>561.1268</v>
      </c>
      <c r="BJ23" s="338">
        <v>552.33450000000005</v>
      </c>
      <c r="BK23" s="338">
        <v>522.94659999999999</v>
      </c>
      <c r="BL23" s="338">
        <v>534.19159999999999</v>
      </c>
      <c r="BM23" s="338">
        <v>519.55200000000002</v>
      </c>
      <c r="BN23" s="338">
        <v>512.04549999999995</v>
      </c>
      <c r="BO23" s="338">
        <v>551.68299999999999</v>
      </c>
      <c r="BP23" s="338">
        <v>628.35810000000004</v>
      </c>
      <c r="BQ23" s="338">
        <v>747.00959999999998</v>
      </c>
      <c r="BR23" s="338">
        <v>730.51639999999998</v>
      </c>
      <c r="BS23" s="338">
        <v>622.45180000000005</v>
      </c>
      <c r="BT23" s="338">
        <v>556.44389999999999</v>
      </c>
      <c r="BU23" s="338">
        <v>551.36289999999997</v>
      </c>
      <c r="BV23" s="338">
        <v>549.7097</v>
      </c>
    </row>
    <row r="24" spans="1:74" ht="11.1" customHeight="1" x14ac:dyDescent="0.2">
      <c r="A24" s="557" t="s">
        <v>409</v>
      </c>
      <c r="B24" s="560" t="s">
        <v>389</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7.0067122581000003</v>
      </c>
      <c r="AZ24" s="275">
        <v>12.816727586000001</v>
      </c>
      <c r="BA24" s="275">
        <v>2.1160627419</v>
      </c>
      <c r="BB24" s="275">
        <v>2.5629596666999999</v>
      </c>
      <c r="BC24" s="275">
        <v>4.1034949999999997</v>
      </c>
      <c r="BD24" s="275">
        <v>4.5274799999999997</v>
      </c>
      <c r="BE24" s="338">
        <v>6.8884160000000003</v>
      </c>
      <c r="BF24" s="338">
        <v>6.5335789999999996</v>
      </c>
      <c r="BG24" s="338">
        <v>4.4300889999999997</v>
      </c>
      <c r="BH24" s="338">
        <v>4.0197219999999998</v>
      </c>
      <c r="BI24" s="338">
        <v>4.1620150000000002</v>
      </c>
      <c r="BJ24" s="338">
        <v>7.4411849999999999</v>
      </c>
      <c r="BK24" s="338">
        <v>13.95176</v>
      </c>
      <c r="BL24" s="338">
        <v>9.4762350000000009</v>
      </c>
      <c r="BM24" s="338">
        <v>7.6836339999999996</v>
      </c>
      <c r="BN24" s="338">
        <v>4.4315509999999998</v>
      </c>
      <c r="BO24" s="338">
        <v>4.7054580000000001</v>
      </c>
      <c r="BP24" s="338">
        <v>4.3592940000000002</v>
      </c>
      <c r="BQ24" s="338">
        <v>6.8367589999999998</v>
      </c>
      <c r="BR24" s="338">
        <v>6.5684319999999996</v>
      </c>
      <c r="BS24" s="338">
        <v>4.577356</v>
      </c>
      <c r="BT24" s="338">
        <v>4.2463600000000001</v>
      </c>
      <c r="BU24" s="338">
        <v>4.2894889999999997</v>
      </c>
      <c r="BV24" s="338">
        <v>7.584225</v>
      </c>
    </row>
    <row r="25" spans="1:74" ht="11.1" customHeight="1" x14ac:dyDescent="0.2">
      <c r="A25" s="557" t="s">
        <v>410</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1.6596135484000001</v>
      </c>
      <c r="AZ25" s="275">
        <v>2.2337282758999999</v>
      </c>
      <c r="BA25" s="275">
        <v>2.0671555484000002</v>
      </c>
      <c r="BB25" s="275">
        <v>2.2236927667000002</v>
      </c>
      <c r="BC25" s="275">
        <v>1.424971</v>
      </c>
      <c r="BD25" s="275">
        <v>1.623985</v>
      </c>
      <c r="BE25" s="338">
        <v>1.8309569999999999</v>
      </c>
      <c r="BF25" s="338">
        <v>1.780341</v>
      </c>
      <c r="BG25" s="338">
        <v>1.8835919999999999</v>
      </c>
      <c r="BH25" s="338">
        <v>1.4383699999999999</v>
      </c>
      <c r="BI25" s="338">
        <v>1.3709089999999999</v>
      </c>
      <c r="BJ25" s="338">
        <v>1.4950749999999999</v>
      </c>
      <c r="BK25" s="338">
        <v>1.732891</v>
      </c>
      <c r="BL25" s="338">
        <v>2.2976779999999999</v>
      </c>
      <c r="BM25" s="338">
        <v>2.1829710000000002</v>
      </c>
      <c r="BN25" s="338">
        <v>2.3038569999999998</v>
      </c>
      <c r="BO25" s="338">
        <v>1.4913860000000001</v>
      </c>
      <c r="BP25" s="338">
        <v>1.627847</v>
      </c>
      <c r="BQ25" s="338">
        <v>1.8512200000000001</v>
      </c>
      <c r="BR25" s="338">
        <v>1.7953840000000001</v>
      </c>
      <c r="BS25" s="338">
        <v>1.904825</v>
      </c>
      <c r="BT25" s="338">
        <v>1.4409449999999999</v>
      </c>
      <c r="BU25" s="338">
        <v>1.365159</v>
      </c>
      <c r="BV25" s="338">
        <v>1.484334</v>
      </c>
    </row>
    <row r="26" spans="1:74" ht="11.1" customHeight="1" x14ac:dyDescent="0.2">
      <c r="A26" s="557" t="s">
        <v>411</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512.40658065000002</v>
      </c>
      <c r="BB26" s="275">
        <v>438.58833333000001</v>
      </c>
      <c r="BC26" s="275">
        <v>477.59519999999998</v>
      </c>
      <c r="BD26" s="275">
        <v>471.78910000000002</v>
      </c>
      <c r="BE26" s="338">
        <v>522.4316</v>
      </c>
      <c r="BF26" s="338">
        <v>523.15419999999995</v>
      </c>
      <c r="BG26" s="338">
        <v>503.0951</v>
      </c>
      <c r="BH26" s="338">
        <v>454.58960000000002</v>
      </c>
      <c r="BI26" s="338">
        <v>473.42309999999998</v>
      </c>
      <c r="BJ26" s="338">
        <v>523.10450000000003</v>
      </c>
      <c r="BK26" s="338">
        <v>554.01840000000004</v>
      </c>
      <c r="BL26" s="338">
        <v>516.64020000000005</v>
      </c>
      <c r="BM26" s="338">
        <v>468.75839999999999</v>
      </c>
      <c r="BN26" s="338">
        <v>432.69990000000001</v>
      </c>
      <c r="BO26" s="338">
        <v>459.87860000000001</v>
      </c>
      <c r="BP26" s="338">
        <v>512.09630000000004</v>
      </c>
      <c r="BQ26" s="338">
        <v>527.90200000000004</v>
      </c>
      <c r="BR26" s="338">
        <v>528.63220000000001</v>
      </c>
      <c r="BS26" s="338">
        <v>508.363</v>
      </c>
      <c r="BT26" s="338">
        <v>459.34969999999998</v>
      </c>
      <c r="BU26" s="338">
        <v>478.38029999999998</v>
      </c>
      <c r="BV26" s="338">
        <v>528.58190000000002</v>
      </c>
    </row>
    <row r="27" spans="1:74" ht="11.1" customHeight="1" x14ac:dyDescent="0.2">
      <c r="A27" s="557" t="s">
        <v>412</v>
      </c>
      <c r="B27" s="560" t="s">
        <v>413</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116.45686258000001</v>
      </c>
      <c r="AZ27" s="275">
        <v>119.46783897</v>
      </c>
      <c r="BA27" s="275">
        <v>110.47151287</v>
      </c>
      <c r="BB27" s="275">
        <v>105.2058978</v>
      </c>
      <c r="BC27" s="275">
        <v>116.73869999999999</v>
      </c>
      <c r="BD27" s="275">
        <v>118.1983</v>
      </c>
      <c r="BE27" s="338">
        <v>114.8137</v>
      </c>
      <c r="BF27" s="338">
        <v>105.8569</v>
      </c>
      <c r="BG27" s="338">
        <v>95.815250000000006</v>
      </c>
      <c r="BH27" s="338">
        <v>91.930170000000004</v>
      </c>
      <c r="BI27" s="338">
        <v>97.704480000000004</v>
      </c>
      <c r="BJ27" s="338">
        <v>99.769900000000007</v>
      </c>
      <c r="BK27" s="338">
        <v>96.364260000000002</v>
      </c>
      <c r="BL27" s="338">
        <v>99.200270000000003</v>
      </c>
      <c r="BM27" s="338">
        <v>99.786270000000002</v>
      </c>
      <c r="BN27" s="338">
        <v>108.5429</v>
      </c>
      <c r="BO27" s="338">
        <v>117.3276</v>
      </c>
      <c r="BP27" s="338">
        <v>117.0684</v>
      </c>
      <c r="BQ27" s="338">
        <v>114.3297</v>
      </c>
      <c r="BR27" s="338">
        <v>104.7903</v>
      </c>
      <c r="BS27" s="338">
        <v>94.579459999999997</v>
      </c>
      <c r="BT27" s="338">
        <v>91.885019999999997</v>
      </c>
      <c r="BU27" s="338">
        <v>97.182630000000003</v>
      </c>
      <c r="BV27" s="338">
        <v>97.962479999999999</v>
      </c>
    </row>
    <row r="28" spans="1:74" ht="11.1" customHeight="1" x14ac:dyDescent="0.2">
      <c r="A28" s="557" t="s">
        <v>414</v>
      </c>
      <c r="B28" s="558" t="s">
        <v>456</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78.602119999999999</v>
      </c>
      <c r="AZ28" s="275">
        <v>80.600516206999998</v>
      </c>
      <c r="BA28" s="275">
        <v>74.933118902999993</v>
      </c>
      <c r="BB28" s="275">
        <v>61.391677866999999</v>
      </c>
      <c r="BC28" s="275">
        <v>61.136560000000003</v>
      </c>
      <c r="BD28" s="275">
        <v>62.745179999999998</v>
      </c>
      <c r="BE28" s="338">
        <v>60.943049999999999</v>
      </c>
      <c r="BF28" s="338">
        <v>60.095219999999998</v>
      </c>
      <c r="BG28" s="338">
        <v>62.056710000000002</v>
      </c>
      <c r="BH28" s="338">
        <v>64.490629999999996</v>
      </c>
      <c r="BI28" s="338">
        <v>71.636200000000002</v>
      </c>
      <c r="BJ28" s="338">
        <v>77.906949999999995</v>
      </c>
      <c r="BK28" s="338">
        <v>75.158479999999997</v>
      </c>
      <c r="BL28" s="338">
        <v>76.011669999999995</v>
      </c>
      <c r="BM28" s="338">
        <v>75.552620000000005</v>
      </c>
      <c r="BN28" s="338">
        <v>71.450320000000005</v>
      </c>
      <c r="BO28" s="338">
        <v>64.069239999999994</v>
      </c>
      <c r="BP28" s="338">
        <v>65.105829999999997</v>
      </c>
      <c r="BQ28" s="338">
        <v>63.408439999999999</v>
      </c>
      <c r="BR28" s="338">
        <v>62.391159999999999</v>
      </c>
      <c r="BS28" s="338">
        <v>65.364320000000006</v>
      </c>
      <c r="BT28" s="338">
        <v>68.158709999999999</v>
      </c>
      <c r="BU28" s="338">
        <v>75.982320000000001</v>
      </c>
      <c r="BV28" s="338">
        <v>83.572460000000007</v>
      </c>
    </row>
    <row r="29" spans="1:74" ht="11.1" customHeight="1" x14ac:dyDescent="0.2">
      <c r="A29" s="557" t="s">
        <v>415</v>
      </c>
      <c r="B29" s="560" t="s">
        <v>403</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11.751911935000001</v>
      </c>
      <c r="AZ29" s="275">
        <v>11.311869310000001</v>
      </c>
      <c r="BA29" s="275">
        <v>11.214644290000001</v>
      </c>
      <c r="BB29" s="275">
        <v>11.419779067</v>
      </c>
      <c r="BC29" s="275">
        <v>11.61609</v>
      </c>
      <c r="BD29" s="275">
        <v>11.99367</v>
      </c>
      <c r="BE29" s="338">
        <v>12.57795</v>
      </c>
      <c r="BF29" s="338">
        <v>12.40081</v>
      </c>
      <c r="BG29" s="338">
        <v>12.00689</v>
      </c>
      <c r="BH29" s="338">
        <v>11.627409999999999</v>
      </c>
      <c r="BI29" s="338">
        <v>12.407360000000001</v>
      </c>
      <c r="BJ29" s="338">
        <v>12.587809999999999</v>
      </c>
      <c r="BK29" s="338">
        <v>11.54243</v>
      </c>
      <c r="BL29" s="338">
        <v>11.305899999999999</v>
      </c>
      <c r="BM29" s="338">
        <v>11.64203</v>
      </c>
      <c r="BN29" s="338">
        <v>11.868650000000001</v>
      </c>
      <c r="BO29" s="338">
        <v>12.0763</v>
      </c>
      <c r="BP29" s="338">
        <v>11.94197</v>
      </c>
      <c r="BQ29" s="338">
        <v>12.59779</v>
      </c>
      <c r="BR29" s="338">
        <v>12.328469999999999</v>
      </c>
      <c r="BS29" s="338">
        <v>11.95524</v>
      </c>
      <c r="BT29" s="338">
        <v>11.65925</v>
      </c>
      <c r="BU29" s="338">
        <v>12.4331</v>
      </c>
      <c r="BV29" s="338">
        <v>12.645289999999999</v>
      </c>
    </row>
    <row r="30" spans="1:74" ht="11.1" customHeight="1" x14ac:dyDescent="0.2">
      <c r="A30" s="557" t="s">
        <v>416</v>
      </c>
      <c r="B30" s="558" t="s">
        <v>405</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1517.4533312999999</v>
      </c>
      <c r="AZ30" s="275">
        <v>1472.6027569</v>
      </c>
      <c r="BA30" s="275">
        <v>1318.9273015000001</v>
      </c>
      <c r="BB30" s="275">
        <v>1288.1951578999999</v>
      </c>
      <c r="BC30" s="275">
        <v>1295.7190000000001</v>
      </c>
      <c r="BD30" s="275">
        <v>1485.462</v>
      </c>
      <c r="BE30" s="338">
        <v>1704.9349999999999</v>
      </c>
      <c r="BF30" s="338">
        <v>1665.1579999999999</v>
      </c>
      <c r="BG30" s="338">
        <v>1450.3779999999999</v>
      </c>
      <c r="BH30" s="338">
        <v>1345.41</v>
      </c>
      <c r="BI30" s="338">
        <v>1405.9190000000001</v>
      </c>
      <c r="BJ30" s="338">
        <v>1512.684</v>
      </c>
      <c r="BK30" s="338">
        <v>1552.088</v>
      </c>
      <c r="BL30" s="338">
        <v>1525.355</v>
      </c>
      <c r="BM30" s="338">
        <v>1400.1690000000001</v>
      </c>
      <c r="BN30" s="338">
        <v>1311.098</v>
      </c>
      <c r="BO30" s="338">
        <v>1341.7639999999999</v>
      </c>
      <c r="BP30" s="338">
        <v>1476.7619999999999</v>
      </c>
      <c r="BQ30" s="338">
        <v>1704.8969999999999</v>
      </c>
      <c r="BR30" s="338">
        <v>1651.2049999999999</v>
      </c>
      <c r="BS30" s="338">
        <v>1440.0930000000001</v>
      </c>
      <c r="BT30" s="338">
        <v>1349.2850000000001</v>
      </c>
      <c r="BU30" s="338">
        <v>1410.2560000000001</v>
      </c>
      <c r="BV30" s="338">
        <v>1522.8520000000001</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1487.2176413</v>
      </c>
      <c r="AZ32" s="275">
        <v>1360.9628551999999</v>
      </c>
      <c r="BA32" s="275">
        <v>973.10039644999995</v>
      </c>
      <c r="BB32" s="275">
        <v>1034.7695543</v>
      </c>
      <c r="BC32" s="275">
        <v>1196.71</v>
      </c>
      <c r="BD32" s="275">
        <v>1645.097</v>
      </c>
      <c r="BE32" s="338">
        <v>1871.175</v>
      </c>
      <c r="BF32" s="338">
        <v>1878.8920000000001</v>
      </c>
      <c r="BG32" s="338">
        <v>1619.46</v>
      </c>
      <c r="BH32" s="338">
        <v>1231.7449999999999</v>
      </c>
      <c r="BI32" s="338">
        <v>1213.55</v>
      </c>
      <c r="BJ32" s="338">
        <v>1465.6759999999999</v>
      </c>
      <c r="BK32" s="338">
        <v>1555.7660000000001</v>
      </c>
      <c r="BL32" s="338">
        <v>1447.3530000000001</v>
      </c>
      <c r="BM32" s="338">
        <v>1223.414</v>
      </c>
      <c r="BN32" s="338">
        <v>1162.5840000000001</v>
      </c>
      <c r="BO32" s="338">
        <v>1303.269</v>
      </c>
      <c r="BP32" s="338">
        <v>1582.2850000000001</v>
      </c>
      <c r="BQ32" s="338">
        <v>1793.0820000000001</v>
      </c>
      <c r="BR32" s="338">
        <v>1800.2650000000001</v>
      </c>
      <c r="BS32" s="338">
        <v>1548.373</v>
      </c>
      <c r="BT32" s="338">
        <v>1180.6210000000001</v>
      </c>
      <c r="BU32" s="338">
        <v>1178.847</v>
      </c>
      <c r="BV32" s="338">
        <v>1480.855</v>
      </c>
    </row>
    <row r="33" spans="1:74" ht="11.1" customHeight="1" x14ac:dyDescent="0.2">
      <c r="A33" s="557" t="s">
        <v>419</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2052.2515555</v>
      </c>
      <c r="AZ33" s="275">
        <v>1975.7013320999999</v>
      </c>
      <c r="BA33" s="275">
        <v>1983.5617511</v>
      </c>
      <c r="BB33" s="275">
        <v>1967.0540951999999</v>
      </c>
      <c r="BC33" s="275">
        <v>2166.279</v>
      </c>
      <c r="BD33" s="275">
        <v>2647.9650000000001</v>
      </c>
      <c r="BE33" s="338">
        <v>2773.681</v>
      </c>
      <c r="BF33" s="338">
        <v>2730.4589999999998</v>
      </c>
      <c r="BG33" s="338">
        <v>2355.864</v>
      </c>
      <c r="BH33" s="338">
        <v>1909.7360000000001</v>
      </c>
      <c r="BI33" s="338">
        <v>1882.153</v>
      </c>
      <c r="BJ33" s="338">
        <v>2031.0740000000001</v>
      </c>
      <c r="BK33" s="338">
        <v>1952.6669999999999</v>
      </c>
      <c r="BL33" s="338">
        <v>2020.3219999999999</v>
      </c>
      <c r="BM33" s="338">
        <v>1923.413</v>
      </c>
      <c r="BN33" s="338">
        <v>1940.222</v>
      </c>
      <c r="BO33" s="338">
        <v>2171.9650000000001</v>
      </c>
      <c r="BP33" s="338">
        <v>2540.4110000000001</v>
      </c>
      <c r="BQ33" s="338">
        <v>2737.0909999999999</v>
      </c>
      <c r="BR33" s="338">
        <v>2686.0079999999998</v>
      </c>
      <c r="BS33" s="338">
        <v>2330.6579999999999</v>
      </c>
      <c r="BT33" s="338">
        <v>1916.2360000000001</v>
      </c>
      <c r="BU33" s="338">
        <v>1870.5039999999999</v>
      </c>
      <c r="BV33" s="338">
        <v>2012.5989999999999</v>
      </c>
    </row>
    <row r="34" spans="1:74" ht="11.1" customHeight="1" x14ac:dyDescent="0.2">
      <c r="A34" s="557" t="s">
        <v>420</v>
      </c>
      <c r="B34" s="560" t="s">
        <v>389</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36.959083225999997</v>
      </c>
      <c r="AZ34" s="275">
        <v>26.63927069</v>
      </c>
      <c r="BA34" s="275">
        <v>25.946236515999999</v>
      </c>
      <c r="BB34" s="275">
        <v>28.976866966999999</v>
      </c>
      <c r="BC34" s="275">
        <v>29.976839999999999</v>
      </c>
      <c r="BD34" s="275">
        <v>35.008519999999997</v>
      </c>
      <c r="BE34" s="338">
        <v>35.931840000000001</v>
      </c>
      <c r="BF34" s="338">
        <v>32.407719999999998</v>
      </c>
      <c r="BG34" s="338">
        <v>29.555019999999999</v>
      </c>
      <c r="BH34" s="338">
        <v>23.95956</v>
      </c>
      <c r="BI34" s="338">
        <v>20.43871</v>
      </c>
      <c r="BJ34" s="338">
        <v>28.620190000000001</v>
      </c>
      <c r="BK34" s="338">
        <v>38.669879999999999</v>
      </c>
      <c r="BL34" s="338">
        <v>30.86985</v>
      </c>
      <c r="BM34" s="338">
        <v>27.192689999999999</v>
      </c>
      <c r="BN34" s="338">
        <v>25.847439999999999</v>
      </c>
      <c r="BO34" s="338">
        <v>28.467269999999999</v>
      </c>
      <c r="BP34" s="338">
        <v>30.898399999999999</v>
      </c>
      <c r="BQ34" s="338">
        <v>33.900539999999999</v>
      </c>
      <c r="BR34" s="338">
        <v>30.851559999999999</v>
      </c>
      <c r="BS34" s="338">
        <v>28.65767</v>
      </c>
      <c r="BT34" s="338">
        <v>23.888539999999999</v>
      </c>
      <c r="BU34" s="338">
        <v>20.142379999999999</v>
      </c>
      <c r="BV34" s="338">
        <v>28.38111</v>
      </c>
    </row>
    <row r="35" spans="1:74" ht="11.1" customHeight="1" x14ac:dyDescent="0.2">
      <c r="A35" s="557" t="s">
        <v>421</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15.645710967999999</v>
      </c>
      <c r="AZ35" s="275">
        <v>13.022798276</v>
      </c>
      <c r="BA35" s="275">
        <v>16.845771031999998</v>
      </c>
      <c r="BB35" s="275">
        <v>15.292530133</v>
      </c>
      <c r="BC35" s="275">
        <v>12.935510000000001</v>
      </c>
      <c r="BD35" s="275">
        <v>13.466659999999999</v>
      </c>
      <c r="BE35" s="338">
        <v>15.308999999999999</v>
      </c>
      <c r="BF35" s="338">
        <v>14.780659999999999</v>
      </c>
      <c r="BG35" s="338">
        <v>15.64486</v>
      </c>
      <c r="BH35" s="338">
        <v>12.52646</v>
      </c>
      <c r="BI35" s="338">
        <v>13.544499999999999</v>
      </c>
      <c r="BJ35" s="338">
        <v>17.593679999999999</v>
      </c>
      <c r="BK35" s="338">
        <v>15.48035</v>
      </c>
      <c r="BL35" s="338">
        <v>13.03163</v>
      </c>
      <c r="BM35" s="338">
        <v>16.833970000000001</v>
      </c>
      <c r="BN35" s="338">
        <v>15.16872</v>
      </c>
      <c r="BO35" s="338">
        <v>12.95876</v>
      </c>
      <c r="BP35" s="338">
        <v>13.28506</v>
      </c>
      <c r="BQ35" s="338">
        <v>15.3109</v>
      </c>
      <c r="BR35" s="338">
        <v>14.880039999999999</v>
      </c>
      <c r="BS35" s="338">
        <v>15.83367</v>
      </c>
      <c r="BT35" s="338">
        <v>12.86035</v>
      </c>
      <c r="BU35" s="338">
        <v>13.923120000000001</v>
      </c>
      <c r="BV35" s="338">
        <v>18.163869999999999</v>
      </c>
    </row>
    <row r="36" spans="1:74" ht="11.1" customHeight="1" x14ac:dyDescent="0.2">
      <c r="A36" s="557" t="s">
        <v>422</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890.9606129</v>
      </c>
      <c r="BB36" s="275">
        <v>988.88890000000004</v>
      </c>
      <c r="BC36" s="275">
        <v>993.18939999999998</v>
      </c>
      <c r="BD36" s="275">
        <v>1022.2910000000001</v>
      </c>
      <c r="BE36" s="338">
        <v>963.93809999999996</v>
      </c>
      <c r="BF36" s="338">
        <v>990.13940000000002</v>
      </c>
      <c r="BG36" s="338">
        <v>952.1748</v>
      </c>
      <c r="BH36" s="338">
        <v>860.37180000000001</v>
      </c>
      <c r="BI36" s="338">
        <v>896.01660000000004</v>
      </c>
      <c r="BJ36" s="338">
        <v>990.0453</v>
      </c>
      <c r="BK36" s="338">
        <v>1054.828</v>
      </c>
      <c r="BL36" s="338">
        <v>1015.252</v>
      </c>
      <c r="BM36" s="338">
        <v>921.15909999999997</v>
      </c>
      <c r="BN36" s="338">
        <v>850.30039999999997</v>
      </c>
      <c r="BO36" s="338">
        <v>903.70929999999998</v>
      </c>
      <c r="BP36" s="338">
        <v>1006.323</v>
      </c>
      <c r="BQ36" s="338">
        <v>1037.3820000000001</v>
      </c>
      <c r="BR36" s="338">
        <v>1038.817</v>
      </c>
      <c r="BS36" s="338">
        <v>998.98630000000003</v>
      </c>
      <c r="BT36" s="338">
        <v>902.67</v>
      </c>
      <c r="BU36" s="338">
        <v>940.06719999999996</v>
      </c>
      <c r="BV36" s="338">
        <v>1038.7190000000001</v>
      </c>
    </row>
    <row r="37" spans="1:74" ht="11.1" customHeight="1" x14ac:dyDescent="0.2">
      <c r="A37" s="557" t="s">
        <v>423</v>
      </c>
      <c r="B37" s="560" t="s">
        <v>413</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229.32944839000001</v>
      </c>
      <c r="AZ37" s="275">
        <v>202.22619655</v>
      </c>
      <c r="BA37" s="275">
        <v>142.88287284</v>
      </c>
      <c r="BB37" s="275">
        <v>91.014810667000006</v>
      </c>
      <c r="BC37" s="275">
        <v>115.3741</v>
      </c>
      <c r="BD37" s="275">
        <v>120.6455</v>
      </c>
      <c r="BE37" s="338">
        <v>134.90700000000001</v>
      </c>
      <c r="BF37" s="338">
        <v>113.69240000000001</v>
      </c>
      <c r="BG37" s="338">
        <v>79.755179999999996</v>
      </c>
      <c r="BH37" s="338">
        <v>104.5932</v>
      </c>
      <c r="BI37" s="338">
        <v>131.2406</v>
      </c>
      <c r="BJ37" s="338">
        <v>169.6095</v>
      </c>
      <c r="BK37" s="338">
        <v>186.36349999999999</v>
      </c>
      <c r="BL37" s="338">
        <v>167.65450000000001</v>
      </c>
      <c r="BM37" s="338">
        <v>127.16759999999999</v>
      </c>
      <c r="BN37" s="338">
        <v>94.705380000000005</v>
      </c>
      <c r="BO37" s="338">
        <v>116.43049999999999</v>
      </c>
      <c r="BP37" s="338">
        <v>119.86969999999999</v>
      </c>
      <c r="BQ37" s="338">
        <v>134.6404</v>
      </c>
      <c r="BR37" s="338">
        <v>112.8601</v>
      </c>
      <c r="BS37" s="338">
        <v>78.964340000000007</v>
      </c>
      <c r="BT37" s="338">
        <v>104.9817</v>
      </c>
      <c r="BU37" s="338">
        <v>130.86750000000001</v>
      </c>
      <c r="BV37" s="338">
        <v>166.99289999999999</v>
      </c>
    </row>
    <row r="38" spans="1:74" ht="11.1" customHeight="1" x14ac:dyDescent="0.2">
      <c r="A38" s="557" t="s">
        <v>424</v>
      </c>
      <c r="B38" s="558" t="s">
        <v>456</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292.22283871000002</v>
      </c>
      <c r="AZ38" s="275">
        <v>345.55980930999999</v>
      </c>
      <c r="BA38" s="275">
        <v>340.04604332000002</v>
      </c>
      <c r="BB38" s="275">
        <v>304.99737399999998</v>
      </c>
      <c r="BC38" s="275">
        <v>309.09589999999997</v>
      </c>
      <c r="BD38" s="275">
        <v>322.80430000000001</v>
      </c>
      <c r="BE38" s="338">
        <v>280.09320000000002</v>
      </c>
      <c r="BF38" s="338">
        <v>263.46199999999999</v>
      </c>
      <c r="BG38" s="338">
        <v>266.04910000000001</v>
      </c>
      <c r="BH38" s="338">
        <v>302.96440000000001</v>
      </c>
      <c r="BI38" s="338">
        <v>331.06049999999999</v>
      </c>
      <c r="BJ38" s="338">
        <v>333.02760000000001</v>
      </c>
      <c r="BK38" s="338">
        <v>334.7475</v>
      </c>
      <c r="BL38" s="338">
        <v>338.6934</v>
      </c>
      <c r="BM38" s="338">
        <v>365.71589999999998</v>
      </c>
      <c r="BN38" s="338">
        <v>385.72280000000001</v>
      </c>
      <c r="BO38" s="338">
        <v>368.06020000000001</v>
      </c>
      <c r="BP38" s="338">
        <v>372.03800000000001</v>
      </c>
      <c r="BQ38" s="338">
        <v>319.86239999999998</v>
      </c>
      <c r="BR38" s="338">
        <v>303.20389999999998</v>
      </c>
      <c r="BS38" s="338">
        <v>303.66320000000002</v>
      </c>
      <c r="BT38" s="338">
        <v>348.29680000000002</v>
      </c>
      <c r="BU38" s="338">
        <v>373.32389999999998</v>
      </c>
      <c r="BV38" s="338">
        <v>372.15030000000002</v>
      </c>
    </row>
    <row r="39" spans="1:74" ht="11.1" customHeight="1" x14ac:dyDescent="0.2">
      <c r="A39" s="557" t="s">
        <v>425</v>
      </c>
      <c r="B39" s="560" t="s">
        <v>403</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15.290496451999999</v>
      </c>
      <c r="AZ39" s="275">
        <v>14.414597930999999</v>
      </c>
      <c r="BA39" s="275">
        <v>14.671993032</v>
      </c>
      <c r="BB39" s="275">
        <v>15.836463833</v>
      </c>
      <c r="BC39" s="275">
        <v>16.192129999999999</v>
      </c>
      <c r="BD39" s="275">
        <v>16.889099999999999</v>
      </c>
      <c r="BE39" s="338">
        <v>16.821529999999999</v>
      </c>
      <c r="BF39" s="338">
        <v>16.653919999999999</v>
      </c>
      <c r="BG39" s="338">
        <v>14.692769999999999</v>
      </c>
      <c r="BH39" s="338">
        <v>14.11219</v>
      </c>
      <c r="BI39" s="338">
        <v>14.04153</v>
      </c>
      <c r="BJ39" s="338">
        <v>14.293939999999999</v>
      </c>
      <c r="BK39" s="338">
        <v>14.55204</v>
      </c>
      <c r="BL39" s="338">
        <v>14.10604</v>
      </c>
      <c r="BM39" s="338">
        <v>14.51186</v>
      </c>
      <c r="BN39" s="338">
        <v>15.30036</v>
      </c>
      <c r="BO39" s="338">
        <v>15.84402</v>
      </c>
      <c r="BP39" s="338">
        <v>16.266639999999999</v>
      </c>
      <c r="BQ39" s="338">
        <v>16.537690000000001</v>
      </c>
      <c r="BR39" s="338">
        <v>16.43965</v>
      </c>
      <c r="BS39" s="338">
        <v>14.61088</v>
      </c>
      <c r="BT39" s="338">
        <v>14.236190000000001</v>
      </c>
      <c r="BU39" s="338">
        <v>14.22616</v>
      </c>
      <c r="BV39" s="338">
        <v>14.56038</v>
      </c>
    </row>
    <row r="40" spans="1:74" ht="11.1" customHeight="1" x14ac:dyDescent="0.2">
      <c r="A40" s="557" t="s">
        <v>426</v>
      </c>
      <c r="B40" s="558" t="s">
        <v>405</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5135.0554842000001</v>
      </c>
      <c r="AZ40" s="275">
        <v>4894.7994116999998</v>
      </c>
      <c r="BA40" s="275">
        <v>4388.0156772</v>
      </c>
      <c r="BB40" s="275">
        <v>4446.8305952000001</v>
      </c>
      <c r="BC40" s="275">
        <v>4839.7529999999997</v>
      </c>
      <c r="BD40" s="275">
        <v>5824.1670000000004</v>
      </c>
      <c r="BE40" s="338">
        <v>6091.857</v>
      </c>
      <c r="BF40" s="338">
        <v>6040.4870000000001</v>
      </c>
      <c r="BG40" s="338">
        <v>5333.1959999999999</v>
      </c>
      <c r="BH40" s="338">
        <v>4460.009</v>
      </c>
      <c r="BI40" s="338">
        <v>4502.0460000000003</v>
      </c>
      <c r="BJ40" s="338">
        <v>5049.9409999999998</v>
      </c>
      <c r="BK40" s="338">
        <v>5153.0749999999998</v>
      </c>
      <c r="BL40" s="338">
        <v>5047.2820000000002</v>
      </c>
      <c r="BM40" s="338">
        <v>4619.4080000000004</v>
      </c>
      <c r="BN40" s="338">
        <v>4489.8509999999997</v>
      </c>
      <c r="BO40" s="338">
        <v>4920.7049999999999</v>
      </c>
      <c r="BP40" s="338">
        <v>5681.3770000000004</v>
      </c>
      <c r="BQ40" s="338">
        <v>6087.808</v>
      </c>
      <c r="BR40" s="338">
        <v>6003.3249999999998</v>
      </c>
      <c r="BS40" s="338">
        <v>5319.7470000000003</v>
      </c>
      <c r="BT40" s="338">
        <v>4503.7910000000002</v>
      </c>
      <c r="BU40" s="338">
        <v>4541.9009999999998</v>
      </c>
      <c r="BV40" s="338">
        <v>5132.4210000000003</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1441.6830164999999</v>
      </c>
      <c r="AZ42" s="275">
        <v>1235.0380734</v>
      </c>
      <c r="BA42" s="275">
        <v>935.75814305999995</v>
      </c>
      <c r="BB42" s="275">
        <v>952.61265057000003</v>
      </c>
      <c r="BC42" s="275">
        <v>913.99760000000003</v>
      </c>
      <c r="BD42" s="275">
        <v>1321.152</v>
      </c>
      <c r="BE42" s="338">
        <v>1529.374</v>
      </c>
      <c r="BF42" s="338">
        <v>1570.3720000000001</v>
      </c>
      <c r="BG42" s="338">
        <v>1338.4760000000001</v>
      </c>
      <c r="BH42" s="338">
        <v>1261.971</v>
      </c>
      <c r="BI42" s="338">
        <v>1191.3209999999999</v>
      </c>
      <c r="BJ42" s="338">
        <v>1286.1479999999999</v>
      </c>
      <c r="BK42" s="338">
        <v>1458.818</v>
      </c>
      <c r="BL42" s="338">
        <v>1371.9559999999999</v>
      </c>
      <c r="BM42" s="338">
        <v>1142.884</v>
      </c>
      <c r="BN42" s="338">
        <v>1052.306</v>
      </c>
      <c r="BO42" s="338">
        <v>1039.2739999999999</v>
      </c>
      <c r="BP42" s="338">
        <v>1389.799</v>
      </c>
      <c r="BQ42" s="338">
        <v>1567.7080000000001</v>
      </c>
      <c r="BR42" s="338">
        <v>1566.2059999999999</v>
      </c>
      <c r="BS42" s="338">
        <v>1372.4010000000001</v>
      </c>
      <c r="BT42" s="338">
        <v>1301.403</v>
      </c>
      <c r="BU42" s="338">
        <v>1221.6489999999999</v>
      </c>
      <c r="BV42" s="338">
        <v>1305.453</v>
      </c>
    </row>
    <row r="43" spans="1:74" ht="11.1" customHeight="1" x14ac:dyDescent="0.2">
      <c r="A43" s="557" t="s">
        <v>429</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342.65424968000002</v>
      </c>
      <c r="AZ43" s="275">
        <v>359.37530103</v>
      </c>
      <c r="BA43" s="275">
        <v>379.94688696999998</v>
      </c>
      <c r="BB43" s="275">
        <v>353.40904626999998</v>
      </c>
      <c r="BC43" s="275">
        <v>387.14429999999999</v>
      </c>
      <c r="BD43" s="275">
        <v>513.08839999999998</v>
      </c>
      <c r="BE43" s="338">
        <v>585.20399999999995</v>
      </c>
      <c r="BF43" s="338">
        <v>515.66819999999996</v>
      </c>
      <c r="BG43" s="338">
        <v>365.16739999999999</v>
      </c>
      <c r="BH43" s="338">
        <v>341.34320000000002</v>
      </c>
      <c r="BI43" s="338">
        <v>332.24029999999999</v>
      </c>
      <c r="BJ43" s="338">
        <v>383.02609999999999</v>
      </c>
      <c r="BK43" s="338">
        <v>371.18630000000002</v>
      </c>
      <c r="BL43" s="338">
        <v>356.35410000000002</v>
      </c>
      <c r="BM43" s="338">
        <v>360.71749999999997</v>
      </c>
      <c r="BN43" s="338">
        <v>314.42759999999998</v>
      </c>
      <c r="BO43" s="338">
        <v>364.88690000000003</v>
      </c>
      <c r="BP43" s="338">
        <v>413.67610000000002</v>
      </c>
      <c r="BQ43" s="338">
        <v>546.17319999999995</v>
      </c>
      <c r="BR43" s="338">
        <v>502.8159</v>
      </c>
      <c r="BS43" s="338">
        <v>326.67790000000002</v>
      </c>
      <c r="BT43" s="338">
        <v>320.11180000000002</v>
      </c>
      <c r="BU43" s="338">
        <v>315.93150000000003</v>
      </c>
      <c r="BV43" s="338">
        <v>379.19369999999998</v>
      </c>
    </row>
    <row r="44" spans="1:74" ht="11.1" customHeight="1" x14ac:dyDescent="0.2">
      <c r="A44" s="557" t="s">
        <v>430</v>
      </c>
      <c r="B44" s="560" t="s">
        <v>389</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9.2601070968000005</v>
      </c>
      <c r="AZ44" s="275">
        <v>13.062346551999999</v>
      </c>
      <c r="BA44" s="275">
        <v>9.0913214838999998</v>
      </c>
      <c r="BB44" s="275">
        <v>10.4004273</v>
      </c>
      <c r="BC44" s="275">
        <v>10.333600000000001</v>
      </c>
      <c r="BD44" s="275">
        <v>12.94717</v>
      </c>
      <c r="BE44" s="338">
        <v>13.645289999999999</v>
      </c>
      <c r="BF44" s="338">
        <v>13.56325</v>
      </c>
      <c r="BG44" s="338">
        <v>11.49563</v>
      </c>
      <c r="BH44" s="338">
        <v>9.505941</v>
      </c>
      <c r="BI44" s="338">
        <v>9.825647</v>
      </c>
      <c r="BJ44" s="338">
        <v>10.872719999999999</v>
      </c>
      <c r="BK44" s="338">
        <v>12.67018</v>
      </c>
      <c r="BL44" s="338">
        <v>11.567740000000001</v>
      </c>
      <c r="BM44" s="338">
        <v>10.18347</v>
      </c>
      <c r="BN44" s="338">
        <v>9.3507569999999998</v>
      </c>
      <c r="BO44" s="338">
        <v>10.604900000000001</v>
      </c>
      <c r="BP44" s="338">
        <v>12.29095</v>
      </c>
      <c r="BQ44" s="338">
        <v>13.348610000000001</v>
      </c>
      <c r="BR44" s="338">
        <v>13.23916</v>
      </c>
      <c r="BS44" s="338">
        <v>11.35844</v>
      </c>
      <c r="BT44" s="338">
        <v>9.5407130000000002</v>
      </c>
      <c r="BU44" s="338">
        <v>9.7728699999999993</v>
      </c>
      <c r="BV44" s="338">
        <v>10.77487</v>
      </c>
    </row>
    <row r="45" spans="1:74" ht="11.1" customHeight="1" x14ac:dyDescent="0.2">
      <c r="A45" s="557" t="s">
        <v>431</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15.268912903</v>
      </c>
      <c r="AZ45" s="275">
        <v>16.813896206999999</v>
      </c>
      <c r="BA45" s="275">
        <v>14.481532742000001</v>
      </c>
      <c r="BB45" s="275">
        <v>13.616668300000001</v>
      </c>
      <c r="BC45" s="275">
        <v>14.19045</v>
      </c>
      <c r="BD45" s="275">
        <v>17.618569999999998</v>
      </c>
      <c r="BE45" s="338">
        <v>18.875589999999999</v>
      </c>
      <c r="BF45" s="338">
        <v>18.139410000000002</v>
      </c>
      <c r="BG45" s="338">
        <v>16.526509999999998</v>
      </c>
      <c r="BH45" s="338">
        <v>8.7076159999999998</v>
      </c>
      <c r="BI45" s="338">
        <v>7.658544</v>
      </c>
      <c r="BJ45" s="338">
        <v>10.442679999999999</v>
      </c>
      <c r="BK45" s="338">
        <v>16.39303</v>
      </c>
      <c r="BL45" s="338">
        <v>18.144970000000001</v>
      </c>
      <c r="BM45" s="338">
        <v>16.131170000000001</v>
      </c>
      <c r="BN45" s="338">
        <v>14.420109999999999</v>
      </c>
      <c r="BO45" s="338">
        <v>15.4964</v>
      </c>
      <c r="BP45" s="338">
        <v>17.95243</v>
      </c>
      <c r="BQ45" s="338">
        <v>19.54806</v>
      </c>
      <c r="BR45" s="338">
        <v>18.677790000000002</v>
      </c>
      <c r="BS45" s="338">
        <v>17.1083</v>
      </c>
      <c r="BT45" s="338">
        <v>9.3900989999999993</v>
      </c>
      <c r="BU45" s="338">
        <v>8.1208550000000006</v>
      </c>
      <c r="BV45" s="338">
        <v>11.13355</v>
      </c>
    </row>
    <row r="46" spans="1:74" ht="11.1" customHeight="1" x14ac:dyDescent="0.2">
      <c r="A46" s="557" t="s">
        <v>432</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554.74087096999995</v>
      </c>
      <c r="BB46" s="275">
        <v>497.73739999999998</v>
      </c>
      <c r="BC46" s="275">
        <v>545.27200000000005</v>
      </c>
      <c r="BD46" s="275">
        <v>582.31899999999996</v>
      </c>
      <c r="BE46" s="338">
        <v>551.67930000000001</v>
      </c>
      <c r="BF46" s="338">
        <v>552.44240000000002</v>
      </c>
      <c r="BG46" s="338">
        <v>531.26030000000003</v>
      </c>
      <c r="BH46" s="338">
        <v>480.03930000000003</v>
      </c>
      <c r="BI46" s="338">
        <v>499.9271</v>
      </c>
      <c r="BJ46" s="338">
        <v>552.04769999999996</v>
      </c>
      <c r="BK46" s="338">
        <v>577.23450000000003</v>
      </c>
      <c r="BL46" s="338">
        <v>555.57690000000002</v>
      </c>
      <c r="BM46" s="338">
        <v>504.0865</v>
      </c>
      <c r="BN46" s="338">
        <v>465.31049999999999</v>
      </c>
      <c r="BO46" s="338">
        <v>494.53750000000002</v>
      </c>
      <c r="BP46" s="338">
        <v>526.17420000000004</v>
      </c>
      <c r="BQ46" s="338">
        <v>542.4144</v>
      </c>
      <c r="BR46" s="338">
        <v>543.16470000000004</v>
      </c>
      <c r="BS46" s="338">
        <v>522.3383</v>
      </c>
      <c r="BT46" s="338">
        <v>471.9776</v>
      </c>
      <c r="BU46" s="338">
        <v>491.53140000000002</v>
      </c>
      <c r="BV46" s="338">
        <v>543.11310000000003</v>
      </c>
    </row>
    <row r="47" spans="1:74" ht="11.1" customHeight="1" x14ac:dyDescent="0.2">
      <c r="A47" s="557" t="s">
        <v>433</v>
      </c>
      <c r="B47" s="560" t="s">
        <v>413</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53.427084839000003</v>
      </c>
      <c r="AZ47" s="275">
        <v>41.155395171999999</v>
      </c>
      <c r="BA47" s="275">
        <v>41.092246355</v>
      </c>
      <c r="BB47" s="275">
        <v>40.820842032999998</v>
      </c>
      <c r="BC47" s="275">
        <v>56.804009999999998</v>
      </c>
      <c r="BD47" s="275">
        <v>54.511200000000002</v>
      </c>
      <c r="BE47" s="338">
        <v>47.401490000000003</v>
      </c>
      <c r="BF47" s="338">
        <v>45.923310000000001</v>
      </c>
      <c r="BG47" s="338">
        <v>40.365540000000003</v>
      </c>
      <c r="BH47" s="338">
        <v>33.084269999999997</v>
      </c>
      <c r="BI47" s="338">
        <v>33.903480000000002</v>
      </c>
      <c r="BJ47" s="338">
        <v>36.105020000000003</v>
      </c>
      <c r="BK47" s="338">
        <v>41.545140000000004</v>
      </c>
      <c r="BL47" s="338">
        <v>33.864040000000003</v>
      </c>
      <c r="BM47" s="338">
        <v>37.311880000000002</v>
      </c>
      <c r="BN47" s="338">
        <v>43.338070000000002</v>
      </c>
      <c r="BO47" s="338">
        <v>57.761310000000002</v>
      </c>
      <c r="BP47" s="338">
        <v>54.331389999999999</v>
      </c>
      <c r="BQ47" s="338">
        <v>46.974910000000001</v>
      </c>
      <c r="BR47" s="338">
        <v>45.066870000000002</v>
      </c>
      <c r="BS47" s="338">
        <v>39.506869999999999</v>
      </c>
      <c r="BT47" s="338">
        <v>32.930889999999998</v>
      </c>
      <c r="BU47" s="338">
        <v>33.785890000000002</v>
      </c>
      <c r="BV47" s="338">
        <v>35.46913</v>
      </c>
    </row>
    <row r="48" spans="1:74" ht="11.1" customHeight="1" x14ac:dyDescent="0.2">
      <c r="A48" s="557" t="s">
        <v>434</v>
      </c>
      <c r="B48" s="558" t="s">
        <v>456</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269.23257354999998</v>
      </c>
      <c r="AZ48" s="275">
        <v>295.47064068999998</v>
      </c>
      <c r="BA48" s="275">
        <v>277.73119680999997</v>
      </c>
      <c r="BB48" s="275">
        <v>305.67407980000002</v>
      </c>
      <c r="BC48" s="275">
        <v>264.68849999999998</v>
      </c>
      <c r="BD48" s="275">
        <v>208.36080000000001</v>
      </c>
      <c r="BE48" s="338">
        <v>170.6583</v>
      </c>
      <c r="BF48" s="338">
        <v>166.0788</v>
      </c>
      <c r="BG48" s="338">
        <v>214.87569999999999</v>
      </c>
      <c r="BH48" s="338">
        <v>255.1429</v>
      </c>
      <c r="BI48" s="338">
        <v>285.52749999999997</v>
      </c>
      <c r="BJ48" s="338">
        <v>274.5829</v>
      </c>
      <c r="BK48" s="338">
        <v>298.6995</v>
      </c>
      <c r="BL48" s="338">
        <v>280.57310000000001</v>
      </c>
      <c r="BM48" s="338">
        <v>289.05720000000002</v>
      </c>
      <c r="BN48" s="338">
        <v>315.8374</v>
      </c>
      <c r="BO48" s="338">
        <v>284.67750000000001</v>
      </c>
      <c r="BP48" s="338">
        <v>225.56219999999999</v>
      </c>
      <c r="BQ48" s="338">
        <v>184.0548</v>
      </c>
      <c r="BR48" s="338">
        <v>178.7345</v>
      </c>
      <c r="BS48" s="338">
        <v>231.27719999999999</v>
      </c>
      <c r="BT48" s="338">
        <v>273.52140000000003</v>
      </c>
      <c r="BU48" s="338">
        <v>305.18970000000002</v>
      </c>
      <c r="BV48" s="338">
        <v>299.22739999999999</v>
      </c>
    </row>
    <row r="49" spans="1:74" ht="11.1" customHeight="1" x14ac:dyDescent="0.2">
      <c r="A49" s="557" t="s">
        <v>435</v>
      </c>
      <c r="B49" s="560" t="s">
        <v>403</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4.0516687097000004</v>
      </c>
      <c r="AZ49" s="275">
        <v>3.9640155172</v>
      </c>
      <c r="BA49" s="275">
        <v>3.8962622903000002</v>
      </c>
      <c r="BB49" s="275">
        <v>4.2258941666999998</v>
      </c>
      <c r="BC49" s="275">
        <v>4.4862209999999996</v>
      </c>
      <c r="BD49" s="275">
        <v>5.091107</v>
      </c>
      <c r="BE49" s="338">
        <v>4.9849309999999996</v>
      </c>
      <c r="BF49" s="338">
        <v>5.2148589999999997</v>
      </c>
      <c r="BG49" s="338">
        <v>4.952464</v>
      </c>
      <c r="BH49" s="338">
        <v>4.537744</v>
      </c>
      <c r="BI49" s="338">
        <v>4.6531909999999996</v>
      </c>
      <c r="BJ49" s="338">
        <v>4.3709910000000001</v>
      </c>
      <c r="BK49" s="338">
        <v>4.1362139999999998</v>
      </c>
      <c r="BL49" s="338">
        <v>4.0568080000000002</v>
      </c>
      <c r="BM49" s="338">
        <v>3.9704039999999998</v>
      </c>
      <c r="BN49" s="338">
        <v>4.1970210000000003</v>
      </c>
      <c r="BO49" s="338">
        <v>4.5122989999999996</v>
      </c>
      <c r="BP49" s="338">
        <v>4.9589449999999999</v>
      </c>
      <c r="BQ49" s="338">
        <v>4.9709269999999997</v>
      </c>
      <c r="BR49" s="338">
        <v>5.1983389999999998</v>
      </c>
      <c r="BS49" s="338">
        <v>4.9667029999999999</v>
      </c>
      <c r="BT49" s="338">
        <v>4.5863199999999997</v>
      </c>
      <c r="BU49" s="338">
        <v>4.7113110000000002</v>
      </c>
      <c r="BV49" s="338">
        <v>4.4353350000000002</v>
      </c>
    </row>
    <row r="50" spans="1:74" ht="11.1" customHeight="1" x14ac:dyDescent="0.2">
      <c r="A50" s="557" t="s">
        <v>436</v>
      </c>
      <c r="B50" s="558" t="s">
        <v>405</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2726.8601939</v>
      </c>
      <c r="AZ50" s="275">
        <v>2539.3874962</v>
      </c>
      <c r="BA50" s="275">
        <v>2216.7384606999999</v>
      </c>
      <c r="BB50" s="275">
        <v>2178.4970084000001</v>
      </c>
      <c r="BC50" s="275">
        <v>2196.9169999999999</v>
      </c>
      <c r="BD50" s="275">
        <v>2715.0880000000002</v>
      </c>
      <c r="BE50" s="338">
        <v>2921.8229999999999</v>
      </c>
      <c r="BF50" s="338">
        <v>2887.402</v>
      </c>
      <c r="BG50" s="338">
        <v>2523.1190000000001</v>
      </c>
      <c r="BH50" s="338">
        <v>2394.3319999999999</v>
      </c>
      <c r="BI50" s="338">
        <v>2365.056</v>
      </c>
      <c r="BJ50" s="338">
        <v>2557.596</v>
      </c>
      <c r="BK50" s="338">
        <v>2780.683</v>
      </c>
      <c r="BL50" s="338">
        <v>2632.0929999999998</v>
      </c>
      <c r="BM50" s="338">
        <v>2364.3420000000001</v>
      </c>
      <c r="BN50" s="338">
        <v>2219.1869999999999</v>
      </c>
      <c r="BO50" s="338">
        <v>2271.7510000000002</v>
      </c>
      <c r="BP50" s="338">
        <v>2644.7449999999999</v>
      </c>
      <c r="BQ50" s="338">
        <v>2925.1930000000002</v>
      </c>
      <c r="BR50" s="338">
        <v>2873.1039999999998</v>
      </c>
      <c r="BS50" s="338">
        <v>2525.6350000000002</v>
      </c>
      <c r="BT50" s="338">
        <v>2423.462</v>
      </c>
      <c r="BU50" s="338">
        <v>2390.6930000000002</v>
      </c>
      <c r="BV50" s="338">
        <v>2588.8000000000002</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521.03517806000002</v>
      </c>
      <c r="AZ52" s="275">
        <v>421.62493000000001</v>
      </c>
      <c r="BA52" s="275">
        <v>337.37941928999999</v>
      </c>
      <c r="BB52" s="275">
        <v>297.40666467</v>
      </c>
      <c r="BC52" s="275">
        <v>409.80650000000003</v>
      </c>
      <c r="BD52" s="275">
        <v>704.39070000000004</v>
      </c>
      <c r="BE52" s="338">
        <v>699.42049999999995</v>
      </c>
      <c r="BF52" s="338">
        <v>679.4606</v>
      </c>
      <c r="BG52" s="338">
        <v>629.2921</v>
      </c>
      <c r="BH52" s="338">
        <v>565.46799999999996</v>
      </c>
      <c r="BI52" s="338">
        <v>568.52520000000004</v>
      </c>
      <c r="BJ52" s="338">
        <v>676.11800000000005</v>
      </c>
      <c r="BK52" s="338">
        <v>628.83950000000004</v>
      </c>
      <c r="BL52" s="338">
        <v>633.23670000000004</v>
      </c>
      <c r="BM52" s="338">
        <v>565.2672</v>
      </c>
      <c r="BN52" s="338">
        <v>500.44110000000001</v>
      </c>
      <c r="BO52" s="338">
        <v>443.48349999999999</v>
      </c>
      <c r="BP52" s="338">
        <v>477.76330000000002</v>
      </c>
      <c r="BQ52" s="338">
        <v>528.66690000000006</v>
      </c>
      <c r="BR52" s="338">
        <v>569.07849999999996</v>
      </c>
      <c r="BS52" s="338">
        <v>580.14269999999999</v>
      </c>
      <c r="BT52" s="338">
        <v>552.14819999999997</v>
      </c>
      <c r="BU52" s="338">
        <v>572.72670000000005</v>
      </c>
      <c r="BV52" s="338">
        <v>672.28679999999997</v>
      </c>
    </row>
    <row r="53" spans="1:74" ht="11.1" customHeight="1" x14ac:dyDescent="0.2">
      <c r="A53" s="557" t="s">
        <v>439</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633.58752613000001</v>
      </c>
      <c r="AZ53" s="275">
        <v>550.85506171999998</v>
      </c>
      <c r="BA53" s="275">
        <v>455.17914489999998</v>
      </c>
      <c r="BB53" s="275">
        <v>469.7947527</v>
      </c>
      <c r="BC53" s="275">
        <v>447.94450000000001</v>
      </c>
      <c r="BD53" s="275">
        <v>550.90319999999997</v>
      </c>
      <c r="BE53" s="338">
        <v>685.36310000000003</v>
      </c>
      <c r="BF53" s="338">
        <v>800.94230000000005</v>
      </c>
      <c r="BG53" s="338">
        <v>754.06669999999997</v>
      </c>
      <c r="BH53" s="338">
        <v>664.6173</v>
      </c>
      <c r="BI53" s="338">
        <v>634.06579999999997</v>
      </c>
      <c r="BJ53" s="338">
        <v>656.88490000000002</v>
      </c>
      <c r="BK53" s="338">
        <v>600.029</v>
      </c>
      <c r="BL53" s="338">
        <v>533.8175</v>
      </c>
      <c r="BM53" s="338">
        <v>496.8913</v>
      </c>
      <c r="BN53" s="338">
        <v>452.60070000000002</v>
      </c>
      <c r="BO53" s="338">
        <v>447.05810000000002</v>
      </c>
      <c r="BP53" s="338">
        <v>570.68190000000004</v>
      </c>
      <c r="BQ53" s="338">
        <v>729.40890000000002</v>
      </c>
      <c r="BR53" s="338">
        <v>842.03719999999998</v>
      </c>
      <c r="BS53" s="338">
        <v>771.91780000000006</v>
      </c>
      <c r="BT53" s="338">
        <v>675.47379999999998</v>
      </c>
      <c r="BU53" s="338">
        <v>614.75480000000005</v>
      </c>
      <c r="BV53" s="338">
        <v>638.84619999999995</v>
      </c>
    </row>
    <row r="54" spans="1:74" ht="11.1" customHeight="1" x14ac:dyDescent="0.2">
      <c r="A54" s="557" t="s">
        <v>440</v>
      </c>
      <c r="B54" s="560" t="s">
        <v>389</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22.234839354999998</v>
      </c>
      <c r="AZ54" s="275">
        <v>21.489431378999999</v>
      </c>
      <c r="BA54" s="275">
        <v>20.050187322999999</v>
      </c>
      <c r="BB54" s="275">
        <v>19.618676167</v>
      </c>
      <c r="BC54" s="275">
        <v>22.545549999999999</v>
      </c>
      <c r="BD54" s="275">
        <v>25.25751</v>
      </c>
      <c r="BE54" s="338">
        <v>23.934180000000001</v>
      </c>
      <c r="BF54" s="338">
        <v>25.505939999999999</v>
      </c>
      <c r="BG54" s="338">
        <v>25.400030000000001</v>
      </c>
      <c r="BH54" s="338">
        <v>25.89143</v>
      </c>
      <c r="BI54" s="338">
        <v>26.136389999999999</v>
      </c>
      <c r="BJ54" s="338">
        <v>27.10981</v>
      </c>
      <c r="BK54" s="338">
        <v>26.412400000000002</v>
      </c>
      <c r="BL54" s="338">
        <v>26.048020000000001</v>
      </c>
      <c r="BM54" s="338">
        <v>25.519970000000001</v>
      </c>
      <c r="BN54" s="338">
        <v>24.780149999999999</v>
      </c>
      <c r="BO54" s="338">
        <v>24.994409999999998</v>
      </c>
      <c r="BP54" s="338">
        <v>25.776240000000001</v>
      </c>
      <c r="BQ54" s="338">
        <v>25.728290000000001</v>
      </c>
      <c r="BR54" s="338">
        <v>27.720849999999999</v>
      </c>
      <c r="BS54" s="338">
        <v>27.315629999999999</v>
      </c>
      <c r="BT54" s="338">
        <v>27.62445</v>
      </c>
      <c r="BU54" s="338">
        <v>27.329470000000001</v>
      </c>
      <c r="BV54" s="338">
        <v>28.383140000000001</v>
      </c>
    </row>
    <row r="55" spans="1:74" ht="11.1" customHeight="1" x14ac:dyDescent="0.2">
      <c r="A55" s="557" t="s">
        <v>441</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7.8827219355000002</v>
      </c>
      <c r="AZ55" s="275">
        <v>7.2036737931000001</v>
      </c>
      <c r="BA55" s="275">
        <v>6.5279140323</v>
      </c>
      <c r="BB55" s="275">
        <v>7.0681438666999998</v>
      </c>
      <c r="BC55" s="275">
        <v>6.1431519999999997</v>
      </c>
      <c r="BD55" s="275">
        <v>6.9329530000000004</v>
      </c>
      <c r="BE55" s="338">
        <v>7.5345800000000001</v>
      </c>
      <c r="BF55" s="338">
        <v>7.0598260000000002</v>
      </c>
      <c r="BG55" s="338">
        <v>6.9067999999999996</v>
      </c>
      <c r="BH55" s="338">
        <v>5.5759559999999997</v>
      </c>
      <c r="BI55" s="338">
        <v>6.5046840000000001</v>
      </c>
      <c r="BJ55" s="338">
        <v>7.5280319999999996</v>
      </c>
      <c r="BK55" s="338">
        <v>7.8785869999999996</v>
      </c>
      <c r="BL55" s="338">
        <v>7.619828</v>
      </c>
      <c r="BM55" s="338">
        <v>7.0884980000000004</v>
      </c>
      <c r="BN55" s="338">
        <v>7.6092190000000004</v>
      </c>
      <c r="BO55" s="338">
        <v>6.2250329999999998</v>
      </c>
      <c r="BP55" s="338">
        <v>6.4167420000000002</v>
      </c>
      <c r="BQ55" s="338">
        <v>7.2261670000000002</v>
      </c>
      <c r="BR55" s="338">
        <v>6.9093270000000002</v>
      </c>
      <c r="BS55" s="338">
        <v>6.8940669999999997</v>
      </c>
      <c r="BT55" s="338">
        <v>5.5605659999999997</v>
      </c>
      <c r="BU55" s="338">
        <v>6.528397</v>
      </c>
      <c r="BV55" s="338">
        <v>7.4932829999999999</v>
      </c>
    </row>
    <row r="56" spans="1:74" ht="11.1" customHeight="1" x14ac:dyDescent="0.2">
      <c r="A56" s="557" t="s">
        <v>442</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175.72722580999999</v>
      </c>
      <c r="BB56" s="275">
        <v>153.62263333000001</v>
      </c>
      <c r="BC56" s="275">
        <v>132.6883</v>
      </c>
      <c r="BD56" s="275">
        <v>173.761</v>
      </c>
      <c r="BE56" s="338">
        <v>162.43520000000001</v>
      </c>
      <c r="BF56" s="338">
        <v>162.65989999999999</v>
      </c>
      <c r="BG56" s="338">
        <v>156.42310000000001</v>
      </c>
      <c r="BH56" s="338">
        <v>141.3417</v>
      </c>
      <c r="BI56" s="338">
        <v>147.19739999999999</v>
      </c>
      <c r="BJ56" s="338">
        <v>162.64439999999999</v>
      </c>
      <c r="BK56" s="338">
        <v>173.7696</v>
      </c>
      <c r="BL56" s="338">
        <v>167.24979999999999</v>
      </c>
      <c r="BM56" s="338">
        <v>151.74930000000001</v>
      </c>
      <c r="BN56" s="338">
        <v>140.0762</v>
      </c>
      <c r="BO56" s="338">
        <v>148.87469999999999</v>
      </c>
      <c r="BP56" s="338">
        <v>165.77889999999999</v>
      </c>
      <c r="BQ56" s="338">
        <v>170.8956</v>
      </c>
      <c r="BR56" s="338">
        <v>171.13200000000001</v>
      </c>
      <c r="BS56" s="338">
        <v>164.5703</v>
      </c>
      <c r="BT56" s="338">
        <v>148.70339999999999</v>
      </c>
      <c r="BU56" s="338">
        <v>154.86410000000001</v>
      </c>
      <c r="BV56" s="338">
        <v>171.1157</v>
      </c>
    </row>
    <row r="57" spans="1:74" ht="11.1" customHeight="1" x14ac:dyDescent="0.2">
      <c r="A57" s="557" t="s">
        <v>443</v>
      </c>
      <c r="B57" s="560" t="s">
        <v>413</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414.43105355</v>
      </c>
      <c r="AZ57" s="275">
        <v>459.86248724000001</v>
      </c>
      <c r="BA57" s="275">
        <v>569.38668115999997</v>
      </c>
      <c r="BB57" s="275">
        <v>600.12276886999996</v>
      </c>
      <c r="BC57" s="275">
        <v>566.7586</v>
      </c>
      <c r="BD57" s="275">
        <v>460.18990000000002</v>
      </c>
      <c r="BE57" s="338">
        <v>473.56290000000001</v>
      </c>
      <c r="BF57" s="338">
        <v>437.60980000000001</v>
      </c>
      <c r="BG57" s="338">
        <v>314.56549999999999</v>
      </c>
      <c r="BH57" s="338">
        <v>327.1259</v>
      </c>
      <c r="BI57" s="338">
        <v>361.38720000000001</v>
      </c>
      <c r="BJ57" s="338">
        <v>345.59440000000001</v>
      </c>
      <c r="BK57" s="338">
        <v>379.80700000000002</v>
      </c>
      <c r="BL57" s="338">
        <v>353.98939999999999</v>
      </c>
      <c r="BM57" s="338">
        <v>402.53859999999997</v>
      </c>
      <c r="BN57" s="338">
        <v>435.98419999999999</v>
      </c>
      <c r="BO57" s="338">
        <v>556.76369999999997</v>
      </c>
      <c r="BP57" s="338">
        <v>624.79430000000002</v>
      </c>
      <c r="BQ57" s="338">
        <v>605.19979999999998</v>
      </c>
      <c r="BR57" s="338">
        <v>502.67739999999998</v>
      </c>
      <c r="BS57" s="338">
        <v>338.04840000000002</v>
      </c>
      <c r="BT57" s="338">
        <v>337.14150000000001</v>
      </c>
      <c r="BU57" s="338">
        <v>378.8263</v>
      </c>
      <c r="BV57" s="338">
        <v>375.22579999999999</v>
      </c>
    </row>
    <row r="58" spans="1:74" ht="11.1" customHeight="1" x14ac:dyDescent="0.2">
      <c r="A58" s="557" t="s">
        <v>444</v>
      </c>
      <c r="B58" s="558" t="s">
        <v>456</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229.31431097000001</v>
      </c>
      <c r="AZ58" s="275">
        <v>279.99761068999999</v>
      </c>
      <c r="BA58" s="275">
        <v>308.78430918999999</v>
      </c>
      <c r="BB58" s="275">
        <v>311.53489209999998</v>
      </c>
      <c r="BC58" s="275">
        <v>326.78199999999998</v>
      </c>
      <c r="BD58" s="275">
        <v>352.89479999999998</v>
      </c>
      <c r="BE58" s="338">
        <v>320.95069999999998</v>
      </c>
      <c r="BF58" s="338">
        <v>317.76190000000003</v>
      </c>
      <c r="BG58" s="338">
        <v>293.98059999999998</v>
      </c>
      <c r="BH58" s="338">
        <v>271.79250000000002</v>
      </c>
      <c r="BI58" s="338">
        <v>254.102</v>
      </c>
      <c r="BJ58" s="338">
        <v>238.72810000000001</v>
      </c>
      <c r="BK58" s="338">
        <v>232.84280000000001</v>
      </c>
      <c r="BL58" s="338">
        <v>258.30430000000001</v>
      </c>
      <c r="BM58" s="338">
        <v>316.9144</v>
      </c>
      <c r="BN58" s="338">
        <v>357.18540000000002</v>
      </c>
      <c r="BO58" s="338">
        <v>373.54770000000002</v>
      </c>
      <c r="BP58" s="338">
        <v>401.84620000000001</v>
      </c>
      <c r="BQ58" s="338">
        <v>357.1823</v>
      </c>
      <c r="BR58" s="338">
        <v>350.66820000000001</v>
      </c>
      <c r="BS58" s="338">
        <v>319.76229999999998</v>
      </c>
      <c r="BT58" s="338">
        <v>295.24889999999999</v>
      </c>
      <c r="BU58" s="338">
        <v>275.88589999999999</v>
      </c>
      <c r="BV58" s="338">
        <v>258.07819999999998</v>
      </c>
    </row>
    <row r="59" spans="1:74" ht="11.1" customHeight="1" x14ac:dyDescent="0.2">
      <c r="A59" s="557" t="s">
        <v>445</v>
      </c>
      <c r="B59" s="560" t="s">
        <v>403</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5.0243399999999996</v>
      </c>
      <c r="AZ59" s="275">
        <v>4.1570768965999996</v>
      </c>
      <c r="BA59" s="275">
        <v>4.4785820645000003</v>
      </c>
      <c r="BB59" s="275">
        <v>4.5513306333000001</v>
      </c>
      <c r="BC59" s="275">
        <v>4.7909759999999997</v>
      </c>
      <c r="BD59" s="275">
        <v>5.0653920000000001</v>
      </c>
      <c r="BE59" s="338">
        <v>5.5093909999999999</v>
      </c>
      <c r="BF59" s="338">
        <v>5.6726150000000004</v>
      </c>
      <c r="BG59" s="338">
        <v>5.5130059999999999</v>
      </c>
      <c r="BH59" s="338">
        <v>5.20479</v>
      </c>
      <c r="BI59" s="338">
        <v>5.2102389999999996</v>
      </c>
      <c r="BJ59" s="338">
        <v>5.6525040000000004</v>
      </c>
      <c r="BK59" s="338">
        <v>5.4255500000000003</v>
      </c>
      <c r="BL59" s="338">
        <v>4.7174579999999997</v>
      </c>
      <c r="BM59" s="338">
        <v>5.0562829999999996</v>
      </c>
      <c r="BN59" s="338">
        <v>4.7448490000000003</v>
      </c>
      <c r="BO59" s="338">
        <v>4.928477</v>
      </c>
      <c r="BP59" s="338">
        <v>4.9403389999999998</v>
      </c>
      <c r="BQ59" s="338">
        <v>5.4877520000000004</v>
      </c>
      <c r="BR59" s="338">
        <v>5.6824770000000004</v>
      </c>
      <c r="BS59" s="338">
        <v>5.5485759999999997</v>
      </c>
      <c r="BT59" s="338">
        <v>5.2771600000000003</v>
      </c>
      <c r="BU59" s="338">
        <v>5.2748059999999999</v>
      </c>
      <c r="BV59" s="338">
        <v>5.7197769999999997</v>
      </c>
    </row>
    <row r="60" spans="1:74" ht="11.1" customHeight="1" x14ac:dyDescent="0.2">
      <c r="A60" s="562" t="s">
        <v>446</v>
      </c>
      <c r="B60" s="563" t="s">
        <v>405</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2012.6498409999999</v>
      </c>
      <c r="AZ60" s="255">
        <v>1923.5132372</v>
      </c>
      <c r="BA60" s="255">
        <v>1877.5134638</v>
      </c>
      <c r="BB60" s="255">
        <v>1863.7198622999999</v>
      </c>
      <c r="BC60" s="255">
        <v>1917.46</v>
      </c>
      <c r="BD60" s="255">
        <v>2279.395</v>
      </c>
      <c r="BE60" s="342">
        <v>2378.7109999999998</v>
      </c>
      <c r="BF60" s="342">
        <v>2436.6729999999998</v>
      </c>
      <c r="BG60" s="342">
        <v>2186.1480000000001</v>
      </c>
      <c r="BH60" s="342">
        <v>2007.018</v>
      </c>
      <c r="BI60" s="342">
        <v>2003.1289999999999</v>
      </c>
      <c r="BJ60" s="342">
        <v>2120.2600000000002</v>
      </c>
      <c r="BK60" s="342">
        <v>2055.0039999999999</v>
      </c>
      <c r="BL60" s="342">
        <v>1984.9829999999999</v>
      </c>
      <c r="BM60" s="342">
        <v>1971.0260000000001</v>
      </c>
      <c r="BN60" s="342">
        <v>1923.422</v>
      </c>
      <c r="BO60" s="342">
        <v>2005.875</v>
      </c>
      <c r="BP60" s="342">
        <v>2277.998</v>
      </c>
      <c r="BQ60" s="342">
        <v>2429.7959999999998</v>
      </c>
      <c r="BR60" s="342">
        <v>2475.9059999999999</v>
      </c>
      <c r="BS60" s="342">
        <v>2214.1999999999998</v>
      </c>
      <c r="BT60" s="342">
        <v>2047.1780000000001</v>
      </c>
      <c r="BU60" s="342">
        <v>2036.19</v>
      </c>
      <c r="BV60" s="342">
        <v>2157.1489999999999</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4" t="s">
        <v>1184</v>
      </c>
      <c r="C68" s="764"/>
      <c r="D68" s="764"/>
      <c r="E68" s="764"/>
      <c r="F68" s="764"/>
      <c r="G68" s="764"/>
      <c r="H68" s="764"/>
      <c r="I68" s="764"/>
      <c r="J68" s="764"/>
      <c r="K68" s="764"/>
      <c r="L68" s="764"/>
      <c r="M68" s="764"/>
      <c r="N68" s="764"/>
      <c r="O68" s="764"/>
      <c r="P68" s="764"/>
      <c r="Q68" s="764"/>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4.3000000005122274E-8</v>
      </c>
      <c r="AZ74" s="578">
        <f t="shared" si="0"/>
        <v>-3.6000074032926932E-8</v>
      </c>
      <c r="BA74" s="578">
        <f t="shared" si="0"/>
        <v>-2.1999767341185361E-8</v>
      </c>
      <c r="BB74" s="578">
        <f t="shared" si="0"/>
        <v>-3.3000333132804371E-8</v>
      </c>
      <c r="BC74" s="578">
        <f t="shared" si="0"/>
        <v>-2.6000000025305781E-4</v>
      </c>
      <c r="BD74" s="578">
        <f t="shared" si="0"/>
        <v>-1.199999999244028E-4</v>
      </c>
      <c r="BE74" s="578">
        <f t="shared" si="0"/>
        <v>4.5999999997548002E-4</v>
      </c>
      <c r="BF74" s="578">
        <f t="shared" si="0"/>
        <v>-1.7999999977291736E-4</v>
      </c>
      <c r="BG74" s="578">
        <f t="shared" si="0"/>
        <v>-2.9999999924257281E-5</v>
      </c>
      <c r="BH74" s="578">
        <f t="shared" si="0"/>
        <v>-2.9000000017731509E-4</v>
      </c>
      <c r="BI74" s="578">
        <f t="shared" si="0"/>
        <v>-4.3999999979860149E-4</v>
      </c>
      <c r="BJ74" s="578">
        <f t="shared" si="0"/>
        <v>-9.0000000000145519E-5</v>
      </c>
      <c r="BK74" s="578">
        <f t="shared" si="0"/>
        <v>3.5000000025320332E-4</v>
      </c>
      <c r="BL74" s="578">
        <f t="shared" si="0"/>
        <v>-3.7999999995008693E-4</v>
      </c>
      <c r="BM74" s="578">
        <f t="shared" si="0"/>
        <v>2.1999999967192707E-4</v>
      </c>
      <c r="BN74" s="578">
        <f t="shared" si="0"/>
        <v>3.8999999992483936E-4</v>
      </c>
      <c r="BO74" s="578">
        <f t="shared" si="0"/>
        <v>2.500000000509317E-4</v>
      </c>
      <c r="BP74" s="578">
        <f t="shared" ref="BP74:BV74" si="1">BP11-SUM(BP12:BP17)</f>
        <v>3.0000000015206751E-4</v>
      </c>
      <c r="BQ74" s="578">
        <f t="shared" si="1"/>
        <v>-2.4999999982355803E-4</v>
      </c>
      <c r="BR74" s="578">
        <f t="shared" si="1"/>
        <v>-5.4000000022824679E-4</v>
      </c>
      <c r="BS74" s="578">
        <f t="shared" si="1"/>
        <v>-2.1999999989930075E-4</v>
      </c>
      <c r="BT74" s="578">
        <f t="shared" si="1"/>
        <v>-2.399999998488056E-4</v>
      </c>
      <c r="BU74" s="578">
        <f t="shared" si="1"/>
        <v>1.7999999977291736E-4</v>
      </c>
      <c r="BV74" s="578">
        <f t="shared" si="1"/>
        <v>2.1999999989930075E-4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AV37" sqref="AV37"/>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70" t="s">
        <v>1021</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1"/>
      <c r="B2" s="542" t="str">
        <f>"U.S. Energy Information Administration  |  Short-Term Energy Outlook  - "&amp;Dates!D1</f>
        <v>U.S. Energy Information Administration  |  Short-Term Energy Outlook  - July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9">
        <f>Dates!D3</f>
        <v>2012</v>
      </c>
      <c r="D3" s="780"/>
      <c r="E3" s="780"/>
      <c r="F3" s="780"/>
      <c r="G3" s="780"/>
      <c r="H3" s="780"/>
      <c r="I3" s="780"/>
      <c r="J3" s="780"/>
      <c r="K3" s="780"/>
      <c r="L3" s="780"/>
      <c r="M3" s="780"/>
      <c r="N3" s="823"/>
      <c r="O3" s="779">
        <f>C3+1</f>
        <v>2013</v>
      </c>
      <c r="P3" s="780"/>
      <c r="Q3" s="780"/>
      <c r="R3" s="780"/>
      <c r="S3" s="780"/>
      <c r="T3" s="780"/>
      <c r="U3" s="780"/>
      <c r="V3" s="780"/>
      <c r="W3" s="780"/>
      <c r="X3" s="780"/>
      <c r="Y3" s="780"/>
      <c r="Z3" s="823"/>
      <c r="AA3" s="779">
        <f>O3+1</f>
        <v>2014</v>
      </c>
      <c r="AB3" s="780"/>
      <c r="AC3" s="780"/>
      <c r="AD3" s="780"/>
      <c r="AE3" s="780"/>
      <c r="AF3" s="780"/>
      <c r="AG3" s="780"/>
      <c r="AH3" s="780"/>
      <c r="AI3" s="780"/>
      <c r="AJ3" s="780"/>
      <c r="AK3" s="780"/>
      <c r="AL3" s="823"/>
      <c r="AM3" s="779">
        <f>AA3+1</f>
        <v>2015</v>
      </c>
      <c r="AN3" s="780"/>
      <c r="AO3" s="780"/>
      <c r="AP3" s="780"/>
      <c r="AQ3" s="780"/>
      <c r="AR3" s="780"/>
      <c r="AS3" s="780"/>
      <c r="AT3" s="780"/>
      <c r="AU3" s="780"/>
      <c r="AV3" s="780"/>
      <c r="AW3" s="780"/>
      <c r="AX3" s="823"/>
      <c r="AY3" s="779">
        <f>AM3+1</f>
        <v>2016</v>
      </c>
      <c r="AZ3" s="780"/>
      <c r="BA3" s="780"/>
      <c r="BB3" s="780"/>
      <c r="BC3" s="780"/>
      <c r="BD3" s="780"/>
      <c r="BE3" s="780"/>
      <c r="BF3" s="780"/>
      <c r="BG3" s="780"/>
      <c r="BH3" s="780"/>
      <c r="BI3" s="780"/>
      <c r="BJ3" s="823"/>
      <c r="BK3" s="779">
        <f>AY3+1</f>
        <v>2017</v>
      </c>
      <c r="BL3" s="780"/>
      <c r="BM3" s="780"/>
      <c r="BN3" s="780"/>
      <c r="BO3" s="780"/>
      <c r="BP3" s="780"/>
      <c r="BQ3" s="780"/>
      <c r="BR3" s="780"/>
      <c r="BS3" s="780"/>
      <c r="BT3" s="780"/>
      <c r="BU3" s="780"/>
      <c r="BV3" s="823"/>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2004.8810003000001</v>
      </c>
      <c r="AZ7" s="275">
        <v>1746.5105123999999</v>
      </c>
      <c r="BA7" s="275">
        <v>1287.8446663</v>
      </c>
      <c r="BB7" s="275">
        <v>1302.1311401999999</v>
      </c>
      <c r="BC7" s="275">
        <v>1407.8240000000001</v>
      </c>
      <c r="BD7" s="275">
        <v>2085.759</v>
      </c>
      <c r="BE7" s="338">
        <v>2349.9389999999999</v>
      </c>
      <c r="BF7" s="338">
        <v>2365.08</v>
      </c>
      <c r="BG7" s="338">
        <v>2044.38</v>
      </c>
      <c r="BH7" s="338">
        <v>1767.729</v>
      </c>
      <c r="BI7" s="338">
        <v>1735.895</v>
      </c>
      <c r="BJ7" s="338">
        <v>2014.7950000000001</v>
      </c>
      <c r="BK7" s="338">
        <v>2113.2489999999998</v>
      </c>
      <c r="BL7" s="338">
        <v>2009.7</v>
      </c>
      <c r="BM7" s="338">
        <v>1696.558</v>
      </c>
      <c r="BN7" s="338">
        <v>1558.223</v>
      </c>
      <c r="BO7" s="338">
        <v>1582.9839999999999</v>
      </c>
      <c r="BP7" s="338">
        <v>1954.8019999999999</v>
      </c>
      <c r="BQ7" s="338">
        <v>2243.2579999999998</v>
      </c>
      <c r="BR7" s="338">
        <v>2262.498</v>
      </c>
      <c r="BS7" s="338">
        <v>1999.24</v>
      </c>
      <c r="BT7" s="338">
        <v>1759.105</v>
      </c>
      <c r="BU7" s="338">
        <v>1738.4269999999999</v>
      </c>
      <c r="BV7" s="338">
        <v>2032.8119999999999</v>
      </c>
    </row>
    <row r="8" spans="1:74" ht="11.1" customHeight="1" x14ac:dyDescent="0.2">
      <c r="A8" s="557" t="s">
        <v>464</v>
      </c>
      <c r="B8" s="558" t="s">
        <v>465</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24903.103069000001</v>
      </c>
      <c r="BA8" s="275">
        <v>24906.662839000001</v>
      </c>
      <c r="BB8" s="275">
        <v>25244.322333</v>
      </c>
      <c r="BC8" s="275">
        <v>27285.49</v>
      </c>
      <c r="BD8" s="275">
        <v>33689.82</v>
      </c>
      <c r="BE8" s="338">
        <v>37428.57</v>
      </c>
      <c r="BF8" s="338">
        <v>36865.019999999997</v>
      </c>
      <c r="BG8" s="338">
        <v>31212.48</v>
      </c>
      <c r="BH8" s="338">
        <v>26063.17</v>
      </c>
      <c r="BI8" s="338">
        <v>25373.35</v>
      </c>
      <c r="BJ8" s="338">
        <v>26681.79</v>
      </c>
      <c r="BK8" s="338">
        <v>25546.560000000001</v>
      </c>
      <c r="BL8" s="338">
        <v>25572.92</v>
      </c>
      <c r="BM8" s="338">
        <v>24576.18</v>
      </c>
      <c r="BN8" s="338">
        <v>24251.26</v>
      </c>
      <c r="BO8" s="338">
        <v>27041.94</v>
      </c>
      <c r="BP8" s="338">
        <v>31960.959999999999</v>
      </c>
      <c r="BQ8" s="338">
        <v>36999.78</v>
      </c>
      <c r="BR8" s="338">
        <v>36556.86</v>
      </c>
      <c r="BS8" s="338">
        <v>30696.66</v>
      </c>
      <c r="BT8" s="338">
        <v>25919.19</v>
      </c>
      <c r="BU8" s="338">
        <v>24950.43</v>
      </c>
      <c r="BV8" s="338">
        <v>26373.67</v>
      </c>
    </row>
    <row r="9" spans="1:74" ht="11.1" customHeight="1" x14ac:dyDescent="0.2">
      <c r="A9" s="559" t="s">
        <v>466</v>
      </c>
      <c r="B9" s="560" t="s">
        <v>467</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132.63641548000001</v>
      </c>
      <c r="AZ9" s="275">
        <v>130.42345033999999</v>
      </c>
      <c r="BA9" s="275">
        <v>104.33311496</v>
      </c>
      <c r="BB9" s="275">
        <v>110.51661688</v>
      </c>
      <c r="BC9" s="275">
        <v>117.602</v>
      </c>
      <c r="BD9" s="275">
        <v>138.1046</v>
      </c>
      <c r="BE9" s="338">
        <v>144.1746</v>
      </c>
      <c r="BF9" s="338">
        <v>137.99809999999999</v>
      </c>
      <c r="BG9" s="338">
        <v>122.65560000000001</v>
      </c>
      <c r="BH9" s="338">
        <v>111.7362</v>
      </c>
      <c r="BI9" s="338">
        <v>107.0526</v>
      </c>
      <c r="BJ9" s="338">
        <v>132.51320000000001</v>
      </c>
      <c r="BK9" s="338">
        <v>163.0411</v>
      </c>
      <c r="BL9" s="338">
        <v>136.8167</v>
      </c>
      <c r="BM9" s="338">
        <v>125.8471</v>
      </c>
      <c r="BN9" s="338">
        <v>114.1918</v>
      </c>
      <c r="BO9" s="338">
        <v>121.988</v>
      </c>
      <c r="BP9" s="338">
        <v>129.94030000000001</v>
      </c>
      <c r="BQ9" s="338">
        <v>143.36850000000001</v>
      </c>
      <c r="BR9" s="338">
        <v>138.9701</v>
      </c>
      <c r="BS9" s="338">
        <v>124.675</v>
      </c>
      <c r="BT9" s="338">
        <v>115.3175</v>
      </c>
      <c r="BU9" s="338">
        <v>108.9948</v>
      </c>
      <c r="BV9" s="338">
        <v>134.7413</v>
      </c>
    </row>
    <row r="10" spans="1:74" ht="11.1" customHeight="1" x14ac:dyDescent="0.2">
      <c r="A10" s="557" t="s">
        <v>468</v>
      </c>
      <c r="B10" s="558" t="s">
        <v>552</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38.258862069000003</v>
      </c>
      <c r="BA10" s="275">
        <v>19.578870968</v>
      </c>
      <c r="BB10" s="275">
        <v>20.720566667</v>
      </c>
      <c r="BC10" s="275">
        <v>26.414169999999999</v>
      </c>
      <c r="BD10" s="275">
        <v>30.031500000000001</v>
      </c>
      <c r="BE10" s="338">
        <v>34.196649999999998</v>
      </c>
      <c r="BF10" s="338">
        <v>34.87632</v>
      </c>
      <c r="BG10" s="338">
        <v>29.073599999999999</v>
      </c>
      <c r="BH10" s="338">
        <v>28.845980000000001</v>
      </c>
      <c r="BI10" s="338">
        <v>27.63768</v>
      </c>
      <c r="BJ10" s="338">
        <v>30.71669</v>
      </c>
      <c r="BK10" s="338">
        <v>37.937710000000003</v>
      </c>
      <c r="BL10" s="338">
        <v>32.639380000000003</v>
      </c>
      <c r="BM10" s="338">
        <v>32.680210000000002</v>
      </c>
      <c r="BN10" s="338">
        <v>28.963139999999999</v>
      </c>
      <c r="BO10" s="338">
        <v>30.389510000000001</v>
      </c>
      <c r="BP10" s="338">
        <v>31.435040000000001</v>
      </c>
      <c r="BQ10" s="338">
        <v>35.485570000000003</v>
      </c>
      <c r="BR10" s="338">
        <v>35.730559999999997</v>
      </c>
      <c r="BS10" s="338">
        <v>29.757729999999999</v>
      </c>
      <c r="BT10" s="338">
        <v>29.895790000000002</v>
      </c>
      <c r="BU10" s="338">
        <v>27.87124</v>
      </c>
      <c r="BV10" s="338">
        <v>31.033629999999999</v>
      </c>
    </row>
    <row r="11" spans="1:74" ht="11.1" customHeight="1" x14ac:dyDescent="0.2">
      <c r="A11" s="557" t="s">
        <v>469</v>
      </c>
      <c r="B11" s="558" t="s">
        <v>551</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29.268586206999998</v>
      </c>
      <c r="BA11" s="275">
        <v>21.702290323</v>
      </c>
      <c r="BB11" s="275">
        <v>20.961033333</v>
      </c>
      <c r="BC11" s="275">
        <v>26.154150000000001</v>
      </c>
      <c r="BD11" s="275">
        <v>33.828530000000001</v>
      </c>
      <c r="BE11" s="338">
        <v>33.69211</v>
      </c>
      <c r="BF11" s="338">
        <v>31.42717</v>
      </c>
      <c r="BG11" s="338">
        <v>25.632010000000001</v>
      </c>
      <c r="BH11" s="338">
        <v>24.803940000000001</v>
      </c>
      <c r="BI11" s="338">
        <v>25.667159999999999</v>
      </c>
      <c r="BJ11" s="338">
        <v>35.04609</v>
      </c>
      <c r="BK11" s="338">
        <v>48.587569999999999</v>
      </c>
      <c r="BL11" s="338">
        <v>35.646149999999999</v>
      </c>
      <c r="BM11" s="338">
        <v>28.394400000000001</v>
      </c>
      <c r="BN11" s="338">
        <v>25.530339999999999</v>
      </c>
      <c r="BO11" s="338">
        <v>29.066520000000001</v>
      </c>
      <c r="BP11" s="338">
        <v>29.282119999999999</v>
      </c>
      <c r="BQ11" s="338">
        <v>32.240839999999999</v>
      </c>
      <c r="BR11" s="338">
        <v>30.63673</v>
      </c>
      <c r="BS11" s="338">
        <v>25.584679999999999</v>
      </c>
      <c r="BT11" s="338">
        <v>25.4557</v>
      </c>
      <c r="BU11" s="338">
        <v>25.975200000000001</v>
      </c>
      <c r="BV11" s="338">
        <v>35.421579999999999</v>
      </c>
    </row>
    <row r="12" spans="1:74" ht="11.1" customHeight="1" x14ac:dyDescent="0.2">
      <c r="A12" s="557" t="s">
        <v>470</v>
      </c>
      <c r="B12" s="558" t="s">
        <v>471</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55.847232257999998</v>
      </c>
      <c r="AZ12" s="275">
        <v>57.014279309999999</v>
      </c>
      <c r="BA12" s="275">
        <v>59.514010179000003</v>
      </c>
      <c r="BB12" s="275">
        <v>66.009527986999998</v>
      </c>
      <c r="BC12" s="275">
        <v>61.083889999999997</v>
      </c>
      <c r="BD12" s="275">
        <v>69.564660000000003</v>
      </c>
      <c r="BE12" s="338">
        <v>71.103200000000001</v>
      </c>
      <c r="BF12" s="338">
        <v>66.183790000000002</v>
      </c>
      <c r="BG12" s="338">
        <v>63.306370000000001</v>
      </c>
      <c r="BH12" s="338">
        <v>53.83896</v>
      </c>
      <c r="BI12" s="338">
        <v>48.903919999999999</v>
      </c>
      <c r="BJ12" s="338">
        <v>59.946429999999999</v>
      </c>
      <c r="BK12" s="338">
        <v>66.817660000000004</v>
      </c>
      <c r="BL12" s="338">
        <v>61.616619999999998</v>
      </c>
      <c r="BM12" s="338">
        <v>58.675530000000002</v>
      </c>
      <c r="BN12" s="338">
        <v>55.486719999999998</v>
      </c>
      <c r="BO12" s="338">
        <v>57.899889999999999</v>
      </c>
      <c r="BP12" s="338">
        <v>64.752930000000006</v>
      </c>
      <c r="BQ12" s="338">
        <v>70.484380000000002</v>
      </c>
      <c r="BR12" s="338">
        <v>67.097149999999999</v>
      </c>
      <c r="BS12" s="338">
        <v>64.667029999999997</v>
      </c>
      <c r="BT12" s="338">
        <v>55.649369999999998</v>
      </c>
      <c r="BU12" s="338">
        <v>50.295659999999998</v>
      </c>
      <c r="BV12" s="338">
        <v>61.503010000000003</v>
      </c>
    </row>
    <row r="13" spans="1:74" ht="11.1" customHeight="1" x14ac:dyDescent="0.2">
      <c r="A13" s="557" t="s">
        <v>472</v>
      </c>
      <c r="B13" s="558" t="s">
        <v>473</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4.8538606452000002</v>
      </c>
      <c r="AZ13" s="275">
        <v>5.8817227585999996</v>
      </c>
      <c r="BA13" s="275">
        <v>3.5379434957</v>
      </c>
      <c r="BB13" s="275">
        <v>2.8254888888999998</v>
      </c>
      <c r="BC13" s="275">
        <v>3.9497629999999999</v>
      </c>
      <c r="BD13" s="275">
        <v>4.6798669999999998</v>
      </c>
      <c r="BE13" s="338">
        <v>5.1826549999999996</v>
      </c>
      <c r="BF13" s="338">
        <v>5.5108139999999999</v>
      </c>
      <c r="BG13" s="338">
        <v>4.6435969999999998</v>
      </c>
      <c r="BH13" s="338">
        <v>4.2473349999999996</v>
      </c>
      <c r="BI13" s="338">
        <v>4.843871</v>
      </c>
      <c r="BJ13" s="338">
        <v>6.8040320000000003</v>
      </c>
      <c r="BK13" s="338">
        <v>9.6981769999999994</v>
      </c>
      <c r="BL13" s="338">
        <v>6.9145539999999999</v>
      </c>
      <c r="BM13" s="338">
        <v>6.0969709999999999</v>
      </c>
      <c r="BN13" s="338">
        <v>4.2116300000000004</v>
      </c>
      <c r="BO13" s="338">
        <v>4.6320430000000004</v>
      </c>
      <c r="BP13" s="338">
        <v>4.4702070000000003</v>
      </c>
      <c r="BQ13" s="338">
        <v>5.1577580000000003</v>
      </c>
      <c r="BR13" s="338">
        <v>5.5056929999999999</v>
      </c>
      <c r="BS13" s="338">
        <v>4.6655889999999998</v>
      </c>
      <c r="BT13" s="338">
        <v>4.3166039999999999</v>
      </c>
      <c r="BU13" s="338">
        <v>4.8526769999999999</v>
      </c>
      <c r="BV13" s="338">
        <v>6.7831060000000001</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47.981967742000002</v>
      </c>
      <c r="BB15" s="275">
        <v>57.432633332999998</v>
      </c>
      <c r="BC15" s="275">
        <v>27.7302</v>
      </c>
      <c r="BD15" s="275">
        <v>73.042640000000006</v>
      </c>
      <c r="BE15" s="338">
        <v>105.70820000000001</v>
      </c>
      <c r="BF15" s="338">
        <v>97.923379999999995</v>
      </c>
      <c r="BG15" s="338">
        <v>62.596130000000002</v>
      </c>
      <c r="BH15" s="338">
        <v>70.093860000000006</v>
      </c>
      <c r="BI15" s="338">
        <v>88.837599999999995</v>
      </c>
      <c r="BJ15" s="338">
        <v>114.2555</v>
      </c>
      <c r="BK15" s="338">
        <v>128.2604</v>
      </c>
      <c r="BL15" s="338">
        <v>128.05719999999999</v>
      </c>
      <c r="BM15" s="338">
        <v>101.6469</v>
      </c>
      <c r="BN15" s="338">
        <v>77.356840000000005</v>
      </c>
      <c r="BO15" s="338">
        <v>62.070590000000003</v>
      </c>
      <c r="BP15" s="338">
        <v>65.312299999999993</v>
      </c>
      <c r="BQ15" s="338">
        <v>111.9984</v>
      </c>
      <c r="BR15" s="338">
        <v>98.968050000000005</v>
      </c>
      <c r="BS15" s="338">
        <v>63.208109999999998</v>
      </c>
      <c r="BT15" s="338">
        <v>74.961179999999999</v>
      </c>
      <c r="BU15" s="338">
        <v>91.385720000000006</v>
      </c>
      <c r="BV15" s="338">
        <v>115.9323</v>
      </c>
    </row>
    <row r="16" spans="1:74" ht="11.1" customHeight="1" x14ac:dyDescent="0.2">
      <c r="A16" s="557" t="s">
        <v>476</v>
      </c>
      <c r="B16" s="558" t="s">
        <v>465</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3867.3021379000002</v>
      </c>
      <c r="BA16" s="275">
        <v>3862.7356451999999</v>
      </c>
      <c r="BB16" s="275">
        <v>4087.7569333000001</v>
      </c>
      <c r="BC16" s="275">
        <v>4306.183</v>
      </c>
      <c r="BD16" s="275">
        <v>5124.4250000000002</v>
      </c>
      <c r="BE16" s="338">
        <v>6071.8490000000002</v>
      </c>
      <c r="BF16" s="338">
        <v>5821.7820000000002</v>
      </c>
      <c r="BG16" s="338">
        <v>4905.0029999999997</v>
      </c>
      <c r="BH16" s="338">
        <v>4315.3559999999998</v>
      </c>
      <c r="BI16" s="338">
        <v>4243.5510000000004</v>
      </c>
      <c r="BJ16" s="338">
        <v>4119.5609999999997</v>
      </c>
      <c r="BK16" s="338">
        <v>3955.7269999999999</v>
      </c>
      <c r="BL16" s="338">
        <v>4028.2020000000002</v>
      </c>
      <c r="BM16" s="338">
        <v>3913.7460000000001</v>
      </c>
      <c r="BN16" s="338">
        <v>3846.9389999999999</v>
      </c>
      <c r="BO16" s="338">
        <v>4197.1610000000001</v>
      </c>
      <c r="BP16" s="338">
        <v>4859.2</v>
      </c>
      <c r="BQ16" s="338">
        <v>5900.08</v>
      </c>
      <c r="BR16" s="338">
        <v>5636.3029999999999</v>
      </c>
      <c r="BS16" s="338">
        <v>4752.1059999999998</v>
      </c>
      <c r="BT16" s="338">
        <v>4197.9409999999998</v>
      </c>
      <c r="BU16" s="338">
        <v>4164.3639999999996</v>
      </c>
      <c r="BV16" s="338">
        <v>4094.674</v>
      </c>
    </row>
    <row r="17" spans="1:74" ht="11.1" customHeight="1" x14ac:dyDescent="0.2">
      <c r="A17" s="559" t="s">
        <v>477</v>
      </c>
      <c r="B17" s="560" t="s">
        <v>467</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12.398649677</v>
      </c>
      <c r="AZ17" s="275">
        <v>21.678507240999998</v>
      </c>
      <c r="BA17" s="275">
        <v>4.0517758802000001</v>
      </c>
      <c r="BB17" s="275">
        <v>4.7286525054000004</v>
      </c>
      <c r="BC17" s="275">
        <v>7.4692660000000002</v>
      </c>
      <c r="BD17" s="275">
        <v>8.3854059999999997</v>
      </c>
      <c r="BE17" s="338">
        <v>13.075150000000001</v>
      </c>
      <c r="BF17" s="338">
        <v>12.380559999999999</v>
      </c>
      <c r="BG17" s="338">
        <v>7.881405</v>
      </c>
      <c r="BH17" s="338">
        <v>6.7648339999999996</v>
      </c>
      <c r="BI17" s="338">
        <v>7.4042260000000004</v>
      </c>
      <c r="BJ17" s="338">
        <v>13.202730000000001</v>
      </c>
      <c r="BK17" s="338">
        <v>24.664280000000002</v>
      </c>
      <c r="BL17" s="338">
        <v>17.211500000000001</v>
      </c>
      <c r="BM17" s="338">
        <v>14.099930000000001</v>
      </c>
      <c r="BN17" s="338">
        <v>7.77867</v>
      </c>
      <c r="BO17" s="338">
        <v>8.6082699999999992</v>
      </c>
      <c r="BP17" s="338">
        <v>8.0014090000000007</v>
      </c>
      <c r="BQ17" s="338">
        <v>13.073779999999999</v>
      </c>
      <c r="BR17" s="338">
        <v>12.61876</v>
      </c>
      <c r="BS17" s="338">
        <v>8.2763749999999998</v>
      </c>
      <c r="BT17" s="338">
        <v>7.1979230000000003</v>
      </c>
      <c r="BU17" s="338">
        <v>7.7468349999999999</v>
      </c>
      <c r="BV17" s="338">
        <v>13.70078</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788.18818677000002</v>
      </c>
      <c r="AZ19" s="275">
        <v>716.94793000000004</v>
      </c>
      <c r="BA19" s="275">
        <v>514.28019228999995</v>
      </c>
      <c r="BB19" s="275">
        <v>541.64287137999997</v>
      </c>
      <c r="BC19" s="275">
        <v>634.54359999999997</v>
      </c>
      <c r="BD19" s="275">
        <v>869.99789999999996</v>
      </c>
      <c r="BE19" s="338">
        <v>988.5213</v>
      </c>
      <c r="BF19" s="338">
        <v>996.45699999999999</v>
      </c>
      <c r="BG19" s="338">
        <v>868.33619999999996</v>
      </c>
      <c r="BH19" s="338">
        <v>663.08849999999995</v>
      </c>
      <c r="BI19" s="338">
        <v>647.22289999999998</v>
      </c>
      <c r="BJ19" s="338">
        <v>787.7002</v>
      </c>
      <c r="BK19" s="338">
        <v>814.40239999999994</v>
      </c>
      <c r="BL19" s="338">
        <v>759.77620000000002</v>
      </c>
      <c r="BM19" s="338">
        <v>636.8818</v>
      </c>
      <c r="BN19" s="338">
        <v>612.84649999999999</v>
      </c>
      <c r="BO19" s="338">
        <v>692.21770000000004</v>
      </c>
      <c r="BP19" s="338">
        <v>839.97979999999995</v>
      </c>
      <c r="BQ19" s="338">
        <v>953.87120000000004</v>
      </c>
      <c r="BR19" s="338">
        <v>961.73320000000001</v>
      </c>
      <c r="BS19" s="338">
        <v>835.97990000000004</v>
      </c>
      <c r="BT19" s="338">
        <v>639.69529999999997</v>
      </c>
      <c r="BU19" s="338">
        <v>632.70439999999996</v>
      </c>
      <c r="BV19" s="338">
        <v>800.76189999999997</v>
      </c>
    </row>
    <row r="20" spans="1:74" ht="11.1" customHeight="1" x14ac:dyDescent="0.2">
      <c r="A20" s="557" t="s">
        <v>480</v>
      </c>
      <c r="B20" s="558" t="s">
        <v>465</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14335.174621</v>
      </c>
      <c r="BA20" s="275">
        <v>14837.056452000001</v>
      </c>
      <c r="BB20" s="275">
        <v>14891.865632999999</v>
      </c>
      <c r="BC20" s="275">
        <v>16547.349999999999</v>
      </c>
      <c r="BD20" s="275">
        <v>20324.990000000002</v>
      </c>
      <c r="BE20" s="338">
        <v>21424.09</v>
      </c>
      <c r="BF20" s="338">
        <v>20956.2</v>
      </c>
      <c r="BG20" s="338">
        <v>17802.919999999998</v>
      </c>
      <c r="BH20" s="338">
        <v>14279.55</v>
      </c>
      <c r="BI20" s="338">
        <v>13954.39</v>
      </c>
      <c r="BJ20" s="338">
        <v>14891.03</v>
      </c>
      <c r="BK20" s="338">
        <v>14386.34</v>
      </c>
      <c r="BL20" s="338">
        <v>14933.02</v>
      </c>
      <c r="BM20" s="338">
        <v>14236.8</v>
      </c>
      <c r="BN20" s="338">
        <v>14625.01</v>
      </c>
      <c r="BO20" s="338">
        <v>16587.169999999998</v>
      </c>
      <c r="BP20" s="338">
        <v>19492.580000000002</v>
      </c>
      <c r="BQ20" s="338">
        <v>21134.03</v>
      </c>
      <c r="BR20" s="338">
        <v>20607.23</v>
      </c>
      <c r="BS20" s="338">
        <v>17606.400000000001</v>
      </c>
      <c r="BT20" s="338">
        <v>14323.55</v>
      </c>
      <c r="BU20" s="338">
        <v>13863.01</v>
      </c>
      <c r="BV20" s="338">
        <v>14750.51</v>
      </c>
    </row>
    <row r="21" spans="1:74" ht="11.1" customHeight="1" x14ac:dyDescent="0.2">
      <c r="A21" s="559" t="s">
        <v>481</v>
      </c>
      <c r="B21" s="560" t="s">
        <v>467</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69.088382581000005</v>
      </c>
      <c r="AZ21" s="275">
        <v>50.599862068999997</v>
      </c>
      <c r="BA21" s="275">
        <v>48.603141260999998</v>
      </c>
      <c r="BB21" s="275">
        <v>52.886045969000001</v>
      </c>
      <c r="BC21" s="275">
        <v>56.253500000000003</v>
      </c>
      <c r="BD21" s="275">
        <v>66.182550000000006</v>
      </c>
      <c r="BE21" s="338">
        <v>67.761449999999996</v>
      </c>
      <c r="BF21" s="338">
        <v>61.82038</v>
      </c>
      <c r="BG21" s="338">
        <v>55.016069999999999</v>
      </c>
      <c r="BH21" s="338">
        <v>45.059629999999999</v>
      </c>
      <c r="BI21" s="338">
        <v>38.243380000000002</v>
      </c>
      <c r="BJ21" s="338">
        <v>54.588630000000002</v>
      </c>
      <c r="BK21" s="338">
        <v>72.742500000000007</v>
      </c>
      <c r="BL21" s="338">
        <v>57.779069999999997</v>
      </c>
      <c r="BM21" s="338">
        <v>51.359879999999997</v>
      </c>
      <c r="BN21" s="338">
        <v>47.65204</v>
      </c>
      <c r="BO21" s="338">
        <v>55.094329999999999</v>
      </c>
      <c r="BP21" s="338">
        <v>58.699959999999997</v>
      </c>
      <c r="BQ21" s="338">
        <v>64.282259999999994</v>
      </c>
      <c r="BR21" s="338">
        <v>59.011130000000001</v>
      </c>
      <c r="BS21" s="338">
        <v>53.301720000000003</v>
      </c>
      <c r="BT21" s="338">
        <v>44.924059999999997</v>
      </c>
      <c r="BU21" s="338">
        <v>37.658059999999999</v>
      </c>
      <c r="BV21" s="338">
        <v>54.137270000000001</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814.28507161000005</v>
      </c>
      <c r="AZ23" s="275">
        <v>696.58875482999997</v>
      </c>
      <c r="BA23" s="275">
        <v>531.28718364999997</v>
      </c>
      <c r="BB23" s="275">
        <v>532.54750218000004</v>
      </c>
      <c r="BC23" s="275">
        <v>515.25900000000001</v>
      </c>
      <c r="BD23" s="275">
        <v>749.62480000000005</v>
      </c>
      <c r="BE23" s="338">
        <v>865.83050000000003</v>
      </c>
      <c r="BF23" s="338">
        <v>890.1422</v>
      </c>
      <c r="BG23" s="338">
        <v>759.09900000000005</v>
      </c>
      <c r="BH23" s="338">
        <v>715.63699999999994</v>
      </c>
      <c r="BI23" s="338">
        <v>676.68140000000005</v>
      </c>
      <c r="BJ23" s="338">
        <v>729.4402</v>
      </c>
      <c r="BK23" s="338">
        <v>817.61990000000003</v>
      </c>
      <c r="BL23" s="338">
        <v>766.05489999999998</v>
      </c>
      <c r="BM23" s="338">
        <v>640.10289999999998</v>
      </c>
      <c r="BN23" s="338">
        <v>589.13980000000004</v>
      </c>
      <c r="BO23" s="338">
        <v>583.09450000000004</v>
      </c>
      <c r="BP23" s="338">
        <v>783.41070000000002</v>
      </c>
      <c r="BQ23" s="338">
        <v>882.33169999999996</v>
      </c>
      <c r="BR23" s="338">
        <v>882.97919999999999</v>
      </c>
      <c r="BS23" s="338">
        <v>773.84320000000002</v>
      </c>
      <c r="BT23" s="338">
        <v>733.69759999999997</v>
      </c>
      <c r="BU23" s="338">
        <v>689.81899999999996</v>
      </c>
      <c r="BV23" s="338">
        <v>736.16399999999999</v>
      </c>
    </row>
    <row r="24" spans="1:74" ht="11.1" customHeight="1" x14ac:dyDescent="0.2">
      <c r="A24" s="557" t="s">
        <v>484</v>
      </c>
      <c r="B24" s="558" t="s">
        <v>465</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2741.7382413999999</v>
      </c>
      <c r="BA24" s="275">
        <v>2855.8580323000001</v>
      </c>
      <c r="BB24" s="275">
        <v>2792.5115000000001</v>
      </c>
      <c r="BC24" s="275">
        <v>3098.6930000000002</v>
      </c>
      <c r="BD24" s="275">
        <v>4140.4570000000003</v>
      </c>
      <c r="BE24" s="338">
        <v>4844.5050000000001</v>
      </c>
      <c r="BF24" s="338">
        <v>4156.6080000000002</v>
      </c>
      <c r="BG24" s="338">
        <v>2991.4549999999999</v>
      </c>
      <c r="BH24" s="338">
        <v>2653.701</v>
      </c>
      <c r="BI24" s="338">
        <v>2583.54</v>
      </c>
      <c r="BJ24" s="338">
        <v>2944.0360000000001</v>
      </c>
      <c r="BK24" s="338">
        <v>2868.0459999999998</v>
      </c>
      <c r="BL24" s="338">
        <v>2742.855</v>
      </c>
      <c r="BM24" s="338">
        <v>2777.7310000000002</v>
      </c>
      <c r="BN24" s="338">
        <v>2416.2379999999998</v>
      </c>
      <c r="BO24" s="338">
        <v>2927</v>
      </c>
      <c r="BP24" s="338">
        <v>3353.3150000000001</v>
      </c>
      <c r="BQ24" s="338">
        <v>4541.21</v>
      </c>
      <c r="BR24" s="338">
        <v>4070.0030000000002</v>
      </c>
      <c r="BS24" s="338">
        <v>2688.17</v>
      </c>
      <c r="BT24" s="338">
        <v>2499.33</v>
      </c>
      <c r="BU24" s="338">
        <v>2468.2080000000001</v>
      </c>
      <c r="BV24" s="338">
        <v>2928.1419999999998</v>
      </c>
    </row>
    <row r="25" spans="1:74" ht="11.1" customHeight="1" x14ac:dyDescent="0.2">
      <c r="A25" s="559" t="s">
        <v>485</v>
      </c>
      <c r="B25" s="560" t="s">
        <v>467</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15.480176774</v>
      </c>
      <c r="AZ25" s="275">
        <v>22.882147585999999</v>
      </c>
      <c r="BA25" s="275">
        <v>20.101820004</v>
      </c>
      <c r="BB25" s="275">
        <v>21.916808596999999</v>
      </c>
      <c r="BC25" s="275">
        <v>18.334230000000002</v>
      </c>
      <c r="BD25" s="275">
        <v>23.312889999999999</v>
      </c>
      <c r="BE25" s="338">
        <v>25.447990000000001</v>
      </c>
      <c r="BF25" s="338">
        <v>23.555949999999999</v>
      </c>
      <c r="BG25" s="338">
        <v>19.403089999999999</v>
      </c>
      <c r="BH25" s="338">
        <v>18.753340000000001</v>
      </c>
      <c r="BI25" s="338">
        <v>20.09355</v>
      </c>
      <c r="BJ25" s="338">
        <v>21.529319999999998</v>
      </c>
      <c r="BK25" s="338">
        <v>22.943619999999999</v>
      </c>
      <c r="BL25" s="338">
        <v>20.165389999999999</v>
      </c>
      <c r="BM25" s="338">
        <v>19.230239999999998</v>
      </c>
      <c r="BN25" s="338">
        <v>18.71247</v>
      </c>
      <c r="BO25" s="338">
        <v>18.389859999999999</v>
      </c>
      <c r="BP25" s="338">
        <v>21.835940000000001</v>
      </c>
      <c r="BQ25" s="338">
        <v>24.737400000000001</v>
      </c>
      <c r="BR25" s="338">
        <v>22.902460000000001</v>
      </c>
      <c r="BS25" s="338">
        <v>19.143070000000002</v>
      </c>
      <c r="BT25" s="338">
        <v>18.805409999999998</v>
      </c>
      <c r="BU25" s="338">
        <v>19.96968</v>
      </c>
      <c r="BV25" s="338">
        <v>21.32328</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194.29532258</v>
      </c>
      <c r="BB27" s="275">
        <v>170.50813332999999</v>
      </c>
      <c r="BC27" s="275">
        <v>230.29140000000001</v>
      </c>
      <c r="BD27" s="275">
        <v>393.09359999999998</v>
      </c>
      <c r="BE27" s="338">
        <v>389.87869999999998</v>
      </c>
      <c r="BF27" s="338">
        <v>380.55689999999998</v>
      </c>
      <c r="BG27" s="338">
        <v>354.34910000000002</v>
      </c>
      <c r="BH27" s="338">
        <v>318.90949999999998</v>
      </c>
      <c r="BI27" s="338">
        <v>323.15300000000002</v>
      </c>
      <c r="BJ27" s="338">
        <v>383.39890000000003</v>
      </c>
      <c r="BK27" s="338">
        <v>352.96620000000001</v>
      </c>
      <c r="BL27" s="338">
        <v>355.81139999999999</v>
      </c>
      <c r="BM27" s="338">
        <v>317.9264</v>
      </c>
      <c r="BN27" s="338">
        <v>278.87950000000001</v>
      </c>
      <c r="BO27" s="338">
        <v>245.601</v>
      </c>
      <c r="BP27" s="338">
        <v>266.09910000000002</v>
      </c>
      <c r="BQ27" s="338">
        <v>295.05619999999999</v>
      </c>
      <c r="BR27" s="338">
        <v>318.81790000000001</v>
      </c>
      <c r="BS27" s="338">
        <v>326.20909999999998</v>
      </c>
      <c r="BT27" s="338">
        <v>310.75130000000001</v>
      </c>
      <c r="BU27" s="338">
        <v>324.51799999999997</v>
      </c>
      <c r="BV27" s="338">
        <v>379.95400000000001</v>
      </c>
    </row>
    <row r="28" spans="1:74" ht="11.1" customHeight="1" x14ac:dyDescent="0.2">
      <c r="A28" s="557" t="s">
        <v>488</v>
      </c>
      <c r="B28" s="558" t="s">
        <v>465</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3351.0127097</v>
      </c>
      <c r="BB28" s="275">
        <v>3472.1882667</v>
      </c>
      <c r="BC28" s="275">
        <v>3333.2710000000002</v>
      </c>
      <c r="BD28" s="275">
        <v>4099.9480000000003</v>
      </c>
      <c r="BE28" s="338">
        <v>5088.1260000000002</v>
      </c>
      <c r="BF28" s="338">
        <v>5930.4290000000001</v>
      </c>
      <c r="BG28" s="338">
        <v>5513.0969999999998</v>
      </c>
      <c r="BH28" s="338">
        <v>4814.5559999999996</v>
      </c>
      <c r="BI28" s="338">
        <v>4591.8670000000002</v>
      </c>
      <c r="BJ28" s="338">
        <v>4727.1689999999999</v>
      </c>
      <c r="BK28" s="338">
        <v>4336.4480000000003</v>
      </c>
      <c r="BL28" s="338">
        <v>3868.837</v>
      </c>
      <c r="BM28" s="338">
        <v>3647.9050000000002</v>
      </c>
      <c r="BN28" s="338">
        <v>3363.0749999999998</v>
      </c>
      <c r="BO28" s="338">
        <v>3330.614</v>
      </c>
      <c r="BP28" s="338">
        <v>4255.866</v>
      </c>
      <c r="BQ28" s="338">
        <v>5424.4539999999997</v>
      </c>
      <c r="BR28" s="338">
        <v>6243.3239999999996</v>
      </c>
      <c r="BS28" s="338">
        <v>5649.98</v>
      </c>
      <c r="BT28" s="338">
        <v>4898.3620000000001</v>
      </c>
      <c r="BU28" s="338">
        <v>4454.848</v>
      </c>
      <c r="BV28" s="338">
        <v>4600.3419999999996</v>
      </c>
    </row>
    <row r="29" spans="1:74" ht="11.1" customHeight="1" x14ac:dyDescent="0.2">
      <c r="A29" s="584" t="s">
        <v>489</v>
      </c>
      <c r="B29" s="560" t="s">
        <v>467</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35.669206451999997</v>
      </c>
      <c r="AZ29" s="275">
        <v>35.262933447999998</v>
      </c>
      <c r="BA29" s="275">
        <v>31.576377820000001</v>
      </c>
      <c r="BB29" s="275">
        <v>30.985109804</v>
      </c>
      <c r="BC29" s="275">
        <v>35.544980000000002</v>
      </c>
      <c r="BD29" s="275">
        <v>40.223709999999997</v>
      </c>
      <c r="BE29" s="338">
        <v>37.890030000000003</v>
      </c>
      <c r="BF29" s="338">
        <v>40.241210000000002</v>
      </c>
      <c r="BG29" s="338">
        <v>40.355020000000003</v>
      </c>
      <c r="BH29" s="338">
        <v>41.158410000000003</v>
      </c>
      <c r="BI29" s="338">
        <v>41.31147</v>
      </c>
      <c r="BJ29" s="338">
        <v>43.19256</v>
      </c>
      <c r="BK29" s="338">
        <v>42.690719999999999</v>
      </c>
      <c r="BL29" s="338">
        <v>41.660739999999997</v>
      </c>
      <c r="BM29" s="338">
        <v>41.157060000000001</v>
      </c>
      <c r="BN29" s="338">
        <v>40.048650000000002</v>
      </c>
      <c r="BO29" s="338">
        <v>39.895499999999998</v>
      </c>
      <c r="BP29" s="338">
        <v>41.402979999999999</v>
      </c>
      <c r="BQ29" s="338">
        <v>41.275100000000002</v>
      </c>
      <c r="BR29" s="338">
        <v>44.43779</v>
      </c>
      <c r="BS29" s="338">
        <v>43.953859999999999</v>
      </c>
      <c r="BT29" s="338">
        <v>44.390070000000001</v>
      </c>
      <c r="BU29" s="338">
        <v>43.620199999999997</v>
      </c>
      <c r="BV29" s="338">
        <v>45.58</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189.07333499999999</v>
      </c>
      <c r="AZ32" s="586">
        <v>188.97486599999999</v>
      </c>
      <c r="BA32" s="586">
        <v>194.39111399999999</v>
      </c>
      <c r="BB32" s="586">
        <v>196.24944500000001</v>
      </c>
      <c r="BC32" s="586">
        <v>197.31020000000001</v>
      </c>
      <c r="BD32" s="586">
        <v>184.55160000000001</v>
      </c>
      <c r="BE32" s="587">
        <v>163.26589999999999</v>
      </c>
      <c r="BF32" s="587">
        <v>151.7407</v>
      </c>
      <c r="BG32" s="587">
        <v>153.7501</v>
      </c>
      <c r="BH32" s="587">
        <v>155.88570000000001</v>
      </c>
      <c r="BI32" s="587">
        <v>157.40010000000001</v>
      </c>
      <c r="BJ32" s="587">
        <v>158.6181</v>
      </c>
      <c r="BK32" s="587">
        <v>150.58619999999999</v>
      </c>
      <c r="BL32" s="587">
        <v>149.7971</v>
      </c>
      <c r="BM32" s="587">
        <v>156.5248</v>
      </c>
      <c r="BN32" s="587">
        <v>157.1694</v>
      </c>
      <c r="BO32" s="587">
        <v>158.7191</v>
      </c>
      <c r="BP32" s="587">
        <v>152.73429999999999</v>
      </c>
      <c r="BQ32" s="587">
        <v>143.7466</v>
      </c>
      <c r="BR32" s="587">
        <v>138.6508</v>
      </c>
      <c r="BS32" s="587">
        <v>136.48929999999999</v>
      </c>
      <c r="BT32" s="587">
        <v>140.34229999999999</v>
      </c>
      <c r="BU32" s="587">
        <v>144.16810000000001</v>
      </c>
      <c r="BV32" s="587">
        <v>139.93450000000001</v>
      </c>
    </row>
    <row r="33" spans="1:74" ht="11.1" customHeight="1" x14ac:dyDescent="0.2">
      <c r="A33" s="584" t="s">
        <v>81</v>
      </c>
      <c r="B33" s="585" t="s">
        <v>1038</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11.909663</v>
      </c>
      <c r="BB33" s="586">
        <v>12.155139999999999</v>
      </c>
      <c r="BC33" s="586">
        <v>11.998089999999999</v>
      </c>
      <c r="BD33" s="586">
        <v>12.16555</v>
      </c>
      <c r="BE33" s="587">
        <v>11.674950000000001</v>
      </c>
      <c r="BF33" s="587">
        <v>11.65437</v>
      </c>
      <c r="BG33" s="587">
        <v>11.911799999999999</v>
      </c>
      <c r="BH33" s="587">
        <v>12.19754</v>
      </c>
      <c r="BI33" s="587">
        <v>12.431559999999999</v>
      </c>
      <c r="BJ33" s="587">
        <v>12.34286</v>
      </c>
      <c r="BK33" s="587">
        <v>11.936959999999999</v>
      </c>
      <c r="BL33" s="587">
        <v>12.14804</v>
      </c>
      <c r="BM33" s="587">
        <v>12.40132</v>
      </c>
      <c r="BN33" s="587">
        <v>12.16478</v>
      </c>
      <c r="BO33" s="587">
        <v>12.044029999999999</v>
      </c>
      <c r="BP33" s="587">
        <v>12.118830000000001</v>
      </c>
      <c r="BQ33" s="587">
        <v>11.610749999999999</v>
      </c>
      <c r="BR33" s="587">
        <v>11.575699999999999</v>
      </c>
      <c r="BS33" s="587">
        <v>11.778700000000001</v>
      </c>
      <c r="BT33" s="587">
        <v>12.06086</v>
      </c>
      <c r="BU33" s="587">
        <v>12.28679</v>
      </c>
      <c r="BV33" s="587">
        <v>12.17291</v>
      </c>
    </row>
    <row r="34" spans="1:74" ht="11.1" customHeight="1" x14ac:dyDescent="0.2">
      <c r="A34" s="584" t="s">
        <v>82</v>
      </c>
      <c r="B34" s="585" t="s">
        <v>1039</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16.881474000000001</v>
      </c>
      <c r="BB34" s="586">
        <v>17.088515999999998</v>
      </c>
      <c r="BC34" s="586">
        <v>16.992819999999998</v>
      </c>
      <c r="BD34" s="586">
        <v>17.05132</v>
      </c>
      <c r="BE34" s="587">
        <v>16.983160000000002</v>
      </c>
      <c r="BF34" s="587">
        <v>16.955010000000001</v>
      </c>
      <c r="BG34" s="587">
        <v>16.965620000000001</v>
      </c>
      <c r="BH34" s="587">
        <v>17.044229999999999</v>
      </c>
      <c r="BI34" s="587">
        <v>17.226939999999999</v>
      </c>
      <c r="BJ34" s="587">
        <v>17.258939999999999</v>
      </c>
      <c r="BK34" s="587">
        <v>17.291989999999998</v>
      </c>
      <c r="BL34" s="587">
        <v>17.398779999999999</v>
      </c>
      <c r="BM34" s="587">
        <v>17.30472</v>
      </c>
      <c r="BN34" s="587">
        <v>17.192240000000002</v>
      </c>
      <c r="BO34" s="587">
        <v>17.103090000000002</v>
      </c>
      <c r="BP34" s="587">
        <v>17.156479999999998</v>
      </c>
      <c r="BQ34" s="587">
        <v>17.085319999999999</v>
      </c>
      <c r="BR34" s="587">
        <v>17.052620000000001</v>
      </c>
      <c r="BS34" s="587">
        <v>17.05584</v>
      </c>
      <c r="BT34" s="587">
        <v>17.13176</v>
      </c>
      <c r="BU34" s="587">
        <v>17.30791</v>
      </c>
      <c r="BV34" s="587">
        <v>17.330919999999999</v>
      </c>
    </row>
    <row r="35" spans="1:74" ht="11.1" customHeight="1" x14ac:dyDescent="0.2">
      <c r="A35" s="584" t="s">
        <v>1020</v>
      </c>
      <c r="B35" s="588" t="s">
        <v>1027</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6.2013299999999996</v>
      </c>
      <c r="BB35" s="589">
        <v>5.9096149999999996</v>
      </c>
      <c r="BC35" s="589">
        <v>5.8472660000000003</v>
      </c>
      <c r="BD35" s="589">
        <v>5.7946489999999997</v>
      </c>
      <c r="BE35" s="590">
        <v>5.7650480000000002</v>
      </c>
      <c r="BF35" s="590">
        <v>5.7305070000000002</v>
      </c>
      <c r="BG35" s="590">
        <v>5.6949230000000002</v>
      </c>
      <c r="BH35" s="590">
        <v>5.6490330000000002</v>
      </c>
      <c r="BI35" s="590">
        <v>5.6045550000000004</v>
      </c>
      <c r="BJ35" s="590">
        <v>5.5700099999999999</v>
      </c>
      <c r="BK35" s="590">
        <v>5.5265700000000004</v>
      </c>
      <c r="BL35" s="590">
        <v>5.4788309999999996</v>
      </c>
      <c r="BM35" s="590">
        <v>5.4522870000000001</v>
      </c>
      <c r="BN35" s="590">
        <v>5.4293069999999997</v>
      </c>
      <c r="BO35" s="590">
        <v>5.4088599999999998</v>
      </c>
      <c r="BP35" s="590">
        <v>5.3699009999999996</v>
      </c>
      <c r="BQ35" s="590">
        <v>5.3372710000000003</v>
      </c>
      <c r="BR35" s="590">
        <v>5.304208</v>
      </c>
      <c r="BS35" s="590">
        <v>5.2673160000000001</v>
      </c>
      <c r="BT35" s="590">
        <v>5.2245929999999996</v>
      </c>
      <c r="BU35" s="590">
        <v>5.1790029999999998</v>
      </c>
      <c r="BV35" s="590">
        <v>5.1439300000000001</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4" t="s">
        <v>1184</v>
      </c>
      <c r="C43" s="764"/>
      <c r="D43" s="764"/>
      <c r="E43" s="764"/>
      <c r="F43" s="764"/>
      <c r="G43" s="764"/>
      <c r="H43" s="764"/>
      <c r="I43" s="764"/>
      <c r="J43" s="764"/>
      <c r="K43" s="764"/>
      <c r="L43" s="764"/>
      <c r="M43" s="764"/>
      <c r="N43" s="764"/>
      <c r="O43" s="764"/>
      <c r="P43" s="764"/>
      <c r="Q43" s="764"/>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July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1257</v>
      </c>
      <c r="C9" s="313"/>
      <c r="D9" s="313"/>
      <c r="E9" s="313"/>
      <c r="F9" s="313"/>
      <c r="G9" s="313"/>
      <c r="H9" s="313"/>
      <c r="I9" s="313"/>
      <c r="J9" s="313"/>
      <c r="K9" s="313"/>
      <c r="L9" s="313"/>
      <c r="M9" s="313"/>
      <c r="N9" s="313"/>
      <c r="O9" s="313"/>
      <c r="P9" s="313"/>
      <c r="Q9" s="313"/>
      <c r="R9" s="313"/>
    </row>
    <row r="10" spans="1:18" ht="15" customHeight="1" x14ac:dyDescent="0.2">
      <c r="A10" s="311"/>
      <c r="B10" s="312" t="s">
        <v>1151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909</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1188</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1250</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1022</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1036</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1023</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1024</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A48" sqref="BA48"/>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70" t="s">
        <v>1021</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1"/>
      <c r="B2" s="542" t="str">
        <f>"U.S. Energy Information Administration  |  Short-Term Energy Outlook  - "&amp;Dates!D1</f>
        <v>U.S. Energy Information Administration  |  Short-Term Energy Outlook  - July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9">
        <f>Dates!D3</f>
        <v>2012</v>
      </c>
      <c r="D3" s="780"/>
      <c r="E3" s="780"/>
      <c r="F3" s="780"/>
      <c r="G3" s="780"/>
      <c r="H3" s="780"/>
      <c r="I3" s="780"/>
      <c r="J3" s="780"/>
      <c r="K3" s="780"/>
      <c r="L3" s="780"/>
      <c r="M3" s="780"/>
      <c r="N3" s="823"/>
      <c r="O3" s="779">
        <f>C3+1</f>
        <v>2013</v>
      </c>
      <c r="P3" s="780"/>
      <c r="Q3" s="780"/>
      <c r="R3" s="780"/>
      <c r="S3" s="780"/>
      <c r="T3" s="780"/>
      <c r="U3" s="780"/>
      <c r="V3" s="780"/>
      <c r="W3" s="780"/>
      <c r="X3" s="780"/>
      <c r="Y3" s="780"/>
      <c r="Z3" s="823"/>
      <c r="AA3" s="779">
        <f>O3+1</f>
        <v>2014</v>
      </c>
      <c r="AB3" s="780"/>
      <c r="AC3" s="780"/>
      <c r="AD3" s="780"/>
      <c r="AE3" s="780"/>
      <c r="AF3" s="780"/>
      <c r="AG3" s="780"/>
      <c r="AH3" s="780"/>
      <c r="AI3" s="780"/>
      <c r="AJ3" s="780"/>
      <c r="AK3" s="780"/>
      <c r="AL3" s="823"/>
      <c r="AM3" s="779">
        <f>AA3+1</f>
        <v>2015</v>
      </c>
      <c r="AN3" s="780"/>
      <c r="AO3" s="780"/>
      <c r="AP3" s="780"/>
      <c r="AQ3" s="780"/>
      <c r="AR3" s="780"/>
      <c r="AS3" s="780"/>
      <c r="AT3" s="780"/>
      <c r="AU3" s="780"/>
      <c r="AV3" s="780"/>
      <c r="AW3" s="780"/>
      <c r="AX3" s="823"/>
      <c r="AY3" s="779">
        <f>AM3+1</f>
        <v>2016</v>
      </c>
      <c r="AZ3" s="780"/>
      <c r="BA3" s="780"/>
      <c r="BB3" s="780"/>
      <c r="BC3" s="780"/>
      <c r="BD3" s="780"/>
      <c r="BE3" s="780"/>
      <c r="BF3" s="780"/>
      <c r="BG3" s="780"/>
      <c r="BH3" s="780"/>
      <c r="BI3" s="780"/>
      <c r="BJ3" s="823"/>
      <c r="BK3" s="779">
        <f>AY3+1</f>
        <v>2017</v>
      </c>
      <c r="BL3" s="780"/>
      <c r="BM3" s="780"/>
      <c r="BN3" s="780"/>
      <c r="BO3" s="780"/>
      <c r="BP3" s="780"/>
      <c r="BQ3" s="780"/>
      <c r="BR3" s="780"/>
      <c r="BS3" s="780"/>
      <c r="BT3" s="780"/>
      <c r="BU3" s="780"/>
      <c r="BV3" s="823"/>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976</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0.25689308799999999</v>
      </c>
      <c r="BB6" s="272">
        <v>0.24192089999999999</v>
      </c>
      <c r="BC6" s="272">
        <v>0.2551157</v>
      </c>
      <c r="BD6" s="272">
        <v>0.2179884</v>
      </c>
      <c r="BE6" s="360">
        <v>0.23065749999999999</v>
      </c>
      <c r="BF6" s="360">
        <v>0.21146019999999999</v>
      </c>
      <c r="BG6" s="360">
        <v>0.1552511</v>
      </c>
      <c r="BH6" s="360">
        <v>0.16711889999999999</v>
      </c>
      <c r="BI6" s="360">
        <v>0.18110010000000001</v>
      </c>
      <c r="BJ6" s="360">
        <v>0.19474939999999999</v>
      </c>
      <c r="BK6" s="360">
        <v>0.2103063</v>
      </c>
      <c r="BL6" s="360">
        <v>0.17634379999999999</v>
      </c>
      <c r="BM6" s="360">
        <v>0.1985751</v>
      </c>
      <c r="BN6" s="360">
        <v>0.1963722</v>
      </c>
      <c r="BO6" s="360">
        <v>0.25236930000000002</v>
      </c>
      <c r="BP6" s="360">
        <v>0.26411709999999999</v>
      </c>
      <c r="BQ6" s="360">
        <v>0.2690515</v>
      </c>
      <c r="BR6" s="360">
        <v>0.22985630000000001</v>
      </c>
      <c r="BS6" s="360">
        <v>0.16113140000000001</v>
      </c>
      <c r="BT6" s="360">
        <v>0.17011380000000001</v>
      </c>
      <c r="BU6" s="360">
        <v>0.18573899999999999</v>
      </c>
      <c r="BV6" s="360">
        <v>0.20205690000000001</v>
      </c>
    </row>
    <row r="7" spans="1:74" ht="12" customHeight="1" x14ac:dyDescent="0.2">
      <c r="A7" s="557" t="s">
        <v>787</v>
      </c>
      <c r="B7" s="604" t="s">
        <v>1057</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2.1091789999999999E-2</v>
      </c>
      <c r="AZ7" s="272">
        <v>2.1034339999999999E-2</v>
      </c>
      <c r="BA7" s="272">
        <v>1.9804853000000001E-2</v>
      </c>
      <c r="BB7" s="272">
        <v>1.4459407000000001E-2</v>
      </c>
      <c r="BC7" s="272">
        <v>1.70125E-2</v>
      </c>
      <c r="BD7" s="272">
        <v>2.0796800000000001E-2</v>
      </c>
      <c r="BE7" s="360">
        <v>2.3099700000000001E-2</v>
      </c>
      <c r="BF7" s="360">
        <v>2.4041099999999999E-2</v>
      </c>
      <c r="BG7" s="360">
        <v>2.1397099999999999E-2</v>
      </c>
      <c r="BH7" s="360">
        <v>1.94732E-2</v>
      </c>
      <c r="BI7" s="360">
        <v>2.0678700000000001E-2</v>
      </c>
      <c r="BJ7" s="360">
        <v>2.2958699999999999E-2</v>
      </c>
      <c r="BK7" s="360">
        <v>2.2608900000000001E-2</v>
      </c>
      <c r="BL7" s="360">
        <v>2.07455E-2</v>
      </c>
      <c r="BM7" s="360">
        <v>2.1375000000000002E-2</v>
      </c>
      <c r="BN7" s="360">
        <v>1.7516899999999998E-2</v>
      </c>
      <c r="BO7" s="360">
        <v>1.9295199999999998E-2</v>
      </c>
      <c r="BP7" s="360">
        <v>2.2788800000000001E-2</v>
      </c>
      <c r="BQ7" s="360">
        <v>2.47613E-2</v>
      </c>
      <c r="BR7" s="360">
        <v>2.5490100000000002E-2</v>
      </c>
      <c r="BS7" s="360">
        <v>2.2948699999999999E-2</v>
      </c>
      <c r="BT7" s="360">
        <v>2.0847399999999999E-2</v>
      </c>
      <c r="BU7" s="360">
        <v>2.1989100000000001E-2</v>
      </c>
      <c r="BV7" s="360">
        <v>2.4065099999999999E-2</v>
      </c>
    </row>
    <row r="8" spans="1:74" ht="12" customHeight="1" x14ac:dyDescent="0.2">
      <c r="A8" s="557" t="s">
        <v>788</v>
      </c>
      <c r="B8" s="604" t="s">
        <v>1058</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2.410294E-2</v>
      </c>
      <c r="AZ8" s="272">
        <v>2.2219200000000001E-2</v>
      </c>
      <c r="BA8" s="272">
        <v>2.2587300000000001E-2</v>
      </c>
      <c r="BB8" s="272">
        <v>2.4024862000000001E-2</v>
      </c>
      <c r="BC8" s="272">
        <v>2.30584E-2</v>
      </c>
      <c r="BD8" s="272">
        <v>2.3059400000000001E-2</v>
      </c>
      <c r="BE8" s="360">
        <v>2.42904E-2</v>
      </c>
      <c r="BF8" s="360">
        <v>2.4013400000000001E-2</v>
      </c>
      <c r="BG8" s="360">
        <v>2.23971E-2</v>
      </c>
      <c r="BH8" s="360">
        <v>2.2359899999999999E-2</v>
      </c>
      <c r="BI8" s="360">
        <v>2.2677900000000001E-2</v>
      </c>
      <c r="BJ8" s="360">
        <v>2.36946E-2</v>
      </c>
      <c r="BK8" s="360">
        <v>2.3044700000000001E-2</v>
      </c>
      <c r="BL8" s="360">
        <v>2.0842300000000001E-2</v>
      </c>
      <c r="BM8" s="360">
        <v>2.2988399999999999E-2</v>
      </c>
      <c r="BN8" s="360">
        <v>2.2080300000000001E-2</v>
      </c>
      <c r="BO8" s="360">
        <v>2.2885900000000001E-2</v>
      </c>
      <c r="BP8" s="360">
        <v>2.3056699999999999E-2</v>
      </c>
      <c r="BQ8" s="360">
        <v>2.4236600000000001E-2</v>
      </c>
      <c r="BR8" s="360">
        <v>2.4030300000000001E-2</v>
      </c>
      <c r="BS8" s="360">
        <v>2.2396699999999999E-2</v>
      </c>
      <c r="BT8" s="360">
        <v>2.2337900000000001E-2</v>
      </c>
      <c r="BU8" s="360">
        <v>2.2608300000000001E-2</v>
      </c>
      <c r="BV8" s="360">
        <v>2.3582499999999999E-2</v>
      </c>
    </row>
    <row r="9" spans="1:74" ht="12" customHeight="1" x14ac:dyDescent="0.2">
      <c r="A9" s="602" t="s">
        <v>109</v>
      </c>
      <c r="B9" s="604" t="s">
        <v>614</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0.14053297308000001</v>
      </c>
      <c r="P9" s="272">
        <v>0.13422440012</v>
      </c>
      <c r="Q9" s="272">
        <v>0.1502488428</v>
      </c>
      <c r="R9" s="272">
        <v>0.16666466598999999</v>
      </c>
      <c r="S9" s="272">
        <v>0.15484686119999999</v>
      </c>
      <c r="T9" s="272">
        <v>0.13110813981</v>
      </c>
      <c r="U9" s="272">
        <v>0.10579228285</v>
      </c>
      <c r="V9" s="272">
        <v>9.1874841439999994E-2</v>
      </c>
      <c r="W9" s="272">
        <v>0.11132317801</v>
      </c>
      <c r="X9" s="272">
        <v>0.13001226965000001</v>
      </c>
      <c r="Y9" s="272">
        <v>0.15065236214</v>
      </c>
      <c r="Z9" s="272">
        <v>0.13314282379</v>
      </c>
      <c r="AA9" s="272">
        <v>0.17017790830000001</v>
      </c>
      <c r="AB9" s="272">
        <v>0.13310724756</v>
      </c>
      <c r="AC9" s="272">
        <v>0.16853708279999999</v>
      </c>
      <c r="AD9" s="272">
        <v>0.17708811935999999</v>
      </c>
      <c r="AE9" s="272">
        <v>0.14826629831999999</v>
      </c>
      <c r="AF9" s="272">
        <v>0.15012682914</v>
      </c>
      <c r="AG9" s="272">
        <v>0.11579772179</v>
      </c>
      <c r="AH9" s="272">
        <v>9.6641871288000003E-2</v>
      </c>
      <c r="AI9" s="272">
        <v>0.10945832981</v>
      </c>
      <c r="AJ9" s="272">
        <v>0.13782138226000001</v>
      </c>
      <c r="AK9" s="272">
        <v>0.17923984169000001</v>
      </c>
      <c r="AL9" s="272">
        <v>0.13976340981999999</v>
      </c>
      <c r="AM9" s="272">
        <v>0.14500330911000001</v>
      </c>
      <c r="AN9" s="272">
        <v>0.14213005696</v>
      </c>
      <c r="AO9" s="272">
        <v>0.14565197159000001</v>
      </c>
      <c r="AP9" s="272">
        <v>0.16989437914</v>
      </c>
      <c r="AQ9" s="272">
        <v>0.16362154615999999</v>
      </c>
      <c r="AR9" s="272">
        <v>0.1280432728</v>
      </c>
      <c r="AS9" s="272">
        <v>0.13002979836</v>
      </c>
      <c r="AT9" s="272">
        <v>0.1242071508</v>
      </c>
      <c r="AU9" s="272">
        <v>0.13223115184000001</v>
      </c>
      <c r="AV9" s="272">
        <v>0.15572252051999999</v>
      </c>
      <c r="AW9" s="272">
        <v>0.18682514816000001</v>
      </c>
      <c r="AX9" s="272">
        <v>0.19065270307000001</v>
      </c>
      <c r="AY9" s="272">
        <v>0.17586699217999999</v>
      </c>
      <c r="AZ9" s="272">
        <v>0.19204871981999999</v>
      </c>
      <c r="BA9" s="272">
        <v>0.20666695751</v>
      </c>
      <c r="BB9" s="272">
        <v>0.19529058677</v>
      </c>
      <c r="BC9" s="272">
        <v>0.1894351</v>
      </c>
      <c r="BD9" s="272">
        <v>0.1718403</v>
      </c>
      <c r="BE9" s="360">
        <v>0.14294519999999999</v>
      </c>
      <c r="BF9" s="360">
        <v>0.1345807</v>
      </c>
      <c r="BG9" s="360">
        <v>0.142321</v>
      </c>
      <c r="BH9" s="360">
        <v>0.17281070000000001</v>
      </c>
      <c r="BI9" s="360">
        <v>0.18231120000000001</v>
      </c>
      <c r="BJ9" s="360">
        <v>0.18696360000000001</v>
      </c>
      <c r="BK9" s="360">
        <v>0.19527720000000001</v>
      </c>
      <c r="BL9" s="360">
        <v>0.17258799999999999</v>
      </c>
      <c r="BM9" s="360">
        <v>0.20940159999999999</v>
      </c>
      <c r="BN9" s="360">
        <v>0.22256239999999999</v>
      </c>
      <c r="BO9" s="360">
        <v>0.21047569999999999</v>
      </c>
      <c r="BP9" s="360">
        <v>0.18853030000000001</v>
      </c>
      <c r="BQ9" s="360">
        <v>0.15632570000000001</v>
      </c>
      <c r="BR9" s="360">
        <v>0.1475706</v>
      </c>
      <c r="BS9" s="360">
        <v>0.15550420000000001</v>
      </c>
      <c r="BT9" s="360">
        <v>0.190439</v>
      </c>
      <c r="BU9" s="360">
        <v>0.1993328</v>
      </c>
      <c r="BV9" s="360">
        <v>0.2074251</v>
      </c>
    </row>
    <row r="10" spans="1:74" ht="12" customHeight="1" x14ac:dyDescent="0.2">
      <c r="A10" s="602" t="s">
        <v>69</v>
      </c>
      <c r="B10" s="604" t="s">
        <v>612</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1.365683E-2</v>
      </c>
      <c r="AZ10" s="272">
        <v>1.27584E-2</v>
      </c>
      <c r="BA10" s="272">
        <v>1.3594126E-2</v>
      </c>
      <c r="BB10" s="272">
        <v>1.2409038000000001E-2</v>
      </c>
      <c r="BC10" s="272">
        <v>1.31077E-2</v>
      </c>
      <c r="BD10" s="272">
        <v>1.32245E-2</v>
      </c>
      <c r="BE10" s="360">
        <v>1.37889E-2</v>
      </c>
      <c r="BF10" s="360">
        <v>1.38251E-2</v>
      </c>
      <c r="BG10" s="360">
        <v>1.3434400000000001E-2</v>
      </c>
      <c r="BH10" s="360">
        <v>1.38519E-2</v>
      </c>
      <c r="BI10" s="360">
        <v>1.35654E-2</v>
      </c>
      <c r="BJ10" s="360">
        <v>1.4082600000000001E-2</v>
      </c>
      <c r="BK10" s="360">
        <v>1.4235899999999999E-2</v>
      </c>
      <c r="BL10" s="360">
        <v>1.26529E-2</v>
      </c>
      <c r="BM10" s="360">
        <v>1.39834E-2</v>
      </c>
      <c r="BN10" s="360">
        <v>1.3173499999999999E-2</v>
      </c>
      <c r="BO10" s="360">
        <v>1.35884E-2</v>
      </c>
      <c r="BP10" s="360">
        <v>1.3484599999999999E-2</v>
      </c>
      <c r="BQ10" s="360">
        <v>1.3918E-2</v>
      </c>
      <c r="BR10" s="360">
        <v>1.3860900000000001E-2</v>
      </c>
      <c r="BS10" s="360">
        <v>1.3408099999999999E-2</v>
      </c>
      <c r="BT10" s="360">
        <v>1.3783E-2</v>
      </c>
      <c r="BU10" s="360">
        <v>1.3469699999999999E-2</v>
      </c>
      <c r="BV10" s="360">
        <v>1.38023E-2</v>
      </c>
    </row>
    <row r="11" spans="1:74" ht="12" customHeight="1" x14ac:dyDescent="0.2">
      <c r="A11" s="602" t="s">
        <v>977</v>
      </c>
      <c r="B11" s="604" t="s">
        <v>613</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2.8610032349999999E-3</v>
      </c>
      <c r="P11" s="272">
        <v>3.9773734240000002E-3</v>
      </c>
      <c r="Q11" s="272">
        <v>5.6891717482E-3</v>
      </c>
      <c r="R11" s="272">
        <v>6.1049885069999997E-3</v>
      </c>
      <c r="S11" s="272">
        <v>6.9045104630000003E-3</v>
      </c>
      <c r="T11" s="272">
        <v>8.0072816738999998E-3</v>
      </c>
      <c r="U11" s="272">
        <v>7.6269760876999998E-3</v>
      </c>
      <c r="V11" s="272">
        <v>8.7160755990000009E-3</v>
      </c>
      <c r="W11" s="272">
        <v>8.7479739288999995E-3</v>
      </c>
      <c r="X11" s="272">
        <v>9.1066740350999997E-3</v>
      </c>
      <c r="Y11" s="272">
        <v>7.6197382756000003E-3</v>
      </c>
      <c r="Z11" s="272">
        <v>7.8785142389000001E-3</v>
      </c>
      <c r="AA11" s="272">
        <v>6.9806721463000002E-3</v>
      </c>
      <c r="AB11" s="272">
        <v>7.7402994681999996E-3</v>
      </c>
      <c r="AC11" s="272">
        <v>1.2234237938000001E-2</v>
      </c>
      <c r="AD11" s="272">
        <v>1.3817100398E-2</v>
      </c>
      <c r="AE11" s="272">
        <v>1.6263369946E-2</v>
      </c>
      <c r="AF11" s="272">
        <v>1.7905322724E-2</v>
      </c>
      <c r="AG11" s="272">
        <v>1.6625595034000001E-2</v>
      </c>
      <c r="AH11" s="272">
        <v>1.7486049021E-2</v>
      </c>
      <c r="AI11" s="272">
        <v>1.7074506871000001E-2</v>
      </c>
      <c r="AJ11" s="272">
        <v>1.5976142459999999E-2</v>
      </c>
      <c r="AK11" s="272">
        <v>1.2847209068E-2</v>
      </c>
      <c r="AL11" s="272">
        <v>9.6118351816999997E-3</v>
      </c>
      <c r="AM11" s="272">
        <v>1.1348754581999999E-2</v>
      </c>
      <c r="AN11" s="272">
        <v>1.5211583176E-2</v>
      </c>
      <c r="AO11" s="272">
        <v>2.0840710584E-2</v>
      </c>
      <c r="AP11" s="272">
        <v>2.3875275437E-2</v>
      </c>
      <c r="AQ11" s="272">
        <v>2.4195171676E-2</v>
      </c>
      <c r="AR11" s="272">
        <v>2.5239671333000001E-2</v>
      </c>
      <c r="AS11" s="272">
        <v>2.5615996972999999E-2</v>
      </c>
      <c r="AT11" s="272">
        <v>2.6356041417000001E-2</v>
      </c>
      <c r="AU11" s="272">
        <v>2.192558117E-2</v>
      </c>
      <c r="AV11" s="272">
        <v>1.8884886504000001E-2</v>
      </c>
      <c r="AW11" s="272">
        <v>1.7621663485000001E-2</v>
      </c>
      <c r="AX11" s="272">
        <v>1.5094486327000001E-2</v>
      </c>
      <c r="AY11" s="272">
        <v>1.4410079900000001E-2</v>
      </c>
      <c r="AZ11" s="272">
        <v>2.257080887E-2</v>
      </c>
      <c r="BA11" s="272">
        <v>2.5374000968E-2</v>
      </c>
      <c r="BB11" s="272">
        <v>2.7856089313000001E-2</v>
      </c>
      <c r="BC11" s="272">
        <v>3.21426E-2</v>
      </c>
      <c r="BD11" s="272">
        <v>3.3980799999999999E-2</v>
      </c>
      <c r="BE11" s="360">
        <v>3.3884900000000003E-2</v>
      </c>
      <c r="BF11" s="360">
        <v>3.5481400000000003E-2</v>
      </c>
      <c r="BG11" s="360">
        <v>3.2835000000000003E-2</v>
      </c>
      <c r="BH11" s="360">
        <v>2.8214199999999998E-2</v>
      </c>
      <c r="BI11" s="360">
        <v>2.29807E-2</v>
      </c>
      <c r="BJ11" s="360">
        <v>1.81399E-2</v>
      </c>
      <c r="BK11" s="360">
        <v>1.6207699999999998E-2</v>
      </c>
      <c r="BL11" s="360">
        <v>2.1333700000000001E-2</v>
      </c>
      <c r="BM11" s="360">
        <v>3.4429700000000001E-2</v>
      </c>
      <c r="BN11" s="360">
        <v>4.0735E-2</v>
      </c>
      <c r="BO11" s="360">
        <v>4.7706699999999998E-2</v>
      </c>
      <c r="BP11" s="360">
        <v>5.0181200000000002E-2</v>
      </c>
      <c r="BQ11" s="360">
        <v>4.6889199999999999E-2</v>
      </c>
      <c r="BR11" s="360">
        <v>4.7587499999999998E-2</v>
      </c>
      <c r="BS11" s="360">
        <v>4.2405900000000003E-2</v>
      </c>
      <c r="BT11" s="360">
        <v>3.6329E-2</v>
      </c>
      <c r="BU11" s="360">
        <v>3.00132E-2</v>
      </c>
      <c r="BV11" s="360">
        <v>2.2998500000000002E-2</v>
      </c>
    </row>
    <row r="12" spans="1:74" ht="12" customHeight="1" x14ac:dyDescent="0.2">
      <c r="A12" s="603" t="s">
        <v>239</v>
      </c>
      <c r="B12" s="604" t="s">
        <v>500</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0.42942754930999999</v>
      </c>
      <c r="P12" s="272">
        <v>0.37601579154999998</v>
      </c>
      <c r="Q12" s="272">
        <v>0.40157644553999999</v>
      </c>
      <c r="R12" s="272">
        <v>0.45650690449999998</v>
      </c>
      <c r="S12" s="272">
        <v>0.47994615365999999</v>
      </c>
      <c r="T12" s="272">
        <v>0.44796178547999999</v>
      </c>
      <c r="U12" s="272">
        <v>0.42399044892999999</v>
      </c>
      <c r="V12" s="272">
        <v>0.35970267804</v>
      </c>
      <c r="W12" s="272">
        <v>0.33126940993999998</v>
      </c>
      <c r="X12" s="272">
        <v>0.35304357468999997</v>
      </c>
      <c r="Y12" s="272">
        <v>0.37723857542</v>
      </c>
      <c r="Z12" s="272">
        <v>0.39602389202999999</v>
      </c>
      <c r="AA12" s="272">
        <v>0.43994826844000001</v>
      </c>
      <c r="AB12" s="272">
        <v>0.35886940203000001</v>
      </c>
      <c r="AC12" s="272">
        <v>0.46927055474000001</v>
      </c>
      <c r="AD12" s="272">
        <v>0.48533089876000002</v>
      </c>
      <c r="AE12" s="272">
        <v>0.46943994227000002</v>
      </c>
      <c r="AF12" s="272">
        <v>0.46953839586000001</v>
      </c>
      <c r="AG12" s="272">
        <v>0.42331918582</v>
      </c>
      <c r="AH12" s="272">
        <v>0.36063606831</v>
      </c>
      <c r="AI12" s="272">
        <v>0.33421872168</v>
      </c>
      <c r="AJ12" s="272">
        <v>0.37126612172000001</v>
      </c>
      <c r="AK12" s="272">
        <v>0.42483358976000002</v>
      </c>
      <c r="AL12" s="272">
        <v>0.41906874501000002</v>
      </c>
      <c r="AM12" s="272">
        <v>0.44960637668999998</v>
      </c>
      <c r="AN12" s="272">
        <v>0.42726202513</v>
      </c>
      <c r="AO12" s="272">
        <v>0.45787124818000002</v>
      </c>
      <c r="AP12" s="272">
        <v>0.45811696658000001</v>
      </c>
      <c r="AQ12" s="272">
        <v>0.43426110982999999</v>
      </c>
      <c r="AR12" s="272">
        <v>0.39971198513</v>
      </c>
      <c r="AS12" s="272">
        <v>0.41678773632999999</v>
      </c>
      <c r="AT12" s="272">
        <v>0.39545271722000003</v>
      </c>
      <c r="AU12" s="272">
        <v>0.36152889800999999</v>
      </c>
      <c r="AV12" s="272">
        <v>0.38656401501999998</v>
      </c>
      <c r="AW12" s="272">
        <v>0.44381947864999999</v>
      </c>
      <c r="AX12" s="272">
        <v>0.48457439838999999</v>
      </c>
      <c r="AY12" s="272">
        <v>0.49070336908000001</v>
      </c>
      <c r="AZ12" s="272">
        <v>0.50009253869000003</v>
      </c>
      <c r="BA12" s="272">
        <v>0.54492032547000002</v>
      </c>
      <c r="BB12" s="272">
        <v>0.51596088307999999</v>
      </c>
      <c r="BC12" s="272">
        <v>0.52987200000000001</v>
      </c>
      <c r="BD12" s="272">
        <v>0.48089019999999999</v>
      </c>
      <c r="BE12" s="360">
        <v>0.46866659999999999</v>
      </c>
      <c r="BF12" s="360">
        <v>0.44340180000000001</v>
      </c>
      <c r="BG12" s="360">
        <v>0.38763570000000003</v>
      </c>
      <c r="BH12" s="360">
        <v>0.42382880000000001</v>
      </c>
      <c r="BI12" s="360">
        <v>0.44331389999999998</v>
      </c>
      <c r="BJ12" s="360">
        <v>0.46058880000000002</v>
      </c>
      <c r="BK12" s="360">
        <v>0.48168070000000002</v>
      </c>
      <c r="BL12" s="360">
        <v>0.4245062</v>
      </c>
      <c r="BM12" s="360">
        <v>0.50075320000000001</v>
      </c>
      <c r="BN12" s="360">
        <v>0.51244040000000002</v>
      </c>
      <c r="BO12" s="360">
        <v>0.56632119999999997</v>
      </c>
      <c r="BP12" s="360">
        <v>0.56215870000000001</v>
      </c>
      <c r="BQ12" s="360">
        <v>0.53518239999999995</v>
      </c>
      <c r="BR12" s="360">
        <v>0.48839569999999999</v>
      </c>
      <c r="BS12" s="360">
        <v>0.41779480000000002</v>
      </c>
      <c r="BT12" s="360">
        <v>0.45385019999999998</v>
      </c>
      <c r="BU12" s="360">
        <v>0.47315210000000002</v>
      </c>
      <c r="BV12" s="360">
        <v>0.49393039999999999</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786</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1.3231919999999999E-3</v>
      </c>
      <c r="BB14" s="272">
        <v>9.5082000000000001E-4</v>
      </c>
      <c r="BC14" s="272">
        <v>9.9620299999999998E-4</v>
      </c>
      <c r="BD14" s="272">
        <v>1.0172099999999999E-3</v>
      </c>
      <c r="BE14" s="360">
        <v>1.09669E-3</v>
      </c>
      <c r="BF14" s="360">
        <v>1.08658E-3</v>
      </c>
      <c r="BG14" s="360">
        <v>1.0420200000000001E-3</v>
      </c>
      <c r="BH14" s="360">
        <v>1.0285699999999999E-3</v>
      </c>
      <c r="BI14" s="360">
        <v>1.0777199999999999E-3</v>
      </c>
      <c r="BJ14" s="360">
        <v>1.1796E-3</v>
      </c>
      <c r="BK14" s="360">
        <v>1.12728E-3</v>
      </c>
      <c r="BL14" s="360">
        <v>1.0166999999999999E-3</v>
      </c>
      <c r="BM14" s="360">
        <v>1.11527E-3</v>
      </c>
      <c r="BN14" s="360">
        <v>1.03476E-3</v>
      </c>
      <c r="BO14" s="360">
        <v>1.0361400000000001E-3</v>
      </c>
      <c r="BP14" s="360">
        <v>1.0532E-3</v>
      </c>
      <c r="BQ14" s="360">
        <v>1.14964E-3</v>
      </c>
      <c r="BR14" s="360">
        <v>1.1477099999999999E-3</v>
      </c>
      <c r="BS14" s="360">
        <v>1.0836299999999999E-3</v>
      </c>
      <c r="BT14" s="360">
        <v>1.0398600000000001E-3</v>
      </c>
      <c r="BU14" s="360">
        <v>1.0829800000000001E-3</v>
      </c>
      <c r="BV14" s="360">
        <v>1.1809800000000001E-3</v>
      </c>
    </row>
    <row r="15" spans="1:74" ht="12" customHeight="1" x14ac:dyDescent="0.2">
      <c r="A15" s="557" t="s">
        <v>56</v>
      </c>
      <c r="B15" s="604" t="s">
        <v>1057</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0.104115613</v>
      </c>
      <c r="BB15" s="272">
        <v>0.10149080000000001</v>
      </c>
      <c r="BC15" s="272">
        <v>0.1015191</v>
      </c>
      <c r="BD15" s="272">
        <v>0.1010045</v>
      </c>
      <c r="BE15" s="360">
        <v>0.1067451</v>
      </c>
      <c r="BF15" s="360">
        <v>0.1052365</v>
      </c>
      <c r="BG15" s="360">
        <v>0.1014642</v>
      </c>
      <c r="BH15" s="360">
        <v>0.1052601</v>
      </c>
      <c r="BI15" s="360">
        <v>0.1025219</v>
      </c>
      <c r="BJ15" s="360">
        <v>0.10729859999999999</v>
      </c>
      <c r="BK15" s="360">
        <v>0.107053</v>
      </c>
      <c r="BL15" s="360">
        <v>9.7719E-2</v>
      </c>
      <c r="BM15" s="360">
        <v>0.1015375</v>
      </c>
      <c r="BN15" s="360">
        <v>0.1003134</v>
      </c>
      <c r="BO15" s="360">
        <v>0.101021</v>
      </c>
      <c r="BP15" s="360">
        <v>0.1011263</v>
      </c>
      <c r="BQ15" s="360">
        <v>0.106423</v>
      </c>
      <c r="BR15" s="360">
        <v>0.1049991</v>
      </c>
      <c r="BS15" s="360">
        <v>0.1018405</v>
      </c>
      <c r="BT15" s="360">
        <v>0.1051869</v>
      </c>
      <c r="BU15" s="360">
        <v>0.1030539</v>
      </c>
      <c r="BV15" s="360">
        <v>0.10735690000000001</v>
      </c>
    </row>
    <row r="16" spans="1:74" ht="12" customHeight="1" x14ac:dyDescent="0.2">
      <c r="A16" s="603" t="s">
        <v>24</v>
      </c>
      <c r="B16" s="604" t="s">
        <v>1058</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1.6341773E-2</v>
      </c>
      <c r="BB16" s="272">
        <v>1.5538400000000001E-2</v>
      </c>
      <c r="BC16" s="272">
        <v>1.6101299999999999E-2</v>
      </c>
      <c r="BD16" s="272">
        <v>1.5853099999999998E-2</v>
      </c>
      <c r="BE16" s="360">
        <v>1.65802E-2</v>
      </c>
      <c r="BF16" s="360">
        <v>1.6477200000000001E-2</v>
      </c>
      <c r="BG16" s="360">
        <v>1.57722E-2</v>
      </c>
      <c r="BH16" s="360">
        <v>1.5809500000000001E-2</v>
      </c>
      <c r="BI16" s="360">
        <v>1.55917E-2</v>
      </c>
      <c r="BJ16" s="360">
        <v>1.64195E-2</v>
      </c>
      <c r="BK16" s="360">
        <v>1.6125799999999999E-2</v>
      </c>
      <c r="BL16" s="360">
        <v>1.5654700000000001E-2</v>
      </c>
      <c r="BM16" s="360">
        <v>1.6227700000000001E-2</v>
      </c>
      <c r="BN16" s="360">
        <v>1.5890999999999999E-2</v>
      </c>
      <c r="BO16" s="360">
        <v>1.5959899999999999E-2</v>
      </c>
      <c r="BP16" s="360">
        <v>1.6020099999999999E-2</v>
      </c>
      <c r="BQ16" s="360">
        <v>1.6486000000000001E-2</v>
      </c>
      <c r="BR16" s="360">
        <v>1.6443900000000001E-2</v>
      </c>
      <c r="BS16" s="360">
        <v>1.6088100000000001E-2</v>
      </c>
      <c r="BT16" s="360">
        <v>1.5846499999999999E-2</v>
      </c>
      <c r="BU16" s="360">
        <v>1.6063299999999999E-2</v>
      </c>
      <c r="BV16" s="360">
        <v>1.6569E-2</v>
      </c>
    </row>
    <row r="17" spans="1:74" ht="12" customHeight="1" x14ac:dyDescent="0.2">
      <c r="A17" s="603" t="s">
        <v>785</v>
      </c>
      <c r="B17" s="604" t="s">
        <v>612</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3.5573799999999997E-4</v>
      </c>
      <c r="BB17" s="272">
        <v>3.5122199999999999E-4</v>
      </c>
      <c r="BC17" s="272">
        <v>3.50723E-4</v>
      </c>
      <c r="BD17" s="272">
        <v>3.5122400000000002E-4</v>
      </c>
      <c r="BE17" s="360">
        <v>3.5072499999999997E-4</v>
      </c>
      <c r="BF17" s="360">
        <v>3.5018099999999997E-4</v>
      </c>
      <c r="BG17" s="360">
        <v>3.5063299999999999E-4</v>
      </c>
      <c r="BH17" s="360">
        <v>3.5008100000000002E-4</v>
      </c>
      <c r="BI17" s="360">
        <v>3.5052400000000001E-4</v>
      </c>
      <c r="BJ17" s="360">
        <v>3.4996199999999999E-4</v>
      </c>
      <c r="BK17" s="360">
        <v>3.4943600000000001E-4</v>
      </c>
      <c r="BL17" s="360">
        <v>3.5094999999999999E-4</v>
      </c>
      <c r="BM17" s="360">
        <v>3.5051499999999997E-4</v>
      </c>
      <c r="BN17" s="360">
        <v>3.5044999999999998E-4</v>
      </c>
      <c r="BO17" s="360">
        <v>3.5042599999999998E-4</v>
      </c>
      <c r="BP17" s="360">
        <v>3.5035300000000003E-4</v>
      </c>
      <c r="BQ17" s="360">
        <v>3.5031899999999998E-4</v>
      </c>
      <c r="BR17" s="360">
        <v>3.5033200000000002E-4</v>
      </c>
      <c r="BS17" s="360">
        <v>3.5030400000000001E-4</v>
      </c>
      <c r="BT17" s="360">
        <v>3.5032500000000002E-4</v>
      </c>
      <c r="BU17" s="360">
        <v>3.5030599999999999E-4</v>
      </c>
      <c r="BV17" s="360">
        <v>3.5033800000000001E-4</v>
      </c>
    </row>
    <row r="18" spans="1:74" ht="12" customHeight="1" x14ac:dyDescent="0.2">
      <c r="A18" s="603" t="s">
        <v>1247</v>
      </c>
      <c r="B18" s="604" t="s">
        <v>1248</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6.6008289999999997E-2</v>
      </c>
      <c r="AZ18" s="272">
        <v>6.2443722E-2</v>
      </c>
      <c r="BA18" s="272">
        <v>6.7159158999999996E-2</v>
      </c>
      <c r="BB18" s="272">
        <v>6.3613699999999995E-2</v>
      </c>
      <c r="BC18" s="272">
        <v>6.9312299999999993E-2</v>
      </c>
      <c r="BD18" s="272">
        <v>6.5977499999999994E-2</v>
      </c>
      <c r="BE18" s="360">
        <v>6.8435300000000004E-2</v>
      </c>
      <c r="BF18" s="360">
        <v>6.66379E-2</v>
      </c>
      <c r="BG18" s="360">
        <v>6.4398499999999997E-2</v>
      </c>
      <c r="BH18" s="360">
        <v>6.5290100000000004E-2</v>
      </c>
      <c r="BI18" s="360">
        <v>6.4523800000000006E-2</v>
      </c>
      <c r="BJ18" s="360">
        <v>6.6760899999999998E-2</v>
      </c>
      <c r="BK18" s="360">
        <v>6.8811800000000006E-2</v>
      </c>
      <c r="BL18" s="360">
        <v>5.9984900000000001E-2</v>
      </c>
      <c r="BM18" s="360">
        <v>6.7873100000000006E-2</v>
      </c>
      <c r="BN18" s="360">
        <v>6.4486500000000002E-2</v>
      </c>
      <c r="BO18" s="360">
        <v>6.7598400000000003E-2</v>
      </c>
      <c r="BP18" s="360">
        <v>6.5610399999999999E-2</v>
      </c>
      <c r="BQ18" s="360">
        <v>6.7529199999999998E-2</v>
      </c>
      <c r="BR18" s="360">
        <v>6.6809800000000003E-2</v>
      </c>
      <c r="BS18" s="360">
        <v>6.4116099999999995E-2</v>
      </c>
      <c r="BT18" s="360">
        <v>6.5058500000000005E-2</v>
      </c>
      <c r="BU18" s="360">
        <v>6.4662800000000006E-2</v>
      </c>
      <c r="BV18" s="360">
        <v>6.6448699999999999E-2</v>
      </c>
    </row>
    <row r="19" spans="1:74" ht="12" customHeight="1" x14ac:dyDescent="0.2">
      <c r="A19" s="603" t="s">
        <v>23</v>
      </c>
      <c r="B19" s="604" t="s">
        <v>500</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0.20019662644</v>
      </c>
      <c r="AN19" s="272">
        <v>0.17770390728999999</v>
      </c>
      <c r="AO19" s="272">
        <v>0.19016116795999999</v>
      </c>
      <c r="AP19" s="272">
        <v>0.18665443722</v>
      </c>
      <c r="AQ19" s="272">
        <v>0.19298501638000001</v>
      </c>
      <c r="AR19" s="272">
        <v>0.19033086678</v>
      </c>
      <c r="AS19" s="272">
        <v>0.19714246847</v>
      </c>
      <c r="AT19" s="272">
        <v>0.19258507934999999</v>
      </c>
      <c r="AU19" s="272">
        <v>0.18586437552000001</v>
      </c>
      <c r="AV19" s="272">
        <v>0.19236329369999999</v>
      </c>
      <c r="AW19" s="272">
        <v>0.18805777817</v>
      </c>
      <c r="AX19" s="272">
        <v>0.19801958428999999</v>
      </c>
      <c r="AY19" s="272">
        <v>0.19468639697000001</v>
      </c>
      <c r="AZ19" s="272">
        <v>0.18139893862000001</v>
      </c>
      <c r="BA19" s="272">
        <v>0.19060858927999999</v>
      </c>
      <c r="BB19" s="272">
        <v>0.18317749999999999</v>
      </c>
      <c r="BC19" s="272">
        <v>0.18961410000000001</v>
      </c>
      <c r="BD19" s="272">
        <v>0.1855028</v>
      </c>
      <c r="BE19" s="360">
        <v>0.19455310000000001</v>
      </c>
      <c r="BF19" s="360">
        <v>0.19111439999999999</v>
      </c>
      <c r="BG19" s="360">
        <v>0.1842809</v>
      </c>
      <c r="BH19" s="360">
        <v>0.1890481</v>
      </c>
      <c r="BI19" s="360">
        <v>0.1853071</v>
      </c>
      <c r="BJ19" s="360">
        <v>0.19329080000000001</v>
      </c>
      <c r="BK19" s="360">
        <v>0.19470689999999999</v>
      </c>
      <c r="BL19" s="360">
        <v>0.1758593</v>
      </c>
      <c r="BM19" s="360">
        <v>0.18838630000000001</v>
      </c>
      <c r="BN19" s="360">
        <v>0.1833371</v>
      </c>
      <c r="BO19" s="360">
        <v>0.18728719999999999</v>
      </c>
      <c r="BP19" s="360">
        <v>0.18545320000000001</v>
      </c>
      <c r="BQ19" s="360">
        <v>0.19326550000000001</v>
      </c>
      <c r="BR19" s="360">
        <v>0.19108149999999999</v>
      </c>
      <c r="BS19" s="360">
        <v>0.18472720000000001</v>
      </c>
      <c r="BT19" s="360">
        <v>0.18878790000000001</v>
      </c>
      <c r="BU19" s="360">
        <v>0.1864584</v>
      </c>
      <c r="BV19" s="360">
        <v>0.1931823</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1057</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6.1193840000000003E-3</v>
      </c>
      <c r="BB21" s="272">
        <v>6.2777500000000003E-3</v>
      </c>
      <c r="BC21" s="272">
        <v>6.49761E-3</v>
      </c>
      <c r="BD21" s="272">
        <v>6.3198100000000004E-3</v>
      </c>
      <c r="BE21" s="360">
        <v>6.5513899999999998E-3</v>
      </c>
      <c r="BF21" s="360">
        <v>6.5442699999999996E-3</v>
      </c>
      <c r="BG21" s="360">
        <v>6.32659E-3</v>
      </c>
      <c r="BH21" s="360">
        <v>6.5074299999999998E-3</v>
      </c>
      <c r="BI21" s="360">
        <v>6.3252200000000003E-3</v>
      </c>
      <c r="BJ21" s="360">
        <v>6.5631099999999996E-3</v>
      </c>
      <c r="BK21" s="360">
        <v>6.5485099999999996E-3</v>
      </c>
      <c r="BL21" s="360">
        <v>6.5015000000000003E-3</v>
      </c>
      <c r="BM21" s="360">
        <v>6.5293E-3</v>
      </c>
      <c r="BN21" s="360">
        <v>6.5133400000000003E-3</v>
      </c>
      <c r="BO21" s="360">
        <v>6.5156199999999997E-3</v>
      </c>
      <c r="BP21" s="360">
        <v>6.5219600000000003E-3</v>
      </c>
      <c r="BQ21" s="360">
        <v>6.5550599999999997E-3</v>
      </c>
      <c r="BR21" s="360">
        <v>6.5530900000000001E-3</v>
      </c>
      <c r="BS21" s="360">
        <v>6.5296399999999997E-3</v>
      </c>
      <c r="BT21" s="360">
        <v>6.5135799999999997E-3</v>
      </c>
      <c r="BU21" s="360">
        <v>6.5287599999999998E-3</v>
      </c>
      <c r="BV21" s="360">
        <v>6.5631800000000001E-3</v>
      </c>
    </row>
    <row r="22" spans="1:74" ht="12" customHeight="1" x14ac:dyDescent="0.2">
      <c r="A22" s="557" t="s">
        <v>1080</v>
      </c>
      <c r="B22" s="604" t="s">
        <v>1058</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4.6779300000000003E-3</v>
      </c>
      <c r="BB22" s="272">
        <v>3.3653899999999998E-3</v>
      </c>
      <c r="BC22" s="272">
        <v>3.6258599999999998E-3</v>
      </c>
      <c r="BD22" s="272">
        <v>3.7474100000000001E-3</v>
      </c>
      <c r="BE22" s="360">
        <v>4.0603999999999996E-3</v>
      </c>
      <c r="BF22" s="360">
        <v>4.0565999999999996E-3</v>
      </c>
      <c r="BG22" s="360">
        <v>3.8510200000000001E-3</v>
      </c>
      <c r="BH22" s="360">
        <v>3.7061300000000002E-3</v>
      </c>
      <c r="BI22" s="360">
        <v>3.8479600000000001E-3</v>
      </c>
      <c r="BJ22" s="360">
        <v>4.1558200000000002E-3</v>
      </c>
      <c r="BK22" s="360">
        <v>3.9836799999999999E-3</v>
      </c>
      <c r="BL22" s="360">
        <v>3.61094E-3</v>
      </c>
      <c r="BM22" s="360">
        <v>4.0168399999999998E-3</v>
      </c>
      <c r="BN22" s="360">
        <v>3.7330599999999999E-3</v>
      </c>
      <c r="BO22" s="360">
        <v>3.7492799999999998E-3</v>
      </c>
      <c r="BP22" s="360">
        <v>3.8095899999999999E-3</v>
      </c>
      <c r="BQ22" s="360">
        <v>4.1521199999999996E-3</v>
      </c>
      <c r="BR22" s="360">
        <v>4.1367000000000001E-3</v>
      </c>
      <c r="BS22" s="360">
        <v>3.8944299999999999E-3</v>
      </c>
      <c r="BT22" s="360">
        <v>3.7284900000000001E-3</v>
      </c>
      <c r="BU22" s="360">
        <v>3.8816200000000001E-3</v>
      </c>
      <c r="BV22" s="360">
        <v>4.2342400000000002E-3</v>
      </c>
    </row>
    <row r="23" spans="1:74" ht="12" customHeight="1" x14ac:dyDescent="0.2">
      <c r="A23" s="603" t="s">
        <v>68</v>
      </c>
      <c r="B23" s="604" t="s">
        <v>612</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1.6685789999999999E-3</v>
      </c>
      <c r="BB23" s="272">
        <v>1.6474E-3</v>
      </c>
      <c r="BC23" s="272">
        <v>1.6450600000000001E-3</v>
      </c>
      <c r="BD23" s="272">
        <v>1.64741E-3</v>
      </c>
      <c r="BE23" s="360">
        <v>1.64507E-3</v>
      </c>
      <c r="BF23" s="360">
        <v>1.64252E-3</v>
      </c>
      <c r="BG23" s="360">
        <v>1.6446399999999999E-3</v>
      </c>
      <c r="BH23" s="360">
        <v>1.6420499999999999E-3</v>
      </c>
      <c r="BI23" s="360">
        <v>1.6441299999999999E-3</v>
      </c>
      <c r="BJ23" s="360">
        <v>1.64149E-3</v>
      </c>
      <c r="BK23" s="360">
        <v>1.6390199999999999E-3</v>
      </c>
      <c r="BL23" s="360">
        <v>1.64612E-3</v>
      </c>
      <c r="BM23" s="360">
        <v>1.64408E-3</v>
      </c>
      <c r="BN23" s="360">
        <v>1.6437800000000001E-3</v>
      </c>
      <c r="BO23" s="360">
        <v>1.6436599999999999E-3</v>
      </c>
      <c r="BP23" s="360">
        <v>1.64332E-3</v>
      </c>
      <c r="BQ23" s="360">
        <v>1.6431600000000001E-3</v>
      </c>
      <c r="BR23" s="360">
        <v>1.6432199999999999E-3</v>
      </c>
      <c r="BS23" s="360">
        <v>1.64309E-3</v>
      </c>
      <c r="BT23" s="360">
        <v>1.6431900000000001E-3</v>
      </c>
      <c r="BU23" s="360">
        <v>1.6431099999999999E-3</v>
      </c>
      <c r="BV23" s="360">
        <v>1.64325E-3</v>
      </c>
    </row>
    <row r="24" spans="1:74" ht="12" customHeight="1" x14ac:dyDescent="0.2">
      <c r="A24" s="603" t="s">
        <v>240</v>
      </c>
      <c r="B24" s="604" t="s">
        <v>500</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1.1779715572000001E-2</v>
      </c>
      <c r="P24" s="272">
        <v>1.0685514001000001E-2</v>
      </c>
      <c r="Q24" s="272">
        <v>1.2112228123E-2</v>
      </c>
      <c r="R24" s="272">
        <v>1.1675303521E-2</v>
      </c>
      <c r="S24" s="272">
        <v>1.2220266204E-2</v>
      </c>
      <c r="T24" s="272">
        <v>1.2020326697000001E-2</v>
      </c>
      <c r="U24" s="272">
        <v>1.2313569117E-2</v>
      </c>
      <c r="V24" s="272">
        <v>1.2322059595999999E-2</v>
      </c>
      <c r="W24" s="272">
        <v>1.184283385E-2</v>
      </c>
      <c r="X24" s="272">
        <v>1.2118094818999999E-2</v>
      </c>
      <c r="Y24" s="272">
        <v>1.1684370002E-2</v>
      </c>
      <c r="Z24" s="272">
        <v>1.221689676E-2</v>
      </c>
      <c r="AA24" s="272">
        <v>1.2959583767E-2</v>
      </c>
      <c r="AB24" s="272">
        <v>1.1170117913999999E-2</v>
      </c>
      <c r="AC24" s="272">
        <v>1.2388634023E-2</v>
      </c>
      <c r="AD24" s="272">
        <v>1.2003059264000001E-2</v>
      </c>
      <c r="AE24" s="272">
        <v>1.2636397543E-2</v>
      </c>
      <c r="AF24" s="272">
        <v>1.2479383024E-2</v>
      </c>
      <c r="AG24" s="272">
        <v>1.2902459533E-2</v>
      </c>
      <c r="AH24" s="272">
        <v>1.2841876277E-2</v>
      </c>
      <c r="AI24" s="272">
        <v>1.2252576875999999E-2</v>
      </c>
      <c r="AJ24" s="272">
        <v>1.2384057779E-2</v>
      </c>
      <c r="AK24" s="272">
        <v>1.1857956317E-2</v>
      </c>
      <c r="AL24" s="272">
        <v>1.2275766484E-2</v>
      </c>
      <c r="AM24" s="272">
        <v>1.3056139005E-2</v>
      </c>
      <c r="AN24" s="272">
        <v>1.1774326359E-2</v>
      </c>
      <c r="AO24" s="272">
        <v>1.293587786E-2</v>
      </c>
      <c r="AP24" s="272">
        <v>1.1802765162E-2</v>
      </c>
      <c r="AQ24" s="272">
        <v>1.2032120819E-2</v>
      </c>
      <c r="AR24" s="272">
        <v>1.1799013077000001E-2</v>
      </c>
      <c r="AS24" s="272">
        <v>1.2523986795999999E-2</v>
      </c>
      <c r="AT24" s="272">
        <v>1.21777E-2</v>
      </c>
      <c r="AU24" s="272">
        <v>1.1837985382E-2</v>
      </c>
      <c r="AV24" s="272">
        <v>1.2420928697999999E-2</v>
      </c>
      <c r="AW24" s="272">
        <v>1.2706306053000001E-2</v>
      </c>
      <c r="AX24" s="272">
        <v>1.2738730130000001E-2</v>
      </c>
      <c r="AY24" s="272">
        <v>1.2733642947000001E-2</v>
      </c>
      <c r="AZ24" s="272">
        <v>1.1901243213E-2</v>
      </c>
      <c r="BA24" s="272">
        <v>1.3393630909E-2</v>
      </c>
      <c r="BB24" s="272">
        <v>1.167E-2</v>
      </c>
      <c r="BC24" s="272">
        <v>1.2179799999999999E-2</v>
      </c>
      <c r="BD24" s="272">
        <v>1.21177E-2</v>
      </c>
      <c r="BE24" s="360">
        <v>1.26759E-2</v>
      </c>
      <c r="BF24" s="360">
        <v>1.26569E-2</v>
      </c>
      <c r="BG24" s="360">
        <v>1.22136E-2</v>
      </c>
      <c r="BH24" s="360">
        <v>1.2262E-2</v>
      </c>
      <c r="BI24" s="360">
        <v>1.22069E-2</v>
      </c>
      <c r="BJ24" s="360">
        <v>1.27662E-2</v>
      </c>
      <c r="BK24" s="360">
        <v>1.2563400000000001E-2</v>
      </c>
      <c r="BL24" s="360">
        <v>1.2116200000000001E-2</v>
      </c>
      <c r="BM24" s="360">
        <v>1.25936E-2</v>
      </c>
      <c r="BN24" s="360">
        <v>1.22842E-2</v>
      </c>
      <c r="BO24" s="360">
        <v>1.2319099999999999E-2</v>
      </c>
      <c r="BP24" s="360">
        <v>1.2378200000000001E-2</v>
      </c>
      <c r="BQ24" s="360">
        <v>1.27671E-2</v>
      </c>
      <c r="BR24" s="360">
        <v>1.2750600000000001E-2</v>
      </c>
      <c r="BS24" s="360">
        <v>1.24593E-2</v>
      </c>
      <c r="BT24" s="360">
        <v>1.22919E-2</v>
      </c>
      <c r="BU24" s="360">
        <v>1.2444800000000001E-2</v>
      </c>
      <c r="BV24" s="360">
        <v>1.2844599999999999E-2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956</v>
      </c>
      <c r="B26" s="604" t="s">
        <v>1057</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3.2675259999999998E-2</v>
      </c>
      <c r="BB26" s="272">
        <v>3.4352586552999997E-2</v>
      </c>
      <c r="BC26" s="272">
        <v>3.5497672700000003E-2</v>
      </c>
      <c r="BD26" s="272">
        <v>3.4352586552999997E-2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784</v>
      </c>
      <c r="B27" s="604" t="s">
        <v>612</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3.723854E-3</v>
      </c>
      <c r="BB27" s="272">
        <v>3.6305210749000001E-3</v>
      </c>
      <c r="BC27" s="272">
        <v>3.7515382581000001E-3</v>
      </c>
      <c r="BD27" s="272">
        <v>3.6305210749000001E-3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504</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2.5323539999999999E-2</v>
      </c>
      <c r="AN28" s="272">
        <v>2.2872875000000001E-2</v>
      </c>
      <c r="AO28" s="272">
        <v>2.5323539999999999E-2</v>
      </c>
      <c r="AP28" s="272">
        <v>2.4506652E-2</v>
      </c>
      <c r="AQ28" s="272">
        <v>2.5323539999999999E-2</v>
      </c>
      <c r="AR28" s="272">
        <v>2.4506652E-2</v>
      </c>
      <c r="AS28" s="272">
        <v>2.5323539999999999E-2</v>
      </c>
      <c r="AT28" s="272">
        <v>2.5323539999999999E-2</v>
      </c>
      <c r="AU28" s="272">
        <v>2.4506652E-2</v>
      </c>
      <c r="AV28" s="272">
        <v>2.5323539999999999E-2</v>
      </c>
      <c r="AW28" s="272">
        <v>2.4506652E-2</v>
      </c>
      <c r="AX28" s="272">
        <v>2.5323539999999999E-2</v>
      </c>
      <c r="AY28" s="272">
        <v>2.9623353000000002E-2</v>
      </c>
      <c r="AZ28" s="272">
        <v>2.7712167999999999E-2</v>
      </c>
      <c r="BA28" s="272">
        <v>2.9623353000000002E-2</v>
      </c>
      <c r="BB28" s="272">
        <v>2.5527840677999999E-2</v>
      </c>
      <c r="BC28" s="272">
        <v>2.6378769316999999E-2</v>
      </c>
      <c r="BD28" s="272">
        <v>2.5527840677999999E-2</v>
      </c>
      <c r="BE28" s="360">
        <v>2.6378800000000001E-2</v>
      </c>
      <c r="BF28" s="360">
        <v>2.6378800000000001E-2</v>
      </c>
      <c r="BG28" s="360">
        <v>2.55278E-2</v>
      </c>
      <c r="BH28" s="360">
        <v>2.6378800000000001E-2</v>
      </c>
      <c r="BI28" s="360">
        <v>2.55278E-2</v>
      </c>
      <c r="BJ28" s="360">
        <v>2.6378800000000001E-2</v>
      </c>
      <c r="BK28" s="360">
        <v>3.4661299999999999E-2</v>
      </c>
      <c r="BL28" s="360">
        <v>3.2425000000000002E-2</v>
      </c>
      <c r="BM28" s="360">
        <v>3.4661299999999999E-2</v>
      </c>
      <c r="BN28" s="360">
        <v>2.9869199999999999E-2</v>
      </c>
      <c r="BO28" s="360">
        <v>3.0864900000000001E-2</v>
      </c>
      <c r="BP28" s="360">
        <v>2.9869199999999999E-2</v>
      </c>
      <c r="BQ28" s="360">
        <v>3.0864900000000001E-2</v>
      </c>
      <c r="BR28" s="360">
        <v>3.0864900000000001E-2</v>
      </c>
      <c r="BS28" s="360">
        <v>2.9869199999999999E-2</v>
      </c>
      <c r="BT28" s="360">
        <v>3.0864900000000001E-2</v>
      </c>
      <c r="BU28" s="360">
        <v>2.9869199999999999E-2</v>
      </c>
      <c r="BV28" s="360">
        <v>3.0864900000000001E-2</v>
      </c>
    </row>
    <row r="29" spans="1:74" ht="12" customHeight="1" x14ac:dyDescent="0.2">
      <c r="A29" s="602" t="s">
        <v>27</v>
      </c>
      <c r="B29" s="604" t="s">
        <v>500</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6.5430643999999996E-2</v>
      </c>
      <c r="AN29" s="272">
        <v>5.9098645999999998E-2</v>
      </c>
      <c r="AO29" s="272">
        <v>6.5430643999999996E-2</v>
      </c>
      <c r="AP29" s="272">
        <v>6.3319977999999999E-2</v>
      </c>
      <c r="AQ29" s="272">
        <v>6.5430643999999996E-2</v>
      </c>
      <c r="AR29" s="272">
        <v>6.3319977999999999E-2</v>
      </c>
      <c r="AS29" s="272">
        <v>6.5430643999999996E-2</v>
      </c>
      <c r="AT29" s="272">
        <v>6.5430643999999996E-2</v>
      </c>
      <c r="AU29" s="272">
        <v>6.3319977999999999E-2</v>
      </c>
      <c r="AV29" s="272">
        <v>6.5430643999999996E-2</v>
      </c>
      <c r="AW29" s="272">
        <v>6.3319977999999999E-2</v>
      </c>
      <c r="AX29" s="272">
        <v>6.5430643999999996E-2</v>
      </c>
      <c r="AY29" s="272">
        <v>6.6022467000000001E-2</v>
      </c>
      <c r="AZ29" s="272">
        <v>6.1762953000000002E-2</v>
      </c>
      <c r="BA29" s="272">
        <v>6.6022467000000001E-2</v>
      </c>
      <c r="BB29" s="272">
        <v>6.3510948306000001E-2</v>
      </c>
      <c r="BC29" s="272">
        <v>6.5627980274999997E-2</v>
      </c>
      <c r="BD29" s="272">
        <v>6.3510948306000001E-2</v>
      </c>
      <c r="BE29" s="360">
        <v>6.5628000000000006E-2</v>
      </c>
      <c r="BF29" s="360">
        <v>6.5628000000000006E-2</v>
      </c>
      <c r="BG29" s="360">
        <v>6.3510899999999995E-2</v>
      </c>
      <c r="BH29" s="360">
        <v>6.5628000000000006E-2</v>
      </c>
      <c r="BI29" s="360">
        <v>6.3510899999999995E-2</v>
      </c>
      <c r="BJ29" s="360">
        <v>6.5628000000000006E-2</v>
      </c>
      <c r="BK29" s="360">
        <v>7.3910500000000004E-2</v>
      </c>
      <c r="BL29" s="360">
        <v>7.1674299999999996E-2</v>
      </c>
      <c r="BM29" s="360">
        <v>7.3910500000000004E-2</v>
      </c>
      <c r="BN29" s="360">
        <v>6.9118499999999999E-2</v>
      </c>
      <c r="BO29" s="360">
        <v>7.0114099999999999E-2</v>
      </c>
      <c r="BP29" s="360">
        <v>6.9118499999999999E-2</v>
      </c>
      <c r="BQ29" s="360">
        <v>7.0114099999999999E-2</v>
      </c>
      <c r="BR29" s="360">
        <v>7.0114099999999999E-2</v>
      </c>
      <c r="BS29" s="360">
        <v>6.9118499999999999E-2</v>
      </c>
      <c r="BT29" s="360">
        <v>7.0114099999999999E-2</v>
      </c>
      <c r="BU29" s="360">
        <v>6.9118499999999999E-2</v>
      </c>
      <c r="BV29" s="360">
        <v>7.0114099999999999E-2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9.4586566939E-2</v>
      </c>
      <c r="AY31" s="272">
        <v>8.9968214293999996E-2</v>
      </c>
      <c r="AZ31" s="272">
        <v>9.2666370420999997E-2</v>
      </c>
      <c r="BA31" s="272">
        <v>9.9487750540999995E-2</v>
      </c>
      <c r="BB31" s="272">
        <v>9.3382400000000004E-2</v>
      </c>
      <c r="BC31" s="272">
        <v>0.10110959999999999</v>
      </c>
      <c r="BD31" s="272">
        <v>9.84458E-2</v>
      </c>
      <c r="BE31" s="360">
        <v>0.1019053</v>
      </c>
      <c r="BF31" s="360">
        <v>0.1004664</v>
      </c>
      <c r="BG31" s="360">
        <v>9.4968999999999998E-2</v>
      </c>
      <c r="BH31" s="360">
        <v>9.9234100000000006E-2</v>
      </c>
      <c r="BI31" s="360">
        <v>9.4062000000000007E-2</v>
      </c>
      <c r="BJ31" s="360">
        <v>9.7147499999999998E-2</v>
      </c>
      <c r="BK31" s="360">
        <v>9.3917200000000006E-2</v>
      </c>
      <c r="BL31" s="360">
        <v>8.5841200000000006E-2</v>
      </c>
      <c r="BM31" s="360">
        <v>9.7150100000000003E-2</v>
      </c>
      <c r="BN31" s="360">
        <v>9.5536899999999994E-2</v>
      </c>
      <c r="BO31" s="360">
        <v>0.10011349999999999</v>
      </c>
      <c r="BP31" s="360">
        <v>9.7955200000000006E-2</v>
      </c>
      <c r="BQ31" s="360">
        <v>0.1005682</v>
      </c>
      <c r="BR31" s="360">
        <v>0.1008115</v>
      </c>
      <c r="BS31" s="360">
        <v>9.4594600000000001E-2</v>
      </c>
      <c r="BT31" s="360">
        <v>9.8938799999999993E-2</v>
      </c>
      <c r="BU31" s="360">
        <v>9.4337099999999993E-2</v>
      </c>
      <c r="BV31" s="360">
        <v>9.6715899999999994E-2</v>
      </c>
    </row>
    <row r="32" spans="1:74" ht="12" customHeight="1" x14ac:dyDescent="0.2">
      <c r="A32" s="602" t="s">
        <v>48</v>
      </c>
      <c r="B32" s="604" t="s">
        <v>1296</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2.0193783827E-2</v>
      </c>
      <c r="AY32" s="272">
        <v>1.392400025E-2</v>
      </c>
      <c r="AZ32" s="272">
        <v>1.7207486349999999E-2</v>
      </c>
      <c r="BA32" s="272">
        <v>1.8978523407999999E-2</v>
      </c>
      <c r="BB32" s="272">
        <v>1.8292239112000001E-2</v>
      </c>
      <c r="BC32" s="272">
        <v>2.27505E-2</v>
      </c>
      <c r="BD32" s="272">
        <v>2.3932200000000001E-2</v>
      </c>
      <c r="BE32" s="360">
        <v>2.5962800000000001E-2</v>
      </c>
      <c r="BF32" s="360">
        <v>2.69152E-2</v>
      </c>
      <c r="BG32" s="360">
        <v>2.5787999999999998E-2</v>
      </c>
      <c r="BH32" s="360">
        <v>2.5820800000000001E-2</v>
      </c>
      <c r="BI32" s="360">
        <v>2.63807E-2</v>
      </c>
      <c r="BJ32" s="360">
        <v>2.5845799999999999E-2</v>
      </c>
      <c r="BK32" s="360">
        <v>2.2742399999999999E-2</v>
      </c>
      <c r="BL32" s="360">
        <v>2.0541899999999998E-2</v>
      </c>
      <c r="BM32" s="360">
        <v>2.3777400000000001E-2</v>
      </c>
      <c r="BN32" s="360">
        <v>2.2649200000000001E-2</v>
      </c>
      <c r="BO32" s="360">
        <v>2.4052400000000002E-2</v>
      </c>
      <c r="BP32" s="360">
        <v>2.46882E-2</v>
      </c>
      <c r="BQ32" s="360">
        <v>2.6756800000000001E-2</v>
      </c>
      <c r="BR32" s="360">
        <v>2.7698899999999999E-2</v>
      </c>
      <c r="BS32" s="360">
        <v>2.6565100000000001E-2</v>
      </c>
      <c r="BT32" s="360">
        <v>2.66045E-2</v>
      </c>
      <c r="BU32" s="360">
        <v>2.7157899999999999E-2</v>
      </c>
      <c r="BV32" s="360">
        <v>2.6600700000000001E-2</v>
      </c>
    </row>
    <row r="33" spans="1:74" ht="12" customHeight="1" x14ac:dyDescent="0.2">
      <c r="A33" s="602" t="s">
        <v>508</v>
      </c>
      <c r="B33" s="604" t="s">
        <v>500</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0.11227581134</v>
      </c>
      <c r="AH33" s="272">
        <v>0.11630056792</v>
      </c>
      <c r="AI33" s="272">
        <v>0.10819898266</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0.11478035077</v>
      </c>
      <c r="AY33" s="272">
        <v>0.10389221454</v>
      </c>
      <c r="AZ33" s="272">
        <v>0.10987385677</v>
      </c>
      <c r="BA33" s="272">
        <v>0.11846627395000001</v>
      </c>
      <c r="BB33" s="272">
        <v>0.1140193</v>
      </c>
      <c r="BC33" s="272">
        <v>0.1238601</v>
      </c>
      <c r="BD33" s="272">
        <v>0.122378</v>
      </c>
      <c r="BE33" s="360">
        <v>0.12786810000000001</v>
      </c>
      <c r="BF33" s="360">
        <v>0.12738160000000001</v>
      </c>
      <c r="BG33" s="360">
        <v>0.120757</v>
      </c>
      <c r="BH33" s="360">
        <v>0.1250549</v>
      </c>
      <c r="BI33" s="360">
        <v>0.1204427</v>
      </c>
      <c r="BJ33" s="360">
        <v>0.1229933</v>
      </c>
      <c r="BK33" s="360">
        <v>0.1166595</v>
      </c>
      <c r="BL33" s="360">
        <v>0.10638309999999999</v>
      </c>
      <c r="BM33" s="360">
        <v>0.1209274</v>
      </c>
      <c r="BN33" s="360">
        <v>0.1181861</v>
      </c>
      <c r="BO33" s="360">
        <v>0.1241659</v>
      </c>
      <c r="BP33" s="360">
        <v>0.1226434</v>
      </c>
      <c r="BQ33" s="360">
        <v>0.12732499999999999</v>
      </c>
      <c r="BR33" s="360">
        <v>0.1285104</v>
      </c>
      <c r="BS33" s="360">
        <v>0.1211597</v>
      </c>
      <c r="BT33" s="360">
        <v>0.1255433</v>
      </c>
      <c r="BU33" s="360">
        <v>0.12149509999999999</v>
      </c>
      <c r="BV33" s="360">
        <v>0.1233166</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0.25827077999999998</v>
      </c>
      <c r="BB35" s="272">
        <v>0.2429047</v>
      </c>
      <c r="BC35" s="272">
        <v>0.25614809999999999</v>
      </c>
      <c r="BD35" s="272">
        <v>0.2190435</v>
      </c>
      <c r="BE35" s="360">
        <v>0.23179520000000001</v>
      </c>
      <c r="BF35" s="360">
        <v>0.21258759999999999</v>
      </c>
      <c r="BG35" s="360">
        <v>0.1563321</v>
      </c>
      <c r="BH35" s="360">
        <v>0.16818569999999999</v>
      </c>
      <c r="BI35" s="360">
        <v>0.18221850000000001</v>
      </c>
      <c r="BJ35" s="360">
        <v>0.19597429999999999</v>
      </c>
      <c r="BK35" s="360">
        <v>0.2114772</v>
      </c>
      <c r="BL35" s="360">
        <v>0.17739969999999999</v>
      </c>
      <c r="BM35" s="360">
        <v>0.1997332</v>
      </c>
      <c r="BN35" s="360">
        <v>0.1974465</v>
      </c>
      <c r="BO35" s="360">
        <v>0.25344460000000002</v>
      </c>
      <c r="BP35" s="360">
        <v>0.26521020000000001</v>
      </c>
      <c r="BQ35" s="360">
        <v>0.27024480000000001</v>
      </c>
      <c r="BR35" s="360">
        <v>0.23104759999999999</v>
      </c>
      <c r="BS35" s="360">
        <v>0.16225619999999999</v>
      </c>
      <c r="BT35" s="360">
        <v>0.17119319999999999</v>
      </c>
      <c r="BU35" s="360">
        <v>0.18686330000000001</v>
      </c>
      <c r="BV35" s="360">
        <v>0.20328299999999999</v>
      </c>
    </row>
    <row r="36" spans="1:74" s="169" customFormat="1" ht="12" customHeight="1" x14ac:dyDescent="0.2">
      <c r="A36" s="557" t="s">
        <v>38</v>
      </c>
      <c r="B36" s="604" t="s">
        <v>1057</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0.162715107</v>
      </c>
      <c r="BB36" s="272">
        <v>0.1585375</v>
      </c>
      <c r="BC36" s="272">
        <v>0.1605268</v>
      </c>
      <c r="BD36" s="272">
        <v>0.1624737</v>
      </c>
      <c r="BE36" s="360">
        <v>0.17189389999999999</v>
      </c>
      <c r="BF36" s="360">
        <v>0.17131950000000001</v>
      </c>
      <c r="BG36" s="360">
        <v>0.1635404</v>
      </c>
      <c r="BH36" s="360">
        <v>0.16673840000000001</v>
      </c>
      <c r="BI36" s="360">
        <v>0.1638783</v>
      </c>
      <c r="BJ36" s="360">
        <v>0.1723181</v>
      </c>
      <c r="BK36" s="360">
        <v>0.1717081</v>
      </c>
      <c r="BL36" s="360">
        <v>0.16046369999999999</v>
      </c>
      <c r="BM36" s="360">
        <v>0.16493949999999999</v>
      </c>
      <c r="BN36" s="360">
        <v>0.15984129999999999</v>
      </c>
      <c r="BO36" s="360">
        <v>0.16232949999999999</v>
      </c>
      <c r="BP36" s="360">
        <v>0.16593469999999999</v>
      </c>
      <c r="BQ36" s="360">
        <v>0.173237</v>
      </c>
      <c r="BR36" s="360">
        <v>0.1725399</v>
      </c>
      <c r="BS36" s="360">
        <v>0.16681650000000001</v>
      </c>
      <c r="BT36" s="360">
        <v>0.16804559999999999</v>
      </c>
      <c r="BU36" s="360">
        <v>0.16706950000000001</v>
      </c>
      <c r="BV36" s="360">
        <v>0.17348279999999999</v>
      </c>
    </row>
    <row r="37" spans="1:74" s="169" customFormat="1" ht="12" customHeight="1" x14ac:dyDescent="0.2">
      <c r="A37" s="557" t="s">
        <v>39</v>
      </c>
      <c r="B37" s="604" t="s">
        <v>1058</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4.3607023000000002E-2</v>
      </c>
      <c r="BB37" s="272">
        <v>4.0114700000000003E-2</v>
      </c>
      <c r="BC37" s="272">
        <v>4.2785499999999997E-2</v>
      </c>
      <c r="BD37" s="272">
        <v>4.2659900000000001E-2</v>
      </c>
      <c r="BE37" s="360">
        <v>4.4930999999999999E-2</v>
      </c>
      <c r="BF37" s="360">
        <v>4.4547200000000002E-2</v>
      </c>
      <c r="BG37" s="360">
        <v>4.2020299999999997E-2</v>
      </c>
      <c r="BH37" s="360">
        <v>4.1875599999999999E-2</v>
      </c>
      <c r="BI37" s="360">
        <v>4.2117599999999998E-2</v>
      </c>
      <c r="BJ37" s="360">
        <v>4.4269900000000001E-2</v>
      </c>
      <c r="BK37" s="360">
        <v>4.3154199999999997E-2</v>
      </c>
      <c r="BL37" s="360">
        <v>4.0107999999999998E-2</v>
      </c>
      <c r="BM37" s="360">
        <v>4.3232899999999998E-2</v>
      </c>
      <c r="BN37" s="360">
        <v>4.1704400000000003E-2</v>
      </c>
      <c r="BO37" s="360">
        <v>4.2595000000000001E-2</v>
      </c>
      <c r="BP37" s="360">
        <v>4.2886399999999998E-2</v>
      </c>
      <c r="BQ37" s="360">
        <v>4.4874699999999997E-2</v>
      </c>
      <c r="BR37" s="360">
        <v>4.4610900000000002E-2</v>
      </c>
      <c r="BS37" s="360">
        <v>4.2379199999999999E-2</v>
      </c>
      <c r="BT37" s="360">
        <v>4.1912900000000003E-2</v>
      </c>
      <c r="BU37" s="360">
        <v>4.2553300000000002E-2</v>
      </c>
      <c r="BV37" s="360">
        <v>4.43857E-2</v>
      </c>
    </row>
    <row r="38" spans="1:74" s="169" customFormat="1" ht="12" customHeight="1" x14ac:dyDescent="0.2">
      <c r="A38" s="599" t="s">
        <v>108</v>
      </c>
      <c r="B38" s="604" t="s">
        <v>614</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0.14053297308000001</v>
      </c>
      <c r="P38" s="272">
        <v>0.13422440012</v>
      </c>
      <c r="Q38" s="272">
        <v>0.1502488428</v>
      </c>
      <c r="R38" s="272">
        <v>0.16666466598999999</v>
      </c>
      <c r="S38" s="272">
        <v>0.15484686119999999</v>
      </c>
      <c r="T38" s="272">
        <v>0.13110813981</v>
      </c>
      <c r="U38" s="272">
        <v>0.10579228285</v>
      </c>
      <c r="V38" s="272">
        <v>9.1874841439999994E-2</v>
      </c>
      <c r="W38" s="272">
        <v>0.11132317801</v>
      </c>
      <c r="X38" s="272">
        <v>0.13001226965000001</v>
      </c>
      <c r="Y38" s="272">
        <v>0.15065236214</v>
      </c>
      <c r="Z38" s="272">
        <v>0.13314282379</v>
      </c>
      <c r="AA38" s="272">
        <v>0.17017790830000001</v>
      </c>
      <c r="AB38" s="272">
        <v>0.13310724756</v>
      </c>
      <c r="AC38" s="272">
        <v>0.16853708279999999</v>
      </c>
      <c r="AD38" s="272">
        <v>0.17708811935999999</v>
      </c>
      <c r="AE38" s="272">
        <v>0.14826629831999999</v>
      </c>
      <c r="AF38" s="272">
        <v>0.15012682914</v>
      </c>
      <c r="AG38" s="272">
        <v>0.11579772179</v>
      </c>
      <c r="AH38" s="272">
        <v>9.6641871288000003E-2</v>
      </c>
      <c r="AI38" s="272">
        <v>0.10945832981</v>
      </c>
      <c r="AJ38" s="272">
        <v>0.13782138226000001</v>
      </c>
      <c r="AK38" s="272">
        <v>0.17923984169000001</v>
      </c>
      <c r="AL38" s="272">
        <v>0.13976340981999999</v>
      </c>
      <c r="AM38" s="272">
        <v>0.14500330911000001</v>
      </c>
      <c r="AN38" s="272">
        <v>0.14213005696</v>
      </c>
      <c r="AO38" s="272">
        <v>0.14565197159000001</v>
      </c>
      <c r="AP38" s="272">
        <v>0.16989437914</v>
      </c>
      <c r="AQ38" s="272">
        <v>0.16362154615999999</v>
      </c>
      <c r="AR38" s="272">
        <v>0.1280432728</v>
      </c>
      <c r="AS38" s="272">
        <v>0.13002979836</v>
      </c>
      <c r="AT38" s="272">
        <v>0.1242071508</v>
      </c>
      <c r="AU38" s="272">
        <v>0.13223115184000001</v>
      </c>
      <c r="AV38" s="272">
        <v>0.15572252051999999</v>
      </c>
      <c r="AW38" s="272">
        <v>0.18682514816000001</v>
      </c>
      <c r="AX38" s="272">
        <v>0.19065270307000001</v>
      </c>
      <c r="AY38" s="272">
        <v>0.17586699217999999</v>
      </c>
      <c r="AZ38" s="272">
        <v>0.19204871981999999</v>
      </c>
      <c r="BA38" s="272">
        <v>0.20666695751</v>
      </c>
      <c r="BB38" s="272">
        <v>0.19529058677</v>
      </c>
      <c r="BC38" s="272">
        <v>0.1894351</v>
      </c>
      <c r="BD38" s="272">
        <v>0.1718403</v>
      </c>
      <c r="BE38" s="360">
        <v>0.14294519999999999</v>
      </c>
      <c r="BF38" s="360">
        <v>0.1345807</v>
      </c>
      <c r="BG38" s="360">
        <v>0.142321</v>
      </c>
      <c r="BH38" s="360">
        <v>0.17281070000000001</v>
      </c>
      <c r="BI38" s="360">
        <v>0.18231120000000001</v>
      </c>
      <c r="BJ38" s="360">
        <v>0.18696360000000001</v>
      </c>
      <c r="BK38" s="360">
        <v>0.19527720000000001</v>
      </c>
      <c r="BL38" s="360">
        <v>0.17258799999999999</v>
      </c>
      <c r="BM38" s="360">
        <v>0.20940159999999999</v>
      </c>
      <c r="BN38" s="360">
        <v>0.22256239999999999</v>
      </c>
      <c r="BO38" s="360">
        <v>0.21047569999999999</v>
      </c>
      <c r="BP38" s="360">
        <v>0.18853030000000001</v>
      </c>
      <c r="BQ38" s="360">
        <v>0.15632570000000001</v>
      </c>
      <c r="BR38" s="360">
        <v>0.1475706</v>
      </c>
      <c r="BS38" s="360">
        <v>0.15550420000000001</v>
      </c>
      <c r="BT38" s="360">
        <v>0.190439</v>
      </c>
      <c r="BU38" s="360">
        <v>0.1993328</v>
      </c>
      <c r="BV38" s="360">
        <v>0.2074251</v>
      </c>
    </row>
    <row r="39" spans="1:74" s="169" customFormat="1" ht="12" customHeight="1" x14ac:dyDescent="0.2">
      <c r="A39" s="599" t="s">
        <v>35</v>
      </c>
      <c r="B39" s="604" t="s">
        <v>612</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1.9342297000000001E-2</v>
      </c>
      <c r="BB39" s="272">
        <v>1.85956E-2</v>
      </c>
      <c r="BC39" s="272">
        <v>1.8855E-2</v>
      </c>
      <c r="BD39" s="272">
        <v>1.8853700000000001E-2</v>
      </c>
      <c r="BE39" s="360">
        <v>1.95362E-2</v>
      </c>
      <c r="BF39" s="360">
        <v>1.9569300000000001E-2</v>
      </c>
      <c r="BG39" s="360">
        <v>1.9060199999999999E-2</v>
      </c>
      <c r="BH39" s="360">
        <v>1.9595499999999998E-2</v>
      </c>
      <c r="BI39" s="360">
        <v>1.9190599999999999E-2</v>
      </c>
      <c r="BJ39" s="360">
        <v>1.9825599999999999E-2</v>
      </c>
      <c r="BK39" s="360">
        <v>1.9975900000000001E-2</v>
      </c>
      <c r="BL39" s="360">
        <v>1.8401500000000001E-2</v>
      </c>
      <c r="BM39" s="360">
        <v>1.9729500000000001E-2</v>
      </c>
      <c r="BN39" s="360">
        <v>1.89193E-2</v>
      </c>
      <c r="BO39" s="360">
        <v>1.9334E-2</v>
      </c>
      <c r="BP39" s="360">
        <v>1.9229799999999998E-2</v>
      </c>
      <c r="BQ39" s="360">
        <v>1.9663099999999999E-2</v>
      </c>
      <c r="BR39" s="360">
        <v>1.9605999999999998E-2</v>
      </c>
      <c r="BS39" s="360">
        <v>1.9153E-2</v>
      </c>
      <c r="BT39" s="360">
        <v>1.95281E-2</v>
      </c>
      <c r="BU39" s="360">
        <v>1.9214700000000001E-2</v>
      </c>
      <c r="BV39" s="360">
        <v>1.9547499999999999E-2</v>
      </c>
    </row>
    <row r="40" spans="1:74" s="169" customFormat="1" ht="12" customHeight="1" x14ac:dyDescent="0.2">
      <c r="A40" s="599" t="s">
        <v>36</v>
      </c>
      <c r="B40" s="604" t="s">
        <v>613</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2.8531264000000001E-2</v>
      </c>
      <c r="AB40" s="272">
        <v>2.7259082E-2</v>
      </c>
      <c r="AC40" s="272">
        <v>3.3913685999999998E-2</v>
      </c>
      <c r="AD40" s="272">
        <v>3.484048E-2</v>
      </c>
      <c r="AE40" s="272">
        <v>3.802734E-2</v>
      </c>
      <c r="AF40" s="272">
        <v>3.8989015000000002E-2</v>
      </c>
      <c r="AG40" s="272">
        <v>3.8389141000000002E-2</v>
      </c>
      <c r="AH40" s="272">
        <v>3.9261998999999999E-2</v>
      </c>
      <c r="AI40" s="272">
        <v>3.8122982999999999E-2</v>
      </c>
      <c r="AJ40" s="272">
        <v>3.7716063000000001E-2</v>
      </c>
      <c r="AK40" s="272">
        <v>3.3818560999999997E-2</v>
      </c>
      <c r="AL40" s="272">
        <v>3.1200014000000002E-2</v>
      </c>
      <c r="AM40" s="272">
        <v>3.6905350000000003E-2</v>
      </c>
      <c r="AN40" s="272">
        <v>3.8402654000000001E-2</v>
      </c>
      <c r="AO40" s="272">
        <v>4.6629619999999997E-2</v>
      </c>
      <c r="AP40" s="272">
        <v>4.8922596999999998E-2</v>
      </c>
      <c r="AQ40" s="272">
        <v>5.0067212E-2</v>
      </c>
      <c r="AR40" s="272">
        <v>5.0345900999999998E-2</v>
      </c>
      <c r="AS40" s="272">
        <v>5.1515462999999997E-2</v>
      </c>
      <c r="AT40" s="272">
        <v>5.2278604999999999E-2</v>
      </c>
      <c r="AU40" s="272">
        <v>4.6931211E-2</v>
      </c>
      <c r="AV40" s="272">
        <v>4.4627271000000003E-2</v>
      </c>
      <c r="AW40" s="272">
        <v>4.2534046999999998E-2</v>
      </c>
      <c r="AX40" s="272">
        <v>4.0761937999999998E-2</v>
      </c>
      <c r="AY40" s="272">
        <v>4.4326388000000001E-2</v>
      </c>
      <c r="AZ40" s="272">
        <v>5.0756612E-2</v>
      </c>
      <c r="BA40" s="272">
        <v>5.5501501000000002E-2</v>
      </c>
      <c r="BB40" s="272">
        <v>5.3980599999999997E-2</v>
      </c>
      <c r="BC40" s="272">
        <v>5.8957799999999998E-2</v>
      </c>
      <c r="BD40" s="272">
        <v>5.9950299999999998E-2</v>
      </c>
      <c r="BE40" s="360">
        <v>6.0725800000000003E-2</v>
      </c>
      <c r="BF40" s="360">
        <v>6.2309999999999997E-2</v>
      </c>
      <c r="BG40" s="360">
        <v>5.8774199999999999E-2</v>
      </c>
      <c r="BH40" s="360">
        <v>5.4979600000000003E-2</v>
      </c>
      <c r="BI40" s="360">
        <v>4.8909599999999998E-2</v>
      </c>
      <c r="BJ40" s="360">
        <v>4.4957900000000002E-2</v>
      </c>
      <c r="BK40" s="360">
        <v>5.1298900000000001E-2</v>
      </c>
      <c r="BL40" s="360">
        <v>5.4160199999999999E-2</v>
      </c>
      <c r="BM40" s="360">
        <v>6.9532700000000003E-2</v>
      </c>
      <c r="BN40" s="360">
        <v>7.10176E-2</v>
      </c>
      <c r="BO40" s="360">
        <v>7.8985E-2</v>
      </c>
      <c r="BP40" s="360">
        <v>8.0467499999999997E-2</v>
      </c>
      <c r="BQ40" s="360">
        <v>7.8205899999999995E-2</v>
      </c>
      <c r="BR40" s="360">
        <v>7.8900700000000004E-2</v>
      </c>
      <c r="BS40" s="360">
        <v>7.2696300000000005E-2</v>
      </c>
      <c r="BT40" s="360">
        <v>6.7597500000000005E-2</v>
      </c>
      <c r="BU40" s="360">
        <v>6.0303799999999998E-2</v>
      </c>
      <c r="BV40" s="360">
        <v>5.4324600000000001E-2</v>
      </c>
    </row>
    <row r="41" spans="1:74" s="169" customFormat="1" ht="12" customHeight="1" x14ac:dyDescent="0.2">
      <c r="A41" s="602" t="s">
        <v>47</v>
      </c>
      <c r="B41" s="604" t="s">
        <v>507</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9.1489467115000001E-2</v>
      </c>
      <c r="AZ41" s="272">
        <v>9.4233236119999994E-2</v>
      </c>
      <c r="BA41" s="272">
        <v>0.10116995569999999</v>
      </c>
      <c r="BB41" s="272">
        <v>9.371204759E-2</v>
      </c>
      <c r="BC41" s="272">
        <v>9.9464138692000006E-2</v>
      </c>
      <c r="BD41" s="272">
        <v>9.4468047252999995E-2</v>
      </c>
      <c r="BE41" s="360">
        <v>0.1036284</v>
      </c>
      <c r="BF41" s="360">
        <v>0.10216509999999999</v>
      </c>
      <c r="BG41" s="360">
        <v>9.6574800000000002E-2</v>
      </c>
      <c r="BH41" s="360">
        <v>0.1009121</v>
      </c>
      <c r="BI41" s="360">
        <v>9.5652500000000001E-2</v>
      </c>
      <c r="BJ41" s="360">
        <v>9.8790100000000006E-2</v>
      </c>
      <c r="BK41" s="360">
        <v>9.5505199999999998E-2</v>
      </c>
      <c r="BL41" s="360">
        <v>8.7292700000000001E-2</v>
      </c>
      <c r="BM41" s="360">
        <v>9.87928E-2</v>
      </c>
      <c r="BN41" s="360">
        <v>9.7152299999999997E-2</v>
      </c>
      <c r="BO41" s="360">
        <v>0.1018063</v>
      </c>
      <c r="BP41" s="360">
        <v>9.9611500000000006E-2</v>
      </c>
      <c r="BQ41" s="360">
        <v>0.1022686</v>
      </c>
      <c r="BR41" s="360">
        <v>0.1025161</v>
      </c>
      <c r="BS41" s="360">
        <v>9.6194100000000005E-2</v>
      </c>
      <c r="BT41" s="360">
        <v>0.1006117</v>
      </c>
      <c r="BU41" s="360">
        <v>9.5932199999999995E-2</v>
      </c>
      <c r="BV41" s="360">
        <v>9.83512E-2</v>
      </c>
    </row>
    <row r="42" spans="1:74" s="169" customFormat="1" ht="12" customHeight="1" x14ac:dyDescent="0.2">
      <c r="A42" s="602" t="s">
        <v>48</v>
      </c>
      <c r="B42" s="604" t="s">
        <v>1296</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2.0193783827E-2</v>
      </c>
      <c r="AY42" s="272">
        <v>1.392400025E-2</v>
      </c>
      <c r="AZ42" s="272">
        <v>1.7207486349999999E-2</v>
      </c>
      <c r="BA42" s="272">
        <v>1.8978523407999999E-2</v>
      </c>
      <c r="BB42" s="272">
        <v>1.8292239112000001E-2</v>
      </c>
      <c r="BC42" s="272">
        <v>2.27505E-2</v>
      </c>
      <c r="BD42" s="272">
        <v>2.3932200000000001E-2</v>
      </c>
      <c r="BE42" s="360">
        <v>2.5962800000000001E-2</v>
      </c>
      <c r="BF42" s="360">
        <v>2.69152E-2</v>
      </c>
      <c r="BG42" s="360">
        <v>2.5787999999999998E-2</v>
      </c>
      <c r="BH42" s="360">
        <v>2.5820800000000001E-2</v>
      </c>
      <c r="BI42" s="360">
        <v>2.63807E-2</v>
      </c>
      <c r="BJ42" s="360">
        <v>2.5845799999999999E-2</v>
      </c>
      <c r="BK42" s="360">
        <v>2.2742399999999999E-2</v>
      </c>
      <c r="BL42" s="360">
        <v>2.0541899999999998E-2</v>
      </c>
      <c r="BM42" s="360">
        <v>2.3777400000000001E-2</v>
      </c>
      <c r="BN42" s="360">
        <v>2.2649200000000001E-2</v>
      </c>
      <c r="BO42" s="360">
        <v>2.4052400000000002E-2</v>
      </c>
      <c r="BP42" s="360">
        <v>2.46882E-2</v>
      </c>
      <c r="BQ42" s="360">
        <v>2.6756800000000001E-2</v>
      </c>
      <c r="BR42" s="360">
        <v>2.7698899999999999E-2</v>
      </c>
      <c r="BS42" s="360">
        <v>2.6565100000000001E-2</v>
      </c>
      <c r="BT42" s="360">
        <v>2.66045E-2</v>
      </c>
      <c r="BU42" s="360">
        <v>2.7157899999999999E-2</v>
      </c>
      <c r="BV42" s="360">
        <v>2.6600700000000001E-2</v>
      </c>
    </row>
    <row r="43" spans="1:74" s="169" customFormat="1" ht="12" customHeight="1" x14ac:dyDescent="0.2">
      <c r="A43" s="603" t="s">
        <v>1247</v>
      </c>
      <c r="B43" s="604" t="s">
        <v>1248</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6.6008289999999997E-2</v>
      </c>
      <c r="AZ43" s="272">
        <v>6.2443722E-2</v>
      </c>
      <c r="BA43" s="272">
        <v>6.7159158999999996E-2</v>
      </c>
      <c r="BB43" s="272">
        <v>6.3613699999999995E-2</v>
      </c>
      <c r="BC43" s="272">
        <v>6.9312299999999993E-2</v>
      </c>
      <c r="BD43" s="272">
        <v>6.5977499999999994E-2</v>
      </c>
      <c r="BE43" s="360">
        <v>6.8435300000000004E-2</v>
      </c>
      <c r="BF43" s="360">
        <v>6.66379E-2</v>
      </c>
      <c r="BG43" s="360">
        <v>6.4398499999999997E-2</v>
      </c>
      <c r="BH43" s="360">
        <v>6.5290100000000004E-2</v>
      </c>
      <c r="BI43" s="360">
        <v>6.4523800000000006E-2</v>
      </c>
      <c r="BJ43" s="360">
        <v>6.6760899999999998E-2</v>
      </c>
      <c r="BK43" s="360">
        <v>6.8811800000000006E-2</v>
      </c>
      <c r="BL43" s="360">
        <v>5.9984900000000001E-2</v>
      </c>
      <c r="BM43" s="360">
        <v>6.7873100000000006E-2</v>
      </c>
      <c r="BN43" s="360">
        <v>6.4486500000000002E-2</v>
      </c>
      <c r="BO43" s="360">
        <v>6.7598400000000003E-2</v>
      </c>
      <c r="BP43" s="360">
        <v>6.5610399999999999E-2</v>
      </c>
      <c r="BQ43" s="360">
        <v>6.7529199999999998E-2</v>
      </c>
      <c r="BR43" s="360">
        <v>6.6809800000000003E-2</v>
      </c>
      <c r="BS43" s="360">
        <v>6.4116099999999995E-2</v>
      </c>
      <c r="BT43" s="360">
        <v>6.5058500000000005E-2</v>
      </c>
      <c r="BU43" s="360">
        <v>6.4662800000000006E-2</v>
      </c>
      <c r="BV43" s="360">
        <v>6.6448699999999999E-2</v>
      </c>
    </row>
    <row r="44" spans="1:74" ht="12" customHeight="1" x14ac:dyDescent="0.2">
      <c r="A44" s="605" t="s">
        <v>28</v>
      </c>
      <c r="B44" s="606" t="s">
        <v>1006</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0.79341849880000004</v>
      </c>
      <c r="P44" s="273">
        <v>0.70939245770000003</v>
      </c>
      <c r="Q44" s="273">
        <v>0.77387834897999996</v>
      </c>
      <c r="R44" s="273">
        <v>0.82179476236000004</v>
      </c>
      <c r="S44" s="273">
        <v>0.85994428814000001</v>
      </c>
      <c r="T44" s="273">
        <v>0.82792686397000004</v>
      </c>
      <c r="U44" s="273">
        <v>0.81323165199000003</v>
      </c>
      <c r="V44" s="273">
        <v>0.74397947942999998</v>
      </c>
      <c r="W44" s="273">
        <v>0.70414295971999996</v>
      </c>
      <c r="X44" s="273">
        <v>0.74578516937999995</v>
      </c>
      <c r="Y44" s="273">
        <v>0.76025418342999995</v>
      </c>
      <c r="Z44" s="273">
        <v>0.79905148287000005</v>
      </c>
      <c r="AA44" s="273">
        <v>0.81986418806000005</v>
      </c>
      <c r="AB44" s="273">
        <v>0.70561341066000005</v>
      </c>
      <c r="AC44" s="273">
        <v>0.85191457528000003</v>
      </c>
      <c r="AD44" s="273">
        <v>0.86139365477999996</v>
      </c>
      <c r="AE44" s="273">
        <v>0.85736126623999998</v>
      </c>
      <c r="AF44" s="273">
        <v>0.85289450503999997</v>
      </c>
      <c r="AG44" s="273">
        <v>0.82017826800000004</v>
      </c>
      <c r="AH44" s="273">
        <v>0.76028079038999996</v>
      </c>
      <c r="AI44" s="273">
        <v>0.71202054033999995</v>
      </c>
      <c r="AJ44" s="273">
        <v>0.76485420054999997</v>
      </c>
      <c r="AK44" s="273">
        <v>0.80731913099999997</v>
      </c>
      <c r="AL44" s="273">
        <v>0.82148939915999997</v>
      </c>
      <c r="AM44" s="273">
        <v>0.82606012820999997</v>
      </c>
      <c r="AN44" s="273">
        <v>0.77112024581000005</v>
      </c>
      <c r="AO44" s="273">
        <v>0.83373530627000003</v>
      </c>
      <c r="AP44" s="273">
        <v>0.82590835057</v>
      </c>
      <c r="AQ44" s="273">
        <v>0.82188542339000004</v>
      </c>
      <c r="AR44" s="273">
        <v>0.78402867870000004</v>
      </c>
      <c r="AS44" s="273">
        <v>0.81129578753999998</v>
      </c>
      <c r="AT44" s="273">
        <v>0.78608173251000002</v>
      </c>
      <c r="AU44" s="273">
        <v>0.73929525746000002</v>
      </c>
      <c r="AV44" s="273">
        <v>0.77385413199999997</v>
      </c>
      <c r="AW44" s="273">
        <v>0.81930718080999998</v>
      </c>
      <c r="AX44" s="273">
        <v>0.87554370757</v>
      </c>
      <c r="AY44" s="273">
        <v>0.86803809055000003</v>
      </c>
      <c r="AZ44" s="273">
        <v>0.86502953028999996</v>
      </c>
      <c r="BA44" s="273">
        <v>0.93341128660999995</v>
      </c>
      <c r="BB44" s="273">
        <v>0.89947529999999998</v>
      </c>
      <c r="BC44" s="273">
        <v>0.92115389999999997</v>
      </c>
      <c r="BD44" s="273">
        <v>0.8643999</v>
      </c>
      <c r="BE44" s="358">
        <v>0.86939169999999999</v>
      </c>
      <c r="BF44" s="358">
        <v>0.84018269999999995</v>
      </c>
      <c r="BG44" s="358">
        <v>0.76839809999999997</v>
      </c>
      <c r="BH44" s="358">
        <v>0.81582180000000004</v>
      </c>
      <c r="BI44" s="358">
        <v>0.8247816</v>
      </c>
      <c r="BJ44" s="358">
        <v>0.85526709999999995</v>
      </c>
      <c r="BK44" s="358">
        <v>0.879521</v>
      </c>
      <c r="BL44" s="358">
        <v>0.79053899999999999</v>
      </c>
      <c r="BM44" s="358">
        <v>0.89657100000000001</v>
      </c>
      <c r="BN44" s="358">
        <v>0.8953662</v>
      </c>
      <c r="BO44" s="358">
        <v>0.96020760000000005</v>
      </c>
      <c r="BP44" s="358">
        <v>0.95175200000000004</v>
      </c>
      <c r="BQ44" s="358">
        <v>0.93865399999999999</v>
      </c>
      <c r="BR44" s="358">
        <v>0.89085230000000004</v>
      </c>
      <c r="BS44" s="358">
        <v>0.80525950000000002</v>
      </c>
      <c r="BT44" s="358">
        <v>0.85058750000000005</v>
      </c>
      <c r="BU44" s="358">
        <v>0.86266889999999996</v>
      </c>
      <c r="BV44" s="358">
        <v>0.89338799999999996</v>
      </c>
    </row>
    <row r="45" spans="1:74" ht="12" customHeight="1" x14ac:dyDescent="0.2">
      <c r="A45" s="605"/>
      <c r="B45" s="607" t="s">
        <v>1042</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1059</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1295</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4" t="s">
        <v>1297</v>
      </c>
      <c r="C51" s="768"/>
      <c r="D51" s="768"/>
      <c r="E51" s="768"/>
      <c r="F51" s="768"/>
      <c r="G51" s="768"/>
      <c r="H51" s="768"/>
      <c r="I51" s="768"/>
      <c r="J51" s="768"/>
      <c r="K51" s="768"/>
      <c r="L51" s="768"/>
      <c r="M51" s="768"/>
      <c r="N51" s="768"/>
      <c r="O51" s="768"/>
      <c r="P51" s="768"/>
      <c r="Q51" s="764"/>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1073</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4" t="s">
        <v>1184</v>
      </c>
      <c r="C55" s="764"/>
      <c r="D55" s="764"/>
      <c r="E55" s="764"/>
      <c r="F55" s="764"/>
      <c r="G55" s="764"/>
      <c r="H55" s="764"/>
      <c r="I55" s="764"/>
      <c r="J55" s="764"/>
      <c r="K55" s="764"/>
      <c r="L55" s="764"/>
      <c r="M55" s="764"/>
      <c r="N55" s="764"/>
      <c r="O55" s="764"/>
      <c r="P55" s="764"/>
      <c r="Q55" s="764"/>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70" sqref="AZ70"/>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70" t="s">
        <v>1021</v>
      </c>
      <c r="B1" s="825" t="s">
        <v>110</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260"/>
    </row>
    <row r="2" spans="1:74" s="47" customFormat="1"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718</v>
      </c>
      <c r="B7" s="39" t="s">
        <v>1146</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16390.725925999999</v>
      </c>
      <c r="AT7" s="240">
        <v>16414.881481</v>
      </c>
      <c r="AU7" s="240">
        <v>16436.392593</v>
      </c>
      <c r="AV7" s="240">
        <v>16455.007407000001</v>
      </c>
      <c r="AW7" s="240">
        <v>16471.418518999999</v>
      </c>
      <c r="AX7" s="240">
        <v>16485.374073999999</v>
      </c>
      <c r="AY7" s="240">
        <v>16496.874073999999</v>
      </c>
      <c r="AZ7" s="240">
        <v>16505.918518999999</v>
      </c>
      <c r="BA7" s="240">
        <v>16512.507407000001</v>
      </c>
      <c r="BB7" s="240">
        <v>16577.049630000001</v>
      </c>
      <c r="BC7" s="240">
        <v>16610.454074000001</v>
      </c>
      <c r="BD7" s="240">
        <v>16642.316296000001</v>
      </c>
      <c r="BE7" s="333">
        <v>16666.25</v>
      </c>
      <c r="BF7" s="333">
        <v>16699.82</v>
      </c>
      <c r="BG7" s="333">
        <v>16736.64</v>
      </c>
      <c r="BH7" s="333">
        <v>16781.29</v>
      </c>
      <c r="BI7" s="333">
        <v>16821.169999999998</v>
      </c>
      <c r="BJ7" s="333">
        <v>16860.86</v>
      </c>
      <c r="BK7" s="333">
        <v>16901.5</v>
      </c>
      <c r="BL7" s="333">
        <v>16939.96</v>
      </c>
      <c r="BM7" s="333">
        <v>16977.37</v>
      </c>
      <c r="BN7" s="333">
        <v>17011.14</v>
      </c>
      <c r="BO7" s="333">
        <v>17048.419999999998</v>
      </c>
      <c r="BP7" s="333">
        <v>17086.61</v>
      </c>
      <c r="BQ7" s="333">
        <v>17127.63</v>
      </c>
      <c r="BR7" s="333">
        <v>17166.2</v>
      </c>
      <c r="BS7" s="333">
        <v>17204.23</v>
      </c>
      <c r="BT7" s="333">
        <v>17240.91</v>
      </c>
      <c r="BU7" s="333">
        <v>17278.490000000002</v>
      </c>
      <c r="BV7" s="333">
        <v>17316.16</v>
      </c>
    </row>
    <row r="8" spans="1:74" ht="11.1" customHeight="1" x14ac:dyDescent="0.2">
      <c r="A8" s="140"/>
      <c r="B8" s="36" t="s">
        <v>1047</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1048</v>
      </c>
      <c r="B9" s="39" t="s">
        <v>1146</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11301.268425</v>
      </c>
      <c r="AW9" s="240">
        <v>11332.286378999999</v>
      </c>
      <c r="AX9" s="240">
        <v>11358.479318</v>
      </c>
      <c r="AY9" s="240">
        <v>11360.350242</v>
      </c>
      <c r="AZ9" s="240">
        <v>11397.965666</v>
      </c>
      <c r="BA9" s="240">
        <v>11394.420757</v>
      </c>
      <c r="BB9" s="240">
        <v>11467.78068</v>
      </c>
      <c r="BC9" s="240">
        <v>11478.959481</v>
      </c>
      <c r="BD9" s="240">
        <v>11509.885259000001</v>
      </c>
      <c r="BE9" s="333">
        <v>11541.72</v>
      </c>
      <c r="BF9" s="333">
        <v>11571.12</v>
      </c>
      <c r="BG9" s="333">
        <v>11599.31</v>
      </c>
      <c r="BH9" s="333">
        <v>11625.18</v>
      </c>
      <c r="BI9" s="333">
        <v>11651.74</v>
      </c>
      <c r="BJ9" s="333">
        <v>11677.9</v>
      </c>
      <c r="BK9" s="333">
        <v>11703.31</v>
      </c>
      <c r="BL9" s="333">
        <v>11728.92</v>
      </c>
      <c r="BM9" s="333">
        <v>11754.37</v>
      </c>
      <c r="BN9" s="333">
        <v>11778.73</v>
      </c>
      <c r="BO9" s="333">
        <v>11804.6</v>
      </c>
      <c r="BP9" s="333">
        <v>11831.03</v>
      </c>
      <c r="BQ9" s="333">
        <v>11859.71</v>
      </c>
      <c r="BR9" s="333">
        <v>11885.98</v>
      </c>
      <c r="BS9" s="333">
        <v>11911.55</v>
      </c>
      <c r="BT9" s="333">
        <v>11935.81</v>
      </c>
      <c r="BU9" s="333">
        <v>11960.41</v>
      </c>
      <c r="BV9" s="333">
        <v>11984.76</v>
      </c>
    </row>
    <row r="10" spans="1:74" ht="11.1" customHeight="1" x14ac:dyDescent="0.2">
      <c r="A10" s="140"/>
      <c r="B10" s="139" t="s">
        <v>732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733</v>
      </c>
      <c r="B11" s="39" t="s">
        <v>1146</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2755.6629630000002</v>
      </c>
      <c r="AT11" s="240">
        <v>2761.5407406999998</v>
      </c>
      <c r="AU11" s="240">
        <v>2764.8962962999999</v>
      </c>
      <c r="AV11" s="240">
        <v>2764.2777778</v>
      </c>
      <c r="AW11" s="240">
        <v>2763.6777778000001</v>
      </c>
      <c r="AX11" s="240">
        <v>2761.6444443999999</v>
      </c>
      <c r="AY11" s="240">
        <v>2758.1777778000001</v>
      </c>
      <c r="AZ11" s="240">
        <v>2753.2777778</v>
      </c>
      <c r="BA11" s="240">
        <v>2746.9444444000001</v>
      </c>
      <c r="BB11" s="240">
        <v>2763.5492592999999</v>
      </c>
      <c r="BC11" s="240">
        <v>2771.5131480999999</v>
      </c>
      <c r="BD11" s="240">
        <v>2781.0305926000001</v>
      </c>
      <c r="BE11" s="333">
        <v>2794.0309999999999</v>
      </c>
      <c r="BF11" s="333">
        <v>2805.2089999999998</v>
      </c>
      <c r="BG11" s="333">
        <v>2816.4920000000002</v>
      </c>
      <c r="BH11" s="333">
        <v>2827.828</v>
      </c>
      <c r="BI11" s="333">
        <v>2839.364</v>
      </c>
      <c r="BJ11" s="333">
        <v>2851.0459999999998</v>
      </c>
      <c r="BK11" s="333">
        <v>2863.1880000000001</v>
      </c>
      <c r="BL11" s="333">
        <v>2874.9270000000001</v>
      </c>
      <c r="BM11" s="333">
        <v>2886.5790000000002</v>
      </c>
      <c r="BN11" s="333">
        <v>2898.1840000000002</v>
      </c>
      <c r="BO11" s="333">
        <v>2909.627</v>
      </c>
      <c r="BP11" s="333">
        <v>2920.951</v>
      </c>
      <c r="BQ11" s="333">
        <v>2931.0129999999999</v>
      </c>
      <c r="BR11" s="333">
        <v>2942.953</v>
      </c>
      <c r="BS11" s="333">
        <v>2955.6309999999999</v>
      </c>
      <c r="BT11" s="333">
        <v>2970.009</v>
      </c>
      <c r="BU11" s="333">
        <v>2983.4369999999999</v>
      </c>
      <c r="BV11" s="333">
        <v>2996.88</v>
      </c>
    </row>
    <row r="12" spans="1:74" ht="11.1" customHeight="1" x14ac:dyDescent="0.2">
      <c r="A12" s="140"/>
      <c r="B12" s="141" t="s">
        <v>738</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739</v>
      </c>
      <c r="B13" s="39" t="s">
        <v>1146</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102.50740741</v>
      </c>
      <c r="AT13" s="635">
        <v>94.418518519000003</v>
      </c>
      <c r="AU13" s="635">
        <v>88.974074074000001</v>
      </c>
      <c r="AV13" s="635">
        <v>90.440740740999999</v>
      </c>
      <c r="AW13" s="635">
        <v>87.085185185</v>
      </c>
      <c r="AX13" s="635">
        <v>83.174074074000004</v>
      </c>
      <c r="AY13" s="635">
        <v>78.707407407000005</v>
      </c>
      <c r="AZ13" s="635">
        <v>73.685185184999995</v>
      </c>
      <c r="BA13" s="635">
        <v>68.107407406999997</v>
      </c>
      <c r="BB13" s="635">
        <v>44.276889480999998</v>
      </c>
      <c r="BC13" s="635">
        <v>31.754855704000001</v>
      </c>
      <c r="BD13" s="635">
        <v>20.486534814999999</v>
      </c>
      <c r="BE13" s="636">
        <v>7.5160776295999998</v>
      </c>
      <c r="BF13" s="636">
        <v>0.97206940741000003</v>
      </c>
      <c r="BG13" s="636">
        <v>-2.1013390369999998</v>
      </c>
      <c r="BH13" s="636">
        <v>2.1013785184999998</v>
      </c>
      <c r="BI13" s="636">
        <v>3.1150249630000002</v>
      </c>
      <c r="BJ13" s="636">
        <v>4.7451265185000002</v>
      </c>
      <c r="BK13" s="636">
        <v>6.0483640741000002</v>
      </c>
      <c r="BL13" s="636">
        <v>9.6188651852000007</v>
      </c>
      <c r="BM13" s="636">
        <v>14.513310741</v>
      </c>
      <c r="BN13" s="636">
        <v>24.088357037000002</v>
      </c>
      <c r="BO13" s="636">
        <v>29.113199259000002</v>
      </c>
      <c r="BP13" s="636">
        <v>32.944493704000003</v>
      </c>
      <c r="BQ13" s="636">
        <v>33.863163333000003</v>
      </c>
      <c r="BR13" s="636">
        <v>36.596670000000003</v>
      </c>
      <c r="BS13" s="636">
        <v>39.425936667000002</v>
      </c>
      <c r="BT13" s="636">
        <v>41.292468519000003</v>
      </c>
      <c r="BU13" s="636">
        <v>45.107126295999997</v>
      </c>
      <c r="BV13" s="636">
        <v>49.811415185000001</v>
      </c>
    </row>
    <row r="14" spans="1:74" ht="11.1" customHeight="1" x14ac:dyDescent="0.2">
      <c r="A14" s="140"/>
      <c r="B14" s="141" t="s">
        <v>1174</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1176</v>
      </c>
      <c r="B15" s="39" t="s">
        <v>1146</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2867.1962963000001</v>
      </c>
      <c r="AT15" s="240">
        <v>2870.1407407000002</v>
      </c>
      <c r="AU15" s="240">
        <v>2871.7629630000001</v>
      </c>
      <c r="AV15" s="240">
        <v>2869.2037037</v>
      </c>
      <c r="AW15" s="240">
        <v>2870.3259259000001</v>
      </c>
      <c r="AX15" s="240">
        <v>2872.2703704</v>
      </c>
      <c r="AY15" s="240">
        <v>2875.0370370000001</v>
      </c>
      <c r="AZ15" s="240">
        <v>2878.6259258999999</v>
      </c>
      <c r="BA15" s="240">
        <v>2883.0370370000001</v>
      </c>
      <c r="BB15" s="240">
        <v>2884.0289630000002</v>
      </c>
      <c r="BC15" s="240">
        <v>2887.6514074000002</v>
      </c>
      <c r="BD15" s="240">
        <v>2891.9086296</v>
      </c>
      <c r="BE15" s="333">
        <v>2898.0549999999998</v>
      </c>
      <c r="BF15" s="333">
        <v>2902.6410000000001</v>
      </c>
      <c r="BG15" s="333">
        <v>2906.9209999999998</v>
      </c>
      <c r="BH15" s="333">
        <v>2910.953</v>
      </c>
      <c r="BI15" s="333">
        <v>2914.5770000000002</v>
      </c>
      <c r="BJ15" s="333">
        <v>2917.85</v>
      </c>
      <c r="BK15" s="333">
        <v>2920.71</v>
      </c>
      <c r="BL15" s="333">
        <v>2923.3290000000002</v>
      </c>
      <c r="BM15" s="333">
        <v>2925.645</v>
      </c>
      <c r="BN15" s="333">
        <v>2927.75</v>
      </c>
      <c r="BO15" s="333">
        <v>2929.39</v>
      </c>
      <c r="BP15" s="333">
        <v>2930.6579999999999</v>
      </c>
      <c r="BQ15" s="333">
        <v>2931.3449999999998</v>
      </c>
      <c r="BR15" s="333">
        <v>2932.0219999999999</v>
      </c>
      <c r="BS15" s="333">
        <v>2932.4830000000002</v>
      </c>
      <c r="BT15" s="333">
        <v>2932.2890000000002</v>
      </c>
      <c r="BU15" s="333">
        <v>2932.6439999999998</v>
      </c>
      <c r="BV15" s="333">
        <v>2933.11</v>
      </c>
    </row>
    <row r="16" spans="1:74" ht="11.1" customHeight="1" x14ac:dyDescent="0.2">
      <c r="A16" s="140"/>
      <c r="B16" s="141" t="s">
        <v>1175</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1177</v>
      </c>
      <c r="B17" s="39" t="s">
        <v>1146</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2122.0114444000001</v>
      </c>
      <c r="AT17" s="240">
        <v>2121.5977778000001</v>
      </c>
      <c r="AU17" s="240">
        <v>2119.5947778</v>
      </c>
      <c r="AV17" s="240">
        <v>2113.8864444000001</v>
      </c>
      <c r="AW17" s="240">
        <v>2110.2917778000001</v>
      </c>
      <c r="AX17" s="240">
        <v>2106.6947777999999</v>
      </c>
      <c r="AY17" s="240">
        <v>2103.0954443999999</v>
      </c>
      <c r="AZ17" s="240">
        <v>2099.4937777999999</v>
      </c>
      <c r="BA17" s="240">
        <v>2095.8897778</v>
      </c>
      <c r="BB17" s="240">
        <v>2114.4692963000002</v>
      </c>
      <c r="BC17" s="240">
        <v>2120.8720741000002</v>
      </c>
      <c r="BD17" s="240">
        <v>2126.6236296000002</v>
      </c>
      <c r="BE17" s="333">
        <v>2130.201</v>
      </c>
      <c r="BF17" s="333">
        <v>2135.7919999999999</v>
      </c>
      <c r="BG17" s="333">
        <v>2141.875</v>
      </c>
      <c r="BH17" s="333">
        <v>2148.7660000000001</v>
      </c>
      <c r="BI17" s="333">
        <v>2155.5940000000001</v>
      </c>
      <c r="BJ17" s="333">
        <v>2162.674</v>
      </c>
      <c r="BK17" s="333">
        <v>2169.8789999999999</v>
      </c>
      <c r="BL17" s="333">
        <v>2177.5630000000001</v>
      </c>
      <c r="BM17" s="333">
        <v>2185.598</v>
      </c>
      <c r="BN17" s="333">
        <v>2194.21</v>
      </c>
      <c r="BO17" s="333">
        <v>2202.7730000000001</v>
      </c>
      <c r="BP17" s="333">
        <v>2211.5149999999999</v>
      </c>
      <c r="BQ17" s="333">
        <v>2221.0830000000001</v>
      </c>
      <c r="BR17" s="333">
        <v>2229.6970000000001</v>
      </c>
      <c r="BS17" s="333">
        <v>2238.0050000000001</v>
      </c>
      <c r="BT17" s="333">
        <v>2245.8049999999998</v>
      </c>
      <c r="BU17" s="333">
        <v>2253.652</v>
      </c>
      <c r="BV17" s="333">
        <v>2261.3440000000001</v>
      </c>
    </row>
    <row r="18" spans="1:74" ht="11.1" customHeight="1" x14ac:dyDescent="0.2">
      <c r="A18" s="140"/>
      <c r="B18" s="141" t="s">
        <v>1179</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1178</v>
      </c>
      <c r="B19" s="39" t="s">
        <v>1146</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2665.1092592999998</v>
      </c>
      <c r="AT19" s="240">
        <v>2667.9024814999998</v>
      </c>
      <c r="AU19" s="240">
        <v>2668.4712592999999</v>
      </c>
      <c r="AV19" s="240">
        <v>2663.3432963</v>
      </c>
      <c r="AW19" s="240">
        <v>2662.0674073999999</v>
      </c>
      <c r="AX19" s="240">
        <v>2661.1712963</v>
      </c>
      <c r="AY19" s="240">
        <v>2660.654963</v>
      </c>
      <c r="AZ19" s="240">
        <v>2660.5184073999999</v>
      </c>
      <c r="BA19" s="240">
        <v>2660.7616296000001</v>
      </c>
      <c r="BB19" s="240">
        <v>2651.3797407000002</v>
      </c>
      <c r="BC19" s="240">
        <v>2654.7445185000001</v>
      </c>
      <c r="BD19" s="240">
        <v>2662.9077407</v>
      </c>
      <c r="BE19" s="333">
        <v>2683.942</v>
      </c>
      <c r="BF19" s="333">
        <v>2695.6480000000001</v>
      </c>
      <c r="BG19" s="333">
        <v>2706.098</v>
      </c>
      <c r="BH19" s="333">
        <v>2713.1239999999998</v>
      </c>
      <c r="BI19" s="333">
        <v>2722.6880000000001</v>
      </c>
      <c r="BJ19" s="333">
        <v>2732.6219999999998</v>
      </c>
      <c r="BK19" s="333">
        <v>2740.4679999999998</v>
      </c>
      <c r="BL19" s="333">
        <v>2752.9850000000001</v>
      </c>
      <c r="BM19" s="333">
        <v>2767.7159999999999</v>
      </c>
      <c r="BN19" s="333">
        <v>2790.1489999999999</v>
      </c>
      <c r="BO19" s="333">
        <v>2805.1880000000001</v>
      </c>
      <c r="BP19" s="333">
        <v>2818.3220000000001</v>
      </c>
      <c r="BQ19" s="333">
        <v>2826.8890000000001</v>
      </c>
      <c r="BR19" s="333">
        <v>2838.21</v>
      </c>
      <c r="BS19" s="333">
        <v>2849.623</v>
      </c>
      <c r="BT19" s="333">
        <v>2860.6379999999999</v>
      </c>
      <c r="BU19" s="333">
        <v>2872.6030000000001</v>
      </c>
      <c r="BV19" s="333">
        <v>2885.027</v>
      </c>
    </row>
    <row r="20" spans="1:74" ht="11.1" customHeight="1" x14ac:dyDescent="0.2">
      <c r="A20" s="140"/>
      <c r="B20" s="36" t="s">
        <v>721</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753"/>
      <c r="BA20" s="753"/>
      <c r="BB20" s="753"/>
      <c r="BC20" s="753"/>
      <c r="BD20" s="7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722</v>
      </c>
      <c r="B21" s="39" t="s">
        <v>1146</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12255</v>
      </c>
      <c r="AT21" s="240">
        <v>12293.9</v>
      </c>
      <c r="AU21" s="240">
        <v>12320.4</v>
      </c>
      <c r="AV21" s="240">
        <v>12359</v>
      </c>
      <c r="AW21" s="240">
        <v>12381.9</v>
      </c>
      <c r="AX21" s="240">
        <v>12430</v>
      </c>
      <c r="AY21" s="240">
        <v>12484.5</v>
      </c>
      <c r="AZ21" s="240">
        <v>12507.9</v>
      </c>
      <c r="BA21" s="240">
        <v>12545.5</v>
      </c>
      <c r="BB21" s="240">
        <v>12564.7</v>
      </c>
      <c r="BC21" s="240">
        <v>12586.674074</v>
      </c>
      <c r="BD21" s="240">
        <v>12610.58963</v>
      </c>
      <c r="BE21" s="333">
        <v>12631.59</v>
      </c>
      <c r="BF21" s="333">
        <v>12656.7</v>
      </c>
      <c r="BG21" s="333">
        <v>12683.35</v>
      </c>
      <c r="BH21" s="333">
        <v>12712.49</v>
      </c>
      <c r="BI21" s="333">
        <v>12741.54</v>
      </c>
      <c r="BJ21" s="333">
        <v>12771.43</v>
      </c>
      <c r="BK21" s="333">
        <v>12802.34</v>
      </c>
      <c r="BL21" s="333">
        <v>12833.79</v>
      </c>
      <c r="BM21" s="333">
        <v>12865.97</v>
      </c>
      <c r="BN21" s="333">
        <v>12900.74</v>
      </c>
      <c r="BO21" s="333">
        <v>12932.95</v>
      </c>
      <c r="BP21" s="333">
        <v>12964.48</v>
      </c>
      <c r="BQ21" s="333">
        <v>12996.56</v>
      </c>
      <c r="BR21" s="333">
        <v>13025.77</v>
      </c>
      <c r="BS21" s="333">
        <v>13053.37</v>
      </c>
      <c r="BT21" s="333">
        <v>13069.8</v>
      </c>
      <c r="BU21" s="333">
        <v>13101.32</v>
      </c>
      <c r="BV21" s="333">
        <v>13138.37</v>
      </c>
    </row>
    <row r="22" spans="1:74" ht="11.1" customHeight="1" x14ac:dyDescent="0.2">
      <c r="A22" s="140"/>
      <c r="B22" s="139" t="s">
        <v>743</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744</v>
      </c>
      <c r="B23" s="209" t="s">
        <v>615</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143.733</v>
      </c>
      <c r="BB23" s="258">
        <v>143.85599999999999</v>
      </c>
      <c r="BC23" s="258">
        <v>143.89400000000001</v>
      </c>
      <c r="BD23" s="258">
        <v>144.0633321</v>
      </c>
      <c r="BE23" s="346">
        <v>144.12620000000001</v>
      </c>
      <c r="BF23" s="346">
        <v>144.2921</v>
      </c>
      <c r="BG23" s="346">
        <v>144.5</v>
      </c>
      <c r="BH23" s="346">
        <v>144.83189999999999</v>
      </c>
      <c r="BI23" s="346">
        <v>145.0626</v>
      </c>
      <c r="BJ23" s="346">
        <v>145.274</v>
      </c>
      <c r="BK23" s="346">
        <v>145.45740000000001</v>
      </c>
      <c r="BL23" s="346">
        <v>145.63669999999999</v>
      </c>
      <c r="BM23" s="346">
        <v>145.8031</v>
      </c>
      <c r="BN23" s="346">
        <v>145.9624</v>
      </c>
      <c r="BO23" s="346">
        <v>146.09889999999999</v>
      </c>
      <c r="BP23" s="346">
        <v>146.2183</v>
      </c>
      <c r="BQ23" s="346">
        <v>146.2859</v>
      </c>
      <c r="BR23" s="346">
        <v>146.3972</v>
      </c>
      <c r="BS23" s="346">
        <v>146.51750000000001</v>
      </c>
      <c r="BT23" s="346">
        <v>146.66659999999999</v>
      </c>
      <c r="BU23" s="346">
        <v>146.79</v>
      </c>
      <c r="BV23" s="346">
        <v>146.90770000000001</v>
      </c>
    </row>
    <row r="24" spans="1:74" s="143" customFormat="1" ht="11.1" customHeight="1" x14ac:dyDescent="0.2">
      <c r="A24" s="140"/>
      <c r="B24" s="139" t="s">
        <v>1049</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1051</v>
      </c>
      <c r="B25" s="209" t="s">
        <v>1050</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4.7</v>
      </c>
      <c r="BD25" s="258">
        <v>4.8026899136000001</v>
      </c>
      <c r="BE25" s="346">
        <v>4.7782030000000004</v>
      </c>
      <c r="BF25" s="346">
        <v>4.7558850000000001</v>
      </c>
      <c r="BG25" s="346">
        <v>4.7362010000000003</v>
      </c>
      <c r="BH25" s="346">
        <v>4.722925</v>
      </c>
      <c r="BI25" s="346">
        <v>4.7056789999999999</v>
      </c>
      <c r="BJ25" s="346">
        <v>4.688237</v>
      </c>
      <c r="BK25" s="346">
        <v>4.6669739999999997</v>
      </c>
      <c r="BL25" s="346">
        <v>4.651859</v>
      </c>
      <c r="BM25" s="346">
        <v>4.6392670000000003</v>
      </c>
      <c r="BN25" s="346">
        <v>4.632155</v>
      </c>
      <c r="BO25" s="346">
        <v>4.6223890000000001</v>
      </c>
      <c r="BP25" s="346">
        <v>4.6129290000000003</v>
      </c>
      <c r="BQ25" s="346">
        <v>4.6043880000000001</v>
      </c>
      <c r="BR25" s="346">
        <v>4.5950749999999996</v>
      </c>
      <c r="BS25" s="346">
        <v>4.5856050000000002</v>
      </c>
      <c r="BT25" s="346">
        <v>4.5761479999999999</v>
      </c>
      <c r="BU25" s="346">
        <v>4.5662370000000001</v>
      </c>
      <c r="BV25" s="346">
        <v>4.5560409999999996</v>
      </c>
    </row>
    <row r="26" spans="1:74" ht="11.1" customHeight="1" x14ac:dyDescent="0.2">
      <c r="A26" s="140"/>
      <c r="B26" s="139" t="s">
        <v>1052</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1053</v>
      </c>
      <c r="B27" s="209" t="s">
        <v>1054</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1.113</v>
      </c>
      <c r="BB27" s="486">
        <v>1.167</v>
      </c>
      <c r="BC27" s="486">
        <v>1.1639999999999999</v>
      </c>
      <c r="BD27" s="486">
        <v>1.1885627160000001</v>
      </c>
      <c r="BE27" s="487">
        <v>1.195187</v>
      </c>
      <c r="BF27" s="487">
        <v>1.2091069999999999</v>
      </c>
      <c r="BG27" s="487">
        <v>1.2264219999999999</v>
      </c>
      <c r="BH27" s="487">
        <v>1.25302</v>
      </c>
      <c r="BI27" s="487">
        <v>1.2727109999999999</v>
      </c>
      <c r="BJ27" s="487">
        <v>1.2913840000000001</v>
      </c>
      <c r="BK27" s="487">
        <v>1.3073939999999999</v>
      </c>
      <c r="BL27" s="487">
        <v>1.325261</v>
      </c>
      <c r="BM27" s="487">
        <v>1.34334</v>
      </c>
      <c r="BN27" s="487">
        <v>1.364244</v>
      </c>
      <c r="BO27" s="487">
        <v>1.38079</v>
      </c>
      <c r="BP27" s="487">
        <v>1.395589</v>
      </c>
      <c r="BQ27" s="487">
        <v>1.4054880000000001</v>
      </c>
      <c r="BR27" s="487">
        <v>1.419162</v>
      </c>
      <c r="BS27" s="487">
        <v>1.4334560000000001</v>
      </c>
      <c r="BT27" s="487">
        <v>1.4527460000000001</v>
      </c>
      <c r="BU27" s="487">
        <v>1.464998</v>
      </c>
      <c r="BV27" s="487">
        <v>1.4745870000000001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746</v>
      </c>
      <c r="B30" s="631" t="s">
        <v>745</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104.04519999999999</v>
      </c>
      <c r="AY30" s="258">
        <v>104.60590000000001</v>
      </c>
      <c r="AZ30" s="258">
        <v>104.4165</v>
      </c>
      <c r="BA30" s="258">
        <v>103.3972</v>
      </c>
      <c r="BB30" s="258">
        <v>103.9858</v>
      </c>
      <c r="BC30" s="258">
        <v>103.5527</v>
      </c>
      <c r="BD30" s="258">
        <v>103.70078148</v>
      </c>
      <c r="BE30" s="346">
        <v>103.3228</v>
      </c>
      <c r="BF30" s="346">
        <v>103.24850000000001</v>
      </c>
      <c r="BG30" s="346">
        <v>103.2872</v>
      </c>
      <c r="BH30" s="346">
        <v>103.47580000000001</v>
      </c>
      <c r="BI30" s="346">
        <v>103.7127</v>
      </c>
      <c r="BJ30" s="346">
        <v>104.03489999999999</v>
      </c>
      <c r="BK30" s="346">
        <v>104.5994</v>
      </c>
      <c r="BL30" s="346">
        <v>104.9743</v>
      </c>
      <c r="BM30" s="346">
        <v>105.3167</v>
      </c>
      <c r="BN30" s="346">
        <v>105.5316</v>
      </c>
      <c r="BO30" s="346">
        <v>105.8802</v>
      </c>
      <c r="BP30" s="346">
        <v>106.26739999999999</v>
      </c>
      <c r="BQ30" s="346">
        <v>106.76139999999999</v>
      </c>
      <c r="BR30" s="346">
        <v>107.1751</v>
      </c>
      <c r="BS30" s="346">
        <v>107.57640000000001</v>
      </c>
      <c r="BT30" s="346">
        <v>107.9884</v>
      </c>
      <c r="BU30" s="346">
        <v>108.3479</v>
      </c>
      <c r="BV30" s="346">
        <v>108.67789999999999</v>
      </c>
    </row>
    <row r="31" spans="1:74" ht="11.1" customHeight="1" x14ac:dyDescent="0.2">
      <c r="A31" s="325" t="s">
        <v>723</v>
      </c>
      <c r="B31" s="41" t="s">
        <v>1163</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103.6405</v>
      </c>
      <c r="AY31" s="258">
        <v>104.0735</v>
      </c>
      <c r="AZ31" s="258">
        <v>104.0461</v>
      </c>
      <c r="BA31" s="258">
        <v>103.6434</v>
      </c>
      <c r="BB31" s="258">
        <v>103.87439999999999</v>
      </c>
      <c r="BC31" s="258">
        <v>103.4692</v>
      </c>
      <c r="BD31" s="258">
        <v>103.93396296</v>
      </c>
      <c r="BE31" s="346">
        <v>103.85939999999999</v>
      </c>
      <c r="BF31" s="346">
        <v>103.8844</v>
      </c>
      <c r="BG31" s="346">
        <v>103.9483</v>
      </c>
      <c r="BH31" s="346">
        <v>104.0063</v>
      </c>
      <c r="BI31" s="346">
        <v>104.1815</v>
      </c>
      <c r="BJ31" s="346">
        <v>104.42910000000001</v>
      </c>
      <c r="BK31" s="346">
        <v>104.87430000000001</v>
      </c>
      <c r="BL31" s="346">
        <v>105.1729</v>
      </c>
      <c r="BM31" s="346">
        <v>105.45</v>
      </c>
      <c r="BN31" s="346">
        <v>105.6134</v>
      </c>
      <c r="BO31" s="346">
        <v>105.91679999999999</v>
      </c>
      <c r="BP31" s="346">
        <v>106.2679</v>
      </c>
      <c r="BQ31" s="346">
        <v>106.73399999999999</v>
      </c>
      <c r="BR31" s="346">
        <v>107.13</v>
      </c>
      <c r="BS31" s="346">
        <v>107.52330000000001</v>
      </c>
      <c r="BT31" s="346">
        <v>107.98009999999999</v>
      </c>
      <c r="BU31" s="346">
        <v>108.31789999999999</v>
      </c>
      <c r="BV31" s="346">
        <v>108.6031</v>
      </c>
    </row>
    <row r="32" spans="1:74" ht="11.1" customHeight="1" x14ac:dyDescent="0.2">
      <c r="A32" s="632" t="s">
        <v>1138</v>
      </c>
      <c r="B32" s="633" t="s">
        <v>1164</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104.9237</v>
      </c>
      <c r="AZ32" s="258">
        <v>104.1159</v>
      </c>
      <c r="BA32" s="258">
        <v>104.1473</v>
      </c>
      <c r="BB32" s="258">
        <v>103.9875</v>
      </c>
      <c r="BC32" s="258">
        <v>104.6172</v>
      </c>
      <c r="BD32" s="258">
        <v>104.72078148</v>
      </c>
      <c r="BE32" s="346">
        <v>104.8554</v>
      </c>
      <c r="BF32" s="346">
        <v>104.9866</v>
      </c>
      <c r="BG32" s="346">
        <v>105.12569999999999</v>
      </c>
      <c r="BH32" s="346">
        <v>105.2683</v>
      </c>
      <c r="BI32" s="346">
        <v>105.4264</v>
      </c>
      <c r="BJ32" s="346">
        <v>105.59569999999999</v>
      </c>
      <c r="BK32" s="346">
        <v>105.7903</v>
      </c>
      <c r="BL32" s="346">
        <v>105.97110000000001</v>
      </c>
      <c r="BM32" s="346">
        <v>106.1523</v>
      </c>
      <c r="BN32" s="346">
        <v>106.3274</v>
      </c>
      <c r="BO32" s="346">
        <v>106.5145</v>
      </c>
      <c r="BP32" s="346">
        <v>106.70699999999999</v>
      </c>
      <c r="BQ32" s="346">
        <v>106.9181</v>
      </c>
      <c r="BR32" s="346">
        <v>107.11150000000001</v>
      </c>
      <c r="BS32" s="346">
        <v>107.3004</v>
      </c>
      <c r="BT32" s="346">
        <v>107.4931</v>
      </c>
      <c r="BU32" s="346">
        <v>107.66670000000001</v>
      </c>
      <c r="BV32" s="346">
        <v>107.8296</v>
      </c>
    </row>
    <row r="33" spans="1:74" ht="11.1" customHeight="1" x14ac:dyDescent="0.2">
      <c r="A33" s="632" t="s">
        <v>1139</v>
      </c>
      <c r="B33" s="633" t="s">
        <v>1165</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96.251400000000004</v>
      </c>
      <c r="AY33" s="258">
        <v>96.5321</v>
      </c>
      <c r="AZ33" s="258">
        <v>96.394300000000001</v>
      </c>
      <c r="BA33" s="258">
        <v>96.148700000000005</v>
      </c>
      <c r="BB33" s="258">
        <v>95.066599999999994</v>
      </c>
      <c r="BC33" s="258">
        <v>95.484300000000005</v>
      </c>
      <c r="BD33" s="258">
        <v>95.799915185000003</v>
      </c>
      <c r="BE33" s="346">
        <v>95.721760000000003</v>
      </c>
      <c r="BF33" s="346">
        <v>95.634770000000003</v>
      </c>
      <c r="BG33" s="346">
        <v>95.554220000000001</v>
      </c>
      <c r="BH33" s="346">
        <v>95.481859999999998</v>
      </c>
      <c r="BI33" s="346">
        <v>95.412869999999998</v>
      </c>
      <c r="BJ33" s="346">
        <v>95.349000000000004</v>
      </c>
      <c r="BK33" s="346">
        <v>95.274299999999997</v>
      </c>
      <c r="BL33" s="346">
        <v>95.23263</v>
      </c>
      <c r="BM33" s="346">
        <v>95.20805</v>
      </c>
      <c r="BN33" s="346">
        <v>95.187700000000007</v>
      </c>
      <c r="BO33" s="346">
        <v>95.206909999999993</v>
      </c>
      <c r="BP33" s="346">
        <v>95.252840000000006</v>
      </c>
      <c r="BQ33" s="346">
        <v>95.362440000000007</v>
      </c>
      <c r="BR33" s="346">
        <v>95.434079999999994</v>
      </c>
      <c r="BS33" s="346">
        <v>95.504710000000003</v>
      </c>
      <c r="BT33" s="346">
        <v>95.610839999999996</v>
      </c>
      <c r="BU33" s="346">
        <v>95.652090000000001</v>
      </c>
      <c r="BV33" s="346">
        <v>95.664950000000005</v>
      </c>
    </row>
    <row r="34" spans="1:74" ht="11.1" customHeight="1" x14ac:dyDescent="0.2">
      <c r="A34" s="632" t="s">
        <v>1140</v>
      </c>
      <c r="B34" s="633" t="s">
        <v>1166</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105.2436</v>
      </c>
      <c r="AY34" s="258">
        <v>105.8135</v>
      </c>
      <c r="AZ34" s="258">
        <v>105.69159999999999</v>
      </c>
      <c r="BA34" s="258">
        <v>108.00920000000001</v>
      </c>
      <c r="BB34" s="258">
        <v>106.52160000000001</v>
      </c>
      <c r="BC34" s="258">
        <v>105.7248</v>
      </c>
      <c r="BD34" s="258">
        <v>107.47410494</v>
      </c>
      <c r="BE34" s="346">
        <v>107.8653</v>
      </c>
      <c r="BF34" s="346">
        <v>108.1853</v>
      </c>
      <c r="BG34" s="346">
        <v>108.4945</v>
      </c>
      <c r="BH34" s="346">
        <v>108.8184</v>
      </c>
      <c r="BI34" s="346">
        <v>109.08669999999999</v>
      </c>
      <c r="BJ34" s="346">
        <v>109.3249</v>
      </c>
      <c r="BK34" s="346">
        <v>109.4888</v>
      </c>
      <c r="BL34" s="346">
        <v>109.70010000000001</v>
      </c>
      <c r="BM34" s="346">
        <v>109.91459999999999</v>
      </c>
      <c r="BN34" s="346">
        <v>110.1691</v>
      </c>
      <c r="BO34" s="346">
        <v>110.36239999999999</v>
      </c>
      <c r="BP34" s="346">
        <v>110.5311</v>
      </c>
      <c r="BQ34" s="346">
        <v>110.6589</v>
      </c>
      <c r="BR34" s="346">
        <v>110.7911</v>
      </c>
      <c r="BS34" s="346">
        <v>110.9113</v>
      </c>
      <c r="BT34" s="346">
        <v>111.02379999999999</v>
      </c>
      <c r="BU34" s="346">
        <v>111.1164</v>
      </c>
      <c r="BV34" s="346">
        <v>111.1936</v>
      </c>
    </row>
    <row r="35" spans="1:74" ht="11.1" customHeight="1" x14ac:dyDescent="0.2">
      <c r="A35" s="632" t="s">
        <v>1141</v>
      </c>
      <c r="B35" s="633" t="s">
        <v>1167</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98.204999999999998</v>
      </c>
      <c r="AY35" s="258">
        <v>99.1935</v>
      </c>
      <c r="AZ35" s="258">
        <v>98.640299999999996</v>
      </c>
      <c r="BA35" s="258">
        <v>99.612499999999997</v>
      </c>
      <c r="BB35" s="258">
        <v>98.894900000000007</v>
      </c>
      <c r="BC35" s="258">
        <v>98.9114</v>
      </c>
      <c r="BD35" s="258">
        <v>99.410393704000001</v>
      </c>
      <c r="BE35" s="346">
        <v>99.540009999999995</v>
      </c>
      <c r="BF35" s="346">
        <v>99.673150000000007</v>
      </c>
      <c r="BG35" s="346">
        <v>99.819810000000004</v>
      </c>
      <c r="BH35" s="346">
        <v>99.969409999999996</v>
      </c>
      <c r="BI35" s="346">
        <v>100.151</v>
      </c>
      <c r="BJ35" s="346">
        <v>100.3541</v>
      </c>
      <c r="BK35" s="346">
        <v>100.5654</v>
      </c>
      <c r="BL35" s="346">
        <v>100.8212</v>
      </c>
      <c r="BM35" s="346">
        <v>101.1083</v>
      </c>
      <c r="BN35" s="346">
        <v>101.43810000000001</v>
      </c>
      <c r="BO35" s="346">
        <v>101.77930000000001</v>
      </c>
      <c r="BP35" s="346">
        <v>102.14319999999999</v>
      </c>
      <c r="BQ35" s="346">
        <v>102.5595</v>
      </c>
      <c r="BR35" s="346">
        <v>102.94670000000001</v>
      </c>
      <c r="BS35" s="346">
        <v>103.33450000000001</v>
      </c>
      <c r="BT35" s="346">
        <v>103.7552</v>
      </c>
      <c r="BU35" s="346">
        <v>104.1198</v>
      </c>
      <c r="BV35" s="346">
        <v>104.4606</v>
      </c>
    </row>
    <row r="36" spans="1:74" ht="11.1" customHeight="1" x14ac:dyDescent="0.2">
      <c r="A36" s="632" t="s">
        <v>1142</v>
      </c>
      <c r="B36" s="633" t="s">
        <v>1168</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117.2786</v>
      </c>
      <c r="AY36" s="258">
        <v>116.6469</v>
      </c>
      <c r="AZ36" s="258">
        <v>117.0068</v>
      </c>
      <c r="BA36" s="258">
        <v>116.4328</v>
      </c>
      <c r="BB36" s="258">
        <v>116.88120000000001</v>
      </c>
      <c r="BC36" s="258">
        <v>115.9742</v>
      </c>
      <c r="BD36" s="258">
        <v>117.04953827</v>
      </c>
      <c r="BE36" s="346">
        <v>117.3156</v>
      </c>
      <c r="BF36" s="346">
        <v>117.56910000000001</v>
      </c>
      <c r="BG36" s="346">
        <v>117.8479</v>
      </c>
      <c r="BH36" s="346">
        <v>118.1639</v>
      </c>
      <c r="BI36" s="346">
        <v>118.4849</v>
      </c>
      <c r="BJ36" s="346">
        <v>118.82250000000001</v>
      </c>
      <c r="BK36" s="346">
        <v>119.18389999999999</v>
      </c>
      <c r="BL36" s="346">
        <v>119.54940000000001</v>
      </c>
      <c r="BM36" s="346">
        <v>119.92610000000001</v>
      </c>
      <c r="BN36" s="346">
        <v>120.31950000000001</v>
      </c>
      <c r="BO36" s="346">
        <v>120.71469999999999</v>
      </c>
      <c r="BP36" s="346">
        <v>121.1172</v>
      </c>
      <c r="BQ36" s="346">
        <v>121.5437</v>
      </c>
      <c r="BR36" s="346">
        <v>121.94799999999999</v>
      </c>
      <c r="BS36" s="346">
        <v>122.34690000000001</v>
      </c>
      <c r="BT36" s="346">
        <v>122.74590000000001</v>
      </c>
      <c r="BU36" s="346">
        <v>123.1298</v>
      </c>
      <c r="BV36" s="346">
        <v>123.5042</v>
      </c>
    </row>
    <row r="37" spans="1:74" ht="11.1" customHeight="1" x14ac:dyDescent="0.2">
      <c r="A37" s="632" t="s">
        <v>1143</v>
      </c>
      <c r="B37" s="633" t="s">
        <v>1169</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93.629300000000001</v>
      </c>
      <c r="AY37" s="258">
        <v>93.828999999999994</v>
      </c>
      <c r="AZ37" s="258">
        <v>95.150999999999996</v>
      </c>
      <c r="BA37" s="258">
        <v>95.5107</v>
      </c>
      <c r="BB37" s="258">
        <v>94.8429</v>
      </c>
      <c r="BC37" s="258">
        <v>95.418499999999995</v>
      </c>
      <c r="BD37" s="258">
        <v>94.046865432000004</v>
      </c>
      <c r="BE37" s="346">
        <v>93.944429999999997</v>
      </c>
      <c r="BF37" s="346">
        <v>93.790530000000004</v>
      </c>
      <c r="BG37" s="346">
        <v>93.626159999999999</v>
      </c>
      <c r="BH37" s="346">
        <v>93.369950000000003</v>
      </c>
      <c r="BI37" s="346">
        <v>93.245679999999993</v>
      </c>
      <c r="BJ37" s="346">
        <v>93.171959999999999</v>
      </c>
      <c r="BK37" s="346">
        <v>93.196579999999997</v>
      </c>
      <c r="BL37" s="346">
        <v>93.188140000000004</v>
      </c>
      <c r="BM37" s="346">
        <v>93.194429999999997</v>
      </c>
      <c r="BN37" s="346">
        <v>93.169479999999993</v>
      </c>
      <c r="BO37" s="346">
        <v>93.239689999999996</v>
      </c>
      <c r="BP37" s="346">
        <v>93.359099999999998</v>
      </c>
      <c r="BQ37" s="346">
        <v>93.634780000000006</v>
      </c>
      <c r="BR37" s="346">
        <v>93.772279999999995</v>
      </c>
      <c r="BS37" s="346">
        <v>93.878680000000003</v>
      </c>
      <c r="BT37" s="346">
        <v>94.00282</v>
      </c>
      <c r="BU37" s="346">
        <v>94.010369999999995</v>
      </c>
      <c r="BV37" s="346">
        <v>93.95017</v>
      </c>
    </row>
    <row r="38" spans="1:74" ht="11.1" customHeight="1" x14ac:dyDescent="0.2">
      <c r="A38" s="325" t="s">
        <v>1133</v>
      </c>
      <c r="B38" s="41" t="s">
        <v>1170</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102.21742645</v>
      </c>
      <c r="AY38" s="258">
        <v>102.45672001</v>
      </c>
      <c r="AZ38" s="258">
        <v>102.70998772999999</v>
      </c>
      <c r="BA38" s="258">
        <v>103.11361674</v>
      </c>
      <c r="BB38" s="258">
        <v>102.43730148</v>
      </c>
      <c r="BC38" s="258">
        <v>102.5432321</v>
      </c>
      <c r="BD38" s="258">
        <v>102.77465952</v>
      </c>
      <c r="BE38" s="346">
        <v>102.8432</v>
      </c>
      <c r="BF38" s="346">
        <v>102.8986</v>
      </c>
      <c r="BG38" s="346">
        <v>102.9589</v>
      </c>
      <c r="BH38" s="346">
        <v>103.0009</v>
      </c>
      <c r="BI38" s="346">
        <v>103.0882</v>
      </c>
      <c r="BJ38" s="346">
        <v>103.19750000000001</v>
      </c>
      <c r="BK38" s="346">
        <v>103.3302</v>
      </c>
      <c r="BL38" s="346">
        <v>103.483</v>
      </c>
      <c r="BM38" s="346">
        <v>103.6571</v>
      </c>
      <c r="BN38" s="346">
        <v>103.8468</v>
      </c>
      <c r="BO38" s="346">
        <v>104.06780000000001</v>
      </c>
      <c r="BP38" s="346">
        <v>104.3143</v>
      </c>
      <c r="BQ38" s="346">
        <v>104.6404</v>
      </c>
      <c r="BR38" s="346">
        <v>104.8976</v>
      </c>
      <c r="BS38" s="346">
        <v>105.1401</v>
      </c>
      <c r="BT38" s="346">
        <v>105.3999</v>
      </c>
      <c r="BU38" s="346">
        <v>105.5885</v>
      </c>
      <c r="BV38" s="346">
        <v>105.738</v>
      </c>
    </row>
    <row r="39" spans="1:74" ht="11.1" customHeight="1" x14ac:dyDescent="0.2">
      <c r="A39" s="325" t="s">
        <v>1134</v>
      </c>
      <c r="B39" s="41" t="s">
        <v>1171</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105.92662519</v>
      </c>
      <c r="AY39" s="258">
        <v>106.29774786</v>
      </c>
      <c r="AZ39" s="258">
        <v>106.00180684</v>
      </c>
      <c r="BA39" s="258">
        <v>106.08006406</v>
      </c>
      <c r="BB39" s="258">
        <v>105.84032285000001</v>
      </c>
      <c r="BC39" s="258">
        <v>105.38375198</v>
      </c>
      <c r="BD39" s="258">
        <v>106.36430686999999</v>
      </c>
      <c r="BE39" s="346">
        <v>106.5063</v>
      </c>
      <c r="BF39" s="346">
        <v>106.65470000000001</v>
      </c>
      <c r="BG39" s="346">
        <v>106.8214</v>
      </c>
      <c r="BH39" s="346">
        <v>106.9966</v>
      </c>
      <c r="BI39" s="346">
        <v>107.20740000000001</v>
      </c>
      <c r="BJ39" s="346">
        <v>107.4439</v>
      </c>
      <c r="BK39" s="346">
        <v>107.7277</v>
      </c>
      <c r="BL39" s="346">
        <v>107.99939999999999</v>
      </c>
      <c r="BM39" s="346">
        <v>108.2807</v>
      </c>
      <c r="BN39" s="346">
        <v>108.5729</v>
      </c>
      <c r="BO39" s="346">
        <v>108.872</v>
      </c>
      <c r="BP39" s="346">
        <v>109.1794</v>
      </c>
      <c r="BQ39" s="346">
        <v>109.52500000000001</v>
      </c>
      <c r="BR39" s="346">
        <v>109.82680000000001</v>
      </c>
      <c r="BS39" s="346">
        <v>110.1144</v>
      </c>
      <c r="BT39" s="346">
        <v>110.4067</v>
      </c>
      <c r="BU39" s="346">
        <v>110.6523</v>
      </c>
      <c r="BV39" s="346">
        <v>110.87</v>
      </c>
    </row>
    <row r="40" spans="1:74" ht="11.1" customHeight="1" x14ac:dyDescent="0.2">
      <c r="A40" s="325" t="s">
        <v>1135</v>
      </c>
      <c r="B40" s="41" t="s">
        <v>1172</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103.09444707</v>
      </c>
      <c r="AY40" s="258">
        <v>103.37892433</v>
      </c>
      <c r="AZ40" s="258">
        <v>103.47099925000001</v>
      </c>
      <c r="BA40" s="258">
        <v>103.62230666000001</v>
      </c>
      <c r="BB40" s="258">
        <v>103.20577329</v>
      </c>
      <c r="BC40" s="258">
        <v>103.15024697</v>
      </c>
      <c r="BD40" s="258">
        <v>103.60235844</v>
      </c>
      <c r="BE40" s="346">
        <v>103.68380000000001</v>
      </c>
      <c r="BF40" s="346">
        <v>103.7598</v>
      </c>
      <c r="BG40" s="346">
        <v>103.8426</v>
      </c>
      <c r="BH40" s="346">
        <v>103.8935</v>
      </c>
      <c r="BI40" s="346">
        <v>104.0189</v>
      </c>
      <c r="BJ40" s="346">
        <v>104.1802</v>
      </c>
      <c r="BK40" s="346">
        <v>104.4153</v>
      </c>
      <c r="BL40" s="346">
        <v>104.6198</v>
      </c>
      <c r="BM40" s="346">
        <v>104.83150000000001</v>
      </c>
      <c r="BN40" s="346">
        <v>105.0056</v>
      </c>
      <c r="BO40" s="346">
        <v>105.2658</v>
      </c>
      <c r="BP40" s="346">
        <v>105.5669</v>
      </c>
      <c r="BQ40" s="346">
        <v>105.9795</v>
      </c>
      <c r="BR40" s="346">
        <v>106.31</v>
      </c>
      <c r="BS40" s="346">
        <v>106.6288</v>
      </c>
      <c r="BT40" s="346">
        <v>106.98520000000001</v>
      </c>
      <c r="BU40" s="346">
        <v>107.2436</v>
      </c>
      <c r="BV40" s="346">
        <v>107.4534</v>
      </c>
    </row>
    <row r="41" spans="1:74" ht="11.1" customHeight="1" x14ac:dyDescent="0.2">
      <c r="A41" s="325" t="s">
        <v>1136</v>
      </c>
      <c r="B41" s="41" t="s">
        <v>1173</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103.69952649</v>
      </c>
      <c r="AY41" s="258">
        <v>104.08059913</v>
      </c>
      <c r="AZ41" s="258">
        <v>104.13368610000001</v>
      </c>
      <c r="BA41" s="258">
        <v>104.94053737999999</v>
      </c>
      <c r="BB41" s="258">
        <v>104.02803059</v>
      </c>
      <c r="BC41" s="258">
        <v>104.20700537</v>
      </c>
      <c r="BD41" s="258">
        <v>104.72783468</v>
      </c>
      <c r="BE41" s="346">
        <v>104.84910000000001</v>
      </c>
      <c r="BF41" s="346">
        <v>104.9759</v>
      </c>
      <c r="BG41" s="346">
        <v>105.1122</v>
      </c>
      <c r="BH41" s="346">
        <v>105.2283</v>
      </c>
      <c r="BI41" s="346">
        <v>105.40560000000001</v>
      </c>
      <c r="BJ41" s="346">
        <v>105.6144</v>
      </c>
      <c r="BK41" s="346">
        <v>105.8563</v>
      </c>
      <c r="BL41" s="346">
        <v>106.127</v>
      </c>
      <c r="BM41" s="346">
        <v>106.428</v>
      </c>
      <c r="BN41" s="346">
        <v>106.75539999999999</v>
      </c>
      <c r="BO41" s="346">
        <v>107.1202</v>
      </c>
      <c r="BP41" s="346">
        <v>107.51819999999999</v>
      </c>
      <c r="BQ41" s="346">
        <v>108.0129</v>
      </c>
      <c r="BR41" s="346">
        <v>108.4303</v>
      </c>
      <c r="BS41" s="346">
        <v>108.83369999999999</v>
      </c>
      <c r="BT41" s="346">
        <v>109.2672</v>
      </c>
      <c r="BU41" s="346">
        <v>109.6093</v>
      </c>
      <c r="BV41" s="346">
        <v>109.90430000000001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741</v>
      </c>
      <c r="B45" s="209" t="s">
        <v>616</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2.3940999999999999</v>
      </c>
      <c r="BD45" s="214">
        <v>2.3943437284</v>
      </c>
      <c r="BE45" s="355">
        <v>2.397259</v>
      </c>
      <c r="BF45" s="355">
        <v>2.4011269999999998</v>
      </c>
      <c r="BG45" s="355">
        <v>2.4053390000000001</v>
      </c>
      <c r="BH45" s="355">
        <v>2.4098320000000002</v>
      </c>
      <c r="BI45" s="355">
        <v>2.4147829999999999</v>
      </c>
      <c r="BJ45" s="355">
        <v>2.4201269999999999</v>
      </c>
      <c r="BK45" s="355">
        <v>2.4268679999999998</v>
      </c>
      <c r="BL45" s="355">
        <v>2.432245</v>
      </c>
      <c r="BM45" s="355">
        <v>2.437262</v>
      </c>
      <c r="BN45" s="355">
        <v>2.4415800000000001</v>
      </c>
      <c r="BO45" s="355">
        <v>2.4461309999999998</v>
      </c>
      <c r="BP45" s="355">
        <v>2.450577</v>
      </c>
      <c r="BQ45" s="355">
        <v>2.4538160000000002</v>
      </c>
      <c r="BR45" s="355">
        <v>2.4588739999999998</v>
      </c>
      <c r="BS45" s="355">
        <v>2.4646509999999999</v>
      </c>
      <c r="BT45" s="355">
        <v>2.47254</v>
      </c>
      <c r="BU45" s="355">
        <v>2.4787089999999998</v>
      </c>
      <c r="BV45" s="355">
        <v>2.4845510000000002</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740</v>
      </c>
      <c r="B47" s="209" t="s">
        <v>617</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1.9129821688999999</v>
      </c>
      <c r="AT47" s="214">
        <v>1.9050103177</v>
      </c>
      <c r="AU47" s="214">
        <v>1.8947434592000001</v>
      </c>
      <c r="AV47" s="214">
        <v>1.8788231959999999</v>
      </c>
      <c r="AW47" s="214">
        <v>1.8664851213</v>
      </c>
      <c r="AX47" s="214">
        <v>1.8543708376000001</v>
      </c>
      <c r="AY47" s="214">
        <v>1.8344059567</v>
      </c>
      <c r="AZ47" s="214">
        <v>1.8287950459</v>
      </c>
      <c r="BA47" s="214">
        <v>1.8294637171999999</v>
      </c>
      <c r="BB47" s="214">
        <v>1.8447007111</v>
      </c>
      <c r="BC47" s="214">
        <v>1.8517119911</v>
      </c>
      <c r="BD47" s="214">
        <v>1.8587862978</v>
      </c>
      <c r="BE47" s="355">
        <v>1.8655969999999999</v>
      </c>
      <c r="BF47" s="355">
        <v>1.8730420000000001</v>
      </c>
      <c r="BG47" s="355">
        <v>1.880795</v>
      </c>
      <c r="BH47" s="355">
        <v>1.8891659999999999</v>
      </c>
      <c r="BI47" s="355">
        <v>1.897302</v>
      </c>
      <c r="BJ47" s="355">
        <v>1.905513</v>
      </c>
      <c r="BK47" s="355">
        <v>1.9164490000000001</v>
      </c>
      <c r="BL47" s="355">
        <v>1.922822</v>
      </c>
      <c r="BM47" s="355">
        <v>1.9272819999999999</v>
      </c>
      <c r="BN47" s="355">
        <v>1.9262859999999999</v>
      </c>
      <c r="BO47" s="355">
        <v>1.9295789999999999</v>
      </c>
      <c r="BP47" s="355">
        <v>1.933616</v>
      </c>
      <c r="BQ47" s="355">
        <v>1.9373400000000001</v>
      </c>
      <c r="BR47" s="355">
        <v>1.943662</v>
      </c>
      <c r="BS47" s="355">
        <v>1.9515229999999999</v>
      </c>
      <c r="BT47" s="355">
        <v>1.9633959999999999</v>
      </c>
      <c r="BU47" s="355">
        <v>1.9724820000000001</v>
      </c>
      <c r="BV47" s="355">
        <v>1.9812540000000001</v>
      </c>
    </row>
    <row r="48" spans="1:74" ht="11.1" customHeight="1" x14ac:dyDescent="0.2">
      <c r="A48" s="134"/>
      <c r="B48" s="139" t="s">
        <v>902</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742</v>
      </c>
      <c r="B49" s="209" t="s">
        <v>617</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1.6180000000000001</v>
      </c>
      <c r="AW49" s="214">
        <v>1.569</v>
      </c>
      <c r="AX49" s="214">
        <v>1.391</v>
      </c>
      <c r="AY49" s="214">
        <v>1.244</v>
      </c>
      <c r="AZ49" s="214">
        <v>1.1896150000000001</v>
      </c>
      <c r="BA49" s="214">
        <v>1.250993</v>
      </c>
      <c r="BB49" s="214">
        <v>1.4133560000000001</v>
      </c>
      <c r="BC49" s="214">
        <v>1.5513490000000001</v>
      </c>
      <c r="BD49" s="214">
        <v>1.6366499999999999</v>
      </c>
      <c r="BE49" s="355">
        <v>1.6054710000000001</v>
      </c>
      <c r="BF49" s="355">
        <v>1.603497</v>
      </c>
      <c r="BG49" s="355">
        <v>1.576306</v>
      </c>
      <c r="BH49" s="355">
        <v>1.555766</v>
      </c>
      <c r="BI49" s="355">
        <v>1.5383960000000001</v>
      </c>
      <c r="BJ49" s="355">
        <v>1.5072700000000001</v>
      </c>
      <c r="BK49" s="355">
        <v>1.5091380000000001</v>
      </c>
      <c r="BL49" s="355">
        <v>1.5429919999999999</v>
      </c>
      <c r="BM49" s="355">
        <v>1.6041799999999999</v>
      </c>
      <c r="BN49" s="355">
        <v>1.668687</v>
      </c>
      <c r="BO49" s="355">
        <v>1.702375</v>
      </c>
      <c r="BP49" s="355">
        <v>1.713222</v>
      </c>
      <c r="BQ49" s="355">
        <v>1.7197199999999999</v>
      </c>
      <c r="BR49" s="355">
        <v>1.74793</v>
      </c>
      <c r="BS49" s="355">
        <v>1.7375419999999999</v>
      </c>
      <c r="BT49" s="355">
        <v>1.7523629999999999</v>
      </c>
      <c r="BU49" s="355">
        <v>1.7792209999999999</v>
      </c>
      <c r="BV49" s="355">
        <v>1.7790170000000001</v>
      </c>
    </row>
    <row r="50" spans="1:74" ht="11.1" customHeight="1" x14ac:dyDescent="0.2">
      <c r="A50" s="140"/>
      <c r="B50" s="139" t="s">
        <v>719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720</v>
      </c>
      <c r="B51" s="209" t="s">
        <v>1147</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109.94248148</v>
      </c>
      <c r="AT51" s="258">
        <v>110.04937037000001</v>
      </c>
      <c r="AU51" s="258">
        <v>110.14314815</v>
      </c>
      <c r="AV51" s="258">
        <v>110.21640741</v>
      </c>
      <c r="AW51" s="258">
        <v>110.28951852</v>
      </c>
      <c r="AX51" s="258">
        <v>110.35507407</v>
      </c>
      <c r="AY51" s="258">
        <v>110.41307406999999</v>
      </c>
      <c r="AZ51" s="258">
        <v>110.46351851999999</v>
      </c>
      <c r="BA51" s="258">
        <v>110.50640740999999</v>
      </c>
      <c r="BB51" s="258">
        <v>110.75218519000001</v>
      </c>
      <c r="BC51" s="258">
        <v>110.9012963</v>
      </c>
      <c r="BD51" s="258">
        <v>111.05251852000001</v>
      </c>
      <c r="BE51" s="346">
        <v>111.1858</v>
      </c>
      <c r="BF51" s="346">
        <v>111.3563</v>
      </c>
      <c r="BG51" s="346">
        <v>111.54389999999999</v>
      </c>
      <c r="BH51" s="346">
        <v>111.7595</v>
      </c>
      <c r="BI51" s="346">
        <v>111.9735</v>
      </c>
      <c r="BJ51" s="346">
        <v>112.1965</v>
      </c>
      <c r="BK51" s="346">
        <v>112.46299999999999</v>
      </c>
      <c r="BL51" s="346">
        <v>112.6785</v>
      </c>
      <c r="BM51" s="346">
        <v>112.87739999999999</v>
      </c>
      <c r="BN51" s="346">
        <v>113.03879999999999</v>
      </c>
      <c r="BO51" s="346">
        <v>113.22</v>
      </c>
      <c r="BP51" s="346">
        <v>113.4002</v>
      </c>
      <c r="BQ51" s="346">
        <v>113.56010000000001</v>
      </c>
      <c r="BR51" s="346">
        <v>113.7526</v>
      </c>
      <c r="BS51" s="346">
        <v>113.9585</v>
      </c>
      <c r="BT51" s="346">
        <v>114.18980000000001</v>
      </c>
      <c r="BU51" s="346">
        <v>114.4134</v>
      </c>
      <c r="BV51" s="346">
        <v>114.6412</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747</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748</v>
      </c>
      <c r="B55" s="209" t="s">
        <v>618</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7610.8387097000004</v>
      </c>
      <c r="AN55" s="240">
        <v>7851.75</v>
      </c>
      <c r="AO55" s="240">
        <v>8399.3548386999992</v>
      </c>
      <c r="AP55" s="240">
        <v>8864.5666667000005</v>
      </c>
      <c r="AQ55" s="240">
        <v>8837.7741934999995</v>
      </c>
      <c r="AR55" s="240">
        <v>9122.1666667000009</v>
      </c>
      <c r="AS55" s="240">
        <v>9090.4838710000004</v>
      </c>
      <c r="AT55" s="240">
        <v>8886.4193548000003</v>
      </c>
      <c r="AU55" s="240">
        <v>8601.0333332999999</v>
      </c>
      <c r="AV55" s="240">
        <v>8764.3548386999992</v>
      </c>
      <c r="AW55" s="240">
        <v>8381.3333332999991</v>
      </c>
      <c r="AX55" s="240">
        <v>8464.2258065000005</v>
      </c>
      <c r="AY55" s="240">
        <v>7760.0967742000003</v>
      </c>
      <c r="AZ55" s="240">
        <v>8002.8620689999998</v>
      </c>
      <c r="BA55" s="240">
        <v>8812.3225805999991</v>
      </c>
      <c r="BB55" s="240">
        <v>9092.2333333000006</v>
      </c>
      <c r="BC55" s="240">
        <v>9226.402</v>
      </c>
      <c r="BD55" s="240">
        <v>9361.5049999999992</v>
      </c>
      <c r="BE55" s="333">
        <v>9270.31</v>
      </c>
      <c r="BF55" s="333">
        <v>9089.8700000000008</v>
      </c>
      <c r="BG55" s="333">
        <v>8736.9189999999999</v>
      </c>
      <c r="BH55" s="333">
        <v>8959.1790000000001</v>
      </c>
      <c r="BI55" s="333">
        <v>8546.7430000000004</v>
      </c>
      <c r="BJ55" s="333">
        <v>8562.4500000000007</v>
      </c>
      <c r="BK55" s="333">
        <v>7941.817</v>
      </c>
      <c r="BL55" s="333">
        <v>8254.4570000000003</v>
      </c>
      <c r="BM55" s="333">
        <v>8757.9040000000005</v>
      </c>
      <c r="BN55" s="333">
        <v>9193.0859999999993</v>
      </c>
      <c r="BO55" s="333">
        <v>9268.4150000000009</v>
      </c>
      <c r="BP55" s="333">
        <v>9417.2019999999993</v>
      </c>
      <c r="BQ55" s="333">
        <v>9339.3590000000004</v>
      </c>
      <c r="BR55" s="333">
        <v>9196.8889999999992</v>
      </c>
      <c r="BS55" s="333">
        <v>8825.0580000000009</v>
      </c>
      <c r="BT55" s="333">
        <v>9047.7939999999999</v>
      </c>
      <c r="BU55" s="333">
        <v>8622.3029999999999</v>
      </c>
      <c r="BV55" s="333">
        <v>8624.1380000000008</v>
      </c>
    </row>
    <row r="56" spans="1:74" ht="11.1" customHeight="1" x14ac:dyDescent="0.2">
      <c r="A56" s="134"/>
      <c r="B56" s="139" t="s">
        <v>749</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750</v>
      </c>
      <c r="B57" s="209" t="s">
        <v>1028</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557.39808722999999</v>
      </c>
      <c r="AQ57" s="240">
        <v>568.56963260999999</v>
      </c>
      <c r="AR57" s="240">
        <v>597.01128730000005</v>
      </c>
      <c r="AS57" s="240">
        <v>600.88429552000002</v>
      </c>
      <c r="AT57" s="240">
        <v>591.59862252000005</v>
      </c>
      <c r="AU57" s="240">
        <v>559.52546167000003</v>
      </c>
      <c r="AV57" s="240">
        <v>553.95038552000005</v>
      </c>
      <c r="AW57" s="240">
        <v>553.06618146999995</v>
      </c>
      <c r="AX57" s="240">
        <v>573.91644102999999</v>
      </c>
      <c r="AY57" s="240">
        <v>527.85245694000002</v>
      </c>
      <c r="AZ57" s="240">
        <v>531.57503721</v>
      </c>
      <c r="BA57" s="240">
        <v>582.42433173999996</v>
      </c>
      <c r="BB57" s="240">
        <v>578.15200000000004</v>
      </c>
      <c r="BC57" s="240">
        <v>584.71870000000001</v>
      </c>
      <c r="BD57" s="240">
        <v>617.78319999999997</v>
      </c>
      <c r="BE57" s="333">
        <v>620.54549999999995</v>
      </c>
      <c r="BF57" s="333">
        <v>602.12760000000003</v>
      </c>
      <c r="BG57" s="333">
        <v>555.07910000000004</v>
      </c>
      <c r="BH57" s="333">
        <v>541.64009999999996</v>
      </c>
      <c r="BI57" s="333">
        <v>531.98019999999997</v>
      </c>
      <c r="BJ57" s="333">
        <v>549.56719999999996</v>
      </c>
      <c r="BK57" s="333">
        <v>493.52089999999998</v>
      </c>
      <c r="BL57" s="333">
        <v>510.16750000000002</v>
      </c>
      <c r="BM57" s="333">
        <v>555.16060000000004</v>
      </c>
      <c r="BN57" s="333">
        <v>575.50109999999995</v>
      </c>
      <c r="BO57" s="333">
        <v>586.81849999999997</v>
      </c>
      <c r="BP57" s="333">
        <v>621.66380000000004</v>
      </c>
      <c r="BQ57" s="333">
        <v>624.23540000000003</v>
      </c>
      <c r="BR57" s="333">
        <v>605.03750000000002</v>
      </c>
      <c r="BS57" s="333">
        <v>557.87929999999994</v>
      </c>
      <c r="BT57" s="333">
        <v>543.79989999999998</v>
      </c>
      <c r="BU57" s="333">
        <v>535.24919999999997</v>
      </c>
      <c r="BV57" s="333">
        <v>552.44380000000001</v>
      </c>
    </row>
    <row r="58" spans="1:74" ht="11.1" customHeight="1" x14ac:dyDescent="0.2">
      <c r="A58" s="134"/>
      <c r="B58" s="139" t="s">
        <v>751</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752</v>
      </c>
      <c r="B59" s="209" t="s">
        <v>1029</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345.19556703000001</v>
      </c>
      <c r="AQ59" s="240">
        <v>348.09557876999997</v>
      </c>
      <c r="AR59" s="240">
        <v>375.04093673</v>
      </c>
      <c r="AS59" s="240">
        <v>382.90449687</v>
      </c>
      <c r="AT59" s="240">
        <v>368.30953909999999</v>
      </c>
      <c r="AU59" s="240">
        <v>342.10391256999998</v>
      </c>
      <c r="AV59" s="240">
        <v>348.41770355</v>
      </c>
      <c r="AW59" s="240">
        <v>336.62663022999999</v>
      </c>
      <c r="AX59" s="240">
        <v>344.61630255</v>
      </c>
      <c r="AY59" s="240">
        <v>314.33565076999997</v>
      </c>
      <c r="AZ59" s="240">
        <v>310.63824238000001</v>
      </c>
      <c r="BA59" s="240">
        <v>352.79912358000001</v>
      </c>
      <c r="BB59" s="240">
        <v>356.40699999999998</v>
      </c>
      <c r="BC59" s="240">
        <v>365.35770000000002</v>
      </c>
      <c r="BD59" s="240">
        <v>393.7106</v>
      </c>
      <c r="BE59" s="333">
        <v>400.42720000000003</v>
      </c>
      <c r="BF59" s="333">
        <v>387.60570000000001</v>
      </c>
      <c r="BG59" s="333">
        <v>347.04599999999999</v>
      </c>
      <c r="BH59" s="333">
        <v>342.26870000000002</v>
      </c>
      <c r="BI59" s="333">
        <v>329.15730000000002</v>
      </c>
      <c r="BJ59" s="333">
        <v>332.33539999999999</v>
      </c>
      <c r="BK59" s="333">
        <v>291.98259999999999</v>
      </c>
      <c r="BL59" s="333">
        <v>301.80360000000002</v>
      </c>
      <c r="BM59" s="333">
        <v>352.39190000000002</v>
      </c>
      <c r="BN59" s="333">
        <v>359.95670000000001</v>
      </c>
      <c r="BO59" s="333">
        <v>369.85599999999999</v>
      </c>
      <c r="BP59" s="333">
        <v>397.67180000000002</v>
      </c>
      <c r="BQ59" s="333">
        <v>405.57740000000001</v>
      </c>
      <c r="BR59" s="333">
        <v>391.91629999999998</v>
      </c>
      <c r="BS59" s="333">
        <v>349.68180000000001</v>
      </c>
      <c r="BT59" s="333">
        <v>345.42140000000001</v>
      </c>
      <c r="BU59" s="333">
        <v>332.22770000000003</v>
      </c>
      <c r="BV59" s="333">
        <v>335.85340000000002</v>
      </c>
    </row>
    <row r="60" spans="1:74" ht="11.1" customHeight="1" x14ac:dyDescent="0.2">
      <c r="A60" s="134"/>
      <c r="B60" s="139" t="s">
        <v>753</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754</v>
      </c>
      <c r="B61" s="209" t="s">
        <v>619</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309.54000000000002</v>
      </c>
      <c r="BD61" s="258">
        <v>306.95639999999997</v>
      </c>
      <c r="BE61" s="346">
        <v>300.94069999999999</v>
      </c>
      <c r="BF61" s="346">
        <v>287.17070000000001</v>
      </c>
      <c r="BG61" s="346">
        <v>287.61860000000001</v>
      </c>
      <c r="BH61" s="346">
        <v>298.57810000000001</v>
      </c>
      <c r="BI61" s="346">
        <v>307.63389999999998</v>
      </c>
      <c r="BJ61" s="346">
        <v>291.21679999999998</v>
      </c>
      <c r="BK61" s="346">
        <v>288.12329999999997</v>
      </c>
      <c r="BL61" s="346">
        <v>292.3177</v>
      </c>
      <c r="BM61" s="346">
        <v>294.29020000000003</v>
      </c>
      <c r="BN61" s="346">
        <v>304.8845</v>
      </c>
      <c r="BO61" s="346">
        <v>323.26650000000001</v>
      </c>
      <c r="BP61" s="346">
        <v>320.90530000000001</v>
      </c>
      <c r="BQ61" s="346">
        <v>314.3476</v>
      </c>
      <c r="BR61" s="346">
        <v>300.0027</v>
      </c>
      <c r="BS61" s="346">
        <v>300.57740000000001</v>
      </c>
      <c r="BT61" s="346">
        <v>312.56979999999999</v>
      </c>
      <c r="BU61" s="346">
        <v>322.42290000000003</v>
      </c>
      <c r="BV61" s="346">
        <v>305.75580000000002</v>
      </c>
    </row>
    <row r="62" spans="1:74" ht="11.1" customHeight="1" x14ac:dyDescent="0.2">
      <c r="A62" s="134"/>
      <c r="B62" s="139" t="s">
        <v>755</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756</v>
      </c>
      <c r="B63" s="482" t="s">
        <v>620</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0.25033179723999999</v>
      </c>
      <c r="BD63" s="271">
        <v>0.25108095238</v>
      </c>
      <c r="BE63" s="365">
        <v>0.24932029999999999</v>
      </c>
      <c r="BF63" s="365">
        <v>0.24696979999999999</v>
      </c>
      <c r="BG63" s="365">
        <v>0.23945449999999999</v>
      </c>
      <c r="BH63" s="365">
        <v>0.22370419999999999</v>
      </c>
      <c r="BI63" s="365">
        <v>0.21534710000000001</v>
      </c>
      <c r="BJ63" s="365">
        <v>0.21039479999999999</v>
      </c>
      <c r="BK63" s="365">
        <v>0.2128882</v>
      </c>
      <c r="BL63" s="365">
        <v>0.20807310000000001</v>
      </c>
      <c r="BM63" s="365">
        <v>0.22134390000000001</v>
      </c>
      <c r="BN63" s="365">
        <v>0.22150729999999999</v>
      </c>
      <c r="BO63" s="365">
        <v>0.2274581</v>
      </c>
      <c r="BP63" s="365">
        <v>0.22053809999999999</v>
      </c>
      <c r="BQ63" s="365">
        <v>0.2136768</v>
      </c>
      <c r="BR63" s="365">
        <v>0.2034096</v>
      </c>
      <c r="BS63" s="365">
        <v>0.19140019999999999</v>
      </c>
      <c r="BT63" s="365">
        <v>0.1773798</v>
      </c>
      <c r="BU63" s="365">
        <v>0.17160010000000001</v>
      </c>
      <c r="BV63" s="365">
        <v>0.17014480000000001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907</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999</v>
      </c>
      <c r="B66" s="209" t="s">
        <v>781</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190.71470009999999</v>
      </c>
      <c r="AB66" s="258">
        <v>170.65409700000001</v>
      </c>
      <c r="AC66" s="258">
        <v>184.34136280000001</v>
      </c>
      <c r="AD66" s="258">
        <v>184.58448179999999</v>
      </c>
      <c r="AE66" s="258">
        <v>188.3680292</v>
      </c>
      <c r="AF66" s="258">
        <v>183.59626800000001</v>
      </c>
      <c r="AG66" s="258">
        <v>193.42461560000001</v>
      </c>
      <c r="AH66" s="258">
        <v>192.5095503</v>
      </c>
      <c r="AI66" s="258">
        <v>185.97771130000001</v>
      </c>
      <c r="AJ66" s="258">
        <v>197.27433529999999</v>
      </c>
      <c r="AK66" s="258">
        <v>187.07910330000001</v>
      </c>
      <c r="AL66" s="258">
        <v>193.3559984</v>
      </c>
      <c r="AM66" s="258">
        <v>192.4732238</v>
      </c>
      <c r="AN66" s="258">
        <v>174.75040630000001</v>
      </c>
      <c r="AO66" s="258">
        <v>194.11657460000001</v>
      </c>
      <c r="AP66" s="258">
        <v>184.94799699999999</v>
      </c>
      <c r="AQ66" s="258">
        <v>192.65164630000001</v>
      </c>
      <c r="AR66" s="258">
        <v>189.88201190000001</v>
      </c>
      <c r="AS66" s="258">
        <v>199.5788259</v>
      </c>
      <c r="AT66" s="258">
        <v>198.00622240000001</v>
      </c>
      <c r="AU66" s="258">
        <v>186.0143526</v>
      </c>
      <c r="AV66" s="258">
        <v>192.34283360000001</v>
      </c>
      <c r="AW66" s="258">
        <v>184.8511345</v>
      </c>
      <c r="AX66" s="258">
        <v>194.57872019999999</v>
      </c>
      <c r="AY66" s="258">
        <v>189.02937840000001</v>
      </c>
      <c r="AZ66" s="258">
        <v>184.6733437</v>
      </c>
      <c r="BA66" s="258">
        <v>197.44089149999999</v>
      </c>
      <c r="BB66" s="258">
        <v>183.72409999999999</v>
      </c>
      <c r="BC66" s="258">
        <v>190.59200000000001</v>
      </c>
      <c r="BD66" s="258">
        <v>189.81229999999999</v>
      </c>
      <c r="BE66" s="346">
        <v>195.9444</v>
      </c>
      <c r="BF66" s="346">
        <v>197.4889</v>
      </c>
      <c r="BG66" s="346">
        <v>186.93459999999999</v>
      </c>
      <c r="BH66" s="346">
        <v>194.29759999999999</v>
      </c>
      <c r="BI66" s="346">
        <v>186.92689999999999</v>
      </c>
      <c r="BJ66" s="346">
        <v>194.89250000000001</v>
      </c>
      <c r="BK66" s="346">
        <v>191.76130000000001</v>
      </c>
      <c r="BL66" s="346">
        <v>174.23050000000001</v>
      </c>
      <c r="BM66" s="346">
        <v>193.95269999999999</v>
      </c>
      <c r="BN66" s="346">
        <v>187.58449999999999</v>
      </c>
      <c r="BO66" s="346">
        <v>195.11529999999999</v>
      </c>
      <c r="BP66" s="346">
        <v>191.15219999999999</v>
      </c>
      <c r="BQ66" s="346">
        <v>196.75970000000001</v>
      </c>
      <c r="BR66" s="346">
        <v>198.5607</v>
      </c>
      <c r="BS66" s="346">
        <v>187.66399999999999</v>
      </c>
      <c r="BT66" s="346">
        <v>195.53120000000001</v>
      </c>
      <c r="BU66" s="346">
        <v>188.48759999999999</v>
      </c>
      <c r="BV66" s="346">
        <v>195.75450000000001</v>
      </c>
    </row>
    <row r="67" spans="1:74" ht="11.1" customHeight="1" x14ac:dyDescent="0.2">
      <c r="A67" s="140" t="s">
        <v>1000</v>
      </c>
      <c r="B67" s="209" t="s">
        <v>782</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169.0361451</v>
      </c>
      <c r="AN67" s="258">
        <v>159.39065170000001</v>
      </c>
      <c r="AO67" s="258">
        <v>141.1402746</v>
      </c>
      <c r="AP67" s="258">
        <v>109.4829603</v>
      </c>
      <c r="AQ67" s="258">
        <v>100.7947209</v>
      </c>
      <c r="AR67" s="258">
        <v>103.30895769999999</v>
      </c>
      <c r="AS67" s="258">
        <v>112.6040936</v>
      </c>
      <c r="AT67" s="258">
        <v>111.7524858</v>
      </c>
      <c r="AU67" s="258">
        <v>103.2179392</v>
      </c>
      <c r="AV67" s="258">
        <v>107.6896824</v>
      </c>
      <c r="AW67" s="258">
        <v>121.51867350000001</v>
      </c>
      <c r="AX67" s="258">
        <v>140.05612859999999</v>
      </c>
      <c r="AY67" s="258">
        <v>168.9528818</v>
      </c>
      <c r="AZ67" s="258">
        <v>145.47799090000001</v>
      </c>
      <c r="BA67" s="258">
        <v>127.881299</v>
      </c>
      <c r="BB67" s="258">
        <v>112.5534</v>
      </c>
      <c r="BC67" s="258">
        <v>108.1992</v>
      </c>
      <c r="BD67" s="258">
        <v>109.69759999999999</v>
      </c>
      <c r="BE67" s="346">
        <v>118.3998</v>
      </c>
      <c r="BF67" s="346">
        <v>117.5504</v>
      </c>
      <c r="BG67" s="346">
        <v>105.95959999999999</v>
      </c>
      <c r="BH67" s="346">
        <v>108.87820000000001</v>
      </c>
      <c r="BI67" s="346">
        <v>127.1163</v>
      </c>
      <c r="BJ67" s="346">
        <v>156.2449</v>
      </c>
      <c r="BK67" s="346">
        <v>170.47120000000001</v>
      </c>
      <c r="BL67" s="346">
        <v>148.0549</v>
      </c>
      <c r="BM67" s="346">
        <v>140.23519999999999</v>
      </c>
      <c r="BN67" s="346">
        <v>114.89400000000001</v>
      </c>
      <c r="BO67" s="346">
        <v>108.8472</v>
      </c>
      <c r="BP67" s="346">
        <v>107.5868</v>
      </c>
      <c r="BQ67" s="346">
        <v>118.3289</v>
      </c>
      <c r="BR67" s="346">
        <v>117.7533</v>
      </c>
      <c r="BS67" s="346">
        <v>105.9982</v>
      </c>
      <c r="BT67" s="346">
        <v>110.3515</v>
      </c>
      <c r="BU67" s="346">
        <v>128.06790000000001</v>
      </c>
      <c r="BV67" s="346">
        <v>157.32130000000001</v>
      </c>
    </row>
    <row r="68" spans="1:74" ht="11.1" customHeight="1" x14ac:dyDescent="0.2">
      <c r="A68" s="140" t="s">
        <v>285</v>
      </c>
      <c r="B68" s="209" t="s">
        <v>1015</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141.7295282</v>
      </c>
      <c r="AN68" s="258">
        <v>133.41179389999999</v>
      </c>
      <c r="AO68" s="258">
        <v>117.8509581</v>
      </c>
      <c r="AP68" s="258">
        <v>99.108919799999995</v>
      </c>
      <c r="AQ68" s="258">
        <v>114.83104040000001</v>
      </c>
      <c r="AR68" s="258">
        <v>136.83923129999999</v>
      </c>
      <c r="AS68" s="258">
        <v>151.421188</v>
      </c>
      <c r="AT68" s="258">
        <v>146.72345229999999</v>
      </c>
      <c r="AU68" s="258">
        <v>129.92152720000001</v>
      </c>
      <c r="AV68" s="258">
        <v>110.33201769999999</v>
      </c>
      <c r="AW68" s="258">
        <v>101.2638942</v>
      </c>
      <c r="AX68" s="258">
        <v>102.9854569</v>
      </c>
      <c r="AY68" s="258">
        <v>124.74860630000001</v>
      </c>
      <c r="AZ68" s="258">
        <v>103.4159413</v>
      </c>
      <c r="BA68" s="258">
        <v>83.34976064</v>
      </c>
      <c r="BB68" s="258">
        <v>89.245980000000003</v>
      </c>
      <c r="BC68" s="258">
        <v>89.932900000000004</v>
      </c>
      <c r="BD68" s="258">
        <v>124.67959999999999</v>
      </c>
      <c r="BE68" s="346">
        <v>143.88910000000001</v>
      </c>
      <c r="BF68" s="346">
        <v>145.7056</v>
      </c>
      <c r="BG68" s="346">
        <v>122.7012</v>
      </c>
      <c r="BH68" s="346">
        <v>111.63800000000001</v>
      </c>
      <c r="BI68" s="346">
        <v>105.83929999999999</v>
      </c>
      <c r="BJ68" s="346">
        <v>124.9158</v>
      </c>
      <c r="BK68" s="346">
        <v>130.5018</v>
      </c>
      <c r="BL68" s="346">
        <v>114.0072</v>
      </c>
      <c r="BM68" s="346">
        <v>106.8819</v>
      </c>
      <c r="BN68" s="346">
        <v>95.597750000000005</v>
      </c>
      <c r="BO68" s="346">
        <v>100.20010000000001</v>
      </c>
      <c r="BP68" s="346">
        <v>117.5196</v>
      </c>
      <c r="BQ68" s="346">
        <v>137.7321</v>
      </c>
      <c r="BR68" s="346">
        <v>139.60040000000001</v>
      </c>
      <c r="BS68" s="346">
        <v>119.863</v>
      </c>
      <c r="BT68" s="346">
        <v>110.7179</v>
      </c>
      <c r="BU68" s="346">
        <v>105.5406</v>
      </c>
      <c r="BV68" s="346">
        <v>125.4576</v>
      </c>
    </row>
    <row r="69" spans="1:74" ht="11.1" customHeight="1" x14ac:dyDescent="0.2">
      <c r="A69" s="630" t="s">
        <v>1252</v>
      </c>
      <c r="B69" s="650" t="s">
        <v>1251</v>
      </c>
      <c r="C69" s="326">
        <v>475.55962770000002</v>
      </c>
      <c r="D69" s="326">
        <v>438.8492885</v>
      </c>
      <c r="E69" s="326">
        <v>417.00086420000002</v>
      </c>
      <c r="F69" s="326">
        <v>390.47198709999998</v>
      </c>
      <c r="G69" s="326">
        <v>415.0534212</v>
      </c>
      <c r="H69" s="326">
        <v>428.05792339999999</v>
      </c>
      <c r="I69" s="326">
        <v>467.87233830000002</v>
      </c>
      <c r="J69" s="326">
        <v>464.28208799999999</v>
      </c>
      <c r="K69" s="326">
        <v>411.6953805</v>
      </c>
      <c r="L69" s="326">
        <v>422.64422050000002</v>
      </c>
      <c r="M69" s="326">
        <v>437.57615090000002</v>
      </c>
      <c r="N69" s="326">
        <v>462.90330790000002</v>
      </c>
      <c r="O69" s="326">
        <v>493.42902789999999</v>
      </c>
      <c r="P69" s="326">
        <v>441.1604969</v>
      </c>
      <c r="Q69" s="326">
        <v>463.09840709999997</v>
      </c>
      <c r="R69" s="326">
        <v>409.30490459999999</v>
      </c>
      <c r="S69" s="326">
        <v>414.54785550000003</v>
      </c>
      <c r="T69" s="326">
        <v>425.0070624</v>
      </c>
      <c r="U69" s="326">
        <v>460.33809669999999</v>
      </c>
      <c r="V69" s="326">
        <v>457.13786010000001</v>
      </c>
      <c r="W69" s="326">
        <v>425.81252169999999</v>
      </c>
      <c r="X69" s="326">
        <v>425.9009853</v>
      </c>
      <c r="Y69" s="326">
        <v>445.98273849999998</v>
      </c>
      <c r="Z69" s="326">
        <v>498.74029630000001</v>
      </c>
      <c r="AA69" s="326">
        <v>531.42743849999999</v>
      </c>
      <c r="AB69" s="326">
        <v>471.97378850000001</v>
      </c>
      <c r="AC69" s="326">
        <v>468.63560639999997</v>
      </c>
      <c r="AD69" s="326">
        <v>409.3097874</v>
      </c>
      <c r="AE69" s="326">
        <v>415.92166220000001</v>
      </c>
      <c r="AF69" s="326">
        <v>426.74581999999998</v>
      </c>
      <c r="AG69" s="326">
        <v>457.39671650000003</v>
      </c>
      <c r="AH69" s="326">
        <v>458.39341030000003</v>
      </c>
      <c r="AI69" s="326">
        <v>422.87599669999997</v>
      </c>
      <c r="AJ69" s="326">
        <v>425.5736043</v>
      </c>
      <c r="AK69" s="326">
        <v>446.49678560000001</v>
      </c>
      <c r="AL69" s="326">
        <v>476.36033859999998</v>
      </c>
      <c r="AM69" s="326">
        <v>504.21978810000002</v>
      </c>
      <c r="AN69" s="326">
        <v>468.43881800000003</v>
      </c>
      <c r="AO69" s="326">
        <v>454.08869829999998</v>
      </c>
      <c r="AP69" s="326">
        <v>394.48912630000001</v>
      </c>
      <c r="AQ69" s="326">
        <v>409.25829850000002</v>
      </c>
      <c r="AR69" s="326">
        <v>430.9794503</v>
      </c>
      <c r="AS69" s="326">
        <v>464.58499849999998</v>
      </c>
      <c r="AT69" s="326">
        <v>457.46305139999998</v>
      </c>
      <c r="AU69" s="326">
        <v>420.10306839999998</v>
      </c>
      <c r="AV69" s="326">
        <v>411.34542470000002</v>
      </c>
      <c r="AW69" s="326">
        <v>408.58295149999998</v>
      </c>
      <c r="AX69" s="326">
        <v>438.6011967</v>
      </c>
      <c r="AY69" s="326">
        <v>483.70907729999999</v>
      </c>
      <c r="AZ69" s="326">
        <v>434.48237649999999</v>
      </c>
      <c r="BA69" s="326">
        <v>409.65016200000002</v>
      </c>
      <c r="BB69" s="326">
        <v>386.47280000000001</v>
      </c>
      <c r="BC69" s="326">
        <v>389.70499999999998</v>
      </c>
      <c r="BD69" s="326">
        <v>425.1388</v>
      </c>
      <c r="BE69" s="363">
        <v>459.21420000000001</v>
      </c>
      <c r="BF69" s="363">
        <v>461.72579999999999</v>
      </c>
      <c r="BG69" s="363">
        <v>416.5446</v>
      </c>
      <c r="BH69" s="363">
        <v>415.79469999999998</v>
      </c>
      <c r="BI69" s="363">
        <v>420.83179999999999</v>
      </c>
      <c r="BJ69" s="363">
        <v>477.03410000000002</v>
      </c>
      <c r="BK69" s="363">
        <v>493.71249999999998</v>
      </c>
      <c r="BL69" s="363">
        <v>437.20769999999999</v>
      </c>
      <c r="BM69" s="363">
        <v>442.04809999999998</v>
      </c>
      <c r="BN69" s="363">
        <v>399.02550000000002</v>
      </c>
      <c r="BO69" s="363">
        <v>405.14339999999999</v>
      </c>
      <c r="BP69" s="363">
        <v>417.2079</v>
      </c>
      <c r="BQ69" s="363">
        <v>453.80169999999998</v>
      </c>
      <c r="BR69" s="363">
        <v>456.8954</v>
      </c>
      <c r="BS69" s="363">
        <v>414.4744</v>
      </c>
      <c r="BT69" s="363">
        <v>417.58159999999998</v>
      </c>
      <c r="BU69" s="363">
        <v>423.0453</v>
      </c>
      <c r="BV69" s="363">
        <v>479.51420000000002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1" t="s">
        <v>1042</v>
      </c>
      <c r="C71" s="778"/>
      <c r="D71" s="778"/>
      <c r="E71" s="778"/>
      <c r="F71" s="778"/>
      <c r="G71" s="778"/>
      <c r="H71" s="778"/>
      <c r="I71" s="778"/>
      <c r="J71" s="778"/>
      <c r="K71" s="778"/>
      <c r="L71" s="778"/>
      <c r="M71" s="778"/>
      <c r="N71" s="778"/>
      <c r="O71" s="778"/>
      <c r="P71" s="778"/>
      <c r="Q71" s="778"/>
    </row>
    <row r="72" spans="1:74" ht="12" customHeight="1" x14ac:dyDescent="0.2">
      <c r="A72" s="134"/>
      <c r="B72" s="628" t="s">
        <v>1055</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7" t="s">
        <v>1137</v>
      </c>
      <c r="C73" s="764"/>
      <c r="D73" s="764"/>
      <c r="E73" s="764"/>
      <c r="F73" s="764"/>
      <c r="G73" s="764"/>
      <c r="H73" s="764"/>
      <c r="I73" s="764"/>
      <c r="J73" s="764"/>
      <c r="K73" s="764"/>
      <c r="L73" s="764"/>
      <c r="M73" s="764"/>
      <c r="N73" s="764"/>
      <c r="O73" s="764"/>
      <c r="P73" s="764"/>
      <c r="Q73" s="764"/>
      <c r="AY73" s="513"/>
      <c r="AZ73" s="513"/>
      <c r="BA73" s="513"/>
      <c r="BB73" s="513"/>
      <c r="BC73" s="513"/>
      <c r="BD73" s="513"/>
      <c r="BE73" s="513"/>
      <c r="BF73" s="727"/>
      <c r="BG73" s="513"/>
      <c r="BH73" s="513"/>
      <c r="BI73" s="513"/>
      <c r="BJ73" s="513"/>
    </row>
    <row r="74" spans="1:74" s="468" customFormat="1" ht="12" customHeight="1" x14ac:dyDescent="0.2">
      <c r="A74" s="467"/>
      <c r="B74" s="828" t="s">
        <v>1</v>
      </c>
      <c r="C74" s="764"/>
      <c r="D74" s="764"/>
      <c r="E74" s="764"/>
      <c r="F74" s="764"/>
      <c r="G74" s="764"/>
      <c r="H74" s="764"/>
      <c r="I74" s="764"/>
      <c r="J74" s="764"/>
      <c r="K74" s="764"/>
      <c r="L74" s="764"/>
      <c r="M74" s="764"/>
      <c r="N74" s="764"/>
      <c r="O74" s="764"/>
      <c r="P74" s="764"/>
      <c r="Q74" s="764"/>
      <c r="AY74" s="513"/>
      <c r="AZ74" s="513"/>
      <c r="BA74" s="513"/>
      <c r="BB74" s="513"/>
      <c r="BC74" s="513"/>
      <c r="BD74" s="513"/>
      <c r="BE74" s="513"/>
      <c r="BF74" s="727"/>
      <c r="BG74" s="513"/>
      <c r="BH74" s="513"/>
      <c r="BI74" s="513"/>
      <c r="BJ74" s="513"/>
    </row>
    <row r="75" spans="1:74" s="468" customFormat="1" ht="12" customHeight="1" x14ac:dyDescent="0.2">
      <c r="A75" s="467"/>
      <c r="B75" s="827" t="s">
        <v>1253</v>
      </c>
      <c r="C75" s="764"/>
      <c r="D75" s="764"/>
      <c r="E75" s="764"/>
      <c r="F75" s="764"/>
      <c r="G75" s="764"/>
      <c r="H75" s="764"/>
      <c r="I75" s="764"/>
      <c r="J75" s="764"/>
      <c r="K75" s="764"/>
      <c r="L75" s="764"/>
      <c r="M75" s="764"/>
      <c r="N75" s="764"/>
      <c r="O75" s="764"/>
      <c r="P75" s="764"/>
      <c r="Q75" s="764"/>
      <c r="AY75" s="513"/>
      <c r="AZ75" s="513"/>
      <c r="BA75" s="513"/>
      <c r="BB75" s="513"/>
      <c r="BC75" s="513"/>
      <c r="BD75" s="513"/>
      <c r="BE75" s="513"/>
      <c r="BF75" s="727"/>
      <c r="BG75" s="513"/>
      <c r="BH75" s="513"/>
      <c r="BI75" s="513"/>
      <c r="BJ75" s="513"/>
    </row>
    <row r="76" spans="1:74" s="468" customFormat="1" ht="12" customHeight="1" x14ac:dyDescent="0.2">
      <c r="A76" s="467"/>
      <c r="B76" s="767" t="s">
        <v>1069</v>
      </c>
      <c r="C76" s="768"/>
      <c r="D76" s="768"/>
      <c r="E76" s="768"/>
      <c r="F76" s="768"/>
      <c r="G76" s="768"/>
      <c r="H76" s="768"/>
      <c r="I76" s="768"/>
      <c r="J76" s="768"/>
      <c r="K76" s="768"/>
      <c r="L76" s="768"/>
      <c r="M76" s="768"/>
      <c r="N76" s="768"/>
      <c r="O76" s="768"/>
      <c r="P76" s="768"/>
      <c r="Q76" s="764"/>
      <c r="AY76" s="513"/>
      <c r="AZ76" s="513"/>
      <c r="BA76" s="513"/>
      <c r="BB76" s="513"/>
      <c r="BC76" s="513"/>
      <c r="BD76" s="513"/>
      <c r="BE76" s="513"/>
      <c r="BF76" s="727"/>
      <c r="BG76" s="513"/>
      <c r="BH76" s="513"/>
      <c r="BI76" s="513"/>
      <c r="BJ76" s="513"/>
    </row>
    <row r="77" spans="1:74" s="468" customFormat="1" ht="12" customHeight="1" x14ac:dyDescent="0.2">
      <c r="A77" s="467"/>
      <c r="B77" s="767" t="s">
        <v>2</v>
      </c>
      <c r="C77" s="768"/>
      <c r="D77" s="768"/>
      <c r="E77" s="768"/>
      <c r="F77" s="768"/>
      <c r="G77" s="768"/>
      <c r="H77" s="768"/>
      <c r="I77" s="768"/>
      <c r="J77" s="768"/>
      <c r="K77" s="768"/>
      <c r="L77" s="768"/>
      <c r="M77" s="768"/>
      <c r="N77" s="768"/>
      <c r="O77" s="768"/>
      <c r="P77" s="768"/>
      <c r="Q77" s="764"/>
      <c r="AY77" s="513"/>
      <c r="AZ77" s="513"/>
      <c r="BA77" s="513"/>
      <c r="BB77" s="513"/>
      <c r="BC77" s="513"/>
      <c r="BD77" s="513"/>
      <c r="BE77" s="513"/>
      <c r="BF77" s="727"/>
      <c r="BG77" s="513"/>
      <c r="BH77" s="513"/>
      <c r="BI77" s="513"/>
      <c r="BJ77" s="513"/>
    </row>
    <row r="78" spans="1:74" s="468" customFormat="1" ht="12" customHeight="1" x14ac:dyDescent="0.2">
      <c r="A78" s="467"/>
      <c r="B78" s="762" t="s">
        <v>3</v>
      </c>
      <c r="C78" s="763"/>
      <c r="D78" s="763"/>
      <c r="E78" s="763"/>
      <c r="F78" s="763"/>
      <c r="G78" s="763"/>
      <c r="H78" s="763"/>
      <c r="I78" s="763"/>
      <c r="J78" s="763"/>
      <c r="K78" s="763"/>
      <c r="L78" s="763"/>
      <c r="M78" s="763"/>
      <c r="N78" s="763"/>
      <c r="O78" s="763"/>
      <c r="P78" s="763"/>
      <c r="Q78" s="764"/>
      <c r="AY78" s="513"/>
      <c r="AZ78" s="513"/>
      <c r="BA78" s="513"/>
      <c r="BB78" s="513"/>
      <c r="BC78" s="513"/>
      <c r="BD78" s="513"/>
      <c r="BE78" s="513"/>
      <c r="BF78" s="727"/>
      <c r="BG78" s="513"/>
      <c r="BH78" s="513"/>
      <c r="BI78" s="513"/>
      <c r="BJ78" s="513"/>
    </row>
    <row r="79" spans="1:74" s="468" customFormat="1" ht="12" customHeight="1" x14ac:dyDescent="0.2">
      <c r="A79" s="467"/>
      <c r="B79" s="762" t="s">
        <v>1073</v>
      </c>
      <c r="C79" s="763"/>
      <c r="D79" s="763"/>
      <c r="E79" s="763"/>
      <c r="F79" s="763"/>
      <c r="G79" s="763"/>
      <c r="H79" s="763"/>
      <c r="I79" s="763"/>
      <c r="J79" s="763"/>
      <c r="K79" s="763"/>
      <c r="L79" s="763"/>
      <c r="M79" s="763"/>
      <c r="N79" s="763"/>
      <c r="O79" s="763"/>
      <c r="P79" s="763"/>
      <c r="Q79" s="764"/>
      <c r="AY79" s="513"/>
      <c r="AZ79" s="513"/>
      <c r="BA79" s="513"/>
      <c r="BB79" s="513"/>
      <c r="BC79" s="513"/>
      <c r="BD79" s="513"/>
      <c r="BE79" s="513"/>
      <c r="BF79" s="727"/>
      <c r="BG79" s="513"/>
      <c r="BH79" s="513"/>
      <c r="BI79" s="513"/>
      <c r="BJ79" s="513"/>
    </row>
    <row r="80" spans="1:74" s="468" customFormat="1" ht="12" customHeight="1" x14ac:dyDescent="0.2">
      <c r="A80" s="467"/>
      <c r="B80" s="765" t="s">
        <v>1183</v>
      </c>
      <c r="C80" s="764"/>
      <c r="D80" s="764"/>
      <c r="E80" s="764"/>
      <c r="F80" s="764"/>
      <c r="G80" s="764"/>
      <c r="H80" s="764"/>
      <c r="I80" s="764"/>
      <c r="J80" s="764"/>
      <c r="K80" s="764"/>
      <c r="L80" s="764"/>
      <c r="M80" s="764"/>
      <c r="N80" s="764"/>
      <c r="O80" s="764"/>
      <c r="P80" s="764"/>
      <c r="Q80" s="764"/>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A5" activePane="bottomRight" state="frozen"/>
      <selection activeCell="BC15" sqref="BC15"/>
      <selection pane="topRight" activeCell="BC15" sqref="BC15"/>
      <selection pane="bottomLeft" activeCell="BC15" sqref="BC15"/>
      <selection pane="bottomRight" activeCell="AY56" sqref="AY56"/>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70" t="s">
        <v>1021</v>
      </c>
      <c r="B1" s="829" t="s">
        <v>255</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63"/>
    </row>
    <row r="2" spans="1:74" s="165" customFormat="1"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910</v>
      </c>
      <c r="B6" s="210" t="s">
        <v>587</v>
      </c>
      <c r="C6" s="240">
        <v>834.18011772</v>
      </c>
      <c r="D6" s="240">
        <v>835.90578392999998</v>
      </c>
      <c r="E6" s="240">
        <v>837.40962069</v>
      </c>
      <c r="F6" s="240">
        <v>838.89917806999995</v>
      </c>
      <c r="G6" s="240">
        <v>839.80369336000001</v>
      </c>
      <c r="H6" s="240">
        <v>840.33071665</v>
      </c>
      <c r="I6" s="240">
        <v>841.13277722999999</v>
      </c>
      <c r="J6" s="240">
        <v>840.41541953000001</v>
      </c>
      <c r="K6" s="240">
        <v>838.83117286000004</v>
      </c>
      <c r="L6" s="240">
        <v>833.84072256000002</v>
      </c>
      <c r="M6" s="240">
        <v>832.42718391000005</v>
      </c>
      <c r="N6" s="240">
        <v>832.05124226999999</v>
      </c>
      <c r="O6" s="240">
        <v>834.81334616000004</v>
      </c>
      <c r="P6" s="240">
        <v>834.93726211000001</v>
      </c>
      <c r="Q6" s="240">
        <v>834.52343867000002</v>
      </c>
      <c r="R6" s="240">
        <v>831.33266083000001</v>
      </c>
      <c r="S6" s="240">
        <v>831.52276984000002</v>
      </c>
      <c r="T6" s="240">
        <v>832.8545507</v>
      </c>
      <c r="U6" s="240">
        <v>838.16490277000003</v>
      </c>
      <c r="V6" s="240">
        <v>839.65235281000002</v>
      </c>
      <c r="W6" s="240">
        <v>840.15380017999996</v>
      </c>
      <c r="X6" s="240">
        <v>837.55743319999999</v>
      </c>
      <c r="Y6" s="240">
        <v>837.67073398000002</v>
      </c>
      <c r="Z6" s="240">
        <v>838.38189084999999</v>
      </c>
      <c r="AA6" s="240">
        <v>840.23992530999999</v>
      </c>
      <c r="AB6" s="240">
        <v>841.73502821</v>
      </c>
      <c r="AC6" s="240">
        <v>843.41622106</v>
      </c>
      <c r="AD6" s="240">
        <v>845.41389545000004</v>
      </c>
      <c r="AE6" s="240">
        <v>847.36947450000002</v>
      </c>
      <c r="AF6" s="240">
        <v>849.41334979999999</v>
      </c>
      <c r="AG6" s="240">
        <v>851.70567816000005</v>
      </c>
      <c r="AH6" s="240">
        <v>853.80602835000002</v>
      </c>
      <c r="AI6" s="240">
        <v>855.87455717</v>
      </c>
      <c r="AJ6" s="240">
        <v>859.65132369000003</v>
      </c>
      <c r="AK6" s="240">
        <v>860.35116549999998</v>
      </c>
      <c r="AL6" s="240">
        <v>859.71414167</v>
      </c>
      <c r="AM6" s="240">
        <v>853.72469384999999</v>
      </c>
      <c r="AN6" s="240">
        <v>853.42560747000005</v>
      </c>
      <c r="AO6" s="240">
        <v>854.80132418999995</v>
      </c>
      <c r="AP6" s="240">
        <v>860.76386241</v>
      </c>
      <c r="AQ6" s="240">
        <v>863.30517154999995</v>
      </c>
      <c r="AR6" s="240">
        <v>865.33726997999997</v>
      </c>
      <c r="AS6" s="240">
        <v>866.81881014999999</v>
      </c>
      <c r="AT6" s="240">
        <v>867.86349786999995</v>
      </c>
      <c r="AU6" s="240">
        <v>868.42998559</v>
      </c>
      <c r="AV6" s="240">
        <v>867.79648544999998</v>
      </c>
      <c r="AW6" s="240">
        <v>867.94791400999998</v>
      </c>
      <c r="AX6" s="240">
        <v>868.16248344999997</v>
      </c>
      <c r="AY6" s="240">
        <v>867.73968042000001</v>
      </c>
      <c r="AZ6" s="240">
        <v>868.60591658999999</v>
      </c>
      <c r="BA6" s="240">
        <v>870.06067863999999</v>
      </c>
      <c r="BB6" s="240">
        <v>873.19339868999998</v>
      </c>
      <c r="BC6" s="240">
        <v>875.00813836999998</v>
      </c>
      <c r="BD6" s="240">
        <v>876.59432979999997</v>
      </c>
      <c r="BE6" s="333">
        <v>877.40340000000003</v>
      </c>
      <c r="BF6" s="333">
        <v>878.94389999999999</v>
      </c>
      <c r="BG6" s="333">
        <v>880.66740000000004</v>
      </c>
      <c r="BH6" s="333">
        <v>882.88250000000005</v>
      </c>
      <c r="BI6" s="333">
        <v>884.74019999999996</v>
      </c>
      <c r="BJ6" s="333">
        <v>886.54909999999995</v>
      </c>
      <c r="BK6" s="333">
        <v>888.4239</v>
      </c>
      <c r="BL6" s="333">
        <v>890.04939999999999</v>
      </c>
      <c r="BM6" s="333">
        <v>891.54020000000003</v>
      </c>
      <c r="BN6" s="333">
        <v>892.61540000000002</v>
      </c>
      <c r="BO6" s="333">
        <v>894.04759999999999</v>
      </c>
      <c r="BP6" s="333">
        <v>895.55579999999998</v>
      </c>
      <c r="BQ6" s="333">
        <v>897.22439999999995</v>
      </c>
      <c r="BR6" s="333">
        <v>898.82159999999999</v>
      </c>
      <c r="BS6" s="333">
        <v>900.43150000000003</v>
      </c>
      <c r="BT6" s="333">
        <v>902.05430000000001</v>
      </c>
      <c r="BU6" s="333">
        <v>903.68979999999999</v>
      </c>
      <c r="BV6" s="333">
        <v>905.33820000000003</v>
      </c>
    </row>
    <row r="7" spans="1:74" ht="11.1" customHeight="1" x14ac:dyDescent="0.2">
      <c r="A7" s="148" t="s">
        <v>911</v>
      </c>
      <c r="B7" s="210" t="s">
        <v>621</v>
      </c>
      <c r="C7" s="240">
        <v>2308.1026818</v>
      </c>
      <c r="D7" s="240">
        <v>2311.9836962999998</v>
      </c>
      <c r="E7" s="240">
        <v>2317.5918673000001</v>
      </c>
      <c r="F7" s="240">
        <v>2327.8802316000001</v>
      </c>
      <c r="G7" s="240">
        <v>2334.7279377999998</v>
      </c>
      <c r="H7" s="240">
        <v>2341.0880228000001</v>
      </c>
      <c r="I7" s="240">
        <v>2348.2402160000001</v>
      </c>
      <c r="J7" s="240">
        <v>2352.6652616000001</v>
      </c>
      <c r="K7" s="240">
        <v>2355.6428888</v>
      </c>
      <c r="L7" s="240">
        <v>2360.9719439</v>
      </c>
      <c r="M7" s="240">
        <v>2358.2056001999999</v>
      </c>
      <c r="N7" s="240">
        <v>2351.1427036999999</v>
      </c>
      <c r="O7" s="240">
        <v>2326.3425204</v>
      </c>
      <c r="P7" s="240">
        <v>2320.7670690999998</v>
      </c>
      <c r="Q7" s="240">
        <v>2320.9756157000002</v>
      </c>
      <c r="R7" s="240">
        <v>2336.4686304000002</v>
      </c>
      <c r="S7" s="240">
        <v>2341.1198199999999</v>
      </c>
      <c r="T7" s="240">
        <v>2344.4296548000002</v>
      </c>
      <c r="U7" s="240">
        <v>2342.7351466</v>
      </c>
      <c r="V7" s="240">
        <v>2346.1095126999999</v>
      </c>
      <c r="W7" s="240">
        <v>2350.8897649999999</v>
      </c>
      <c r="X7" s="240">
        <v>2361.4884883999998</v>
      </c>
      <c r="Y7" s="240">
        <v>2365.7710745999998</v>
      </c>
      <c r="Z7" s="240">
        <v>2368.1501085999998</v>
      </c>
      <c r="AA7" s="240">
        <v>2363.3862786999998</v>
      </c>
      <c r="AB7" s="240">
        <v>2365.8876915000001</v>
      </c>
      <c r="AC7" s="240">
        <v>2370.4150356</v>
      </c>
      <c r="AD7" s="240">
        <v>2378.8843581000001</v>
      </c>
      <c r="AE7" s="240">
        <v>2386.0265294999999</v>
      </c>
      <c r="AF7" s="240">
        <v>2393.7575968000001</v>
      </c>
      <c r="AG7" s="240">
        <v>2404.8059838999998</v>
      </c>
      <c r="AH7" s="240">
        <v>2411.6685253999999</v>
      </c>
      <c r="AI7" s="240">
        <v>2417.0736452000001</v>
      </c>
      <c r="AJ7" s="240">
        <v>2422.9364506000002</v>
      </c>
      <c r="AK7" s="240">
        <v>2423.9903961</v>
      </c>
      <c r="AL7" s="240">
        <v>2422.1505892</v>
      </c>
      <c r="AM7" s="240">
        <v>2407.2103710000001</v>
      </c>
      <c r="AN7" s="240">
        <v>2407.2380533999999</v>
      </c>
      <c r="AO7" s="240">
        <v>2412.0269775000002</v>
      </c>
      <c r="AP7" s="240">
        <v>2430.8642515000001</v>
      </c>
      <c r="AQ7" s="240">
        <v>2438.2103280000001</v>
      </c>
      <c r="AR7" s="240">
        <v>2443.3523150000001</v>
      </c>
      <c r="AS7" s="240">
        <v>2443.0957604</v>
      </c>
      <c r="AT7" s="240">
        <v>2446.2254078999999</v>
      </c>
      <c r="AU7" s="240">
        <v>2449.5468053</v>
      </c>
      <c r="AV7" s="240">
        <v>2454.5254553</v>
      </c>
      <c r="AW7" s="240">
        <v>2457.1312253999999</v>
      </c>
      <c r="AX7" s="240">
        <v>2458.8296183000002</v>
      </c>
      <c r="AY7" s="240">
        <v>2456.3117705999998</v>
      </c>
      <c r="AZ7" s="240">
        <v>2458.6770566999999</v>
      </c>
      <c r="BA7" s="240">
        <v>2462.6166133000002</v>
      </c>
      <c r="BB7" s="240">
        <v>2470.5575523000002</v>
      </c>
      <c r="BC7" s="240">
        <v>2475.8253158000002</v>
      </c>
      <c r="BD7" s="240">
        <v>2480.8470158</v>
      </c>
      <c r="BE7" s="333">
        <v>2485.25</v>
      </c>
      <c r="BF7" s="333">
        <v>2490.0590000000002</v>
      </c>
      <c r="BG7" s="333">
        <v>2494.9009999999998</v>
      </c>
      <c r="BH7" s="333">
        <v>2500.7179999999998</v>
      </c>
      <c r="BI7" s="333">
        <v>2504.92</v>
      </c>
      <c r="BJ7" s="333">
        <v>2508.4490000000001</v>
      </c>
      <c r="BK7" s="333">
        <v>2509.799</v>
      </c>
      <c r="BL7" s="333">
        <v>2513.1089999999999</v>
      </c>
      <c r="BM7" s="333">
        <v>2516.873</v>
      </c>
      <c r="BN7" s="333">
        <v>2521.6729999999998</v>
      </c>
      <c r="BO7" s="333">
        <v>2525.91</v>
      </c>
      <c r="BP7" s="333">
        <v>2530.165</v>
      </c>
      <c r="BQ7" s="333">
        <v>2534.527</v>
      </c>
      <c r="BR7" s="333">
        <v>2538.75</v>
      </c>
      <c r="BS7" s="333">
        <v>2542.9250000000002</v>
      </c>
      <c r="BT7" s="333">
        <v>2547.0500000000002</v>
      </c>
      <c r="BU7" s="333">
        <v>2551.1260000000002</v>
      </c>
      <c r="BV7" s="333">
        <v>2555.154</v>
      </c>
    </row>
    <row r="8" spans="1:74" ht="11.1" customHeight="1" x14ac:dyDescent="0.2">
      <c r="A8" s="148" t="s">
        <v>912</v>
      </c>
      <c r="B8" s="210" t="s">
        <v>588</v>
      </c>
      <c r="C8" s="240">
        <v>2139.2934703999999</v>
      </c>
      <c r="D8" s="240">
        <v>2140.5128174000001</v>
      </c>
      <c r="E8" s="240">
        <v>2142.6582122</v>
      </c>
      <c r="F8" s="240">
        <v>2149.2096981999998</v>
      </c>
      <c r="G8" s="240">
        <v>2150.5971561000001</v>
      </c>
      <c r="H8" s="240">
        <v>2150.3006292</v>
      </c>
      <c r="I8" s="240">
        <v>2148.0750329000002</v>
      </c>
      <c r="J8" s="240">
        <v>2144.5943499</v>
      </c>
      <c r="K8" s="240">
        <v>2139.6134956000001</v>
      </c>
      <c r="L8" s="240">
        <v>2123.4918877999999</v>
      </c>
      <c r="M8" s="240">
        <v>2122.7411274000001</v>
      </c>
      <c r="N8" s="240">
        <v>2127.7206322000002</v>
      </c>
      <c r="O8" s="240">
        <v>2152.0433742999999</v>
      </c>
      <c r="P8" s="240">
        <v>2158.2736805</v>
      </c>
      <c r="Q8" s="240">
        <v>2160.024523</v>
      </c>
      <c r="R8" s="240">
        <v>2149.1723281999998</v>
      </c>
      <c r="S8" s="240">
        <v>2148.0569233000001</v>
      </c>
      <c r="T8" s="240">
        <v>2148.5547347000002</v>
      </c>
      <c r="U8" s="240">
        <v>2151.4594391000001</v>
      </c>
      <c r="V8" s="240">
        <v>2154.5884258000001</v>
      </c>
      <c r="W8" s="240">
        <v>2158.7353714999999</v>
      </c>
      <c r="X8" s="240">
        <v>2168.7063087000001</v>
      </c>
      <c r="Y8" s="240">
        <v>2171.2846478000001</v>
      </c>
      <c r="Z8" s="240">
        <v>2171.2764213999999</v>
      </c>
      <c r="AA8" s="240">
        <v>2160.8148488000002</v>
      </c>
      <c r="AB8" s="240">
        <v>2161.5335768</v>
      </c>
      <c r="AC8" s="240">
        <v>2165.5658248</v>
      </c>
      <c r="AD8" s="240">
        <v>2177.9147856999998</v>
      </c>
      <c r="AE8" s="240">
        <v>2184.8216788999998</v>
      </c>
      <c r="AF8" s="240">
        <v>2191.2896971999999</v>
      </c>
      <c r="AG8" s="240">
        <v>2198.7518644000002</v>
      </c>
      <c r="AH8" s="240">
        <v>2203.2673654</v>
      </c>
      <c r="AI8" s="240">
        <v>2206.2692238</v>
      </c>
      <c r="AJ8" s="240">
        <v>2207.7117813</v>
      </c>
      <c r="AK8" s="240">
        <v>2207.7205985000001</v>
      </c>
      <c r="AL8" s="240">
        <v>2206.2500169999998</v>
      </c>
      <c r="AM8" s="240">
        <v>2196.8637294</v>
      </c>
      <c r="AN8" s="240">
        <v>2197.2615810000002</v>
      </c>
      <c r="AO8" s="240">
        <v>2201.0072644000002</v>
      </c>
      <c r="AP8" s="240">
        <v>2213.6167151999998</v>
      </c>
      <c r="AQ8" s="240">
        <v>2219.9211107000001</v>
      </c>
      <c r="AR8" s="240">
        <v>2225.4363864000002</v>
      </c>
      <c r="AS8" s="240">
        <v>2230.2042928000001</v>
      </c>
      <c r="AT8" s="240">
        <v>2234.1100163000001</v>
      </c>
      <c r="AU8" s="240">
        <v>2237.1953072000001</v>
      </c>
      <c r="AV8" s="240">
        <v>2239.3467897</v>
      </c>
      <c r="AW8" s="240">
        <v>2240.8762473000002</v>
      </c>
      <c r="AX8" s="240">
        <v>2241.6703041000001</v>
      </c>
      <c r="AY8" s="240">
        <v>2239.0308728999998</v>
      </c>
      <c r="AZ8" s="240">
        <v>2240.3776938000001</v>
      </c>
      <c r="BA8" s="240">
        <v>2243.0126792999999</v>
      </c>
      <c r="BB8" s="240">
        <v>2248.9571044999998</v>
      </c>
      <c r="BC8" s="240">
        <v>2252.6524634000002</v>
      </c>
      <c r="BD8" s="240">
        <v>2256.1200309000001</v>
      </c>
      <c r="BE8" s="333">
        <v>2258.5160000000001</v>
      </c>
      <c r="BF8" s="333">
        <v>2262.1610000000001</v>
      </c>
      <c r="BG8" s="333">
        <v>2266.21</v>
      </c>
      <c r="BH8" s="333">
        <v>2271.25</v>
      </c>
      <c r="BI8" s="333">
        <v>2275.6689999999999</v>
      </c>
      <c r="BJ8" s="333">
        <v>2280.0529999999999</v>
      </c>
      <c r="BK8" s="333">
        <v>2284.652</v>
      </c>
      <c r="BL8" s="333">
        <v>2288.779</v>
      </c>
      <c r="BM8" s="333">
        <v>2292.6849999999999</v>
      </c>
      <c r="BN8" s="333">
        <v>2295.877</v>
      </c>
      <c r="BO8" s="333">
        <v>2299.7069999999999</v>
      </c>
      <c r="BP8" s="333">
        <v>2303.6819999999998</v>
      </c>
      <c r="BQ8" s="333">
        <v>2308.2530000000002</v>
      </c>
      <c r="BR8" s="333">
        <v>2312.1840000000002</v>
      </c>
      <c r="BS8" s="333">
        <v>2315.924</v>
      </c>
      <c r="BT8" s="333">
        <v>2319.473</v>
      </c>
      <c r="BU8" s="333">
        <v>2322.8319999999999</v>
      </c>
      <c r="BV8" s="333">
        <v>2325.9989999999998</v>
      </c>
    </row>
    <row r="9" spans="1:74" ht="11.1" customHeight="1" x14ac:dyDescent="0.2">
      <c r="A9" s="148" t="s">
        <v>913</v>
      </c>
      <c r="B9" s="210" t="s">
        <v>589</v>
      </c>
      <c r="C9" s="240">
        <v>996.32543407000003</v>
      </c>
      <c r="D9" s="240">
        <v>997.53611165999996</v>
      </c>
      <c r="E9" s="240">
        <v>998.51810143</v>
      </c>
      <c r="F9" s="240">
        <v>999.93344962000003</v>
      </c>
      <c r="G9" s="240">
        <v>999.96152909</v>
      </c>
      <c r="H9" s="240">
        <v>999.26438605999999</v>
      </c>
      <c r="I9" s="240">
        <v>996.6006926</v>
      </c>
      <c r="J9" s="240">
        <v>995.38410053999996</v>
      </c>
      <c r="K9" s="240">
        <v>994.37328194999998</v>
      </c>
      <c r="L9" s="240">
        <v>991.89614347999998</v>
      </c>
      <c r="M9" s="240">
        <v>992.55094181000004</v>
      </c>
      <c r="N9" s="240">
        <v>994.66558359999999</v>
      </c>
      <c r="O9" s="240">
        <v>1001.8818489</v>
      </c>
      <c r="P9" s="240">
        <v>1004.1848426</v>
      </c>
      <c r="Q9" s="240">
        <v>1005.2163446</v>
      </c>
      <c r="R9" s="240">
        <v>1001.5128736</v>
      </c>
      <c r="S9" s="240">
        <v>1002.5990035</v>
      </c>
      <c r="T9" s="240">
        <v>1005.0112529</v>
      </c>
      <c r="U9" s="240">
        <v>1011.3906406999999</v>
      </c>
      <c r="V9" s="240">
        <v>1014.474365</v>
      </c>
      <c r="W9" s="240">
        <v>1016.9034447</v>
      </c>
      <c r="X9" s="240">
        <v>1019.8695246</v>
      </c>
      <c r="Y9" s="240">
        <v>1020.0955815999999</v>
      </c>
      <c r="Z9" s="240">
        <v>1018.7732604</v>
      </c>
      <c r="AA9" s="240">
        <v>1009.9696939</v>
      </c>
      <c r="AB9" s="240">
        <v>1010.0002669</v>
      </c>
      <c r="AC9" s="240">
        <v>1012.932112</v>
      </c>
      <c r="AD9" s="240">
        <v>1023.8908139</v>
      </c>
      <c r="AE9" s="240">
        <v>1028.7810151000001</v>
      </c>
      <c r="AF9" s="240">
        <v>1032.7283001999999</v>
      </c>
      <c r="AG9" s="240">
        <v>1035.2137462999999</v>
      </c>
      <c r="AH9" s="240">
        <v>1037.6643913</v>
      </c>
      <c r="AI9" s="240">
        <v>1039.5613123000001</v>
      </c>
      <c r="AJ9" s="240">
        <v>1042.7576744</v>
      </c>
      <c r="AK9" s="240">
        <v>1042.1572736000001</v>
      </c>
      <c r="AL9" s="240">
        <v>1039.6132749999999</v>
      </c>
      <c r="AM9" s="240">
        <v>1029.0577659</v>
      </c>
      <c r="AN9" s="240">
        <v>1027.1775061000001</v>
      </c>
      <c r="AO9" s="240">
        <v>1027.9045831000001</v>
      </c>
      <c r="AP9" s="240">
        <v>1034.6383189999999</v>
      </c>
      <c r="AQ9" s="240">
        <v>1038.0305777999999</v>
      </c>
      <c r="AR9" s="240">
        <v>1041.4806817000001</v>
      </c>
      <c r="AS9" s="240">
        <v>1046.1795348000001</v>
      </c>
      <c r="AT9" s="240">
        <v>1048.8521509</v>
      </c>
      <c r="AU9" s="240">
        <v>1050.6894341</v>
      </c>
      <c r="AV9" s="240">
        <v>1050.7490954</v>
      </c>
      <c r="AW9" s="240">
        <v>1051.6224295</v>
      </c>
      <c r="AX9" s="240">
        <v>1052.3671472000001</v>
      </c>
      <c r="AY9" s="240">
        <v>1052.0857100000001</v>
      </c>
      <c r="AZ9" s="240">
        <v>1053.2463494000001</v>
      </c>
      <c r="BA9" s="240">
        <v>1054.9515266999999</v>
      </c>
      <c r="BB9" s="240">
        <v>1058.1278150999999</v>
      </c>
      <c r="BC9" s="240">
        <v>1060.227138</v>
      </c>
      <c r="BD9" s="240">
        <v>1062.1760689</v>
      </c>
      <c r="BE9" s="333">
        <v>1063.4939999999999</v>
      </c>
      <c r="BF9" s="333">
        <v>1065.5029999999999</v>
      </c>
      <c r="BG9" s="333">
        <v>1067.722</v>
      </c>
      <c r="BH9" s="333">
        <v>1070.6120000000001</v>
      </c>
      <c r="BI9" s="333">
        <v>1072.905</v>
      </c>
      <c r="BJ9" s="333">
        <v>1075.0630000000001</v>
      </c>
      <c r="BK9" s="333">
        <v>1076.903</v>
      </c>
      <c r="BL9" s="333">
        <v>1078.9269999999999</v>
      </c>
      <c r="BM9" s="333">
        <v>1080.952</v>
      </c>
      <c r="BN9" s="333">
        <v>1082.894</v>
      </c>
      <c r="BO9" s="333">
        <v>1084.9860000000001</v>
      </c>
      <c r="BP9" s="333">
        <v>1087.1420000000001</v>
      </c>
      <c r="BQ9" s="333">
        <v>1089.5319999999999</v>
      </c>
      <c r="BR9" s="333">
        <v>1091.691</v>
      </c>
      <c r="BS9" s="333">
        <v>1093.789</v>
      </c>
      <c r="BT9" s="333">
        <v>1095.8240000000001</v>
      </c>
      <c r="BU9" s="333">
        <v>1097.797</v>
      </c>
      <c r="BV9" s="333">
        <v>1099.7080000000001</v>
      </c>
    </row>
    <row r="10" spans="1:74" ht="11.1" customHeight="1" x14ac:dyDescent="0.2">
      <c r="A10" s="148" t="s">
        <v>914</v>
      </c>
      <c r="B10" s="210" t="s">
        <v>590</v>
      </c>
      <c r="C10" s="240">
        <v>2730.7471343000002</v>
      </c>
      <c r="D10" s="240">
        <v>2734.0212422</v>
      </c>
      <c r="E10" s="240">
        <v>2734.5537785000001</v>
      </c>
      <c r="F10" s="240">
        <v>2726.5834312000002</v>
      </c>
      <c r="G10" s="240">
        <v>2725.9538078999999</v>
      </c>
      <c r="H10" s="240">
        <v>2726.9035969000001</v>
      </c>
      <c r="I10" s="240">
        <v>2736.1776604000001</v>
      </c>
      <c r="J10" s="240">
        <v>2735.2276270000002</v>
      </c>
      <c r="K10" s="240">
        <v>2730.7983589</v>
      </c>
      <c r="L10" s="240">
        <v>2709.5716324999999</v>
      </c>
      <c r="M10" s="240">
        <v>2708.1725630000001</v>
      </c>
      <c r="N10" s="240">
        <v>2713.2829268</v>
      </c>
      <c r="O10" s="240">
        <v>2738.8213252</v>
      </c>
      <c r="P10" s="240">
        <v>2746.5116044000001</v>
      </c>
      <c r="Q10" s="240">
        <v>2750.2723658</v>
      </c>
      <c r="R10" s="240">
        <v>2741.7872158999999</v>
      </c>
      <c r="S10" s="240">
        <v>2743.9262367000001</v>
      </c>
      <c r="T10" s="240">
        <v>2748.3730347999999</v>
      </c>
      <c r="U10" s="240">
        <v>2757.5224115000001</v>
      </c>
      <c r="V10" s="240">
        <v>2764.7886632</v>
      </c>
      <c r="W10" s="240">
        <v>2772.5665912999998</v>
      </c>
      <c r="X10" s="240">
        <v>2785.567055</v>
      </c>
      <c r="Y10" s="240">
        <v>2790.8351913000001</v>
      </c>
      <c r="Z10" s="240">
        <v>2793.0818594000002</v>
      </c>
      <c r="AA10" s="240">
        <v>2783.1221492</v>
      </c>
      <c r="AB10" s="240">
        <v>2786.2145635000002</v>
      </c>
      <c r="AC10" s="240">
        <v>2793.1741922000001</v>
      </c>
      <c r="AD10" s="240">
        <v>2810.4852900999999</v>
      </c>
      <c r="AE10" s="240">
        <v>2820.3161565</v>
      </c>
      <c r="AF10" s="240">
        <v>2829.1510462000001</v>
      </c>
      <c r="AG10" s="240">
        <v>2836.9704686</v>
      </c>
      <c r="AH10" s="240">
        <v>2843.8280227999999</v>
      </c>
      <c r="AI10" s="240">
        <v>2849.7042182</v>
      </c>
      <c r="AJ10" s="240">
        <v>2854.0564309000001</v>
      </c>
      <c r="AK10" s="240">
        <v>2858.3768765</v>
      </c>
      <c r="AL10" s="240">
        <v>2862.1229312</v>
      </c>
      <c r="AM10" s="240">
        <v>2861.3585324999999</v>
      </c>
      <c r="AN10" s="240">
        <v>2866.9078522999998</v>
      </c>
      <c r="AO10" s="240">
        <v>2874.834828</v>
      </c>
      <c r="AP10" s="240">
        <v>2890.7071251000002</v>
      </c>
      <c r="AQ10" s="240">
        <v>2899.2136639</v>
      </c>
      <c r="AR10" s="240">
        <v>2905.9221097999998</v>
      </c>
      <c r="AS10" s="240">
        <v>2908.3053233999999</v>
      </c>
      <c r="AT10" s="240">
        <v>2913.3129379000002</v>
      </c>
      <c r="AU10" s="240">
        <v>2918.4178138000002</v>
      </c>
      <c r="AV10" s="240">
        <v>2924.3808180999999</v>
      </c>
      <c r="AW10" s="240">
        <v>2929.109567</v>
      </c>
      <c r="AX10" s="240">
        <v>2933.3649271999998</v>
      </c>
      <c r="AY10" s="240">
        <v>2935.0954492999999</v>
      </c>
      <c r="AZ10" s="240">
        <v>2939.9426195000001</v>
      </c>
      <c r="BA10" s="240">
        <v>2945.8549882000002</v>
      </c>
      <c r="BB10" s="240">
        <v>2954.6562972000002</v>
      </c>
      <c r="BC10" s="240">
        <v>2961.3312566</v>
      </c>
      <c r="BD10" s="240">
        <v>2967.7036081000001</v>
      </c>
      <c r="BE10" s="333">
        <v>2972.4749999999999</v>
      </c>
      <c r="BF10" s="333">
        <v>2979.2159999999999</v>
      </c>
      <c r="BG10" s="333">
        <v>2986.6280000000002</v>
      </c>
      <c r="BH10" s="333">
        <v>2995.8020000000001</v>
      </c>
      <c r="BI10" s="333">
        <v>3003.739</v>
      </c>
      <c r="BJ10" s="333">
        <v>3011.529</v>
      </c>
      <c r="BK10" s="333">
        <v>3019.3670000000002</v>
      </c>
      <c r="BL10" s="333">
        <v>3026.7170000000001</v>
      </c>
      <c r="BM10" s="333">
        <v>3033.7750000000001</v>
      </c>
      <c r="BN10" s="333">
        <v>3040.0230000000001</v>
      </c>
      <c r="BO10" s="333">
        <v>3046.884</v>
      </c>
      <c r="BP10" s="333">
        <v>3053.8409999999999</v>
      </c>
      <c r="BQ10" s="333">
        <v>3061.0720000000001</v>
      </c>
      <c r="BR10" s="333">
        <v>3068.0880000000002</v>
      </c>
      <c r="BS10" s="333">
        <v>3075.067</v>
      </c>
      <c r="BT10" s="333">
        <v>3082.009</v>
      </c>
      <c r="BU10" s="333">
        <v>3088.915</v>
      </c>
      <c r="BV10" s="333">
        <v>3095.7829999999999</v>
      </c>
    </row>
    <row r="11" spans="1:74" ht="11.1" customHeight="1" x14ac:dyDescent="0.2">
      <c r="A11" s="148" t="s">
        <v>915</v>
      </c>
      <c r="B11" s="210" t="s">
        <v>591</v>
      </c>
      <c r="C11" s="240">
        <v>711.09283711</v>
      </c>
      <c r="D11" s="240">
        <v>712.69883919999995</v>
      </c>
      <c r="E11" s="240">
        <v>714.23122104000004</v>
      </c>
      <c r="F11" s="240">
        <v>717.15782524999997</v>
      </c>
      <c r="G11" s="240">
        <v>717.44208459000004</v>
      </c>
      <c r="H11" s="240">
        <v>716.55184170999996</v>
      </c>
      <c r="I11" s="240">
        <v>712.45540354000002</v>
      </c>
      <c r="J11" s="240">
        <v>710.73992597999995</v>
      </c>
      <c r="K11" s="240">
        <v>709.37371597000003</v>
      </c>
      <c r="L11" s="240">
        <v>706.59553543000004</v>
      </c>
      <c r="M11" s="240">
        <v>707.24878911999997</v>
      </c>
      <c r="N11" s="240">
        <v>709.57223893000003</v>
      </c>
      <c r="O11" s="240">
        <v>718.24347469999998</v>
      </c>
      <c r="P11" s="240">
        <v>720.39912442000002</v>
      </c>
      <c r="Q11" s="240">
        <v>720.71677790000001</v>
      </c>
      <c r="R11" s="240">
        <v>715.12300526000001</v>
      </c>
      <c r="S11" s="240">
        <v>714.81973872000003</v>
      </c>
      <c r="T11" s="240">
        <v>715.73354835999999</v>
      </c>
      <c r="U11" s="240">
        <v>720.38397375</v>
      </c>
      <c r="V11" s="240">
        <v>721.84228112000005</v>
      </c>
      <c r="W11" s="240">
        <v>722.62801002000003</v>
      </c>
      <c r="X11" s="240">
        <v>722.20849798999996</v>
      </c>
      <c r="Y11" s="240">
        <v>722.0485668</v>
      </c>
      <c r="Z11" s="240">
        <v>721.61555398999997</v>
      </c>
      <c r="AA11" s="240">
        <v>718.8397612</v>
      </c>
      <c r="AB11" s="240">
        <v>719.41285891999996</v>
      </c>
      <c r="AC11" s="240">
        <v>721.26514879000001</v>
      </c>
      <c r="AD11" s="240">
        <v>726.82403208000005</v>
      </c>
      <c r="AE11" s="240">
        <v>729.41415529999995</v>
      </c>
      <c r="AF11" s="240">
        <v>731.46291971999995</v>
      </c>
      <c r="AG11" s="240">
        <v>732.39213625000002</v>
      </c>
      <c r="AH11" s="240">
        <v>733.79182487000003</v>
      </c>
      <c r="AI11" s="240">
        <v>735.08379650999996</v>
      </c>
      <c r="AJ11" s="240">
        <v>736.89316288999999</v>
      </c>
      <c r="AK11" s="240">
        <v>737.50086673999999</v>
      </c>
      <c r="AL11" s="240">
        <v>737.53201979999994</v>
      </c>
      <c r="AM11" s="240">
        <v>735.03237641999999</v>
      </c>
      <c r="AN11" s="240">
        <v>735.37611211000001</v>
      </c>
      <c r="AO11" s="240">
        <v>736.60898123000004</v>
      </c>
      <c r="AP11" s="240">
        <v>740.23653019000005</v>
      </c>
      <c r="AQ11" s="240">
        <v>742.11850635999997</v>
      </c>
      <c r="AR11" s="240">
        <v>743.76045614999998</v>
      </c>
      <c r="AS11" s="240">
        <v>745.05034699999999</v>
      </c>
      <c r="AT11" s="240">
        <v>746.29626844999996</v>
      </c>
      <c r="AU11" s="240">
        <v>747.38618793000001</v>
      </c>
      <c r="AV11" s="240">
        <v>748.26087400999995</v>
      </c>
      <c r="AW11" s="240">
        <v>749.08321314</v>
      </c>
      <c r="AX11" s="240">
        <v>749.79397388999996</v>
      </c>
      <c r="AY11" s="240">
        <v>749.88980577999996</v>
      </c>
      <c r="AZ11" s="240">
        <v>750.75492260999999</v>
      </c>
      <c r="BA11" s="240">
        <v>751.88597391999997</v>
      </c>
      <c r="BB11" s="240">
        <v>753.70570111999996</v>
      </c>
      <c r="BC11" s="240">
        <v>755.05156528999998</v>
      </c>
      <c r="BD11" s="240">
        <v>756.34630785000002</v>
      </c>
      <c r="BE11" s="333">
        <v>757.26930000000004</v>
      </c>
      <c r="BF11" s="333">
        <v>758.70230000000004</v>
      </c>
      <c r="BG11" s="333">
        <v>760.32460000000003</v>
      </c>
      <c r="BH11" s="333">
        <v>762.47490000000005</v>
      </c>
      <c r="BI11" s="333">
        <v>764.22209999999995</v>
      </c>
      <c r="BJ11" s="333">
        <v>765.90470000000005</v>
      </c>
      <c r="BK11" s="333">
        <v>767.44669999999996</v>
      </c>
      <c r="BL11" s="333">
        <v>769.05719999999997</v>
      </c>
      <c r="BM11" s="333">
        <v>770.66010000000006</v>
      </c>
      <c r="BN11" s="333">
        <v>772.2396</v>
      </c>
      <c r="BO11" s="333">
        <v>773.83929999999998</v>
      </c>
      <c r="BP11" s="333">
        <v>775.4434</v>
      </c>
      <c r="BQ11" s="333">
        <v>777.11249999999995</v>
      </c>
      <c r="BR11" s="333">
        <v>778.67989999999998</v>
      </c>
      <c r="BS11" s="333">
        <v>780.20609999999999</v>
      </c>
      <c r="BT11" s="333">
        <v>781.69129999999996</v>
      </c>
      <c r="BU11" s="333">
        <v>783.1354</v>
      </c>
      <c r="BV11" s="333">
        <v>784.53830000000005</v>
      </c>
    </row>
    <row r="12" spans="1:74" ht="11.1" customHeight="1" x14ac:dyDescent="0.2">
      <c r="A12" s="148" t="s">
        <v>916</v>
      </c>
      <c r="B12" s="210" t="s">
        <v>592</v>
      </c>
      <c r="C12" s="240">
        <v>1785.0783173</v>
      </c>
      <c r="D12" s="240">
        <v>1794.3216617</v>
      </c>
      <c r="E12" s="240">
        <v>1801.1122172</v>
      </c>
      <c r="F12" s="240">
        <v>1803.2960361999999</v>
      </c>
      <c r="G12" s="240">
        <v>1806.7964750000001</v>
      </c>
      <c r="H12" s="240">
        <v>1809.4595858</v>
      </c>
      <c r="I12" s="240">
        <v>1805.9093247999999</v>
      </c>
      <c r="J12" s="240">
        <v>1810.9298125</v>
      </c>
      <c r="K12" s="240">
        <v>1819.1450050999999</v>
      </c>
      <c r="L12" s="240">
        <v>1837.0596102</v>
      </c>
      <c r="M12" s="240">
        <v>1846.7856818</v>
      </c>
      <c r="N12" s="240">
        <v>1854.8279276000001</v>
      </c>
      <c r="O12" s="240">
        <v>1859.3641971</v>
      </c>
      <c r="P12" s="240">
        <v>1865.4054042</v>
      </c>
      <c r="Q12" s="240">
        <v>1871.1293983999999</v>
      </c>
      <c r="R12" s="240">
        <v>1875.4205861999999</v>
      </c>
      <c r="S12" s="240">
        <v>1881.3468495</v>
      </c>
      <c r="T12" s="240">
        <v>1887.7925949999999</v>
      </c>
      <c r="U12" s="240">
        <v>1895.7673427</v>
      </c>
      <c r="V12" s="240">
        <v>1902.4949124</v>
      </c>
      <c r="W12" s="240">
        <v>1908.9848241</v>
      </c>
      <c r="X12" s="240">
        <v>1916.8008774</v>
      </c>
      <c r="Y12" s="240">
        <v>1921.6426234999999</v>
      </c>
      <c r="Z12" s="240">
        <v>1925.073862</v>
      </c>
      <c r="AA12" s="240">
        <v>1921.8245128000001</v>
      </c>
      <c r="AB12" s="240">
        <v>1926.3872961</v>
      </c>
      <c r="AC12" s="240">
        <v>1933.4921317999999</v>
      </c>
      <c r="AD12" s="240">
        <v>1945.8027956000001</v>
      </c>
      <c r="AE12" s="240">
        <v>1955.9939042999999</v>
      </c>
      <c r="AF12" s="240">
        <v>1966.7292336999999</v>
      </c>
      <c r="AG12" s="240">
        <v>1981.7970786999999</v>
      </c>
      <c r="AH12" s="240">
        <v>1990.7796281000001</v>
      </c>
      <c r="AI12" s="240">
        <v>1997.4651768000001</v>
      </c>
      <c r="AJ12" s="240">
        <v>1998.0319833999999</v>
      </c>
      <c r="AK12" s="240">
        <v>2002.9898369</v>
      </c>
      <c r="AL12" s="240">
        <v>2008.5169957000001</v>
      </c>
      <c r="AM12" s="240">
        <v>2017.4898677000001</v>
      </c>
      <c r="AN12" s="240">
        <v>2021.9983316</v>
      </c>
      <c r="AO12" s="240">
        <v>2024.9187953000001</v>
      </c>
      <c r="AP12" s="240">
        <v>2024.3634205999999</v>
      </c>
      <c r="AQ12" s="240">
        <v>2025.523762</v>
      </c>
      <c r="AR12" s="240">
        <v>2026.5119815999999</v>
      </c>
      <c r="AS12" s="240">
        <v>2026.9707567999999</v>
      </c>
      <c r="AT12" s="240">
        <v>2027.8827243999999</v>
      </c>
      <c r="AU12" s="240">
        <v>2028.890562</v>
      </c>
      <c r="AV12" s="240">
        <v>2030.4064100999999</v>
      </c>
      <c r="AW12" s="240">
        <v>2031.2968820999999</v>
      </c>
      <c r="AX12" s="240">
        <v>2031.9741185</v>
      </c>
      <c r="AY12" s="240">
        <v>2031.2705854000001</v>
      </c>
      <c r="AZ12" s="240">
        <v>2032.3970013999999</v>
      </c>
      <c r="BA12" s="240">
        <v>2034.1858322999999</v>
      </c>
      <c r="BB12" s="240">
        <v>2037.1639364</v>
      </c>
      <c r="BC12" s="240">
        <v>2039.8824537999999</v>
      </c>
      <c r="BD12" s="240">
        <v>2042.8682426</v>
      </c>
      <c r="BE12" s="333">
        <v>2045.7639999999999</v>
      </c>
      <c r="BF12" s="333">
        <v>2049.5520000000001</v>
      </c>
      <c r="BG12" s="333">
        <v>2053.8760000000002</v>
      </c>
      <c r="BH12" s="333">
        <v>2058.5390000000002</v>
      </c>
      <c r="BI12" s="333">
        <v>2064.0810000000001</v>
      </c>
      <c r="BJ12" s="333">
        <v>2070.3069999999998</v>
      </c>
      <c r="BK12" s="333">
        <v>2078.422</v>
      </c>
      <c r="BL12" s="333">
        <v>2085.1089999999999</v>
      </c>
      <c r="BM12" s="333">
        <v>2091.5740000000001</v>
      </c>
      <c r="BN12" s="333">
        <v>2097.047</v>
      </c>
      <c r="BO12" s="333">
        <v>2103.6469999999999</v>
      </c>
      <c r="BP12" s="333">
        <v>2110.6030000000001</v>
      </c>
      <c r="BQ12" s="333">
        <v>2118.509</v>
      </c>
      <c r="BR12" s="333">
        <v>2125.7330000000002</v>
      </c>
      <c r="BS12" s="333">
        <v>2132.8690000000001</v>
      </c>
      <c r="BT12" s="333">
        <v>2139.9169999999999</v>
      </c>
      <c r="BU12" s="333">
        <v>2146.8760000000002</v>
      </c>
      <c r="BV12" s="333">
        <v>2153.7469999999998</v>
      </c>
    </row>
    <row r="13" spans="1:74" ht="11.1" customHeight="1" x14ac:dyDescent="0.2">
      <c r="A13" s="148" t="s">
        <v>917</v>
      </c>
      <c r="B13" s="210" t="s">
        <v>593</v>
      </c>
      <c r="C13" s="240">
        <v>968.74053972000002</v>
      </c>
      <c r="D13" s="240">
        <v>968.36824837999995</v>
      </c>
      <c r="E13" s="240">
        <v>969.52610734999996</v>
      </c>
      <c r="F13" s="240">
        <v>976.06390940000006</v>
      </c>
      <c r="G13" s="240">
        <v>977.39472446000002</v>
      </c>
      <c r="H13" s="240">
        <v>977.36834527999997</v>
      </c>
      <c r="I13" s="240">
        <v>973.76504040999998</v>
      </c>
      <c r="J13" s="240">
        <v>972.68907132000004</v>
      </c>
      <c r="K13" s="240">
        <v>971.92070658</v>
      </c>
      <c r="L13" s="240">
        <v>970.51801526999998</v>
      </c>
      <c r="M13" s="240">
        <v>971.07130738000001</v>
      </c>
      <c r="N13" s="240">
        <v>972.63865201999999</v>
      </c>
      <c r="O13" s="240">
        <v>977.16207400999997</v>
      </c>
      <c r="P13" s="240">
        <v>979.30100505999997</v>
      </c>
      <c r="Q13" s="240">
        <v>980.99746999000001</v>
      </c>
      <c r="R13" s="240">
        <v>981.13749247999999</v>
      </c>
      <c r="S13" s="240">
        <v>982.78450744999998</v>
      </c>
      <c r="T13" s="240">
        <v>984.82453857999997</v>
      </c>
      <c r="U13" s="240">
        <v>987.15792840999995</v>
      </c>
      <c r="V13" s="240">
        <v>990.05873492000001</v>
      </c>
      <c r="W13" s="240">
        <v>993.42730066000001</v>
      </c>
      <c r="X13" s="240">
        <v>999.10713561</v>
      </c>
      <c r="Y13" s="240">
        <v>1002.0285873</v>
      </c>
      <c r="Z13" s="240">
        <v>1004.0351658</v>
      </c>
      <c r="AA13" s="240">
        <v>1002.7272797000001</v>
      </c>
      <c r="AB13" s="240">
        <v>1004.7038052</v>
      </c>
      <c r="AC13" s="240">
        <v>1007.5651509</v>
      </c>
      <c r="AD13" s="240">
        <v>1012.0858988</v>
      </c>
      <c r="AE13" s="240">
        <v>1016.1359485</v>
      </c>
      <c r="AF13" s="240">
        <v>1020.489882</v>
      </c>
      <c r="AG13" s="240">
        <v>1025.8031753</v>
      </c>
      <c r="AH13" s="240">
        <v>1030.2732692</v>
      </c>
      <c r="AI13" s="240">
        <v>1034.5556398000001</v>
      </c>
      <c r="AJ13" s="240">
        <v>1040.1057036</v>
      </c>
      <c r="AK13" s="240">
        <v>1042.9210651999999</v>
      </c>
      <c r="AL13" s="240">
        <v>1044.4571410000001</v>
      </c>
      <c r="AM13" s="240">
        <v>1041.7486979</v>
      </c>
      <c r="AN13" s="240">
        <v>1042.9501272</v>
      </c>
      <c r="AO13" s="240">
        <v>1045.0961959000001</v>
      </c>
      <c r="AP13" s="240">
        <v>1049.9838189</v>
      </c>
      <c r="AQ13" s="240">
        <v>1052.6714797</v>
      </c>
      <c r="AR13" s="240">
        <v>1054.9560934000001</v>
      </c>
      <c r="AS13" s="240">
        <v>1056.6118226000001</v>
      </c>
      <c r="AT13" s="240">
        <v>1058.2597201999999</v>
      </c>
      <c r="AU13" s="240">
        <v>1059.6739488000001</v>
      </c>
      <c r="AV13" s="240">
        <v>1060.4621261</v>
      </c>
      <c r="AW13" s="240">
        <v>1061.7033031999999</v>
      </c>
      <c r="AX13" s="240">
        <v>1063.0050980000001</v>
      </c>
      <c r="AY13" s="240">
        <v>1064.0067908000001</v>
      </c>
      <c r="AZ13" s="240">
        <v>1065.7003605</v>
      </c>
      <c r="BA13" s="240">
        <v>1067.7250873999999</v>
      </c>
      <c r="BB13" s="240">
        <v>1070.4985701999999</v>
      </c>
      <c r="BC13" s="240">
        <v>1072.8724129</v>
      </c>
      <c r="BD13" s="240">
        <v>1075.2642138000001</v>
      </c>
      <c r="BE13" s="333">
        <v>1077.2270000000001</v>
      </c>
      <c r="BF13" s="333">
        <v>1079.99</v>
      </c>
      <c r="BG13" s="333">
        <v>1083.106</v>
      </c>
      <c r="BH13" s="333">
        <v>1087.068</v>
      </c>
      <c r="BI13" s="333">
        <v>1090.519</v>
      </c>
      <c r="BJ13" s="333">
        <v>1093.952</v>
      </c>
      <c r="BK13" s="333">
        <v>1097.4459999999999</v>
      </c>
      <c r="BL13" s="333">
        <v>1100.7850000000001</v>
      </c>
      <c r="BM13" s="333">
        <v>1104.047</v>
      </c>
      <c r="BN13" s="333">
        <v>1107.0940000000001</v>
      </c>
      <c r="BO13" s="333">
        <v>1110.306</v>
      </c>
      <c r="BP13" s="333">
        <v>1113.5440000000001</v>
      </c>
      <c r="BQ13" s="333">
        <v>1116.865</v>
      </c>
      <c r="BR13" s="333">
        <v>1120.115</v>
      </c>
      <c r="BS13" s="333">
        <v>1123.3489999999999</v>
      </c>
      <c r="BT13" s="333">
        <v>1126.568</v>
      </c>
      <c r="BU13" s="333">
        <v>1129.771</v>
      </c>
      <c r="BV13" s="333">
        <v>1132.9590000000001</v>
      </c>
    </row>
    <row r="14" spans="1:74" ht="11.1" customHeight="1" x14ac:dyDescent="0.2">
      <c r="A14" s="148" t="s">
        <v>918</v>
      </c>
      <c r="B14" s="210" t="s">
        <v>594</v>
      </c>
      <c r="C14" s="240">
        <v>2692.5655683</v>
      </c>
      <c r="D14" s="240">
        <v>2700.8988463999999</v>
      </c>
      <c r="E14" s="240">
        <v>2707.5321156</v>
      </c>
      <c r="F14" s="240">
        <v>2711.2494296999998</v>
      </c>
      <c r="G14" s="240">
        <v>2715.3946403</v>
      </c>
      <c r="H14" s="240">
        <v>2718.7518012999999</v>
      </c>
      <c r="I14" s="240">
        <v>2718.1486027000001</v>
      </c>
      <c r="J14" s="240">
        <v>2722.3088971000002</v>
      </c>
      <c r="K14" s="240">
        <v>2728.0603746000002</v>
      </c>
      <c r="L14" s="240">
        <v>2742.5622451999998</v>
      </c>
      <c r="M14" s="240">
        <v>2746.1266810000002</v>
      </c>
      <c r="N14" s="240">
        <v>2745.9128921000001</v>
      </c>
      <c r="O14" s="240">
        <v>2731.9092608000001</v>
      </c>
      <c r="P14" s="240">
        <v>2731.6477359</v>
      </c>
      <c r="Q14" s="240">
        <v>2735.1166996000002</v>
      </c>
      <c r="R14" s="240">
        <v>2746.3774351000002</v>
      </c>
      <c r="S14" s="240">
        <v>2754.2614139000002</v>
      </c>
      <c r="T14" s="240">
        <v>2762.8299188999999</v>
      </c>
      <c r="U14" s="240">
        <v>2769.2886539000001</v>
      </c>
      <c r="V14" s="240">
        <v>2781.3219337999999</v>
      </c>
      <c r="W14" s="240">
        <v>2796.1354623000002</v>
      </c>
      <c r="X14" s="240">
        <v>2829.7330652999999</v>
      </c>
      <c r="Y14" s="240">
        <v>2838.1042213999999</v>
      </c>
      <c r="Z14" s="240">
        <v>2837.2527567000002</v>
      </c>
      <c r="AA14" s="240">
        <v>2806.1613977000002</v>
      </c>
      <c r="AB14" s="240">
        <v>2802.6276463999998</v>
      </c>
      <c r="AC14" s="240">
        <v>2805.6342294000001</v>
      </c>
      <c r="AD14" s="240">
        <v>2823.4122954999998</v>
      </c>
      <c r="AE14" s="240">
        <v>2833.3261852999999</v>
      </c>
      <c r="AF14" s="240">
        <v>2843.6070476</v>
      </c>
      <c r="AG14" s="240">
        <v>2857.7064736000002</v>
      </c>
      <c r="AH14" s="240">
        <v>2866.1325876999999</v>
      </c>
      <c r="AI14" s="240">
        <v>2872.3369810999998</v>
      </c>
      <c r="AJ14" s="240">
        <v>2869.0186665000001</v>
      </c>
      <c r="AK14" s="240">
        <v>2876.2553588999999</v>
      </c>
      <c r="AL14" s="240">
        <v>2886.746071</v>
      </c>
      <c r="AM14" s="240">
        <v>2905.6515718999999</v>
      </c>
      <c r="AN14" s="240">
        <v>2918.7797467</v>
      </c>
      <c r="AO14" s="240">
        <v>2931.2913646000002</v>
      </c>
      <c r="AP14" s="240">
        <v>2945.4611724000001</v>
      </c>
      <c r="AQ14" s="240">
        <v>2955.0336160000002</v>
      </c>
      <c r="AR14" s="240">
        <v>2962.2834422999999</v>
      </c>
      <c r="AS14" s="240">
        <v>2964.7659831000001</v>
      </c>
      <c r="AT14" s="240">
        <v>2969.2040760999998</v>
      </c>
      <c r="AU14" s="240">
        <v>2973.1530529000001</v>
      </c>
      <c r="AV14" s="240">
        <v>2975.9531960999998</v>
      </c>
      <c r="AW14" s="240">
        <v>2979.4187287999998</v>
      </c>
      <c r="AX14" s="240">
        <v>2982.8899335000001</v>
      </c>
      <c r="AY14" s="240">
        <v>2984.4458794000002</v>
      </c>
      <c r="AZ14" s="240">
        <v>2989.3691260999999</v>
      </c>
      <c r="BA14" s="240">
        <v>2995.7387428000002</v>
      </c>
      <c r="BB14" s="240">
        <v>3006.2982388999999</v>
      </c>
      <c r="BC14" s="240">
        <v>3013.5029638000001</v>
      </c>
      <c r="BD14" s="240">
        <v>3020.0964266999999</v>
      </c>
      <c r="BE14" s="333">
        <v>3024.3969999999999</v>
      </c>
      <c r="BF14" s="333">
        <v>3031.029</v>
      </c>
      <c r="BG14" s="333">
        <v>3038.3110000000001</v>
      </c>
      <c r="BH14" s="333">
        <v>3046.7759999999998</v>
      </c>
      <c r="BI14" s="333">
        <v>3054.9560000000001</v>
      </c>
      <c r="BJ14" s="333">
        <v>3063.3870000000002</v>
      </c>
      <c r="BK14" s="333">
        <v>3073.1170000000002</v>
      </c>
      <c r="BL14" s="333">
        <v>3081.26</v>
      </c>
      <c r="BM14" s="333">
        <v>3088.8649999999998</v>
      </c>
      <c r="BN14" s="333">
        <v>3095.0610000000001</v>
      </c>
      <c r="BO14" s="333">
        <v>3102.2449999999999</v>
      </c>
      <c r="BP14" s="333">
        <v>3109.5450000000001</v>
      </c>
      <c r="BQ14" s="333">
        <v>3117.1950000000002</v>
      </c>
      <c r="BR14" s="333">
        <v>3124.5509999999999</v>
      </c>
      <c r="BS14" s="333">
        <v>3131.8490000000002</v>
      </c>
      <c r="BT14" s="333">
        <v>3139.0880000000002</v>
      </c>
      <c r="BU14" s="333">
        <v>3146.2669999999998</v>
      </c>
      <c r="BV14" s="333">
        <v>3153.3879999999999</v>
      </c>
    </row>
    <row r="15" spans="1:74" ht="11.1" customHeight="1" x14ac:dyDescent="0.2">
      <c r="A15" s="148"/>
      <c r="B15" s="168" t="s">
        <v>1267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919</v>
      </c>
      <c r="B16" s="210" t="s">
        <v>587</v>
      </c>
      <c r="C16" s="258">
        <v>100.36550551000001</v>
      </c>
      <c r="D16" s="258">
        <v>100.53125811</v>
      </c>
      <c r="E16" s="258">
        <v>100.55946976</v>
      </c>
      <c r="F16" s="258">
        <v>100.30350875000001</v>
      </c>
      <c r="G16" s="258">
        <v>100.16661232</v>
      </c>
      <c r="H16" s="258">
        <v>100.00214875</v>
      </c>
      <c r="I16" s="258">
        <v>99.638431580000002</v>
      </c>
      <c r="J16" s="258">
        <v>99.547598554999993</v>
      </c>
      <c r="K16" s="258">
        <v>99.557963224000005</v>
      </c>
      <c r="L16" s="258">
        <v>99.787947145999993</v>
      </c>
      <c r="M16" s="258">
        <v>99.911891030000007</v>
      </c>
      <c r="N16" s="258">
        <v>100.04821644</v>
      </c>
      <c r="O16" s="258">
        <v>100.32049004</v>
      </c>
      <c r="P16" s="258">
        <v>100.38890348</v>
      </c>
      <c r="Q16" s="258">
        <v>100.37702344</v>
      </c>
      <c r="R16" s="258">
        <v>100.19417387999999</v>
      </c>
      <c r="S16" s="258">
        <v>100.08971390000001</v>
      </c>
      <c r="T16" s="258">
        <v>99.972967479000005</v>
      </c>
      <c r="U16" s="258">
        <v>99.773683560999999</v>
      </c>
      <c r="V16" s="258">
        <v>99.685052517000003</v>
      </c>
      <c r="W16" s="258">
        <v>99.636823303</v>
      </c>
      <c r="X16" s="258">
        <v>99.789110124000004</v>
      </c>
      <c r="Y16" s="258">
        <v>99.701598919000006</v>
      </c>
      <c r="Z16" s="258">
        <v>99.534403892</v>
      </c>
      <c r="AA16" s="258">
        <v>98.996122401999997</v>
      </c>
      <c r="AB16" s="258">
        <v>98.888111710000004</v>
      </c>
      <c r="AC16" s="258">
        <v>98.918969176999994</v>
      </c>
      <c r="AD16" s="258">
        <v>99.324036352999997</v>
      </c>
      <c r="AE16" s="258">
        <v>99.456123972</v>
      </c>
      <c r="AF16" s="258">
        <v>99.550573585999999</v>
      </c>
      <c r="AG16" s="258">
        <v>99.537736273999997</v>
      </c>
      <c r="AH16" s="258">
        <v>99.609146566999996</v>
      </c>
      <c r="AI16" s="258">
        <v>99.695155545000006</v>
      </c>
      <c r="AJ16" s="258">
        <v>99.942551975000001</v>
      </c>
      <c r="AK16" s="258">
        <v>99.947666747</v>
      </c>
      <c r="AL16" s="258">
        <v>99.857288625999999</v>
      </c>
      <c r="AM16" s="258">
        <v>99.425082814000007</v>
      </c>
      <c r="AN16" s="258">
        <v>99.328470011999997</v>
      </c>
      <c r="AO16" s="258">
        <v>99.321115417000001</v>
      </c>
      <c r="AP16" s="258">
        <v>99.512570784000005</v>
      </c>
      <c r="AQ16" s="258">
        <v>99.601568794000002</v>
      </c>
      <c r="AR16" s="258">
        <v>99.697661198999995</v>
      </c>
      <c r="AS16" s="258">
        <v>99.908466615999998</v>
      </c>
      <c r="AT16" s="258">
        <v>99.938033849000007</v>
      </c>
      <c r="AU16" s="258">
        <v>99.893981515999997</v>
      </c>
      <c r="AV16" s="258">
        <v>99.581653738</v>
      </c>
      <c r="AW16" s="258">
        <v>99.536354179</v>
      </c>
      <c r="AX16" s="258">
        <v>99.563426961000005</v>
      </c>
      <c r="AY16" s="258">
        <v>99.79671999</v>
      </c>
      <c r="AZ16" s="258">
        <v>99.868151525000002</v>
      </c>
      <c r="BA16" s="258">
        <v>99.911569471000007</v>
      </c>
      <c r="BB16" s="258">
        <v>99.882182483999998</v>
      </c>
      <c r="BC16" s="258">
        <v>99.903166760999994</v>
      </c>
      <c r="BD16" s="258">
        <v>99.929730957999993</v>
      </c>
      <c r="BE16" s="346">
        <v>99.957470000000001</v>
      </c>
      <c r="BF16" s="346">
        <v>99.998500000000007</v>
      </c>
      <c r="BG16" s="346">
        <v>100.0484</v>
      </c>
      <c r="BH16" s="346">
        <v>100.0162</v>
      </c>
      <c r="BI16" s="346">
        <v>100.15219999999999</v>
      </c>
      <c r="BJ16" s="346">
        <v>100.3652</v>
      </c>
      <c r="BK16" s="346">
        <v>100.7897</v>
      </c>
      <c r="BL16" s="346">
        <v>101.0562</v>
      </c>
      <c r="BM16" s="346">
        <v>101.2991</v>
      </c>
      <c r="BN16" s="346">
        <v>101.4242</v>
      </c>
      <c r="BO16" s="346">
        <v>101.6904</v>
      </c>
      <c r="BP16" s="346">
        <v>102.00360000000001</v>
      </c>
      <c r="BQ16" s="346">
        <v>102.4242</v>
      </c>
      <c r="BR16" s="346">
        <v>102.786</v>
      </c>
      <c r="BS16" s="346">
        <v>103.14960000000001</v>
      </c>
      <c r="BT16" s="346">
        <v>103.51479999999999</v>
      </c>
      <c r="BU16" s="346">
        <v>103.88160000000001</v>
      </c>
      <c r="BV16" s="346">
        <v>104.25020000000001</v>
      </c>
    </row>
    <row r="17" spans="1:74" ht="11.1" customHeight="1" x14ac:dyDescent="0.2">
      <c r="A17" s="148" t="s">
        <v>920</v>
      </c>
      <c r="B17" s="210" t="s">
        <v>621</v>
      </c>
      <c r="C17" s="258">
        <v>100.32007790999999</v>
      </c>
      <c r="D17" s="258">
        <v>100.51930158</v>
      </c>
      <c r="E17" s="258">
        <v>100.58132658</v>
      </c>
      <c r="F17" s="258">
        <v>100.36863855999999</v>
      </c>
      <c r="G17" s="258">
        <v>100.25940198000001</v>
      </c>
      <c r="H17" s="258">
        <v>100.11610249</v>
      </c>
      <c r="I17" s="258">
        <v>99.816712217000003</v>
      </c>
      <c r="J17" s="258">
        <v>99.696807817999996</v>
      </c>
      <c r="K17" s="258">
        <v>99.634361417999997</v>
      </c>
      <c r="L17" s="258">
        <v>99.631944199000003</v>
      </c>
      <c r="M17" s="258">
        <v>99.682485405999998</v>
      </c>
      <c r="N17" s="258">
        <v>99.788556224000004</v>
      </c>
      <c r="O17" s="258">
        <v>100.1384657</v>
      </c>
      <c r="P17" s="258">
        <v>100.21436395000001</v>
      </c>
      <c r="Q17" s="258">
        <v>100.20456003</v>
      </c>
      <c r="R17" s="258">
        <v>100.01842037</v>
      </c>
      <c r="S17" s="258">
        <v>99.905187283000004</v>
      </c>
      <c r="T17" s="258">
        <v>99.774227191999998</v>
      </c>
      <c r="U17" s="258">
        <v>99.503830219999998</v>
      </c>
      <c r="V17" s="258">
        <v>99.428698542999996</v>
      </c>
      <c r="W17" s="258">
        <v>99.427122277999999</v>
      </c>
      <c r="X17" s="258">
        <v>99.720787055000002</v>
      </c>
      <c r="Y17" s="258">
        <v>99.700057392999994</v>
      </c>
      <c r="Z17" s="258">
        <v>99.586618922</v>
      </c>
      <c r="AA17" s="258">
        <v>99.040784751000004</v>
      </c>
      <c r="AB17" s="258">
        <v>98.996693828000005</v>
      </c>
      <c r="AC17" s="258">
        <v>99.114659262000004</v>
      </c>
      <c r="AD17" s="258">
        <v>99.700496666000006</v>
      </c>
      <c r="AE17" s="258">
        <v>99.913213107000004</v>
      </c>
      <c r="AF17" s="258">
        <v>100.0586242</v>
      </c>
      <c r="AG17" s="258">
        <v>100.04662306</v>
      </c>
      <c r="AH17" s="258">
        <v>100.1250036</v>
      </c>
      <c r="AI17" s="258">
        <v>100.20365895</v>
      </c>
      <c r="AJ17" s="258">
        <v>100.39764527</v>
      </c>
      <c r="AK17" s="258">
        <v>100.39055808000001</v>
      </c>
      <c r="AL17" s="258">
        <v>100.29745355</v>
      </c>
      <c r="AM17" s="258">
        <v>99.910871391000001</v>
      </c>
      <c r="AN17" s="258">
        <v>99.801327438000001</v>
      </c>
      <c r="AO17" s="258">
        <v>99.761361386000004</v>
      </c>
      <c r="AP17" s="258">
        <v>99.845894954000002</v>
      </c>
      <c r="AQ17" s="258">
        <v>99.903893413000006</v>
      </c>
      <c r="AR17" s="258">
        <v>99.990278482999997</v>
      </c>
      <c r="AS17" s="258">
        <v>100.25825983</v>
      </c>
      <c r="AT17" s="258">
        <v>100.28651087</v>
      </c>
      <c r="AU17" s="258">
        <v>100.22824128000001</v>
      </c>
      <c r="AV17" s="258">
        <v>99.898776233999996</v>
      </c>
      <c r="AW17" s="258">
        <v>99.805971477</v>
      </c>
      <c r="AX17" s="258">
        <v>99.765152193000006</v>
      </c>
      <c r="AY17" s="258">
        <v>99.892241779000003</v>
      </c>
      <c r="AZ17" s="258">
        <v>99.868450894999995</v>
      </c>
      <c r="BA17" s="258">
        <v>99.809702936999997</v>
      </c>
      <c r="BB17" s="258">
        <v>99.608611839999995</v>
      </c>
      <c r="BC17" s="258">
        <v>99.560489283999999</v>
      </c>
      <c r="BD17" s="258">
        <v>99.557949203000007</v>
      </c>
      <c r="BE17" s="346">
        <v>99.650959999999998</v>
      </c>
      <c r="BF17" s="346">
        <v>99.702110000000005</v>
      </c>
      <c r="BG17" s="346">
        <v>99.761359999999996</v>
      </c>
      <c r="BH17" s="346">
        <v>99.744969999999995</v>
      </c>
      <c r="BI17" s="346">
        <v>99.883260000000007</v>
      </c>
      <c r="BJ17" s="346">
        <v>100.0925</v>
      </c>
      <c r="BK17" s="346">
        <v>100.48860000000001</v>
      </c>
      <c r="BL17" s="346">
        <v>100.7527</v>
      </c>
      <c r="BM17" s="346">
        <v>101.00069999999999</v>
      </c>
      <c r="BN17" s="346">
        <v>101.1485</v>
      </c>
      <c r="BO17" s="346">
        <v>101.42749999999999</v>
      </c>
      <c r="BP17" s="346">
        <v>101.7534</v>
      </c>
      <c r="BQ17" s="346">
        <v>102.19110000000001</v>
      </c>
      <c r="BR17" s="346">
        <v>102.5624</v>
      </c>
      <c r="BS17" s="346">
        <v>102.93219999999999</v>
      </c>
      <c r="BT17" s="346">
        <v>103.3004</v>
      </c>
      <c r="BU17" s="346">
        <v>103.6671</v>
      </c>
      <c r="BV17" s="346">
        <v>104.0322</v>
      </c>
    </row>
    <row r="18" spans="1:74" ht="11.1" customHeight="1" x14ac:dyDescent="0.2">
      <c r="A18" s="148" t="s">
        <v>921</v>
      </c>
      <c r="B18" s="210" t="s">
        <v>588</v>
      </c>
      <c r="C18" s="258">
        <v>98.926722733999995</v>
      </c>
      <c r="D18" s="258">
        <v>99.392943947000006</v>
      </c>
      <c r="E18" s="258">
        <v>99.731131343000001</v>
      </c>
      <c r="F18" s="258">
        <v>99.831821082000005</v>
      </c>
      <c r="G18" s="258">
        <v>99.996038729999995</v>
      </c>
      <c r="H18" s="258">
        <v>100.11432044</v>
      </c>
      <c r="I18" s="258">
        <v>100.09656431000001</v>
      </c>
      <c r="J18" s="258">
        <v>100.19055059999999</v>
      </c>
      <c r="K18" s="258">
        <v>100.30617737999999</v>
      </c>
      <c r="L18" s="258">
        <v>100.37949931999999</v>
      </c>
      <c r="M18" s="258">
        <v>100.58636611</v>
      </c>
      <c r="N18" s="258">
        <v>100.86283241</v>
      </c>
      <c r="O18" s="258">
        <v>101.46643014999999</v>
      </c>
      <c r="P18" s="258">
        <v>101.6889465</v>
      </c>
      <c r="Q18" s="258">
        <v>101.78791341</v>
      </c>
      <c r="R18" s="258">
        <v>101.61738883</v>
      </c>
      <c r="S18" s="258">
        <v>101.57871339</v>
      </c>
      <c r="T18" s="258">
        <v>101.52594504</v>
      </c>
      <c r="U18" s="258">
        <v>101.3085461</v>
      </c>
      <c r="V18" s="258">
        <v>101.34049520000001</v>
      </c>
      <c r="W18" s="258">
        <v>101.47125465000001</v>
      </c>
      <c r="X18" s="258">
        <v>101.91755603</v>
      </c>
      <c r="Y18" s="258">
        <v>102.0833875</v>
      </c>
      <c r="Z18" s="258">
        <v>102.18548065</v>
      </c>
      <c r="AA18" s="258">
        <v>101.91321403000001</v>
      </c>
      <c r="AB18" s="258">
        <v>102.12079659</v>
      </c>
      <c r="AC18" s="258">
        <v>102.49760689999999</v>
      </c>
      <c r="AD18" s="258">
        <v>103.40435565999999</v>
      </c>
      <c r="AE18" s="258">
        <v>103.84908844</v>
      </c>
      <c r="AF18" s="258">
        <v>104.19251594000001</v>
      </c>
      <c r="AG18" s="258">
        <v>104.27645966</v>
      </c>
      <c r="AH18" s="258">
        <v>104.53591048</v>
      </c>
      <c r="AI18" s="258">
        <v>104.81268989</v>
      </c>
      <c r="AJ18" s="258">
        <v>105.30160752</v>
      </c>
      <c r="AK18" s="258">
        <v>105.46693691</v>
      </c>
      <c r="AL18" s="258">
        <v>105.50348767</v>
      </c>
      <c r="AM18" s="258">
        <v>105.16532672</v>
      </c>
      <c r="AN18" s="258">
        <v>105.12877005999999</v>
      </c>
      <c r="AO18" s="258">
        <v>105.14788461000001</v>
      </c>
      <c r="AP18" s="258">
        <v>105.23917326999999</v>
      </c>
      <c r="AQ18" s="258">
        <v>105.35725305</v>
      </c>
      <c r="AR18" s="258">
        <v>105.51862685</v>
      </c>
      <c r="AS18" s="258">
        <v>105.83710876000001</v>
      </c>
      <c r="AT18" s="258">
        <v>105.99971004</v>
      </c>
      <c r="AU18" s="258">
        <v>106.12024477</v>
      </c>
      <c r="AV18" s="258">
        <v>106.19269288</v>
      </c>
      <c r="AW18" s="258">
        <v>106.23360958000001</v>
      </c>
      <c r="AX18" s="258">
        <v>106.2369748</v>
      </c>
      <c r="AY18" s="258">
        <v>106.14908984</v>
      </c>
      <c r="AZ18" s="258">
        <v>106.1176261</v>
      </c>
      <c r="BA18" s="258">
        <v>106.08888487999999</v>
      </c>
      <c r="BB18" s="258">
        <v>106.05213137</v>
      </c>
      <c r="BC18" s="258">
        <v>106.03688631999999</v>
      </c>
      <c r="BD18" s="258">
        <v>106.03241490000001</v>
      </c>
      <c r="BE18" s="346">
        <v>106.00020000000001</v>
      </c>
      <c r="BF18" s="346">
        <v>106.0462</v>
      </c>
      <c r="BG18" s="346">
        <v>106.1318</v>
      </c>
      <c r="BH18" s="346">
        <v>106.2473</v>
      </c>
      <c r="BI18" s="346">
        <v>106.4195</v>
      </c>
      <c r="BJ18" s="346">
        <v>106.63849999999999</v>
      </c>
      <c r="BK18" s="346">
        <v>106.9853</v>
      </c>
      <c r="BL18" s="346">
        <v>107.2375</v>
      </c>
      <c r="BM18" s="346">
        <v>107.476</v>
      </c>
      <c r="BN18" s="346">
        <v>107.623</v>
      </c>
      <c r="BO18" s="346">
        <v>107.89230000000001</v>
      </c>
      <c r="BP18" s="346">
        <v>108.20610000000001</v>
      </c>
      <c r="BQ18" s="346">
        <v>108.63930000000001</v>
      </c>
      <c r="BR18" s="346">
        <v>108.9859</v>
      </c>
      <c r="BS18" s="346">
        <v>109.32089999999999</v>
      </c>
      <c r="BT18" s="346">
        <v>109.6442</v>
      </c>
      <c r="BU18" s="346">
        <v>109.9558</v>
      </c>
      <c r="BV18" s="346">
        <v>110.2557</v>
      </c>
    </row>
    <row r="19" spans="1:74" ht="11.1" customHeight="1" x14ac:dyDescent="0.2">
      <c r="A19" s="148" t="s">
        <v>922</v>
      </c>
      <c r="B19" s="210" t="s">
        <v>589</v>
      </c>
      <c r="C19" s="258">
        <v>99.439804046000006</v>
      </c>
      <c r="D19" s="258">
        <v>99.778454905000004</v>
      </c>
      <c r="E19" s="258">
        <v>99.989475666999994</v>
      </c>
      <c r="F19" s="258">
        <v>99.939791080999996</v>
      </c>
      <c r="G19" s="258">
        <v>99.995358091</v>
      </c>
      <c r="H19" s="258">
        <v>100.02310144</v>
      </c>
      <c r="I19" s="258">
        <v>99.919668153999993</v>
      </c>
      <c r="J19" s="258">
        <v>99.969278932999998</v>
      </c>
      <c r="K19" s="258">
        <v>100.06858080000001</v>
      </c>
      <c r="L19" s="258">
        <v>100.22448189000001</v>
      </c>
      <c r="M19" s="258">
        <v>100.41798480999999</v>
      </c>
      <c r="N19" s="258">
        <v>100.65599769000001</v>
      </c>
      <c r="O19" s="258">
        <v>101.13829638999999</v>
      </c>
      <c r="P19" s="258">
        <v>101.31549733999999</v>
      </c>
      <c r="Q19" s="258">
        <v>101.38737638000001</v>
      </c>
      <c r="R19" s="258">
        <v>101.24741514999999</v>
      </c>
      <c r="S19" s="258">
        <v>101.18853915</v>
      </c>
      <c r="T19" s="258">
        <v>101.10423002</v>
      </c>
      <c r="U19" s="258">
        <v>100.83375022</v>
      </c>
      <c r="V19" s="258">
        <v>100.81912798</v>
      </c>
      <c r="W19" s="258">
        <v>100.89962575</v>
      </c>
      <c r="X19" s="258">
        <v>101.30826908</v>
      </c>
      <c r="Y19" s="258">
        <v>101.40423774</v>
      </c>
      <c r="Z19" s="258">
        <v>101.42055727</v>
      </c>
      <c r="AA19" s="258">
        <v>101.03727694</v>
      </c>
      <c r="AB19" s="258">
        <v>101.13426126</v>
      </c>
      <c r="AC19" s="258">
        <v>101.3915595</v>
      </c>
      <c r="AD19" s="258">
        <v>102.11259171</v>
      </c>
      <c r="AE19" s="258">
        <v>102.46295275</v>
      </c>
      <c r="AF19" s="258">
        <v>102.74606266000001</v>
      </c>
      <c r="AG19" s="258">
        <v>102.87787738999999</v>
      </c>
      <c r="AH19" s="258">
        <v>103.08951810000001</v>
      </c>
      <c r="AI19" s="258">
        <v>103.29694073</v>
      </c>
      <c r="AJ19" s="258">
        <v>103.64844221</v>
      </c>
      <c r="AK19" s="258">
        <v>103.73620599</v>
      </c>
      <c r="AL19" s="258">
        <v>103.708529</v>
      </c>
      <c r="AM19" s="258">
        <v>103.35456254</v>
      </c>
      <c r="AN19" s="258">
        <v>103.25414052000001</v>
      </c>
      <c r="AO19" s="258">
        <v>103.19641423</v>
      </c>
      <c r="AP19" s="258">
        <v>103.20683072</v>
      </c>
      <c r="AQ19" s="258">
        <v>103.21541062999999</v>
      </c>
      <c r="AR19" s="258">
        <v>103.24760099</v>
      </c>
      <c r="AS19" s="258">
        <v>103.39641743</v>
      </c>
      <c r="AT19" s="258">
        <v>103.40606698000001</v>
      </c>
      <c r="AU19" s="258">
        <v>103.36956527</v>
      </c>
      <c r="AV19" s="258">
        <v>103.19884378</v>
      </c>
      <c r="AW19" s="258">
        <v>103.13609092999999</v>
      </c>
      <c r="AX19" s="258">
        <v>103.0932382</v>
      </c>
      <c r="AY19" s="258">
        <v>103.08578665</v>
      </c>
      <c r="AZ19" s="258">
        <v>103.07110839000001</v>
      </c>
      <c r="BA19" s="258">
        <v>103.06470447</v>
      </c>
      <c r="BB19" s="258">
        <v>103.05587602</v>
      </c>
      <c r="BC19" s="258">
        <v>103.07404492000001</v>
      </c>
      <c r="BD19" s="258">
        <v>103.1085123</v>
      </c>
      <c r="BE19" s="346">
        <v>103.1576</v>
      </c>
      <c r="BF19" s="346">
        <v>103.2259</v>
      </c>
      <c r="BG19" s="346">
        <v>103.31180000000001</v>
      </c>
      <c r="BH19" s="346">
        <v>103.3413</v>
      </c>
      <c r="BI19" s="346">
        <v>103.5176</v>
      </c>
      <c r="BJ19" s="346">
        <v>103.7668</v>
      </c>
      <c r="BK19" s="346">
        <v>104.2226</v>
      </c>
      <c r="BL19" s="346">
        <v>104.5175</v>
      </c>
      <c r="BM19" s="346">
        <v>104.7852</v>
      </c>
      <c r="BN19" s="346">
        <v>104.9269</v>
      </c>
      <c r="BO19" s="346">
        <v>105.214</v>
      </c>
      <c r="BP19" s="346">
        <v>105.54770000000001</v>
      </c>
      <c r="BQ19" s="346">
        <v>105.99209999999999</v>
      </c>
      <c r="BR19" s="346">
        <v>106.3712</v>
      </c>
      <c r="BS19" s="346">
        <v>106.7491</v>
      </c>
      <c r="BT19" s="346">
        <v>107.12569999999999</v>
      </c>
      <c r="BU19" s="346">
        <v>107.50109999999999</v>
      </c>
      <c r="BV19" s="346">
        <v>107.8751</v>
      </c>
    </row>
    <row r="20" spans="1:74" ht="11.1" customHeight="1" x14ac:dyDescent="0.2">
      <c r="A20" s="148" t="s">
        <v>923</v>
      </c>
      <c r="B20" s="210" t="s">
        <v>590</v>
      </c>
      <c r="C20" s="258">
        <v>99.782555244999998</v>
      </c>
      <c r="D20" s="258">
        <v>100.08447903</v>
      </c>
      <c r="E20" s="258">
        <v>100.23600069</v>
      </c>
      <c r="F20" s="258">
        <v>100.08312780999999</v>
      </c>
      <c r="G20" s="258">
        <v>100.04933951</v>
      </c>
      <c r="H20" s="258">
        <v>99.980643368000003</v>
      </c>
      <c r="I20" s="258">
        <v>99.692594564000004</v>
      </c>
      <c r="J20" s="258">
        <v>99.692416382999994</v>
      </c>
      <c r="K20" s="258">
        <v>99.795663994999998</v>
      </c>
      <c r="L20" s="258">
        <v>100.12626796000001</v>
      </c>
      <c r="M20" s="258">
        <v>100.34341922999999</v>
      </c>
      <c r="N20" s="258">
        <v>100.57104837999999</v>
      </c>
      <c r="O20" s="258">
        <v>100.94431403999999</v>
      </c>
      <c r="P20" s="258">
        <v>101.09152994999999</v>
      </c>
      <c r="Q20" s="258">
        <v>101.14785476</v>
      </c>
      <c r="R20" s="258">
        <v>100.99315939</v>
      </c>
      <c r="S20" s="258">
        <v>100.95779878</v>
      </c>
      <c r="T20" s="258">
        <v>100.92164387</v>
      </c>
      <c r="U20" s="258">
        <v>100.79556266</v>
      </c>
      <c r="V20" s="258">
        <v>100.82466811</v>
      </c>
      <c r="W20" s="258">
        <v>100.91982824999999</v>
      </c>
      <c r="X20" s="258">
        <v>101.26502693</v>
      </c>
      <c r="Y20" s="258">
        <v>101.35430852</v>
      </c>
      <c r="Z20" s="258">
        <v>101.3716569</v>
      </c>
      <c r="AA20" s="258">
        <v>100.98775688000001</v>
      </c>
      <c r="AB20" s="258">
        <v>101.10822520000001</v>
      </c>
      <c r="AC20" s="258">
        <v>101.40374668</v>
      </c>
      <c r="AD20" s="258">
        <v>102.19967982</v>
      </c>
      <c r="AE20" s="258">
        <v>102.60128876</v>
      </c>
      <c r="AF20" s="258">
        <v>102.933932</v>
      </c>
      <c r="AG20" s="258">
        <v>103.07761705999999</v>
      </c>
      <c r="AH20" s="258">
        <v>103.36232323999999</v>
      </c>
      <c r="AI20" s="258">
        <v>103.66805806000001</v>
      </c>
      <c r="AJ20" s="258">
        <v>104.1739906</v>
      </c>
      <c r="AK20" s="258">
        <v>104.3874059</v>
      </c>
      <c r="AL20" s="258">
        <v>104.48747304</v>
      </c>
      <c r="AM20" s="258">
        <v>104.22504112</v>
      </c>
      <c r="AN20" s="258">
        <v>104.28527509</v>
      </c>
      <c r="AO20" s="258">
        <v>104.41902407000001</v>
      </c>
      <c r="AP20" s="258">
        <v>104.67970316</v>
      </c>
      <c r="AQ20" s="258">
        <v>104.92042081</v>
      </c>
      <c r="AR20" s="258">
        <v>105.19459213</v>
      </c>
      <c r="AS20" s="258">
        <v>105.62719823</v>
      </c>
      <c r="AT20" s="258">
        <v>105.87454105</v>
      </c>
      <c r="AU20" s="258">
        <v>106.06160171000001</v>
      </c>
      <c r="AV20" s="258">
        <v>106.10629508</v>
      </c>
      <c r="AW20" s="258">
        <v>106.23435526</v>
      </c>
      <c r="AX20" s="258">
        <v>106.36369713000001</v>
      </c>
      <c r="AY20" s="258">
        <v>106.56142601000001</v>
      </c>
      <c r="AZ20" s="258">
        <v>106.64300225</v>
      </c>
      <c r="BA20" s="258">
        <v>106.67553117</v>
      </c>
      <c r="BB20" s="258">
        <v>106.55534398</v>
      </c>
      <c r="BC20" s="258">
        <v>106.56752988</v>
      </c>
      <c r="BD20" s="258">
        <v>106.60842006</v>
      </c>
      <c r="BE20" s="346">
        <v>106.7029</v>
      </c>
      <c r="BF20" s="346">
        <v>106.7825</v>
      </c>
      <c r="BG20" s="346">
        <v>106.87220000000001</v>
      </c>
      <c r="BH20" s="346">
        <v>106.8891</v>
      </c>
      <c r="BI20" s="346">
        <v>107.0608</v>
      </c>
      <c r="BJ20" s="346">
        <v>107.30459999999999</v>
      </c>
      <c r="BK20" s="346">
        <v>107.7544</v>
      </c>
      <c r="BL20" s="346">
        <v>108.042</v>
      </c>
      <c r="BM20" s="346">
        <v>108.30119999999999</v>
      </c>
      <c r="BN20" s="346">
        <v>108.43689999999999</v>
      </c>
      <c r="BO20" s="346">
        <v>108.711</v>
      </c>
      <c r="BP20" s="346">
        <v>109.0282</v>
      </c>
      <c r="BQ20" s="346">
        <v>109.45059999999999</v>
      </c>
      <c r="BR20" s="346">
        <v>109.80759999999999</v>
      </c>
      <c r="BS20" s="346">
        <v>110.16119999999999</v>
      </c>
      <c r="BT20" s="346">
        <v>110.51130000000001</v>
      </c>
      <c r="BU20" s="346">
        <v>110.85809999999999</v>
      </c>
      <c r="BV20" s="346">
        <v>111.2016</v>
      </c>
    </row>
    <row r="21" spans="1:74" ht="11.1" customHeight="1" x14ac:dyDescent="0.2">
      <c r="A21" s="148" t="s">
        <v>924</v>
      </c>
      <c r="B21" s="210" t="s">
        <v>591</v>
      </c>
      <c r="C21" s="258">
        <v>98.307754782000004</v>
      </c>
      <c r="D21" s="258">
        <v>98.771970389000003</v>
      </c>
      <c r="E21" s="258">
        <v>99.179805358999999</v>
      </c>
      <c r="F21" s="258">
        <v>99.522509573999997</v>
      </c>
      <c r="G21" s="258">
        <v>99.824145861000005</v>
      </c>
      <c r="H21" s="258">
        <v>100.07596409999999</v>
      </c>
      <c r="I21" s="258">
        <v>100.18885204</v>
      </c>
      <c r="J21" s="258">
        <v>100.40786837</v>
      </c>
      <c r="K21" s="258">
        <v>100.64390084</v>
      </c>
      <c r="L21" s="258">
        <v>100.90302837</v>
      </c>
      <c r="M21" s="258">
        <v>101.16853393</v>
      </c>
      <c r="N21" s="258">
        <v>101.44649643</v>
      </c>
      <c r="O21" s="258">
        <v>101.89144736999999</v>
      </c>
      <c r="P21" s="258">
        <v>102.07842513999999</v>
      </c>
      <c r="Q21" s="258">
        <v>102.16196123</v>
      </c>
      <c r="R21" s="258">
        <v>101.98898715</v>
      </c>
      <c r="S21" s="258">
        <v>101.98044125</v>
      </c>
      <c r="T21" s="258">
        <v>101.98325504</v>
      </c>
      <c r="U21" s="258">
        <v>101.90680442999999</v>
      </c>
      <c r="V21" s="258">
        <v>102.00030567</v>
      </c>
      <c r="W21" s="258">
        <v>102.17313466</v>
      </c>
      <c r="X21" s="258">
        <v>102.65024511</v>
      </c>
      <c r="Y21" s="258">
        <v>102.81301431999999</v>
      </c>
      <c r="Z21" s="258">
        <v>102.88639601</v>
      </c>
      <c r="AA21" s="258">
        <v>102.57247212</v>
      </c>
      <c r="AB21" s="258">
        <v>102.69051729</v>
      </c>
      <c r="AC21" s="258">
        <v>102.94261347</v>
      </c>
      <c r="AD21" s="258">
        <v>103.50573783999999</v>
      </c>
      <c r="AE21" s="258">
        <v>103.89320316</v>
      </c>
      <c r="AF21" s="258">
        <v>104.28198663000001</v>
      </c>
      <c r="AG21" s="258">
        <v>104.75342271</v>
      </c>
      <c r="AH21" s="258">
        <v>105.08384158</v>
      </c>
      <c r="AI21" s="258">
        <v>105.35457771</v>
      </c>
      <c r="AJ21" s="258">
        <v>105.6123169</v>
      </c>
      <c r="AK21" s="258">
        <v>105.72867323</v>
      </c>
      <c r="AL21" s="258">
        <v>105.75033249000001</v>
      </c>
      <c r="AM21" s="258">
        <v>105.43269316999999</v>
      </c>
      <c r="AN21" s="258">
        <v>105.44840942</v>
      </c>
      <c r="AO21" s="258">
        <v>105.55287972000001</v>
      </c>
      <c r="AP21" s="258">
        <v>105.77995033000001</v>
      </c>
      <c r="AQ21" s="258">
        <v>106.03654407000001</v>
      </c>
      <c r="AR21" s="258">
        <v>106.35650717999999</v>
      </c>
      <c r="AS21" s="258">
        <v>106.94144513000001</v>
      </c>
      <c r="AT21" s="258">
        <v>107.2369429</v>
      </c>
      <c r="AU21" s="258">
        <v>107.44460596</v>
      </c>
      <c r="AV21" s="258">
        <v>107.36885023000001</v>
      </c>
      <c r="AW21" s="258">
        <v>107.54753191</v>
      </c>
      <c r="AX21" s="258">
        <v>107.78506692000001</v>
      </c>
      <c r="AY21" s="258">
        <v>108.29048903</v>
      </c>
      <c r="AZ21" s="258">
        <v>108.48895539</v>
      </c>
      <c r="BA21" s="258">
        <v>108.58949977</v>
      </c>
      <c r="BB21" s="258">
        <v>108.43625342</v>
      </c>
      <c r="BC21" s="258">
        <v>108.45785538</v>
      </c>
      <c r="BD21" s="258">
        <v>108.4984369</v>
      </c>
      <c r="BE21" s="346">
        <v>108.568</v>
      </c>
      <c r="BF21" s="346">
        <v>108.639</v>
      </c>
      <c r="BG21" s="346">
        <v>108.72150000000001</v>
      </c>
      <c r="BH21" s="346">
        <v>108.73690000000001</v>
      </c>
      <c r="BI21" s="346">
        <v>108.90130000000001</v>
      </c>
      <c r="BJ21" s="346">
        <v>109.1361</v>
      </c>
      <c r="BK21" s="346">
        <v>109.5642</v>
      </c>
      <c r="BL21" s="346">
        <v>109.8477</v>
      </c>
      <c r="BM21" s="346">
        <v>110.1096</v>
      </c>
      <c r="BN21" s="346">
        <v>110.26260000000001</v>
      </c>
      <c r="BO21" s="346">
        <v>110.54649999999999</v>
      </c>
      <c r="BP21" s="346">
        <v>110.8742</v>
      </c>
      <c r="BQ21" s="346">
        <v>111.3135</v>
      </c>
      <c r="BR21" s="346">
        <v>111.6777</v>
      </c>
      <c r="BS21" s="346">
        <v>112.0347</v>
      </c>
      <c r="BT21" s="346">
        <v>112.38460000000001</v>
      </c>
      <c r="BU21" s="346">
        <v>112.7272</v>
      </c>
      <c r="BV21" s="346">
        <v>113.06270000000001</v>
      </c>
    </row>
    <row r="22" spans="1:74" ht="11.1" customHeight="1" x14ac:dyDescent="0.2">
      <c r="A22" s="148" t="s">
        <v>925</v>
      </c>
      <c r="B22" s="210" t="s">
        <v>592</v>
      </c>
      <c r="C22" s="258">
        <v>99.072368912000002</v>
      </c>
      <c r="D22" s="258">
        <v>99.475487440999999</v>
      </c>
      <c r="E22" s="258">
        <v>99.779654737000001</v>
      </c>
      <c r="F22" s="258">
        <v>99.934336435999995</v>
      </c>
      <c r="G22" s="258">
        <v>100.07850204</v>
      </c>
      <c r="H22" s="258">
        <v>100.16161719</v>
      </c>
      <c r="I22" s="258">
        <v>100.05392572</v>
      </c>
      <c r="J22" s="258">
        <v>100.11225707</v>
      </c>
      <c r="K22" s="258">
        <v>100.20685508</v>
      </c>
      <c r="L22" s="258">
        <v>100.33807911</v>
      </c>
      <c r="M22" s="258">
        <v>100.50494093</v>
      </c>
      <c r="N22" s="258">
        <v>100.7077999</v>
      </c>
      <c r="O22" s="258">
        <v>101.14099585</v>
      </c>
      <c r="P22" s="258">
        <v>101.27009424000001</v>
      </c>
      <c r="Q22" s="258">
        <v>101.2894349</v>
      </c>
      <c r="R22" s="258">
        <v>101.05614121000001</v>
      </c>
      <c r="S22" s="258">
        <v>100.96312388</v>
      </c>
      <c r="T22" s="258">
        <v>100.86750628999999</v>
      </c>
      <c r="U22" s="258">
        <v>100.68682868</v>
      </c>
      <c r="V22" s="258">
        <v>100.64785538</v>
      </c>
      <c r="W22" s="258">
        <v>100.66812662</v>
      </c>
      <c r="X22" s="258">
        <v>100.92045568</v>
      </c>
      <c r="Y22" s="258">
        <v>100.92960608</v>
      </c>
      <c r="Z22" s="258">
        <v>100.86839109</v>
      </c>
      <c r="AA22" s="258">
        <v>100.33047024</v>
      </c>
      <c r="AB22" s="258">
        <v>100.43327981</v>
      </c>
      <c r="AC22" s="258">
        <v>100.77047933</v>
      </c>
      <c r="AD22" s="258">
        <v>101.79194952</v>
      </c>
      <c r="AE22" s="258">
        <v>102.2605184</v>
      </c>
      <c r="AF22" s="258">
        <v>102.62606669</v>
      </c>
      <c r="AG22" s="258">
        <v>102.75067198000001</v>
      </c>
      <c r="AH22" s="258">
        <v>103.01362091999999</v>
      </c>
      <c r="AI22" s="258">
        <v>103.2769911</v>
      </c>
      <c r="AJ22" s="258">
        <v>103.79537289</v>
      </c>
      <c r="AK22" s="258">
        <v>103.86864274</v>
      </c>
      <c r="AL22" s="258">
        <v>103.75139105</v>
      </c>
      <c r="AM22" s="258">
        <v>103.23583375</v>
      </c>
      <c r="AN22" s="258">
        <v>102.89337698999999</v>
      </c>
      <c r="AO22" s="258">
        <v>102.51623673</v>
      </c>
      <c r="AP22" s="258">
        <v>101.97677361</v>
      </c>
      <c r="AQ22" s="258">
        <v>101.62599584</v>
      </c>
      <c r="AR22" s="258">
        <v>101.33626407</v>
      </c>
      <c r="AS22" s="258">
        <v>101.27455107</v>
      </c>
      <c r="AT22" s="258">
        <v>100.98168171</v>
      </c>
      <c r="AU22" s="258">
        <v>100.62462875999999</v>
      </c>
      <c r="AV22" s="258">
        <v>100.01514327</v>
      </c>
      <c r="AW22" s="258">
        <v>99.670909874000003</v>
      </c>
      <c r="AX22" s="258">
        <v>99.403679620000005</v>
      </c>
      <c r="AY22" s="258">
        <v>99.387654595000001</v>
      </c>
      <c r="AZ22" s="258">
        <v>99.143779047999999</v>
      </c>
      <c r="BA22" s="258">
        <v>98.846255069999998</v>
      </c>
      <c r="BB22" s="258">
        <v>98.274715936999996</v>
      </c>
      <c r="BC22" s="258">
        <v>98.035170140999995</v>
      </c>
      <c r="BD22" s="258">
        <v>97.907250958999995</v>
      </c>
      <c r="BE22" s="346">
        <v>98.003979999999999</v>
      </c>
      <c r="BF22" s="346">
        <v>98.01455</v>
      </c>
      <c r="BG22" s="346">
        <v>98.05198</v>
      </c>
      <c r="BH22" s="346">
        <v>98.035619999999994</v>
      </c>
      <c r="BI22" s="346">
        <v>98.187259999999995</v>
      </c>
      <c r="BJ22" s="346">
        <v>98.426240000000007</v>
      </c>
      <c r="BK22" s="346">
        <v>98.892790000000005</v>
      </c>
      <c r="BL22" s="346">
        <v>99.20129</v>
      </c>
      <c r="BM22" s="346">
        <v>99.491950000000003</v>
      </c>
      <c r="BN22" s="346">
        <v>99.673500000000004</v>
      </c>
      <c r="BO22" s="346">
        <v>99.996970000000005</v>
      </c>
      <c r="BP22" s="346">
        <v>100.3711</v>
      </c>
      <c r="BQ22" s="346">
        <v>100.8464</v>
      </c>
      <c r="BR22" s="346">
        <v>101.2838</v>
      </c>
      <c r="BS22" s="346">
        <v>101.73399999999999</v>
      </c>
      <c r="BT22" s="346">
        <v>102.1968</v>
      </c>
      <c r="BU22" s="346">
        <v>102.6724</v>
      </c>
      <c r="BV22" s="346">
        <v>103.16070000000001</v>
      </c>
    </row>
    <row r="23" spans="1:74" ht="11.1" customHeight="1" x14ac:dyDescent="0.2">
      <c r="A23" s="148" t="s">
        <v>926</v>
      </c>
      <c r="B23" s="210" t="s">
        <v>593</v>
      </c>
      <c r="C23" s="258">
        <v>98.883838197000003</v>
      </c>
      <c r="D23" s="258">
        <v>99.296318525000004</v>
      </c>
      <c r="E23" s="258">
        <v>99.616879452999996</v>
      </c>
      <c r="F23" s="258">
        <v>99.814662716000001</v>
      </c>
      <c r="G23" s="258">
        <v>99.974528543000005</v>
      </c>
      <c r="H23" s="258">
        <v>100.06561867000001</v>
      </c>
      <c r="I23" s="258">
        <v>99.874608339000005</v>
      </c>
      <c r="J23" s="258">
        <v>99.988140630000004</v>
      </c>
      <c r="K23" s="258">
        <v>100.19289079000001</v>
      </c>
      <c r="L23" s="258">
        <v>100.59946641000001</v>
      </c>
      <c r="M23" s="258">
        <v>100.9036966</v>
      </c>
      <c r="N23" s="258">
        <v>101.21618896</v>
      </c>
      <c r="O23" s="258">
        <v>101.67334497</v>
      </c>
      <c r="P23" s="258">
        <v>101.90006053</v>
      </c>
      <c r="Q23" s="258">
        <v>102.03273715</v>
      </c>
      <c r="R23" s="258">
        <v>101.98099624</v>
      </c>
      <c r="S23" s="258">
        <v>101.99337887</v>
      </c>
      <c r="T23" s="258">
        <v>101.97950646</v>
      </c>
      <c r="U23" s="258">
        <v>101.83063383</v>
      </c>
      <c r="V23" s="258">
        <v>101.84581027</v>
      </c>
      <c r="W23" s="258">
        <v>101.91629057999999</v>
      </c>
      <c r="X23" s="258">
        <v>102.15594086</v>
      </c>
      <c r="Y23" s="258">
        <v>102.25162935</v>
      </c>
      <c r="Z23" s="258">
        <v>102.31722213</v>
      </c>
      <c r="AA23" s="258">
        <v>102.16927672</v>
      </c>
      <c r="AB23" s="258">
        <v>102.31225997999999</v>
      </c>
      <c r="AC23" s="258">
        <v>102.56272939999999</v>
      </c>
      <c r="AD23" s="258">
        <v>103.14506554</v>
      </c>
      <c r="AE23" s="258">
        <v>103.44222191</v>
      </c>
      <c r="AF23" s="258">
        <v>103.67857905</v>
      </c>
      <c r="AG23" s="258">
        <v>103.74920767</v>
      </c>
      <c r="AH23" s="258">
        <v>103.94266331999999</v>
      </c>
      <c r="AI23" s="258">
        <v>104.1540167</v>
      </c>
      <c r="AJ23" s="258">
        <v>104.50597611000001</v>
      </c>
      <c r="AK23" s="258">
        <v>104.66109376</v>
      </c>
      <c r="AL23" s="258">
        <v>104.74207792999999</v>
      </c>
      <c r="AM23" s="258">
        <v>104.57573714</v>
      </c>
      <c r="AN23" s="258">
        <v>104.63834798000001</v>
      </c>
      <c r="AO23" s="258">
        <v>104.75671895000001</v>
      </c>
      <c r="AP23" s="258">
        <v>104.93702265</v>
      </c>
      <c r="AQ23" s="258">
        <v>105.16228448</v>
      </c>
      <c r="AR23" s="258">
        <v>105.43867701000001</v>
      </c>
      <c r="AS23" s="258">
        <v>105.89048692999999</v>
      </c>
      <c r="AT23" s="258">
        <v>106.17592587999999</v>
      </c>
      <c r="AU23" s="258">
        <v>106.41928052</v>
      </c>
      <c r="AV23" s="258">
        <v>106.53707912</v>
      </c>
      <c r="AW23" s="258">
        <v>106.75886896999999</v>
      </c>
      <c r="AX23" s="258">
        <v>107.00117831999999</v>
      </c>
      <c r="AY23" s="258">
        <v>107.40088254</v>
      </c>
      <c r="AZ23" s="258">
        <v>107.58157438000001</v>
      </c>
      <c r="BA23" s="258">
        <v>107.68012921</v>
      </c>
      <c r="BB23" s="258">
        <v>107.53668599</v>
      </c>
      <c r="BC23" s="258">
        <v>107.59086254</v>
      </c>
      <c r="BD23" s="258">
        <v>107.68279784000001</v>
      </c>
      <c r="BE23" s="346">
        <v>107.84529999999999</v>
      </c>
      <c r="BF23" s="346">
        <v>107.9881</v>
      </c>
      <c r="BG23" s="346">
        <v>108.1442</v>
      </c>
      <c r="BH23" s="346">
        <v>108.2097</v>
      </c>
      <c r="BI23" s="346">
        <v>108.46980000000001</v>
      </c>
      <c r="BJ23" s="346">
        <v>108.82089999999999</v>
      </c>
      <c r="BK23" s="346">
        <v>109.4301</v>
      </c>
      <c r="BL23" s="346">
        <v>109.83750000000001</v>
      </c>
      <c r="BM23" s="346">
        <v>110.21040000000001</v>
      </c>
      <c r="BN23" s="346">
        <v>110.4308</v>
      </c>
      <c r="BO23" s="346">
        <v>110.8231</v>
      </c>
      <c r="BP23" s="346">
        <v>111.2692</v>
      </c>
      <c r="BQ23" s="346">
        <v>111.8553</v>
      </c>
      <c r="BR23" s="346">
        <v>112.34480000000001</v>
      </c>
      <c r="BS23" s="346">
        <v>112.8237</v>
      </c>
      <c r="BT23" s="346">
        <v>113.292</v>
      </c>
      <c r="BU23" s="346">
        <v>113.7497</v>
      </c>
      <c r="BV23" s="346">
        <v>114.1968</v>
      </c>
    </row>
    <row r="24" spans="1:74" ht="11.1" customHeight="1" x14ac:dyDescent="0.2">
      <c r="A24" s="148" t="s">
        <v>927</v>
      </c>
      <c r="B24" s="210" t="s">
        <v>594</v>
      </c>
      <c r="C24" s="258">
        <v>99.569724424</v>
      </c>
      <c r="D24" s="258">
        <v>99.833453693999999</v>
      </c>
      <c r="E24" s="258">
        <v>100.00854390000001</v>
      </c>
      <c r="F24" s="258">
        <v>100.03538141999999</v>
      </c>
      <c r="G24" s="258">
        <v>100.07790374</v>
      </c>
      <c r="H24" s="258">
        <v>100.07649723</v>
      </c>
      <c r="I24" s="258">
        <v>99.889553445999994</v>
      </c>
      <c r="J24" s="258">
        <v>99.906495606999997</v>
      </c>
      <c r="K24" s="258">
        <v>99.985715268000007</v>
      </c>
      <c r="L24" s="258">
        <v>100.16126829</v>
      </c>
      <c r="M24" s="258">
        <v>100.33950106</v>
      </c>
      <c r="N24" s="258">
        <v>100.55446943</v>
      </c>
      <c r="O24" s="258">
        <v>100.97739487</v>
      </c>
      <c r="P24" s="258">
        <v>101.13741835</v>
      </c>
      <c r="Q24" s="258">
        <v>101.20576134</v>
      </c>
      <c r="R24" s="258">
        <v>101.06891807</v>
      </c>
      <c r="S24" s="258">
        <v>101.03902939</v>
      </c>
      <c r="T24" s="258">
        <v>101.00258954</v>
      </c>
      <c r="U24" s="258">
        <v>100.85248726</v>
      </c>
      <c r="V24" s="258">
        <v>100.88327851</v>
      </c>
      <c r="W24" s="258">
        <v>100.98785202000001</v>
      </c>
      <c r="X24" s="258">
        <v>101.36986276</v>
      </c>
      <c r="Y24" s="258">
        <v>101.46925958999999</v>
      </c>
      <c r="Z24" s="258">
        <v>101.48969747</v>
      </c>
      <c r="AA24" s="258">
        <v>101.13214085</v>
      </c>
      <c r="AB24" s="258">
        <v>101.2189375</v>
      </c>
      <c r="AC24" s="258">
        <v>101.45105187</v>
      </c>
      <c r="AD24" s="258">
        <v>102.10468139</v>
      </c>
      <c r="AE24" s="258">
        <v>102.42028314</v>
      </c>
      <c r="AF24" s="258">
        <v>102.67405454</v>
      </c>
      <c r="AG24" s="258">
        <v>102.75546017000001</v>
      </c>
      <c r="AH24" s="258">
        <v>102.96847246</v>
      </c>
      <c r="AI24" s="258">
        <v>103.20255598</v>
      </c>
      <c r="AJ24" s="258">
        <v>103.62497642</v>
      </c>
      <c r="AK24" s="258">
        <v>103.77575314000001</v>
      </c>
      <c r="AL24" s="258">
        <v>103.82215183</v>
      </c>
      <c r="AM24" s="258">
        <v>103.52216634</v>
      </c>
      <c r="AN24" s="258">
        <v>103.54131357999999</v>
      </c>
      <c r="AO24" s="258">
        <v>103.63758738999999</v>
      </c>
      <c r="AP24" s="258">
        <v>103.90316894999999</v>
      </c>
      <c r="AQ24" s="258">
        <v>104.08456003000001</v>
      </c>
      <c r="AR24" s="258">
        <v>104.27394181</v>
      </c>
      <c r="AS24" s="258">
        <v>104.64108706</v>
      </c>
      <c r="AT24" s="258">
        <v>104.71912064</v>
      </c>
      <c r="AU24" s="258">
        <v>104.67781531999999</v>
      </c>
      <c r="AV24" s="258">
        <v>104.28563068</v>
      </c>
      <c r="AW24" s="258">
        <v>104.1793029</v>
      </c>
      <c r="AX24" s="258">
        <v>104.12729154</v>
      </c>
      <c r="AY24" s="258">
        <v>104.21606343000001</v>
      </c>
      <c r="AZ24" s="258">
        <v>104.20783482</v>
      </c>
      <c r="BA24" s="258">
        <v>104.18907252</v>
      </c>
      <c r="BB24" s="258">
        <v>104.11139713</v>
      </c>
      <c r="BC24" s="258">
        <v>104.10785204</v>
      </c>
      <c r="BD24" s="258">
        <v>104.13005783</v>
      </c>
      <c r="BE24" s="346">
        <v>104.17319999999999</v>
      </c>
      <c r="BF24" s="346">
        <v>104.2505</v>
      </c>
      <c r="BG24" s="346">
        <v>104.35720000000001</v>
      </c>
      <c r="BH24" s="346">
        <v>104.4462</v>
      </c>
      <c r="BI24" s="346">
        <v>104.6469</v>
      </c>
      <c r="BJ24" s="346">
        <v>104.9122</v>
      </c>
      <c r="BK24" s="346">
        <v>105.3476</v>
      </c>
      <c r="BL24" s="346">
        <v>105.6631</v>
      </c>
      <c r="BM24" s="346">
        <v>105.96429999999999</v>
      </c>
      <c r="BN24" s="346">
        <v>106.1579</v>
      </c>
      <c r="BO24" s="346">
        <v>106.5001</v>
      </c>
      <c r="BP24" s="346">
        <v>106.8977</v>
      </c>
      <c r="BQ24" s="346">
        <v>107.4268</v>
      </c>
      <c r="BR24" s="346">
        <v>107.87820000000001</v>
      </c>
      <c r="BS24" s="346">
        <v>108.328</v>
      </c>
      <c r="BT24" s="346">
        <v>108.7762</v>
      </c>
      <c r="BU24" s="346">
        <v>109.22280000000001</v>
      </c>
      <c r="BV24" s="346">
        <v>109.6678</v>
      </c>
    </row>
    <row r="25" spans="1:74" ht="11.1" customHeight="1" x14ac:dyDescent="0.2">
      <c r="A25" s="148"/>
      <c r="B25" s="168" t="s">
        <v>1186</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928</v>
      </c>
      <c r="B26" s="210" t="s">
        <v>587</v>
      </c>
      <c r="C26" s="240">
        <v>700.13070302000006</v>
      </c>
      <c r="D26" s="240">
        <v>703.87859932000003</v>
      </c>
      <c r="E26" s="240">
        <v>706.70666728000003</v>
      </c>
      <c r="F26" s="240">
        <v>708.41445370999998</v>
      </c>
      <c r="G26" s="240">
        <v>709.55320484000003</v>
      </c>
      <c r="H26" s="240">
        <v>709.92246751000005</v>
      </c>
      <c r="I26" s="240">
        <v>705.89948598000001</v>
      </c>
      <c r="J26" s="240">
        <v>707.44683849</v>
      </c>
      <c r="K26" s="240">
        <v>710.94176931000004</v>
      </c>
      <c r="L26" s="240">
        <v>725.41270244999998</v>
      </c>
      <c r="M26" s="240">
        <v>726.03147190000004</v>
      </c>
      <c r="N26" s="240">
        <v>721.82650165999996</v>
      </c>
      <c r="O26" s="240">
        <v>701.80267368</v>
      </c>
      <c r="P26" s="240">
        <v>696.19656258999998</v>
      </c>
      <c r="Q26" s="240">
        <v>694.01305034999996</v>
      </c>
      <c r="R26" s="240">
        <v>700.14265814999999</v>
      </c>
      <c r="S26" s="240">
        <v>701.13645269000006</v>
      </c>
      <c r="T26" s="240">
        <v>701.88495516</v>
      </c>
      <c r="U26" s="240">
        <v>702.14552475999994</v>
      </c>
      <c r="V26" s="240">
        <v>702.58542371999999</v>
      </c>
      <c r="W26" s="240">
        <v>702.96201124000004</v>
      </c>
      <c r="X26" s="240">
        <v>701.77372673000002</v>
      </c>
      <c r="Y26" s="240">
        <v>703.14986177000003</v>
      </c>
      <c r="Z26" s="240">
        <v>705.58885579000003</v>
      </c>
      <c r="AA26" s="240">
        <v>711.67413606000002</v>
      </c>
      <c r="AB26" s="240">
        <v>714.30127759000004</v>
      </c>
      <c r="AC26" s="240">
        <v>716.05370765999999</v>
      </c>
      <c r="AD26" s="240">
        <v>715.30526857999996</v>
      </c>
      <c r="AE26" s="240">
        <v>716.52789395000002</v>
      </c>
      <c r="AF26" s="240">
        <v>718.09542610999995</v>
      </c>
      <c r="AG26" s="240">
        <v>719.62053051999999</v>
      </c>
      <c r="AH26" s="240">
        <v>722.16837712999995</v>
      </c>
      <c r="AI26" s="240">
        <v>725.35163141999999</v>
      </c>
      <c r="AJ26" s="240">
        <v>730.75851335000004</v>
      </c>
      <c r="AK26" s="240">
        <v>734.02141801000005</v>
      </c>
      <c r="AL26" s="240">
        <v>736.72856537999996</v>
      </c>
      <c r="AM26" s="240">
        <v>738.00265471</v>
      </c>
      <c r="AN26" s="240">
        <v>740.25626303000001</v>
      </c>
      <c r="AO26" s="240">
        <v>742.61208959999999</v>
      </c>
      <c r="AP26" s="240">
        <v>745.84752732000004</v>
      </c>
      <c r="AQ26" s="240">
        <v>747.82474572000001</v>
      </c>
      <c r="AR26" s="240">
        <v>749.32113772000002</v>
      </c>
      <c r="AS26" s="240">
        <v>749.08556936000002</v>
      </c>
      <c r="AT26" s="240">
        <v>750.55865897000001</v>
      </c>
      <c r="AU26" s="240">
        <v>752.48927260999994</v>
      </c>
      <c r="AV26" s="240">
        <v>755.42038791000004</v>
      </c>
      <c r="AW26" s="240">
        <v>757.85881639000002</v>
      </c>
      <c r="AX26" s="240">
        <v>760.34753567999996</v>
      </c>
      <c r="AY26" s="240">
        <v>763.42098199999998</v>
      </c>
      <c r="AZ26" s="240">
        <v>765.60945573000004</v>
      </c>
      <c r="BA26" s="240">
        <v>767.4473931</v>
      </c>
      <c r="BB26" s="240">
        <v>768.55069214000002</v>
      </c>
      <c r="BC26" s="240">
        <v>769.97563327</v>
      </c>
      <c r="BD26" s="240">
        <v>771.33811451999998</v>
      </c>
      <c r="BE26" s="333">
        <v>772.49440000000004</v>
      </c>
      <c r="BF26" s="333">
        <v>773.83979999999997</v>
      </c>
      <c r="BG26" s="333">
        <v>775.23050000000001</v>
      </c>
      <c r="BH26" s="333">
        <v>776.55870000000004</v>
      </c>
      <c r="BI26" s="333">
        <v>778.12109999999996</v>
      </c>
      <c r="BJ26" s="333">
        <v>779.80970000000002</v>
      </c>
      <c r="BK26" s="333">
        <v>781.81550000000004</v>
      </c>
      <c r="BL26" s="333">
        <v>783.61350000000004</v>
      </c>
      <c r="BM26" s="333">
        <v>785.39459999999997</v>
      </c>
      <c r="BN26" s="333">
        <v>787.15679999999998</v>
      </c>
      <c r="BO26" s="333">
        <v>788.90560000000005</v>
      </c>
      <c r="BP26" s="333">
        <v>790.63900000000001</v>
      </c>
      <c r="BQ26" s="333">
        <v>792.52459999999996</v>
      </c>
      <c r="BR26" s="333">
        <v>794.10159999999996</v>
      </c>
      <c r="BS26" s="333">
        <v>795.5376</v>
      </c>
      <c r="BT26" s="333">
        <v>796.83240000000001</v>
      </c>
      <c r="BU26" s="333">
        <v>797.98620000000005</v>
      </c>
      <c r="BV26" s="333">
        <v>798.99900000000002</v>
      </c>
    </row>
    <row r="27" spans="1:74" ht="11.1" customHeight="1" x14ac:dyDescent="0.2">
      <c r="A27" s="148" t="s">
        <v>929</v>
      </c>
      <c r="B27" s="210" t="s">
        <v>621</v>
      </c>
      <c r="C27" s="240">
        <v>1796.3702378</v>
      </c>
      <c r="D27" s="240">
        <v>1800.929457</v>
      </c>
      <c r="E27" s="240">
        <v>1805.7024401000001</v>
      </c>
      <c r="F27" s="240">
        <v>1812.6938177</v>
      </c>
      <c r="G27" s="240">
        <v>1816.3908558000001</v>
      </c>
      <c r="H27" s="240">
        <v>1818.7981850000001</v>
      </c>
      <c r="I27" s="240">
        <v>1812.4426993</v>
      </c>
      <c r="J27" s="240">
        <v>1817.8754401000001</v>
      </c>
      <c r="K27" s="240">
        <v>1827.6233013999999</v>
      </c>
      <c r="L27" s="240">
        <v>1864.4129421</v>
      </c>
      <c r="M27" s="240">
        <v>1865.7460503</v>
      </c>
      <c r="N27" s="240">
        <v>1854.3492848000001</v>
      </c>
      <c r="O27" s="240">
        <v>1799.6830408999999</v>
      </c>
      <c r="P27" s="240">
        <v>1785.7312316</v>
      </c>
      <c r="Q27" s="240">
        <v>1781.9542521000001</v>
      </c>
      <c r="R27" s="240">
        <v>1804.3850181</v>
      </c>
      <c r="S27" s="240">
        <v>1808.9330117</v>
      </c>
      <c r="T27" s="240">
        <v>1811.6311484</v>
      </c>
      <c r="U27" s="240">
        <v>1809.5487896</v>
      </c>
      <c r="V27" s="240">
        <v>1810.7451917000001</v>
      </c>
      <c r="W27" s="240">
        <v>1812.2897158999999</v>
      </c>
      <c r="X27" s="240">
        <v>1812.8980572999999</v>
      </c>
      <c r="Y27" s="240">
        <v>1816.1020547000001</v>
      </c>
      <c r="Z27" s="240">
        <v>1820.6174031</v>
      </c>
      <c r="AA27" s="240">
        <v>1829.8826773000001</v>
      </c>
      <c r="AB27" s="240">
        <v>1834.4417965</v>
      </c>
      <c r="AC27" s="240">
        <v>1837.7333355999999</v>
      </c>
      <c r="AD27" s="240">
        <v>1836.5205269999999</v>
      </c>
      <c r="AE27" s="240">
        <v>1839.7044811999999</v>
      </c>
      <c r="AF27" s="240">
        <v>1844.0484308</v>
      </c>
      <c r="AG27" s="240">
        <v>1849.8882612</v>
      </c>
      <c r="AH27" s="240">
        <v>1856.3002876</v>
      </c>
      <c r="AI27" s="240">
        <v>1863.6203952000001</v>
      </c>
      <c r="AJ27" s="240">
        <v>1874.7267059000001</v>
      </c>
      <c r="AK27" s="240">
        <v>1881.704385</v>
      </c>
      <c r="AL27" s="240">
        <v>1887.4315541999999</v>
      </c>
      <c r="AM27" s="240">
        <v>1889.5542745</v>
      </c>
      <c r="AN27" s="240">
        <v>1894.5458779000001</v>
      </c>
      <c r="AO27" s="240">
        <v>1900.0524256000001</v>
      </c>
      <c r="AP27" s="240">
        <v>1907.1172145999999</v>
      </c>
      <c r="AQ27" s="240">
        <v>1912.8711777999999</v>
      </c>
      <c r="AR27" s="240">
        <v>1918.3576123</v>
      </c>
      <c r="AS27" s="240">
        <v>1923.3300237999999</v>
      </c>
      <c r="AT27" s="240">
        <v>1928.4662717000001</v>
      </c>
      <c r="AU27" s="240">
        <v>1933.5198617000001</v>
      </c>
      <c r="AV27" s="240">
        <v>1938.6432419</v>
      </c>
      <c r="AW27" s="240">
        <v>1943.4171799999999</v>
      </c>
      <c r="AX27" s="240">
        <v>1947.9941242</v>
      </c>
      <c r="AY27" s="240">
        <v>1952.6381348</v>
      </c>
      <c r="AZ27" s="240">
        <v>1956.6230456999999</v>
      </c>
      <c r="BA27" s="240">
        <v>1960.2129172</v>
      </c>
      <c r="BB27" s="240">
        <v>1962.6426002000001</v>
      </c>
      <c r="BC27" s="240">
        <v>1966.016255</v>
      </c>
      <c r="BD27" s="240">
        <v>1969.5687324</v>
      </c>
      <c r="BE27" s="333">
        <v>1973.59</v>
      </c>
      <c r="BF27" s="333">
        <v>1977.2829999999999</v>
      </c>
      <c r="BG27" s="333">
        <v>1980.9359999999999</v>
      </c>
      <c r="BH27" s="333">
        <v>1984.4870000000001</v>
      </c>
      <c r="BI27" s="333">
        <v>1988.1110000000001</v>
      </c>
      <c r="BJ27" s="333">
        <v>1991.7449999999999</v>
      </c>
      <c r="BK27" s="333">
        <v>1995.123</v>
      </c>
      <c r="BL27" s="333">
        <v>1998.9739999999999</v>
      </c>
      <c r="BM27" s="333">
        <v>2003.0309999999999</v>
      </c>
      <c r="BN27" s="333">
        <v>2007.7</v>
      </c>
      <c r="BO27" s="333">
        <v>2011.87</v>
      </c>
      <c r="BP27" s="333">
        <v>2015.9449999999999</v>
      </c>
      <c r="BQ27" s="333">
        <v>2020.2619999999999</v>
      </c>
      <c r="BR27" s="333">
        <v>2023.894</v>
      </c>
      <c r="BS27" s="333">
        <v>2027.1759999999999</v>
      </c>
      <c r="BT27" s="333">
        <v>2030.1110000000001</v>
      </c>
      <c r="BU27" s="333">
        <v>2032.6959999999999</v>
      </c>
      <c r="BV27" s="333">
        <v>2034.934</v>
      </c>
    </row>
    <row r="28" spans="1:74" ht="11.1" customHeight="1" x14ac:dyDescent="0.2">
      <c r="A28" s="148" t="s">
        <v>930</v>
      </c>
      <c r="B28" s="210" t="s">
        <v>588</v>
      </c>
      <c r="C28" s="240">
        <v>1905.4374562999999</v>
      </c>
      <c r="D28" s="240">
        <v>1910.6925097000001</v>
      </c>
      <c r="E28" s="240">
        <v>1915.4837255</v>
      </c>
      <c r="F28" s="240">
        <v>1921.3192088000001</v>
      </c>
      <c r="G28" s="240">
        <v>1924.0516703999999</v>
      </c>
      <c r="H28" s="240">
        <v>1925.1892155</v>
      </c>
      <c r="I28" s="240">
        <v>1915.8571328</v>
      </c>
      <c r="J28" s="240">
        <v>1920.4608784</v>
      </c>
      <c r="K28" s="240">
        <v>1930.1257409</v>
      </c>
      <c r="L28" s="240">
        <v>1965.5904274</v>
      </c>
      <c r="M28" s="240">
        <v>1969.8234938000001</v>
      </c>
      <c r="N28" s="240">
        <v>1963.5636469999999</v>
      </c>
      <c r="O28" s="240">
        <v>1923.6333586000001</v>
      </c>
      <c r="P28" s="240">
        <v>1913.7708319000001</v>
      </c>
      <c r="Q28" s="240">
        <v>1910.7985384000001</v>
      </c>
      <c r="R28" s="240">
        <v>1925.3382357</v>
      </c>
      <c r="S28" s="240">
        <v>1928.1800903000001</v>
      </c>
      <c r="T28" s="240">
        <v>1929.9458599</v>
      </c>
      <c r="U28" s="240">
        <v>1929.452219</v>
      </c>
      <c r="V28" s="240">
        <v>1929.9533125999999</v>
      </c>
      <c r="W28" s="240">
        <v>1930.2658154000001</v>
      </c>
      <c r="X28" s="240">
        <v>1927.7619132</v>
      </c>
      <c r="Y28" s="240">
        <v>1929.6680945999999</v>
      </c>
      <c r="Z28" s="240">
        <v>1933.3565457</v>
      </c>
      <c r="AA28" s="240">
        <v>1942.1868727000001</v>
      </c>
      <c r="AB28" s="240">
        <v>1946.9201582000001</v>
      </c>
      <c r="AC28" s="240">
        <v>1950.9160085999999</v>
      </c>
      <c r="AD28" s="240">
        <v>1953.1386431000001</v>
      </c>
      <c r="AE28" s="240">
        <v>1956.4364585999999</v>
      </c>
      <c r="AF28" s="240">
        <v>1959.7736746</v>
      </c>
      <c r="AG28" s="240">
        <v>1960.9899766999999</v>
      </c>
      <c r="AH28" s="240">
        <v>1966.0262290000001</v>
      </c>
      <c r="AI28" s="240">
        <v>1972.7221173</v>
      </c>
      <c r="AJ28" s="240">
        <v>1984.1326102</v>
      </c>
      <c r="AK28" s="240">
        <v>1991.856544</v>
      </c>
      <c r="AL28" s="240">
        <v>1998.9488871999999</v>
      </c>
      <c r="AM28" s="240">
        <v>2005.6606423999999</v>
      </c>
      <c r="AN28" s="240">
        <v>2011.301553</v>
      </c>
      <c r="AO28" s="240">
        <v>2016.1226211999999</v>
      </c>
      <c r="AP28" s="240">
        <v>2018.2941863000001</v>
      </c>
      <c r="AQ28" s="240">
        <v>2022.8478155</v>
      </c>
      <c r="AR28" s="240">
        <v>2027.9538481</v>
      </c>
      <c r="AS28" s="240">
        <v>2033.4907422000001</v>
      </c>
      <c r="AT28" s="240">
        <v>2039.7927374999999</v>
      </c>
      <c r="AU28" s="240">
        <v>2046.7382924999999</v>
      </c>
      <c r="AV28" s="240">
        <v>2055.9428068000002</v>
      </c>
      <c r="AW28" s="240">
        <v>2062.9639308999999</v>
      </c>
      <c r="AX28" s="240">
        <v>2069.4170647000001</v>
      </c>
      <c r="AY28" s="240">
        <v>2075.4763935999999</v>
      </c>
      <c r="AZ28" s="240">
        <v>2080.6629075000001</v>
      </c>
      <c r="BA28" s="240">
        <v>2085.1507919000001</v>
      </c>
      <c r="BB28" s="240">
        <v>2088.2471568999999</v>
      </c>
      <c r="BC28" s="240">
        <v>2091.8574497</v>
      </c>
      <c r="BD28" s="240">
        <v>2095.2887805</v>
      </c>
      <c r="BE28" s="333">
        <v>2097.9250000000002</v>
      </c>
      <c r="BF28" s="333">
        <v>2101.4609999999998</v>
      </c>
      <c r="BG28" s="333">
        <v>2105.279</v>
      </c>
      <c r="BH28" s="333">
        <v>2109.482</v>
      </c>
      <c r="BI28" s="333">
        <v>2113.7890000000002</v>
      </c>
      <c r="BJ28" s="333">
        <v>2118.3020000000001</v>
      </c>
      <c r="BK28" s="333">
        <v>2123.268</v>
      </c>
      <c r="BL28" s="333">
        <v>2128.0079999999998</v>
      </c>
      <c r="BM28" s="333">
        <v>2132.768</v>
      </c>
      <c r="BN28" s="333">
        <v>2137.701</v>
      </c>
      <c r="BO28" s="333">
        <v>2142.3879999999999</v>
      </c>
      <c r="BP28" s="333">
        <v>2146.982</v>
      </c>
      <c r="BQ28" s="333">
        <v>2152.0709999999999</v>
      </c>
      <c r="BR28" s="333">
        <v>2156.0349999999999</v>
      </c>
      <c r="BS28" s="333">
        <v>2159.4630000000002</v>
      </c>
      <c r="BT28" s="333">
        <v>2162.3560000000002</v>
      </c>
      <c r="BU28" s="333">
        <v>2164.712</v>
      </c>
      <c r="BV28" s="333">
        <v>2166.5320000000002</v>
      </c>
    </row>
    <row r="29" spans="1:74" ht="11.1" customHeight="1" x14ac:dyDescent="0.2">
      <c r="A29" s="148" t="s">
        <v>931</v>
      </c>
      <c r="B29" s="210" t="s">
        <v>589</v>
      </c>
      <c r="C29" s="240">
        <v>928.48030771000003</v>
      </c>
      <c r="D29" s="240">
        <v>931.85320967999996</v>
      </c>
      <c r="E29" s="240">
        <v>934.61695877</v>
      </c>
      <c r="F29" s="240">
        <v>937.51563777000001</v>
      </c>
      <c r="G29" s="240">
        <v>938.50301898999999</v>
      </c>
      <c r="H29" s="240">
        <v>938.32318523000004</v>
      </c>
      <c r="I29" s="240">
        <v>930.83303678000004</v>
      </c>
      <c r="J29" s="240">
        <v>932.92609784000001</v>
      </c>
      <c r="K29" s="240">
        <v>938.45926869000004</v>
      </c>
      <c r="L29" s="240">
        <v>959.98639508999997</v>
      </c>
      <c r="M29" s="240">
        <v>962.98440124000001</v>
      </c>
      <c r="N29" s="240">
        <v>960.00713288999998</v>
      </c>
      <c r="O29" s="240">
        <v>938.59591126999999</v>
      </c>
      <c r="P29" s="240">
        <v>933.01210299000002</v>
      </c>
      <c r="Q29" s="240">
        <v>930.79702927999995</v>
      </c>
      <c r="R29" s="240">
        <v>936.25437037999995</v>
      </c>
      <c r="S29" s="240">
        <v>937.54900565000003</v>
      </c>
      <c r="T29" s="240">
        <v>938.98461531999999</v>
      </c>
      <c r="U29" s="240">
        <v>941.85475559999998</v>
      </c>
      <c r="V29" s="240">
        <v>942.60214689999998</v>
      </c>
      <c r="W29" s="240">
        <v>942.52034544000003</v>
      </c>
      <c r="X29" s="240">
        <v>939.65672900000004</v>
      </c>
      <c r="Y29" s="240">
        <v>939.38100866000002</v>
      </c>
      <c r="Z29" s="240">
        <v>939.74056222000002</v>
      </c>
      <c r="AA29" s="240">
        <v>940.28520474000004</v>
      </c>
      <c r="AB29" s="240">
        <v>942.25294475999999</v>
      </c>
      <c r="AC29" s="240">
        <v>945.19359736000001</v>
      </c>
      <c r="AD29" s="240">
        <v>951.55238701999997</v>
      </c>
      <c r="AE29" s="240">
        <v>954.60494641000003</v>
      </c>
      <c r="AF29" s="240">
        <v>956.79650002000005</v>
      </c>
      <c r="AG29" s="240">
        <v>955.95511123999995</v>
      </c>
      <c r="AH29" s="240">
        <v>958.05360571999995</v>
      </c>
      <c r="AI29" s="240">
        <v>960.92004686999996</v>
      </c>
      <c r="AJ29" s="240">
        <v>966.80638636000003</v>
      </c>
      <c r="AK29" s="240">
        <v>969.51975706999997</v>
      </c>
      <c r="AL29" s="240">
        <v>971.31211066000003</v>
      </c>
      <c r="AM29" s="240">
        <v>970.96846215999994</v>
      </c>
      <c r="AN29" s="240">
        <v>971.83002028999999</v>
      </c>
      <c r="AO29" s="240">
        <v>972.68180008000002</v>
      </c>
      <c r="AP29" s="240">
        <v>973.32773607000001</v>
      </c>
      <c r="AQ29" s="240">
        <v>974.30700822999995</v>
      </c>
      <c r="AR29" s="240">
        <v>975.42355111999996</v>
      </c>
      <c r="AS29" s="240">
        <v>976.39666939000006</v>
      </c>
      <c r="AT29" s="240">
        <v>977.99827526000001</v>
      </c>
      <c r="AU29" s="240">
        <v>979.94767335999995</v>
      </c>
      <c r="AV29" s="240">
        <v>982.58438321999995</v>
      </c>
      <c r="AW29" s="240">
        <v>984.97472617999995</v>
      </c>
      <c r="AX29" s="240">
        <v>987.45822174</v>
      </c>
      <c r="AY29" s="240">
        <v>990.31038099</v>
      </c>
      <c r="AZ29" s="240">
        <v>992.77354845000002</v>
      </c>
      <c r="BA29" s="240">
        <v>995.12323521999997</v>
      </c>
      <c r="BB29" s="240">
        <v>997.49905745000001</v>
      </c>
      <c r="BC29" s="240">
        <v>999.51707068999997</v>
      </c>
      <c r="BD29" s="240">
        <v>1001.3168911</v>
      </c>
      <c r="BE29" s="333">
        <v>1002.361</v>
      </c>
      <c r="BF29" s="333">
        <v>1004.128</v>
      </c>
      <c r="BG29" s="333">
        <v>1006.079</v>
      </c>
      <c r="BH29" s="333">
        <v>1008.468</v>
      </c>
      <c r="BI29" s="333">
        <v>1010.599</v>
      </c>
      <c r="BJ29" s="333">
        <v>1012.725</v>
      </c>
      <c r="BK29" s="333">
        <v>1014.751</v>
      </c>
      <c r="BL29" s="333">
        <v>1016.939</v>
      </c>
      <c r="BM29" s="333">
        <v>1019.192</v>
      </c>
      <c r="BN29" s="333">
        <v>1021.655</v>
      </c>
      <c r="BO29" s="333">
        <v>1023.934</v>
      </c>
      <c r="BP29" s="333">
        <v>1026.172</v>
      </c>
      <c r="BQ29" s="333">
        <v>1028.4690000000001</v>
      </c>
      <c r="BR29" s="333">
        <v>1030.55</v>
      </c>
      <c r="BS29" s="333">
        <v>1032.5139999999999</v>
      </c>
      <c r="BT29" s="333">
        <v>1034.3630000000001</v>
      </c>
      <c r="BU29" s="333">
        <v>1036.096</v>
      </c>
      <c r="BV29" s="333">
        <v>1037.713</v>
      </c>
    </row>
    <row r="30" spans="1:74" ht="11.1" customHeight="1" x14ac:dyDescent="0.2">
      <c r="A30" s="148" t="s">
        <v>932</v>
      </c>
      <c r="B30" s="210" t="s">
        <v>590</v>
      </c>
      <c r="C30" s="240">
        <v>2448.8738681</v>
      </c>
      <c r="D30" s="240">
        <v>2453.8599829999998</v>
      </c>
      <c r="E30" s="240">
        <v>2459.0782226000001</v>
      </c>
      <c r="F30" s="240">
        <v>2466.7085809</v>
      </c>
      <c r="G30" s="240">
        <v>2470.7560738000002</v>
      </c>
      <c r="H30" s="240">
        <v>2473.4006955</v>
      </c>
      <c r="I30" s="240">
        <v>2464.6327480999998</v>
      </c>
      <c r="J30" s="240">
        <v>2471.9789009000001</v>
      </c>
      <c r="K30" s="240">
        <v>2485.4294561000002</v>
      </c>
      <c r="L30" s="240">
        <v>2534.7999697999999</v>
      </c>
      <c r="M30" s="240">
        <v>2538.0976623000001</v>
      </c>
      <c r="N30" s="240">
        <v>2525.1380899000001</v>
      </c>
      <c r="O30" s="240">
        <v>2458.8081585999998</v>
      </c>
      <c r="P30" s="240">
        <v>2441.1688767999999</v>
      </c>
      <c r="Q30" s="240">
        <v>2435.1071505</v>
      </c>
      <c r="R30" s="240">
        <v>2457.5692256000002</v>
      </c>
      <c r="S30" s="240">
        <v>2461.9529257999998</v>
      </c>
      <c r="T30" s="240">
        <v>2465.2044971</v>
      </c>
      <c r="U30" s="240">
        <v>2465.5404435</v>
      </c>
      <c r="V30" s="240">
        <v>2467.8653789</v>
      </c>
      <c r="W30" s="240">
        <v>2470.3958072</v>
      </c>
      <c r="X30" s="240">
        <v>2470.4410309</v>
      </c>
      <c r="Y30" s="240">
        <v>2475.4004685999998</v>
      </c>
      <c r="Z30" s="240">
        <v>2482.5834226000002</v>
      </c>
      <c r="AA30" s="240">
        <v>2496.0511274999999</v>
      </c>
      <c r="AB30" s="240">
        <v>2504.6351881000001</v>
      </c>
      <c r="AC30" s="240">
        <v>2512.3968390999999</v>
      </c>
      <c r="AD30" s="240">
        <v>2518.3524858000001</v>
      </c>
      <c r="AE30" s="240">
        <v>2525.2070134999999</v>
      </c>
      <c r="AF30" s="240">
        <v>2531.9768275000001</v>
      </c>
      <c r="AG30" s="240">
        <v>2536.5649236999998</v>
      </c>
      <c r="AH30" s="240">
        <v>2544.7380635</v>
      </c>
      <c r="AI30" s="240">
        <v>2554.3992428000001</v>
      </c>
      <c r="AJ30" s="240">
        <v>2566.3084131999999</v>
      </c>
      <c r="AK30" s="240">
        <v>2578.3757077</v>
      </c>
      <c r="AL30" s="240">
        <v>2591.3610781000002</v>
      </c>
      <c r="AM30" s="240">
        <v>2609.4580077000001</v>
      </c>
      <c r="AN30" s="240">
        <v>2621.1344168999999</v>
      </c>
      <c r="AO30" s="240">
        <v>2630.5837891000001</v>
      </c>
      <c r="AP30" s="240">
        <v>2634.3915102000001</v>
      </c>
      <c r="AQ30" s="240">
        <v>2641.9477694000002</v>
      </c>
      <c r="AR30" s="240">
        <v>2649.8379524000002</v>
      </c>
      <c r="AS30" s="240">
        <v>2658.2420787000001</v>
      </c>
      <c r="AT30" s="240">
        <v>2666.6650946</v>
      </c>
      <c r="AU30" s="240">
        <v>2675.2870198000001</v>
      </c>
      <c r="AV30" s="240">
        <v>2684.5073326000002</v>
      </c>
      <c r="AW30" s="240">
        <v>2693.2274671999999</v>
      </c>
      <c r="AX30" s="240">
        <v>2701.8469021000001</v>
      </c>
      <c r="AY30" s="240">
        <v>2711.1514788999998</v>
      </c>
      <c r="AZ30" s="240">
        <v>2718.9801332000002</v>
      </c>
      <c r="BA30" s="240">
        <v>2726.1187067000001</v>
      </c>
      <c r="BB30" s="240">
        <v>2731.7375210999999</v>
      </c>
      <c r="BC30" s="240">
        <v>2738.1181915000002</v>
      </c>
      <c r="BD30" s="240">
        <v>2744.4310396000001</v>
      </c>
      <c r="BE30" s="333">
        <v>2750.1460000000002</v>
      </c>
      <c r="BF30" s="333">
        <v>2756.721</v>
      </c>
      <c r="BG30" s="333">
        <v>2763.6260000000002</v>
      </c>
      <c r="BH30" s="333">
        <v>2770.9839999999999</v>
      </c>
      <c r="BI30" s="333">
        <v>2778.4569999999999</v>
      </c>
      <c r="BJ30" s="333">
        <v>2786.1660000000002</v>
      </c>
      <c r="BK30" s="333">
        <v>2794.5349999999999</v>
      </c>
      <c r="BL30" s="333">
        <v>2802.402</v>
      </c>
      <c r="BM30" s="333">
        <v>2810.19</v>
      </c>
      <c r="BN30" s="333">
        <v>2818.0540000000001</v>
      </c>
      <c r="BO30" s="333">
        <v>2825.567</v>
      </c>
      <c r="BP30" s="333">
        <v>2832.884</v>
      </c>
      <c r="BQ30" s="333">
        <v>2840.3609999999999</v>
      </c>
      <c r="BR30" s="333">
        <v>2847.0210000000002</v>
      </c>
      <c r="BS30" s="333">
        <v>2853.2190000000001</v>
      </c>
      <c r="BT30" s="333">
        <v>2858.9560000000001</v>
      </c>
      <c r="BU30" s="333">
        <v>2864.2310000000002</v>
      </c>
      <c r="BV30" s="333">
        <v>2869.0439999999999</v>
      </c>
    </row>
    <row r="31" spans="1:74" ht="11.1" customHeight="1" x14ac:dyDescent="0.2">
      <c r="A31" s="148" t="s">
        <v>933</v>
      </c>
      <c r="B31" s="210" t="s">
        <v>591</v>
      </c>
      <c r="C31" s="240">
        <v>716.65880677999996</v>
      </c>
      <c r="D31" s="240">
        <v>718.60497061000001</v>
      </c>
      <c r="E31" s="240">
        <v>720.36766827999998</v>
      </c>
      <c r="F31" s="240">
        <v>722.85568412999999</v>
      </c>
      <c r="G31" s="240">
        <v>723.56986124000002</v>
      </c>
      <c r="H31" s="240">
        <v>723.41898394999998</v>
      </c>
      <c r="I31" s="240">
        <v>719.05189051000002</v>
      </c>
      <c r="J31" s="240">
        <v>719.68427569999994</v>
      </c>
      <c r="K31" s="240">
        <v>721.96497779000003</v>
      </c>
      <c r="L31" s="240">
        <v>731.95059552999999</v>
      </c>
      <c r="M31" s="240">
        <v>732.98548233999998</v>
      </c>
      <c r="N31" s="240">
        <v>731.12623697000004</v>
      </c>
      <c r="O31" s="240">
        <v>720.12868236999998</v>
      </c>
      <c r="P31" s="240">
        <v>717.16430545000003</v>
      </c>
      <c r="Q31" s="240">
        <v>715.98892917000001</v>
      </c>
      <c r="R31" s="240">
        <v>718.62664009000002</v>
      </c>
      <c r="S31" s="240">
        <v>719.51120011</v>
      </c>
      <c r="T31" s="240">
        <v>720.66669582999998</v>
      </c>
      <c r="U31" s="240">
        <v>723.35367022000003</v>
      </c>
      <c r="V31" s="240">
        <v>724.10563007999997</v>
      </c>
      <c r="W31" s="240">
        <v>724.18311838</v>
      </c>
      <c r="X31" s="240">
        <v>721.40440251999996</v>
      </c>
      <c r="Y31" s="240">
        <v>721.76924716999997</v>
      </c>
      <c r="Z31" s="240">
        <v>723.09591971999998</v>
      </c>
      <c r="AA31" s="240">
        <v>726.81444978000002</v>
      </c>
      <c r="AB31" s="240">
        <v>728.99225593999995</v>
      </c>
      <c r="AC31" s="240">
        <v>731.05936780000002</v>
      </c>
      <c r="AD31" s="240">
        <v>733.13183241000002</v>
      </c>
      <c r="AE31" s="240">
        <v>734.89052041000002</v>
      </c>
      <c r="AF31" s="240">
        <v>736.45147883000004</v>
      </c>
      <c r="AG31" s="240">
        <v>736.70858411999995</v>
      </c>
      <c r="AH31" s="240">
        <v>738.70367607000003</v>
      </c>
      <c r="AI31" s="240">
        <v>741.33063112000002</v>
      </c>
      <c r="AJ31" s="240">
        <v>745.39925798000002</v>
      </c>
      <c r="AK31" s="240">
        <v>748.68258269</v>
      </c>
      <c r="AL31" s="240">
        <v>751.99041395999996</v>
      </c>
      <c r="AM31" s="240">
        <v>755.98328675000005</v>
      </c>
      <c r="AN31" s="240">
        <v>758.84472993999998</v>
      </c>
      <c r="AO31" s="240">
        <v>761.23527847000003</v>
      </c>
      <c r="AP31" s="240">
        <v>762.45189759000004</v>
      </c>
      <c r="AQ31" s="240">
        <v>764.42793288999997</v>
      </c>
      <c r="AR31" s="240">
        <v>766.46034958999996</v>
      </c>
      <c r="AS31" s="240">
        <v>768.37577533000001</v>
      </c>
      <c r="AT31" s="240">
        <v>770.65098415</v>
      </c>
      <c r="AU31" s="240">
        <v>773.11260367</v>
      </c>
      <c r="AV31" s="240">
        <v>776.40318401000002</v>
      </c>
      <c r="AW31" s="240">
        <v>778.75571235999996</v>
      </c>
      <c r="AX31" s="240">
        <v>780.81273882999994</v>
      </c>
      <c r="AY31" s="240">
        <v>782.35887769999999</v>
      </c>
      <c r="AZ31" s="240">
        <v>783.98643969</v>
      </c>
      <c r="BA31" s="240">
        <v>785.48003908999999</v>
      </c>
      <c r="BB31" s="240">
        <v>786.63071801000001</v>
      </c>
      <c r="BC31" s="240">
        <v>788.01311063000003</v>
      </c>
      <c r="BD31" s="240">
        <v>789.41825907999998</v>
      </c>
      <c r="BE31" s="333">
        <v>790.65099999999995</v>
      </c>
      <c r="BF31" s="333">
        <v>792.24800000000005</v>
      </c>
      <c r="BG31" s="333">
        <v>794.01419999999996</v>
      </c>
      <c r="BH31" s="333">
        <v>796.11530000000005</v>
      </c>
      <c r="BI31" s="333">
        <v>798.09540000000004</v>
      </c>
      <c r="BJ31" s="333">
        <v>800.12040000000002</v>
      </c>
      <c r="BK31" s="333">
        <v>802.25739999999996</v>
      </c>
      <c r="BL31" s="333">
        <v>804.32159999999999</v>
      </c>
      <c r="BM31" s="333">
        <v>806.38009999999997</v>
      </c>
      <c r="BN31" s="333">
        <v>808.51949999999999</v>
      </c>
      <c r="BO31" s="333">
        <v>810.50210000000004</v>
      </c>
      <c r="BP31" s="333">
        <v>812.41420000000005</v>
      </c>
      <c r="BQ31" s="333">
        <v>814.40650000000005</v>
      </c>
      <c r="BR31" s="333">
        <v>816.06500000000005</v>
      </c>
      <c r="BS31" s="333">
        <v>817.54020000000003</v>
      </c>
      <c r="BT31" s="333">
        <v>818.83219999999994</v>
      </c>
      <c r="BU31" s="333">
        <v>819.94100000000003</v>
      </c>
      <c r="BV31" s="333">
        <v>820.86649999999997</v>
      </c>
    </row>
    <row r="32" spans="1:74" ht="11.1" customHeight="1" x14ac:dyDescent="0.2">
      <c r="A32" s="148" t="s">
        <v>934</v>
      </c>
      <c r="B32" s="210" t="s">
        <v>592</v>
      </c>
      <c r="C32" s="240">
        <v>1554.157964</v>
      </c>
      <c r="D32" s="240">
        <v>1563.8052709999999</v>
      </c>
      <c r="E32" s="240">
        <v>1570.9163857999999</v>
      </c>
      <c r="F32" s="240">
        <v>1573.9139113000001</v>
      </c>
      <c r="G32" s="240">
        <v>1577.1356891999999</v>
      </c>
      <c r="H32" s="240">
        <v>1579.0043224999999</v>
      </c>
      <c r="I32" s="240">
        <v>1571.2592181</v>
      </c>
      <c r="J32" s="240">
        <v>1576.6170070999999</v>
      </c>
      <c r="K32" s="240">
        <v>1586.8170964999999</v>
      </c>
      <c r="L32" s="240">
        <v>1621.9425802999999</v>
      </c>
      <c r="M32" s="240">
        <v>1626.7649498000001</v>
      </c>
      <c r="N32" s="240">
        <v>1621.3672991000001</v>
      </c>
      <c r="O32" s="240">
        <v>1583.1659010000001</v>
      </c>
      <c r="P32" s="240">
        <v>1574.2660052000001</v>
      </c>
      <c r="Q32" s="240">
        <v>1572.0838847</v>
      </c>
      <c r="R32" s="240">
        <v>1586.4383356999999</v>
      </c>
      <c r="S32" s="240">
        <v>1590.3276681</v>
      </c>
      <c r="T32" s="240">
        <v>1593.5706783000001</v>
      </c>
      <c r="U32" s="240">
        <v>1596.0131967</v>
      </c>
      <c r="V32" s="240">
        <v>1598.0791896000001</v>
      </c>
      <c r="W32" s="240">
        <v>1599.6144875</v>
      </c>
      <c r="X32" s="240">
        <v>1596.3211457</v>
      </c>
      <c r="Y32" s="240">
        <v>1600.0185120000001</v>
      </c>
      <c r="Z32" s="240">
        <v>1606.4086417000001</v>
      </c>
      <c r="AA32" s="240">
        <v>1620.8653572999999</v>
      </c>
      <c r="AB32" s="240">
        <v>1628.610647</v>
      </c>
      <c r="AC32" s="240">
        <v>1635.0183333</v>
      </c>
      <c r="AD32" s="240">
        <v>1637.9844034</v>
      </c>
      <c r="AE32" s="240">
        <v>1643.2948922999999</v>
      </c>
      <c r="AF32" s="240">
        <v>1648.8457874000001</v>
      </c>
      <c r="AG32" s="240">
        <v>1654.1011103999999</v>
      </c>
      <c r="AH32" s="240">
        <v>1660.5348011999999</v>
      </c>
      <c r="AI32" s="240">
        <v>1667.6108818</v>
      </c>
      <c r="AJ32" s="240">
        <v>1675.6232061000001</v>
      </c>
      <c r="AK32" s="240">
        <v>1683.7636754</v>
      </c>
      <c r="AL32" s="240">
        <v>1692.3261440000001</v>
      </c>
      <c r="AM32" s="240">
        <v>1706.5692778</v>
      </c>
      <c r="AN32" s="240">
        <v>1712.031745</v>
      </c>
      <c r="AO32" s="240">
        <v>1713.9722118</v>
      </c>
      <c r="AP32" s="240">
        <v>1705.0992096</v>
      </c>
      <c r="AQ32" s="240">
        <v>1705.4642768000001</v>
      </c>
      <c r="AR32" s="240">
        <v>1707.7759450000001</v>
      </c>
      <c r="AS32" s="240">
        <v>1714.5778026999999</v>
      </c>
      <c r="AT32" s="240">
        <v>1718.8749812999999</v>
      </c>
      <c r="AU32" s="240">
        <v>1723.2110693</v>
      </c>
      <c r="AV32" s="240">
        <v>1727.664219</v>
      </c>
      <c r="AW32" s="240">
        <v>1732.0195117999999</v>
      </c>
      <c r="AX32" s="240">
        <v>1736.3550998999999</v>
      </c>
      <c r="AY32" s="240">
        <v>1741.5058816000001</v>
      </c>
      <c r="AZ32" s="240">
        <v>1745.1758866</v>
      </c>
      <c r="BA32" s="240">
        <v>1748.2000131</v>
      </c>
      <c r="BB32" s="240">
        <v>1749.3588788</v>
      </c>
      <c r="BC32" s="240">
        <v>1752.0057855</v>
      </c>
      <c r="BD32" s="240">
        <v>1754.9213505</v>
      </c>
      <c r="BE32" s="333">
        <v>1757.798</v>
      </c>
      <c r="BF32" s="333">
        <v>1761.482</v>
      </c>
      <c r="BG32" s="333">
        <v>1765.664</v>
      </c>
      <c r="BH32" s="333">
        <v>1770.586</v>
      </c>
      <c r="BI32" s="333">
        <v>1775.587</v>
      </c>
      <c r="BJ32" s="333">
        <v>1780.9069999999999</v>
      </c>
      <c r="BK32" s="333">
        <v>1786.741</v>
      </c>
      <c r="BL32" s="333">
        <v>1792.5530000000001</v>
      </c>
      <c r="BM32" s="333">
        <v>1798.537</v>
      </c>
      <c r="BN32" s="333">
        <v>1805.15</v>
      </c>
      <c r="BO32" s="333">
        <v>1811.1379999999999</v>
      </c>
      <c r="BP32" s="333">
        <v>1816.9559999999999</v>
      </c>
      <c r="BQ32" s="333">
        <v>1822.8119999999999</v>
      </c>
      <c r="BR32" s="333">
        <v>1828.1369999999999</v>
      </c>
      <c r="BS32" s="333">
        <v>1833.1379999999999</v>
      </c>
      <c r="BT32" s="333">
        <v>1837.8140000000001</v>
      </c>
      <c r="BU32" s="333">
        <v>1842.1669999999999</v>
      </c>
      <c r="BV32" s="333">
        <v>1846.1949999999999</v>
      </c>
    </row>
    <row r="33" spans="1:74" s="163" customFormat="1" ht="11.1" customHeight="1" x14ac:dyDescent="0.2">
      <c r="A33" s="148" t="s">
        <v>935</v>
      </c>
      <c r="B33" s="210" t="s">
        <v>593</v>
      </c>
      <c r="C33" s="240">
        <v>841.69166574999997</v>
      </c>
      <c r="D33" s="240">
        <v>845.02498963999994</v>
      </c>
      <c r="E33" s="240">
        <v>848.29329333999999</v>
      </c>
      <c r="F33" s="240">
        <v>852.85817978</v>
      </c>
      <c r="G33" s="240">
        <v>854.97524088</v>
      </c>
      <c r="H33" s="240">
        <v>856.00607959000001</v>
      </c>
      <c r="I33" s="240">
        <v>850.55163105999998</v>
      </c>
      <c r="J33" s="240">
        <v>853.45932359999995</v>
      </c>
      <c r="K33" s="240">
        <v>859.33009236999999</v>
      </c>
      <c r="L33" s="240">
        <v>880.55507162000004</v>
      </c>
      <c r="M33" s="240">
        <v>883.05864216999998</v>
      </c>
      <c r="N33" s="240">
        <v>879.23193825999999</v>
      </c>
      <c r="O33" s="240">
        <v>854.68780328000003</v>
      </c>
      <c r="P33" s="240">
        <v>848.99091792000002</v>
      </c>
      <c r="Q33" s="240">
        <v>847.75412556000003</v>
      </c>
      <c r="R33" s="240">
        <v>857.72942183999999</v>
      </c>
      <c r="S33" s="240">
        <v>860.34881875999997</v>
      </c>
      <c r="T33" s="240">
        <v>862.36431196000001</v>
      </c>
      <c r="U33" s="240">
        <v>863.20464425</v>
      </c>
      <c r="V33" s="240">
        <v>864.44077288000005</v>
      </c>
      <c r="W33" s="240">
        <v>865.50144067999997</v>
      </c>
      <c r="X33" s="240">
        <v>864.44576934999998</v>
      </c>
      <c r="Y33" s="240">
        <v>866.61117418000003</v>
      </c>
      <c r="Z33" s="240">
        <v>870.05677689000004</v>
      </c>
      <c r="AA33" s="240">
        <v>877.6580123</v>
      </c>
      <c r="AB33" s="240">
        <v>881.50743462000003</v>
      </c>
      <c r="AC33" s="240">
        <v>884.48047869000004</v>
      </c>
      <c r="AD33" s="240">
        <v>885.32347854</v>
      </c>
      <c r="AE33" s="240">
        <v>887.48401557</v>
      </c>
      <c r="AF33" s="240">
        <v>889.70842379999999</v>
      </c>
      <c r="AG33" s="240">
        <v>890.91226975999996</v>
      </c>
      <c r="AH33" s="240">
        <v>894.07774554000002</v>
      </c>
      <c r="AI33" s="240">
        <v>898.12041767000005</v>
      </c>
      <c r="AJ33" s="240">
        <v>904.44225288999996</v>
      </c>
      <c r="AK33" s="240">
        <v>909.18784260999996</v>
      </c>
      <c r="AL33" s="240">
        <v>913.75915358999998</v>
      </c>
      <c r="AM33" s="240">
        <v>918.75332289000005</v>
      </c>
      <c r="AN33" s="240">
        <v>922.52822361000005</v>
      </c>
      <c r="AO33" s="240">
        <v>925.68099282000003</v>
      </c>
      <c r="AP33" s="240">
        <v>927.63191569000003</v>
      </c>
      <c r="AQ33" s="240">
        <v>929.97520795000003</v>
      </c>
      <c r="AR33" s="240">
        <v>932.13115478999998</v>
      </c>
      <c r="AS33" s="240">
        <v>933.36355177999997</v>
      </c>
      <c r="AT33" s="240">
        <v>935.69696109999995</v>
      </c>
      <c r="AU33" s="240">
        <v>938.39517833000002</v>
      </c>
      <c r="AV33" s="240">
        <v>941.77716700999997</v>
      </c>
      <c r="AW33" s="240">
        <v>944.96577735999995</v>
      </c>
      <c r="AX33" s="240">
        <v>948.27997295</v>
      </c>
      <c r="AY33" s="240">
        <v>952.40933067000003</v>
      </c>
      <c r="AZ33" s="240">
        <v>955.45751404999999</v>
      </c>
      <c r="BA33" s="240">
        <v>958.11410001000002</v>
      </c>
      <c r="BB33" s="240">
        <v>959.88684880999995</v>
      </c>
      <c r="BC33" s="240">
        <v>962.12941966999995</v>
      </c>
      <c r="BD33" s="240">
        <v>964.34957287999998</v>
      </c>
      <c r="BE33" s="333">
        <v>966.25360000000001</v>
      </c>
      <c r="BF33" s="333">
        <v>968.64919999999995</v>
      </c>
      <c r="BG33" s="333">
        <v>971.24270000000001</v>
      </c>
      <c r="BH33" s="333">
        <v>974.13070000000005</v>
      </c>
      <c r="BI33" s="333">
        <v>977.04759999999999</v>
      </c>
      <c r="BJ33" s="333">
        <v>980.08989999999994</v>
      </c>
      <c r="BK33" s="333">
        <v>983.40710000000001</v>
      </c>
      <c r="BL33" s="333">
        <v>986.58849999999995</v>
      </c>
      <c r="BM33" s="333">
        <v>989.78330000000005</v>
      </c>
      <c r="BN33" s="333">
        <v>993.17420000000004</v>
      </c>
      <c r="BO33" s="333">
        <v>996.25900000000001</v>
      </c>
      <c r="BP33" s="333">
        <v>999.22050000000002</v>
      </c>
      <c r="BQ33" s="333">
        <v>1002.079</v>
      </c>
      <c r="BR33" s="333">
        <v>1004.778</v>
      </c>
      <c r="BS33" s="333">
        <v>1007.3390000000001</v>
      </c>
      <c r="BT33" s="333">
        <v>1009.761</v>
      </c>
      <c r="BU33" s="333">
        <v>1012.045</v>
      </c>
      <c r="BV33" s="333">
        <v>1014.19</v>
      </c>
    </row>
    <row r="34" spans="1:74" s="163" customFormat="1" ht="11.1" customHeight="1" x14ac:dyDescent="0.2">
      <c r="A34" s="148" t="s">
        <v>936</v>
      </c>
      <c r="B34" s="210" t="s">
        <v>594</v>
      </c>
      <c r="C34" s="240">
        <v>1990.8233517000001</v>
      </c>
      <c r="D34" s="240">
        <v>2004.7261043999999</v>
      </c>
      <c r="E34" s="240">
        <v>2014.9084358</v>
      </c>
      <c r="F34" s="240">
        <v>2018.0229652999999</v>
      </c>
      <c r="G34" s="240">
        <v>2023.2749896</v>
      </c>
      <c r="H34" s="240">
        <v>2027.3171279999999</v>
      </c>
      <c r="I34" s="240">
        <v>2018.0532444999999</v>
      </c>
      <c r="J34" s="240">
        <v>2028.7477131999999</v>
      </c>
      <c r="K34" s="240">
        <v>2047.3043978999999</v>
      </c>
      <c r="L34" s="240">
        <v>2108.7311783999999</v>
      </c>
      <c r="M34" s="240">
        <v>2116.7563854999999</v>
      </c>
      <c r="N34" s="240">
        <v>2106.3878989999998</v>
      </c>
      <c r="O34" s="240">
        <v>2035.7778473000001</v>
      </c>
      <c r="P34" s="240">
        <v>2020.0078771000001</v>
      </c>
      <c r="Q34" s="240">
        <v>2017.2301167999999</v>
      </c>
      <c r="R34" s="240">
        <v>2046.985277</v>
      </c>
      <c r="S34" s="240">
        <v>2055.5364036000001</v>
      </c>
      <c r="T34" s="240">
        <v>2062.4242073</v>
      </c>
      <c r="U34" s="240">
        <v>2065.4425110000002</v>
      </c>
      <c r="V34" s="240">
        <v>2070.6583012999999</v>
      </c>
      <c r="W34" s="240">
        <v>2075.8654013999999</v>
      </c>
      <c r="X34" s="240">
        <v>2080.4473974000002</v>
      </c>
      <c r="Y34" s="240">
        <v>2086.0994271999998</v>
      </c>
      <c r="Z34" s="240">
        <v>2092.2050770999999</v>
      </c>
      <c r="AA34" s="240">
        <v>2099.9820653000002</v>
      </c>
      <c r="AB34" s="240">
        <v>2106.0816666000001</v>
      </c>
      <c r="AC34" s="240">
        <v>2111.7215992000001</v>
      </c>
      <c r="AD34" s="240">
        <v>2115.1026600999999</v>
      </c>
      <c r="AE34" s="240">
        <v>2121.1726576000001</v>
      </c>
      <c r="AF34" s="240">
        <v>2128.1323886999999</v>
      </c>
      <c r="AG34" s="240">
        <v>2136.6782151000002</v>
      </c>
      <c r="AH34" s="240">
        <v>2144.8951422999999</v>
      </c>
      <c r="AI34" s="240">
        <v>2153.4795319</v>
      </c>
      <c r="AJ34" s="240">
        <v>2160.0299043999999</v>
      </c>
      <c r="AK34" s="240">
        <v>2171.1503284999999</v>
      </c>
      <c r="AL34" s="240">
        <v>2184.4393246999998</v>
      </c>
      <c r="AM34" s="240">
        <v>2204.5771811999998</v>
      </c>
      <c r="AN34" s="240">
        <v>2218.6931052999998</v>
      </c>
      <c r="AO34" s="240">
        <v>2231.4673855000001</v>
      </c>
      <c r="AP34" s="240">
        <v>2243.4648241999998</v>
      </c>
      <c r="AQ34" s="240">
        <v>2253.1322141000001</v>
      </c>
      <c r="AR34" s="240">
        <v>2261.0343579999999</v>
      </c>
      <c r="AS34" s="240">
        <v>2264.0648938999998</v>
      </c>
      <c r="AT34" s="240">
        <v>2270.7663170000001</v>
      </c>
      <c r="AU34" s="240">
        <v>2278.0322652999998</v>
      </c>
      <c r="AV34" s="240">
        <v>2287.3040864</v>
      </c>
      <c r="AW34" s="240">
        <v>2294.6180746999999</v>
      </c>
      <c r="AX34" s="240">
        <v>2301.4155777000001</v>
      </c>
      <c r="AY34" s="240">
        <v>2307.3810225000002</v>
      </c>
      <c r="AZ34" s="240">
        <v>2313.3822344999999</v>
      </c>
      <c r="BA34" s="240">
        <v>2319.1036410000002</v>
      </c>
      <c r="BB34" s="240">
        <v>2324.3812919000002</v>
      </c>
      <c r="BC34" s="240">
        <v>2329.6660493999998</v>
      </c>
      <c r="BD34" s="240">
        <v>2334.7939636999999</v>
      </c>
      <c r="BE34" s="333">
        <v>2339.259</v>
      </c>
      <c r="BF34" s="333">
        <v>2344.453</v>
      </c>
      <c r="BG34" s="333">
        <v>2349.8690000000001</v>
      </c>
      <c r="BH34" s="333">
        <v>2355.4650000000001</v>
      </c>
      <c r="BI34" s="333">
        <v>2361.3580000000002</v>
      </c>
      <c r="BJ34" s="333">
        <v>2367.5050000000001</v>
      </c>
      <c r="BK34" s="333">
        <v>2374.2829999999999</v>
      </c>
      <c r="BL34" s="333">
        <v>2380.6570000000002</v>
      </c>
      <c r="BM34" s="333">
        <v>2387.0030000000002</v>
      </c>
      <c r="BN34" s="333">
        <v>2393.471</v>
      </c>
      <c r="BO34" s="333">
        <v>2399.65</v>
      </c>
      <c r="BP34" s="333">
        <v>2405.6889999999999</v>
      </c>
      <c r="BQ34" s="333">
        <v>2411.81</v>
      </c>
      <c r="BR34" s="333">
        <v>2417.4029999999998</v>
      </c>
      <c r="BS34" s="333">
        <v>2422.69</v>
      </c>
      <c r="BT34" s="333">
        <v>2427.67</v>
      </c>
      <c r="BU34" s="333">
        <v>2432.3440000000001</v>
      </c>
      <c r="BV34" s="333">
        <v>2436.712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937</v>
      </c>
      <c r="B36" s="210" t="s">
        <v>587</v>
      </c>
      <c r="C36" s="240">
        <v>5739.8287086999999</v>
      </c>
      <c r="D36" s="240">
        <v>5740.8368528999999</v>
      </c>
      <c r="E36" s="240">
        <v>5741.6768567999998</v>
      </c>
      <c r="F36" s="240">
        <v>5742.3681700999996</v>
      </c>
      <c r="G36" s="240">
        <v>5743.1557310999997</v>
      </c>
      <c r="H36" s="240">
        <v>5744.3408502000002</v>
      </c>
      <c r="I36" s="240">
        <v>5746.1315383000001</v>
      </c>
      <c r="J36" s="240">
        <v>5748.3626083999998</v>
      </c>
      <c r="K36" s="240">
        <v>5750.7755739000004</v>
      </c>
      <c r="L36" s="240">
        <v>5753.1979813999997</v>
      </c>
      <c r="M36" s="240">
        <v>5755.8015093000004</v>
      </c>
      <c r="N36" s="240">
        <v>5758.8438687999997</v>
      </c>
      <c r="O36" s="240">
        <v>5762.3799276</v>
      </c>
      <c r="P36" s="240">
        <v>5765.6531789999999</v>
      </c>
      <c r="Q36" s="240">
        <v>5767.7042729000004</v>
      </c>
      <c r="R36" s="240">
        <v>5767.9639516999996</v>
      </c>
      <c r="S36" s="240">
        <v>5767.4233290000002</v>
      </c>
      <c r="T36" s="240">
        <v>5767.4636111999998</v>
      </c>
      <c r="U36" s="240">
        <v>5769.1033373999999</v>
      </c>
      <c r="V36" s="240">
        <v>5771.9103784999998</v>
      </c>
      <c r="W36" s="240">
        <v>5775.0899381999998</v>
      </c>
      <c r="X36" s="240">
        <v>5777.9879059000004</v>
      </c>
      <c r="Y36" s="240">
        <v>5780.5129131000003</v>
      </c>
      <c r="Z36" s="240">
        <v>5782.7142772999996</v>
      </c>
      <c r="AA36" s="240">
        <v>5784.7326526999996</v>
      </c>
      <c r="AB36" s="240">
        <v>5787.0740422999997</v>
      </c>
      <c r="AC36" s="240">
        <v>5790.3357859999996</v>
      </c>
      <c r="AD36" s="240">
        <v>5794.8492551999998</v>
      </c>
      <c r="AE36" s="240">
        <v>5799.8819468000002</v>
      </c>
      <c r="AF36" s="240">
        <v>5804.4353892999998</v>
      </c>
      <c r="AG36" s="240">
        <v>5807.7848929000002</v>
      </c>
      <c r="AH36" s="240">
        <v>5810.3008952</v>
      </c>
      <c r="AI36" s="240">
        <v>5812.6276158000001</v>
      </c>
      <c r="AJ36" s="240">
        <v>5815.2807003999997</v>
      </c>
      <c r="AK36" s="240">
        <v>5818.2615003000001</v>
      </c>
      <c r="AL36" s="240">
        <v>5821.4427927999996</v>
      </c>
      <c r="AM36" s="240">
        <v>5824.6994627000004</v>
      </c>
      <c r="AN36" s="240">
        <v>5827.9148240000004</v>
      </c>
      <c r="AO36" s="240">
        <v>5830.9742982999996</v>
      </c>
      <c r="AP36" s="240">
        <v>5833.7757794999998</v>
      </c>
      <c r="AQ36" s="240">
        <v>5836.2670516999997</v>
      </c>
      <c r="AR36" s="240">
        <v>5838.4083715999996</v>
      </c>
      <c r="AS36" s="240">
        <v>5840.1933969000002</v>
      </c>
      <c r="AT36" s="240">
        <v>5841.7493894999998</v>
      </c>
      <c r="AU36" s="240">
        <v>5843.2370127000004</v>
      </c>
      <c r="AV36" s="240">
        <v>5844.8183981000002</v>
      </c>
      <c r="AW36" s="240">
        <v>5846.6615522000002</v>
      </c>
      <c r="AX36" s="240">
        <v>5848.9359501999998</v>
      </c>
      <c r="AY36" s="240">
        <v>5851.7367637999996</v>
      </c>
      <c r="AZ36" s="240">
        <v>5854.8619515999999</v>
      </c>
      <c r="BA36" s="240">
        <v>5858.0351688000001</v>
      </c>
      <c r="BB36" s="240">
        <v>5860.9937086999998</v>
      </c>
      <c r="BC36" s="240">
        <v>5863.5294166000003</v>
      </c>
      <c r="BD36" s="240">
        <v>5865.4477758000003</v>
      </c>
      <c r="BE36" s="333">
        <v>5866.6719999999996</v>
      </c>
      <c r="BF36" s="333">
        <v>5867.5969999999998</v>
      </c>
      <c r="BG36" s="333">
        <v>5868.7349999999997</v>
      </c>
      <c r="BH36" s="333">
        <v>5870.4639999999999</v>
      </c>
      <c r="BI36" s="333">
        <v>5872.6220000000003</v>
      </c>
      <c r="BJ36" s="333">
        <v>5874.9120000000003</v>
      </c>
      <c r="BK36" s="333">
        <v>5877.11</v>
      </c>
      <c r="BL36" s="333">
        <v>5879.2719999999999</v>
      </c>
      <c r="BM36" s="333">
        <v>5881.5290000000005</v>
      </c>
      <c r="BN36" s="333">
        <v>5883.9759999999997</v>
      </c>
      <c r="BO36" s="333">
        <v>5886.5659999999998</v>
      </c>
      <c r="BP36" s="333">
        <v>5889.223</v>
      </c>
      <c r="BQ36" s="333">
        <v>5891.8940000000002</v>
      </c>
      <c r="BR36" s="333">
        <v>5894.643</v>
      </c>
      <c r="BS36" s="333">
        <v>5897.5609999999997</v>
      </c>
      <c r="BT36" s="333">
        <v>5900.7120000000004</v>
      </c>
      <c r="BU36" s="333">
        <v>5904.0370000000003</v>
      </c>
      <c r="BV36" s="333">
        <v>5907.45</v>
      </c>
    </row>
    <row r="37" spans="1:74" s="163" customFormat="1" ht="11.1" customHeight="1" x14ac:dyDescent="0.2">
      <c r="A37" s="148" t="s">
        <v>938</v>
      </c>
      <c r="B37" s="210" t="s">
        <v>621</v>
      </c>
      <c r="C37" s="240">
        <v>15729.027201999999</v>
      </c>
      <c r="D37" s="240">
        <v>15739.522483999999</v>
      </c>
      <c r="E37" s="240">
        <v>15750.33808</v>
      </c>
      <c r="F37" s="240">
        <v>15761.440216999999</v>
      </c>
      <c r="G37" s="240">
        <v>15772.028292000001</v>
      </c>
      <c r="H37" s="240">
        <v>15781.109990000001</v>
      </c>
      <c r="I37" s="240">
        <v>15788.052248</v>
      </c>
      <c r="J37" s="240">
        <v>15793.658991</v>
      </c>
      <c r="K37" s="240">
        <v>15799.093392999999</v>
      </c>
      <c r="L37" s="240">
        <v>15805.354658</v>
      </c>
      <c r="M37" s="240">
        <v>15812.786104999999</v>
      </c>
      <c r="N37" s="240">
        <v>15821.567085000001</v>
      </c>
      <c r="O37" s="240">
        <v>15831.447953999999</v>
      </c>
      <c r="P37" s="240">
        <v>15840.463100999999</v>
      </c>
      <c r="Q37" s="240">
        <v>15846.217924</v>
      </c>
      <c r="R37" s="240">
        <v>15847.27677</v>
      </c>
      <c r="S37" s="240">
        <v>15846.039795999999</v>
      </c>
      <c r="T37" s="240">
        <v>15845.866107</v>
      </c>
      <c r="U37" s="240">
        <v>15849.259340000001</v>
      </c>
      <c r="V37" s="240">
        <v>15855.301240000001</v>
      </c>
      <c r="W37" s="240">
        <v>15862.218083</v>
      </c>
      <c r="X37" s="240">
        <v>15868.53564</v>
      </c>
      <c r="Y37" s="240">
        <v>15873.977672999999</v>
      </c>
      <c r="Z37" s="240">
        <v>15878.567440999999</v>
      </c>
      <c r="AA37" s="240">
        <v>15882.604402000001</v>
      </c>
      <c r="AB37" s="240">
        <v>15887.492802000001</v>
      </c>
      <c r="AC37" s="240">
        <v>15894.913086</v>
      </c>
      <c r="AD37" s="240">
        <v>15905.80018</v>
      </c>
      <c r="AE37" s="240">
        <v>15918.106937</v>
      </c>
      <c r="AF37" s="240">
        <v>15929.040696</v>
      </c>
      <c r="AG37" s="240">
        <v>15936.578476999999</v>
      </c>
      <c r="AH37" s="240">
        <v>15941.776046999999</v>
      </c>
      <c r="AI37" s="240">
        <v>15946.458859</v>
      </c>
      <c r="AJ37" s="240">
        <v>15952.071341999999</v>
      </c>
      <c r="AK37" s="240">
        <v>15958.53384</v>
      </c>
      <c r="AL37" s="240">
        <v>15965.38567</v>
      </c>
      <c r="AM37" s="240">
        <v>15972.255467999999</v>
      </c>
      <c r="AN37" s="240">
        <v>15979.129118000001</v>
      </c>
      <c r="AO37" s="240">
        <v>15986.081823</v>
      </c>
      <c r="AP37" s="240">
        <v>15993.072542</v>
      </c>
      <c r="AQ37" s="240">
        <v>15999.59528</v>
      </c>
      <c r="AR37" s="240">
        <v>16005.0278</v>
      </c>
      <c r="AS37" s="240">
        <v>16008.985060999999</v>
      </c>
      <c r="AT37" s="240">
        <v>16012.030793</v>
      </c>
      <c r="AU37" s="240">
        <v>16014.965918</v>
      </c>
      <c r="AV37" s="240">
        <v>16018.482459000001</v>
      </c>
      <c r="AW37" s="240">
        <v>16022.836839</v>
      </c>
      <c r="AX37" s="240">
        <v>16028.176582</v>
      </c>
      <c r="AY37" s="240">
        <v>16034.54948</v>
      </c>
      <c r="AZ37" s="240">
        <v>16041.604412000001</v>
      </c>
      <c r="BA37" s="240">
        <v>16048.890525999999</v>
      </c>
      <c r="BB37" s="240">
        <v>16055.938967</v>
      </c>
      <c r="BC37" s="240">
        <v>16062.208873</v>
      </c>
      <c r="BD37" s="240">
        <v>16067.141377</v>
      </c>
      <c r="BE37" s="333">
        <v>16070.42</v>
      </c>
      <c r="BF37" s="333">
        <v>16072.68</v>
      </c>
      <c r="BG37" s="333">
        <v>16074.81</v>
      </c>
      <c r="BH37" s="333">
        <v>16077.51</v>
      </c>
      <c r="BI37" s="333">
        <v>16080.79</v>
      </c>
      <c r="BJ37" s="333">
        <v>16084.49</v>
      </c>
      <c r="BK37" s="333">
        <v>16088.47</v>
      </c>
      <c r="BL37" s="333">
        <v>16092.65</v>
      </c>
      <c r="BM37" s="333">
        <v>16096.95</v>
      </c>
      <c r="BN37" s="333">
        <v>16101.36</v>
      </c>
      <c r="BO37" s="333">
        <v>16106.04</v>
      </c>
      <c r="BP37" s="333">
        <v>16111.2</v>
      </c>
      <c r="BQ37" s="333">
        <v>16116.96</v>
      </c>
      <c r="BR37" s="333">
        <v>16123.08</v>
      </c>
      <c r="BS37" s="333">
        <v>16129.26</v>
      </c>
      <c r="BT37" s="333">
        <v>16135.25</v>
      </c>
      <c r="BU37" s="333">
        <v>16141.07</v>
      </c>
      <c r="BV37" s="333">
        <v>16146.81</v>
      </c>
    </row>
    <row r="38" spans="1:74" s="163" customFormat="1" ht="11.1" customHeight="1" x14ac:dyDescent="0.2">
      <c r="A38" s="148" t="s">
        <v>939</v>
      </c>
      <c r="B38" s="210" t="s">
        <v>588</v>
      </c>
      <c r="C38" s="240">
        <v>18254.642324</v>
      </c>
      <c r="D38" s="240">
        <v>18267.242866000001</v>
      </c>
      <c r="E38" s="240">
        <v>18279.295814000001</v>
      </c>
      <c r="F38" s="240">
        <v>18290.579397000001</v>
      </c>
      <c r="G38" s="240">
        <v>18302.186027</v>
      </c>
      <c r="H38" s="240">
        <v>18315.536660999998</v>
      </c>
      <c r="I38" s="240">
        <v>18331.623439999999</v>
      </c>
      <c r="J38" s="240">
        <v>18349.723236000002</v>
      </c>
      <c r="K38" s="240">
        <v>18368.684101999999</v>
      </c>
      <c r="L38" s="240">
        <v>18387.649847000001</v>
      </c>
      <c r="M38" s="240">
        <v>18406.947284000002</v>
      </c>
      <c r="N38" s="240">
        <v>18427.198979000001</v>
      </c>
      <c r="O38" s="240">
        <v>18448.601747000001</v>
      </c>
      <c r="P38" s="240">
        <v>18469.649402999999</v>
      </c>
      <c r="Q38" s="240">
        <v>18488.410011</v>
      </c>
      <c r="R38" s="240">
        <v>18503.281780000001</v>
      </c>
      <c r="S38" s="240">
        <v>18513.983500999999</v>
      </c>
      <c r="T38" s="240">
        <v>18520.564111</v>
      </c>
      <c r="U38" s="240">
        <v>18523.366382</v>
      </c>
      <c r="V38" s="240">
        <v>18523.908432</v>
      </c>
      <c r="W38" s="240">
        <v>18524.002215</v>
      </c>
      <c r="X38" s="240">
        <v>18525.005444999999</v>
      </c>
      <c r="Y38" s="240">
        <v>18526.458885</v>
      </c>
      <c r="Z38" s="240">
        <v>18527.449062</v>
      </c>
      <c r="AA38" s="240">
        <v>18527.521724999999</v>
      </c>
      <c r="AB38" s="240">
        <v>18528.059518999999</v>
      </c>
      <c r="AC38" s="240">
        <v>18530.904317</v>
      </c>
      <c r="AD38" s="240">
        <v>18537.282575000001</v>
      </c>
      <c r="AE38" s="240">
        <v>18545.959088</v>
      </c>
      <c r="AF38" s="240">
        <v>18555.083234000002</v>
      </c>
      <c r="AG38" s="240">
        <v>18563.173454</v>
      </c>
      <c r="AH38" s="240">
        <v>18570.224421999999</v>
      </c>
      <c r="AI38" s="240">
        <v>18576.599874</v>
      </c>
      <c r="AJ38" s="240">
        <v>18582.599020000001</v>
      </c>
      <c r="AK38" s="240">
        <v>18588.262974000001</v>
      </c>
      <c r="AL38" s="240">
        <v>18593.568326000001</v>
      </c>
      <c r="AM38" s="240">
        <v>18598.461090000001</v>
      </c>
      <c r="AN38" s="240">
        <v>18602.764982000001</v>
      </c>
      <c r="AO38" s="240">
        <v>18606.273143999999</v>
      </c>
      <c r="AP38" s="240">
        <v>18608.892011</v>
      </c>
      <c r="AQ38" s="240">
        <v>18610.981191999999</v>
      </c>
      <c r="AR38" s="240">
        <v>18613.013590999999</v>
      </c>
      <c r="AS38" s="240">
        <v>18615.416799999999</v>
      </c>
      <c r="AT38" s="240">
        <v>18618.437171000001</v>
      </c>
      <c r="AU38" s="240">
        <v>18622.275741000001</v>
      </c>
      <c r="AV38" s="240">
        <v>18627.081340000001</v>
      </c>
      <c r="AW38" s="240">
        <v>18632.793956000001</v>
      </c>
      <c r="AX38" s="240">
        <v>18639.301367</v>
      </c>
      <c r="AY38" s="240">
        <v>18646.473244000001</v>
      </c>
      <c r="AZ38" s="240">
        <v>18654.106838</v>
      </c>
      <c r="BA38" s="240">
        <v>18661.981293000001</v>
      </c>
      <c r="BB38" s="240">
        <v>18669.804056000001</v>
      </c>
      <c r="BC38" s="240">
        <v>18676.995794999999</v>
      </c>
      <c r="BD38" s="240">
        <v>18682.905479000001</v>
      </c>
      <c r="BE38" s="333">
        <v>18687.18</v>
      </c>
      <c r="BF38" s="333">
        <v>18690.66</v>
      </c>
      <c r="BG38" s="333">
        <v>18694.490000000002</v>
      </c>
      <c r="BH38" s="333">
        <v>18699.54</v>
      </c>
      <c r="BI38" s="333">
        <v>18705.560000000001</v>
      </c>
      <c r="BJ38" s="333">
        <v>18712.05</v>
      </c>
      <c r="BK38" s="333">
        <v>18718.57</v>
      </c>
      <c r="BL38" s="333">
        <v>18724.95</v>
      </c>
      <c r="BM38" s="333">
        <v>18731.13</v>
      </c>
      <c r="BN38" s="333">
        <v>18737.080000000002</v>
      </c>
      <c r="BO38" s="333">
        <v>18743.099999999999</v>
      </c>
      <c r="BP38" s="333">
        <v>18749.560000000001</v>
      </c>
      <c r="BQ38" s="333">
        <v>18756.71</v>
      </c>
      <c r="BR38" s="333">
        <v>18764.36</v>
      </c>
      <c r="BS38" s="333">
        <v>18772.2</v>
      </c>
      <c r="BT38" s="333">
        <v>18779.98</v>
      </c>
      <c r="BU38" s="333">
        <v>18787.68</v>
      </c>
      <c r="BV38" s="333">
        <v>18795.34</v>
      </c>
    </row>
    <row r="39" spans="1:74" s="163" customFormat="1" ht="11.1" customHeight="1" x14ac:dyDescent="0.2">
      <c r="A39" s="148" t="s">
        <v>940</v>
      </c>
      <c r="B39" s="210" t="s">
        <v>589</v>
      </c>
      <c r="C39" s="240">
        <v>8235.5511791000008</v>
      </c>
      <c r="D39" s="240">
        <v>8242.8051768000005</v>
      </c>
      <c r="E39" s="240">
        <v>8249.8979706999999</v>
      </c>
      <c r="F39" s="240">
        <v>8256.7445938000001</v>
      </c>
      <c r="G39" s="240">
        <v>8263.6515909000009</v>
      </c>
      <c r="H39" s="240">
        <v>8271.0233850999994</v>
      </c>
      <c r="I39" s="240">
        <v>8279.1501066000001</v>
      </c>
      <c r="J39" s="240">
        <v>8287.8647161999997</v>
      </c>
      <c r="K39" s="240">
        <v>8296.8858820000005</v>
      </c>
      <c r="L39" s="240">
        <v>8306.0139605999993</v>
      </c>
      <c r="M39" s="240">
        <v>8315.3760626000003</v>
      </c>
      <c r="N39" s="240">
        <v>8325.1809871999994</v>
      </c>
      <c r="O39" s="240">
        <v>8335.4657700999996</v>
      </c>
      <c r="P39" s="240">
        <v>8345.5803935999993</v>
      </c>
      <c r="Q39" s="240">
        <v>8354.7030771000009</v>
      </c>
      <c r="R39" s="240">
        <v>8362.1305470999996</v>
      </c>
      <c r="S39" s="240">
        <v>8367.6335608000009</v>
      </c>
      <c r="T39" s="240">
        <v>8371.1013829999993</v>
      </c>
      <c r="U39" s="240">
        <v>8372.5985225999993</v>
      </c>
      <c r="V39" s="240">
        <v>8372.8904648999996</v>
      </c>
      <c r="W39" s="240">
        <v>8372.9179392999995</v>
      </c>
      <c r="X39" s="240">
        <v>8373.3993800000007</v>
      </c>
      <c r="Y39" s="240">
        <v>8374.1640404000009</v>
      </c>
      <c r="Z39" s="240">
        <v>8374.8188786999999</v>
      </c>
      <c r="AA39" s="240">
        <v>8375.1416208999999</v>
      </c>
      <c r="AB39" s="240">
        <v>8375.5930640000006</v>
      </c>
      <c r="AC39" s="240">
        <v>8376.8047731000006</v>
      </c>
      <c r="AD39" s="240">
        <v>8379.2944360000001</v>
      </c>
      <c r="AE39" s="240">
        <v>8383.1242328000008</v>
      </c>
      <c r="AF39" s="240">
        <v>8388.2424668000003</v>
      </c>
      <c r="AG39" s="240">
        <v>8394.5137582999996</v>
      </c>
      <c r="AH39" s="240">
        <v>8401.4679966999993</v>
      </c>
      <c r="AI39" s="240">
        <v>8408.5513883999993</v>
      </c>
      <c r="AJ39" s="240">
        <v>8415.3366862000003</v>
      </c>
      <c r="AK39" s="240">
        <v>8421.9028278000005</v>
      </c>
      <c r="AL39" s="240">
        <v>8428.4552968000007</v>
      </c>
      <c r="AM39" s="240">
        <v>8435.1254778999992</v>
      </c>
      <c r="AN39" s="240">
        <v>8441.7483592999997</v>
      </c>
      <c r="AO39" s="240">
        <v>8448.0848299000008</v>
      </c>
      <c r="AP39" s="240">
        <v>8453.9438067999999</v>
      </c>
      <c r="AQ39" s="240">
        <v>8459.3263193999992</v>
      </c>
      <c r="AR39" s="240">
        <v>8464.2814254000004</v>
      </c>
      <c r="AS39" s="240">
        <v>8468.8859090000005</v>
      </c>
      <c r="AT39" s="240">
        <v>8473.3274610000008</v>
      </c>
      <c r="AU39" s="240">
        <v>8477.8214991000004</v>
      </c>
      <c r="AV39" s="240">
        <v>8482.5729295000001</v>
      </c>
      <c r="AW39" s="240">
        <v>8487.7446134999991</v>
      </c>
      <c r="AX39" s="240">
        <v>8493.4889010000006</v>
      </c>
      <c r="AY39" s="240">
        <v>8499.8868130999999</v>
      </c>
      <c r="AZ39" s="240">
        <v>8506.7340555999999</v>
      </c>
      <c r="BA39" s="240">
        <v>8513.7550052999995</v>
      </c>
      <c r="BB39" s="240">
        <v>8520.6791895999995</v>
      </c>
      <c r="BC39" s="240">
        <v>8527.2567371999994</v>
      </c>
      <c r="BD39" s="240">
        <v>8533.2429272999998</v>
      </c>
      <c r="BE39" s="333">
        <v>8538.5159999999996</v>
      </c>
      <c r="BF39" s="333">
        <v>8543.4480000000003</v>
      </c>
      <c r="BG39" s="333">
        <v>8548.5329999999994</v>
      </c>
      <c r="BH39" s="333">
        <v>8554.16</v>
      </c>
      <c r="BI39" s="333">
        <v>8560.2900000000009</v>
      </c>
      <c r="BJ39" s="333">
        <v>8566.7810000000009</v>
      </c>
      <c r="BK39" s="333">
        <v>8573.49</v>
      </c>
      <c r="BL39" s="333">
        <v>8580.2829999999994</v>
      </c>
      <c r="BM39" s="333">
        <v>8587.0280000000002</v>
      </c>
      <c r="BN39" s="333">
        <v>8593.6329999999998</v>
      </c>
      <c r="BO39" s="333">
        <v>8600.1589999999997</v>
      </c>
      <c r="BP39" s="333">
        <v>8606.7109999999993</v>
      </c>
      <c r="BQ39" s="333">
        <v>8613.3729999999996</v>
      </c>
      <c r="BR39" s="333">
        <v>8620.1620000000003</v>
      </c>
      <c r="BS39" s="333">
        <v>8627.0759999999991</v>
      </c>
      <c r="BT39" s="333">
        <v>8634.1090000000004</v>
      </c>
      <c r="BU39" s="333">
        <v>8641.2250000000004</v>
      </c>
      <c r="BV39" s="333">
        <v>8648.3819999999996</v>
      </c>
    </row>
    <row r="40" spans="1:74" s="163" customFormat="1" ht="11.1" customHeight="1" x14ac:dyDescent="0.2">
      <c r="A40" s="148" t="s">
        <v>941</v>
      </c>
      <c r="B40" s="210" t="s">
        <v>590</v>
      </c>
      <c r="C40" s="240">
        <v>23655.002876999999</v>
      </c>
      <c r="D40" s="240">
        <v>23681.314633999998</v>
      </c>
      <c r="E40" s="240">
        <v>23707.709878000001</v>
      </c>
      <c r="F40" s="240">
        <v>23734.095739</v>
      </c>
      <c r="G40" s="240">
        <v>23760.111151000001</v>
      </c>
      <c r="H40" s="240">
        <v>23785.327995</v>
      </c>
      <c r="I40" s="240">
        <v>23809.506388999998</v>
      </c>
      <c r="J40" s="240">
        <v>23833.159406999999</v>
      </c>
      <c r="K40" s="240">
        <v>23856.988358999999</v>
      </c>
      <c r="L40" s="240">
        <v>23881.660731</v>
      </c>
      <c r="M40" s="240">
        <v>23907.708703</v>
      </c>
      <c r="N40" s="240">
        <v>23935.63063</v>
      </c>
      <c r="O40" s="240">
        <v>23965.264304</v>
      </c>
      <c r="P40" s="240">
        <v>23993.805261000001</v>
      </c>
      <c r="Q40" s="240">
        <v>24017.788476999998</v>
      </c>
      <c r="R40" s="240">
        <v>24035.025465999999</v>
      </c>
      <c r="S40" s="240">
        <v>24048.4339</v>
      </c>
      <c r="T40" s="240">
        <v>24062.207992</v>
      </c>
      <c r="U40" s="240">
        <v>24079.539283999999</v>
      </c>
      <c r="V40" s="240">
        <v>24099.608649999998</v>
      </c>
      <c r="W40" s="240">
        <v>24120.594295999999</v>
      </c>
      <c r="X40" s="240">
        <v>24140.975086999999</v>
      </c>
      <c r="Y40" s="240">
        <v>24160.432522999999</v>
      </c>
      <c r="Z40" s="240">
        <v>24178.948766000001</v>
      </c>
      <c r="AA40" s="240">
        <v>24196.824547</v>
      </c>
      <c r="AB40" s="240">
        <v>24215.634884999999</v>
      </c>
      <c r="AC40" s="240">
        <v>24237.273367999998</v>
      </c>
      <c r="AD40" s="240">
        <v>24263.064242</v>
      </c>
      <c r="AE40" s="240">
        <v>24292.054392999999</v>
      </c>
      <c r="AF40" s="240">
        <v>24322.721363000001</v>
      </c>
      <c r="AG40" s="240">
        <v>24353.794714</v>
      </c>
      <c r="AH40" s="240">
        <v>24385.012082000001</v>
      </c>
      <c r="AI40" s="240">
        <v>24416.363124</v>
      </c>
      <c r="AJ40" s="240">
        <v>24447.885877000001</v>
      </c>
      <c r="AK40" s="240">
        <v>24479.811903999998</v>
      </c>
      <c r="AL40" s="240">
        <v>24512.421146000001</v>
      </c>
      <c r="AM40" s="240">
        <v>24545.777929</v>
      </c>
      <c r="AN40" s="240">
        <v>24579.084095999999</v>
      </c>
      <c r="AO40" s="240">
        <v>24611.325871000001</v>
      </c>
      <c r="AP40" s="240">
        <v>24641.788578</v>
      </c>
      <c r="AQ40" s="240">
        <v>24670.953938999999</v>
      </c>
      <c r="AR40" s="240">
        <v>24699.602773999999</v>
      </c>
      <c r="AS40" s="240">
        <v>24728.381571999998</v>
      </c>
      <c r="AT40" s="240">
        <v>24757.399492</v>
      </c>
      <c r="AU40" s="240">
        <v>24786.631361</v>
      </c>
      <c r="AV40" s="240">
        <v>24816.195113999998</v>
      </c>
      <c r="AW40" s="240">
        <v>24846.781127999999</v>
      </c>
      <c r="AX40" s="240">
        <v>24879.222888</v>
      </c>
      <c r="AY40" s="240">
        <v>24913.998865000001</v>
      </c>
      <c r="AZ40" s="240">
        <v>24950.167473000001</v>
      </c>
      <c r="BA40" s="240">
        <v>24986.432112999999</v>
      </c>
      <c r="BB40" s="240">
        <v>25021.639078</v>
      </c>
      <c r="BC40" s="240">
        <v>25055.206236000002</v>
      </c>
      <c r="BD40" s="240">
        <v>25086.694345</v>
      </c>
      <c r="BE40" s="333">
        <v>25115.98</v>
      </c>
      <c r="BF40" s="333">
        <v>25144.17</v>
      </c>
      <c r="BG40" s="333">
        <v>25172.69</v>
      </c>
      <c r="BH40" s="333">
        <v>25202.63</v>
      </c>
      <c r="BI40" s="333">
        <v>25233.58</v>
      </c>
      <c r="BJ40" s="333">
        <v>25264.799999999999</v>
      </c>
      <c r="BK40" s="333">
        <v>25295.71</v>
      </c>
      <c r="BL40" s="333">
        <v>25326.42</v>
      </c>
      <c r="BM40" s="333">
        <v>25357.17</v>
      </c>
      <c r="BN40" s="333">
        <v>25388.19</v>
      </c>
      <c r="BO40" s="333">
        <v>25419.48</v>
      </c>
      <c r="BP40" s="333">
        <v>25451</v>
      </c>
      <c r="BQ40" s="333">
        <v>25482.71</v>
      </c>
      <c r="BR40" s="333">
        <v>25514.61</v>
      </c>
      <c r="BS40" s="333">
        <v>25546.73</v>
      </c>
      <c r="BT40" s="333">
        <v>25579.040000000001</v>
      </c>
      <c r="BU40" s="333">
        <v>25611.51</v>
      </c>
      <c r="BV40" s="333">
        <v>25644.04</v>
      </c>
    </row>
    <row r="41" spans="1:74" s="163" customFormat="1" ht="11.1" customHeight="1" x14ac:dyDescent="0.2">
      <c r="A41" s="148" t="s">
        <v>942</v>
      </c>
      <c r="B41" s="210" t="s">
        <v>591</v>
      </c>
      <c r="C41" s="240">
        <v>7364.7594379000002</v>
      </c>
      <c r="D41" s="240">
        <v>7370.4564012999999</v>
      </c>
      <c r="E41" s="240">
        <v>7376.2357805000001</v>
      </c>
      <c r="F41" s="240">
        <v>7382.1224456</v>
      </c>
      <c r="G41" s="240">
        <v>7387.8363220000001</v>
      </c>
      <c r="H41" s="240">
        <v>7393.0210991000004</v>
      </c>
      <c r="I41" s="240">
        <v>7397.4510878000001</v>
      </c>
      <c r="J41" s="240">
        <v>7401.4230865</v>
      </c>
      <c r="K41" s="240">
        <v>7405.3645156000002</v>
      </c>
      <c r="L41" s="240">
        <v>7409.6491230000001</v>
      </c>
      <c r="M41" s="240">
        <v>7414.4359677000002</v>
      </c>
      <c r="N41" s="240">
        <v>7419.8304365000004</v>
      </c>
      <c r="O41" s="240">
        <v>7425.7387699999999</v>
      </c>
      <c r="P41" s="240">
        <v>7431.2706243000002</v>
      </c>
      <c r="Q41" s="240">
        <v>7435.3365093000002</v>
      </c>
      <c r="R41" s="240">
        <v>7437.2647741000001</v>
      </c>
      <c r="S41" s="240">
        <v>7438.0551238999997</v>
      </c>
      <c r="T41" s="240">
        <v>7439.1251033999997</v>
      </c>
      <c r="U41" s="240">
        <v>7441.5438213999996</v>
      </c>
      <c r="V41" s="240">
        <v>7444.9866445999996</v>
      </c>
      <c r="W41" s="240">
        <v>7448.7805039000004</v>
      </c>
      <c r="X41" s="240">
        <v>7452.3595638999996</v>
      </c>
      <c r="Y41" s="240">
        <v>7455.5869230999997</v>
      </c>
      <c r="Z41" s="240">
        <v>7458.4329139000001</v>
      </c>
      <c r="AA41" s="240">
        <v>7461.0047661999997</v>
      </c>
      <c r="AB41" s="240">
        <v>7463.9573016000004</v>
      </c>
      <c r="AC41" s="240">
        <v>7468.0822398</v>
      </c>
      <c r="AD41" s="240">
        <v>7473.8260317000004</v>
      </c>
      <c r="AE41" s="240">
        <v>7480.2540546999999</v>
      </c>
      <c r="AF41" s="240">
        <v>7486.0864173</v>
      </c>
      <c r="AG41" s="240">
        <v>7490.3853966999995</v>
      </c>
      <c r="AH41" s="240">
        <v>7493.5819420999997</v>
      </c>
      <c r="AI41" s="240">
        <v>7496.4491711999999</v>
      </c>
      <c r="AJ41" s="240">
        <v>7499.6085050000002</v>
      </c>
      <c r="AK41" s="240">
        <v>7503.0745783000002</v>
      </c>
      <c r="AL41" s="240">
        <v>7506.7103292000002</v>
      </c>
      <c r="AM41" s="240">
        <v>7510.3683725999999</v>
      </c>
      <c r="AN41" s="240">
        <v>7513.8600305999998</v>
      </c>
      <c r="AO41" s="240">
        <v>7516.9863022</v>
      </c>
      <c r="AP41" s="240">
        <v>7519.6194924000001</v>
      </c>
      <c r="AQ41" s="240">
        <v>7521.9171312999997</v>
      </c>
      <c r="AR41" s="240">
        <v>7524.1080553000002</v>
      </c>
      <c r="AS41" s="240">
        <v>7526.4045948000003</v>
      </c>
      <c r="AT41" s="240">
        <v>7528.9530562999998</v>
      </c>
      <c r="AU41" s="240">
        <v>7531.8832405000003</v>
      </c>
      <c r="AV41" s="240">
        <v>7535.2960211999998</v>
      </c>
      <c r="AW41" s="240">
        <v>7539.1765654000001</v>
      </c>
      <c r="AX41" s="240">
        <v>7543.4811134000001</v>
      </c>
      <c r="AY41" s="240">
        <v>7548.1632538000003</v>
      </c>
      <c r="AZ41" s="240">
        <v>7553.1659691000004</v>
      </c>
      <c r="BA41" s="240">
        <v>7558.4295905999998</v>
      </c>
      <c r="BB41" s="240">
        <v>7563.8485678999996</v>
      </c>
      <c r="BC41" s="240">
        <v>7569.1338259000004</v>
      </c>
      <c r="BD41" s="240">
        <v>7573.9504080999995</v>
      </c>
      <c r="BE41" s="333">
        <v>7578.098</v>
      </c>
      <c r="BF41" s="333">
        <v>7581.9110000000001</v>
      </c>
      <c r="BG41" s="333">
        <v>7585.8620000000001</v>
      </c>
      <c r="BH41" s="333">
        <v>7590.2979999999998</v>
      </c>
      <c r="BI41" s="333">
        <v>7595.0870000000004</v>
      </c>
      <c r="BJ41" s="333">
        <v>7599.9750000000004</v>
      </c>
      <c r="BK41" s="333">
        <v>7604.768</v>
      </c>
      <c r="BL41" s="333">
        <v>7609.5110000000004</v>
      </c>
      <c r="BM41" s="333">
        <v>7614.31</v>
      </c>
      <c r="BN41" s="333">
        <v>7619.25</v>
      </c>
      <c r="BO41" s="333">
        <v>7624.33</v>
      </c>
      <c r="BP41" s="333">
        <v>7629.5280000000002</v>
      </c>
      <c r="BQ41" s="333">
        <v>7634.8209999999999</v>
      </c>
      <c r="BR41" s="333">
        <v>7640.1869999999999</v>
      </c>
      <c r="BS41" s="333">
        <v>7645.5990000000002</v>
      </c>
      <c r="BT41" s="333">
        <v>7651.0379999999996</v>
      </c>
      <c r="BU41" s="333">
        <v>7656.4920000000002</v>
      </c>
      <c r="BV41" s="333">
        <v>7661.9530000000004</v>
      </c>
    </row>
    <row r="42" spans="1:74" s="163" customFormat="1" ht="11.1" customHeight="1" x14ac:dyDescent="0.2">
      <c r="A42" s="148" t="s">
        <v>943</v>
      </c>
      <c r="B42" s="210" t="s">
        <v>592</v>
      </c>
      <c r="C42" s="240">
        <v>13649.060266</v>
      </c>
      <c r="D42" s="240">
        <v>13664.114670999999</v>
      </c>
      <c r="E42" s="240">
        <v>13678.530761</v>
      </c>
      <c r="F42" s="240">
        <v>13692.246509000001</v>
      </c>
      <c r="G42" s="240">
        <v>13706.435346</v>
      </c>
      <c r="H42" s="240">
        <v>13722.57957</v>
      </c>
      <c r="I42" s="240">
        <v>13741.693617999999</v>
      </c>
      <c r="J42" s="240">
        <v>13762.920485000001</v>
      </c>
      <c r="K42" s="240">
        <v>13784.935305999999</v>
      </c>
      <c r="L42" s="240">
        <v>13806.745131</v>
      </c>
      <c r="M42" s="240">
        <v>13828.684671999999</v>
      </c>
      <c r="N42" s="240">
        <v>13851.420554</v>
      </c>
      <c r="O42" s="240">
        <v>13875.210953</v>
      </c>
      <c r="P42" s="240">
        <v>13898.680232000001</v>
      </c>
      <c r="Q42" s="240">
        <v>13920.044302</v>
      </c>
      <c r="R42" s="240">
        <v>13938.008169000001</v>
      </c>
      <c r="S42" s="240">
        <v>13953.23321</v>
      </c>
      <c r="T42" s="240">
        <v>13966.869893999999</v>
      </c>
      <c r="U42" s="240">
        <v>13979.917471999999</v>
      </c>
      <c r="V42" s="240">
        <v>13992.770313000001</v>
      </c>
      <c r="W42" s="240">
        <v>14005.671568</v>
      </c>
      <c r="X42" s="240">
        <v>14018.766390999999</v>
      </c>
      <c r="Y42" s="240">
        <v>14031.807956000001</v>
      </c>
      <c r="Z42" s="240">
        <v>14044.451440000001</v>
      </c>
      <c r="AA42" s="240">
        <v>14056.598843</v>
      </c>
      <c r="AB42" s="240">
        <v>14069.139461000001</v>
      </c>
      <c r="AC42" s="240">
        <v>14083.209411</v>
      </c>
      <c r="AD42" s="240">
        <v>14099.640132</v>
      </c>
      <c r="AE42" s="240">
        <v>14118.044346000001</v>
      </c>
      <c r="AF42" s="240">
        <v>14137.730095999999</v>
      </c>
      <c r="AG42" s="240">
        <v>14158.067327000001</v>
      </c>
      <c r="AH42" s="240">
        <v>14178.67359</v>
      </c>
      <c r="AI42" s="240">
        <v>14199.228336</v>
      </c>
      <c r="AJ42" s="240">
        <v>14219.492985999999</v>
      </c>
      <c r="AK42" s="240">
        <v>14239.556839000001</v>
      </c>
      <c r="AL42" s="240">
        <v>14259.591162000001</v>
      </c>
      <c r="AM42" s="240">
        <v>14279.685536000001</v>
      </c>
      <c r="AN42" s="240">
        <v>14299.602784999999</v>
      </c>
      <c r="AO42" s="240">
        <v>14319.024047999999</v>
      </c>
      <c r="AP42" s="240">
        <v>14337.688609000001</v>
      </c>
      <c r="AQ42" s="240">
        <v>14355.568348000001</v>
      </c>
      <c r="AR42" s="240">
        <v>14372.693288</v>
      </c>
      <c r="AS42" s="240">
        <v>14389.131375000001</v>
      </c>
      <c r="AT42" s="240">
        <v>14405.102222</v>
      </c>
      <c r="AU42" s="240">
        <v>14420.863359999999</v>
      </c>
      <c r="AV42" s="240">
        <v>14436.716757</v>
      </c>
      <c r="AW42" s="240">
        <v>14453.142123</v>
      </c>
      <c r="AX42" s="240">
        <v>14470.663603999999</v>
      </c>
      <c r="AY42" s="240">
        <v>14489.615185000001</v>
      </c>
      <c r="AZ42" s="240">
        <v>14509.570197999999</v>
      </c>
      <c r="BA42" s="240">
        <v>14529.91181</v>
      </c>
      <c r="BB42" s="240">
        <v>14550.069516</v>
      </c>
      <c r="BC42" s="240">
        <v>14569.658115</v>
      </c>
      <c r="BD42" s="240">
        <v>14588.338734000001</v>
      </c>
      <c r="BE42" s="333">
        <v>14605.93</v>
      </c>
      <c r="BF42" s="333">
        <v>14622.9</v>
      </c>
      <c r="BG42" s="333">
        <v>14639.86</v>
      </c>
      <c r="BH42" s="333">
        <v>14657.29</v>
      </c>
      <c r="BI42" s="333">
        <v>14675.08</v>
      </c>
      <c r="BJ42" s="333">
        <v>14692.97</v>
      </c>
      <c r="BK42" s="333">
        <v>14710.75</v>
      </c>
      <c r="BL42" s="333">
        <v>14728.46</v>
      </c>
      <c r="BM42" s="333">
        <v>14746.17</v>
      </c>
      <c r="BN42" s="333">
        <v>14763.98</v>
      </c>
      <c r="BO42" s="333">
        <v>14781.93</v>
      </c>
      <c r="BP42" s="333">
        <v>14800.09</v>
      </c>
      <c r="BQ42" s="333">
        <v>14818.49</v>
      </c>
      <c r="BR42" s="333">
        <v>14837.08</v>
      </c>
      <c r="BS42" s="333">
        <v>14855.83</v>
      </c>
      <c r="BT42" s="333">
        <v>14874.69</v>
      </c>
      <c r="BU42" s="333">
        <v>14893.6</v>
      </c>
      <c r="BV42" s="333">
        <v>14912.55</v>
      </c>
    </row>
    <row r="43" spans="1:74" s="163" customFormat="1" ht="11.1" customHeight="1" x14ac:dyDescent="0.2">
      <c r="A43" s="148" t="s">
        <v>944</v>
      </c>
      <c r="B43" s="210" t="s">
        <v>593</v>
      </c>
      <c r="C43" s="240">
        <v>8429.4805969999998</v>
      </c>
      <c r="D43" s="240">
        <v>8438.7572302999997</v>
      </c>
      <c r="E43" s="240">
        <v>8448.2294425</v>
      </c>
      <c r="F43" s="240">
        <v>8457.8866435</v>
      </c>
      <c r="G43" s="240">
        <v>8467.2459328999994</v>
      </c>
      <c r="H43" s="240">
        <v>8475.7063328000004</v>
      </c>
      <c r="I43" s="240">
        <v>8482.8807254000003</v>
      </c>
      <c r="J43" s="240">
        <v>8489.2374338999998</v>
      </c>
      <c r="K43" s="240">
        <v>8495.4586416999991</v>
      </c>
      <c r="L43" s="240">
        <v>8502.1354181000006</v>
      </c>
      <c r="M43" s="240">
        <v>8509.4943753999996</v>
      </c>
      <c r="N43" s="240">
        <v>8517.6710115000005</v>
      </c>
      <c r="O43" s="240">
        <v>8526.5283751999996</v>
      </c>
      <c r="P43" s="240">
        <v>8534.8397177000006</v>
      </c>
      <c r="Q43" s="240">
        <v>8541.1058408000008</v>
      </c>
      <c r="R43" s="240">
        <v>8544.5112047000002</v>
      </c>
      <c r="S43" s="240">
        <v>8546.9749026000009</v>
      </c>
      <c r="T43" s="240">
        <v>8551.0996859000006</v>
      </c>
      <c r="U43" s="240">
        <v>8558.7617068</v>
      </c>
      <c r="V43" s="240">
        <v>8568.9307203999997</v>
      </c>
      <c r="W43" s="240">
        <v>8579.8498823999998</v>
      </c>
      <c r="X43" s="240">
        <v>8590.0972722999995</v>
      </c>
      <c r="Y43" s="240">
        <v>8599.5906641000001</v>
      </c>
      <c r="Z43" s="240">
        <v>8608.5827559999998</v>
      </c>
      <c r="AA43" s="240">
        <v>8617.4084738000001</v>
      </c>
      <c r="AB43" s="240">
        <v>8626.7316561999996</v>
      </c>
      <c r="AC43" s="240">
        <v>8637.2983697</v>
      </c>
      <c r="AD43" s="240">
        <v>8649.5495910000009</v>
      </c>
      <c r="AE43" s="240">
        <v>8662.7059362</v>
      </c>
      <c r="AF43" s="240">
        <v>8675.6829318</v>
      </c>
      <c r="AG43" s="240">
        <v>8687.6810439000001</v>
      </c>
      <c r="AH43" s="240">
        <v>8699.0404976999998</v>
      </c>
      <c r="AI43" s="240">
        <v>8710.3864584999992</v>
      </c>
      <c r="AJ43" s="240">
        <v>8722.2023380999999</v>
      </c>
      <c r="AK43" s="240">
        <v>8734.4045353000001</v>
      </c>
      <c r="AL43" s="240">
        <v>8746.7676952999991</v>
      </c>
      <c r="AM43" s="240">
        <v>8759.0832406999998</v>
      </c>
      <c r="AN43" s="240">
        <v>8771.2097027</v>
      </c>
      <c r="AO43" s="240">
        <v>8783.0223898000004</v>
      </c>
      <c r="AP43" s="240">
        <v>8794.4466924000008</v>
      </c>
      <c r="AQ43" s="240">
        <v>8805.6083285999994</v>
      </c>
      <c r="AR43" s="240">
        <v>8816.6830984000007</v>
      </c>
      <c r="AS43" s="240">
        <v>8827.8072979999997</v>
      </c>
      <c r="AT43" s="240">
        <v>8838.9592075</v>
      </c>
      <c r="AU43" s="240">
        <v>8850.0776031999994</v>
      </c>
      <c r="AV43" s="240">
        <v>8861.1897389000005</v>
      </c>
      <c r="AW43" s="240">
        <v>8872.6767787999997</v>
      </c>
      <c r="AX43" s="240">
        <v>8885.0083646999992</v>
      </c>
      <c r="AY43" s="240">
        <v>8898.4495263000008</v>
      </c>
      <c r="AZ43" s="240">
        <v>8912.4468440000001</v>
      </c>
      <c r="BA43" s="240">
        <v>8926.2422862999993</v>
      </c>
      <c r="BB43" s="240">
        <v>8939.2577414000007</v>
      </c>
      <c r="BC43" s="240">
        <v>8951.6347769000004</v>
      </c>
      <c r="BD43" s="240">
        <v>8963.6948806</v>
      </c>
      <c r="BE43" s="333">
        <v>8975.7240000000002</v>
      </c>
      <c r="BF43" s="333">
        <v>8987.8690000000006</v>
      </c>
      <c r="BG43" s="333">
        <v>9000.24</v>
      </c>
      <c r="BH43" s="333">
        <v>9012.9009999999998</v>
      </c>
      <c r="BI43" s="333">
        <v>9025.7389999999996</v>
      </c>
      <c r="BJ43" s="333">
        <v>9038.5910000000003</v>
      </c>
      <c r="BK43" s="333">
        <v>9051.3439999999991</v>
      </c>
      <c r="BL43" s="333">
        <v>9064.0679999999993</v>
      </c>
      <c r="BM43" s="333">
        <v>9076.8799999999992</v>
      </c>
      <c r="BN43" s="333">
        <v>9089.8780000000006</v>
      </c>
      <c r="BO43" s="333">
        <v>9103.08</v>
      </c>
      <c r="BP43" s="333">
        <v>9116.4850000000006</v>
      </c>
      <c r="BQ43" s="333">
        <v>9130.0889999999999</v>
      </c>
      <c r="BR43" s="333">
        <v>9143.8729999999996</v>
      </c>
      <c r="BS43" s="333">
        <v>9157.8179999999993</v>
      </c>
      <c r="BT43" s="333">
        <v>9171.8989999999994</v>
      </c>
      <c r="BU43" s="333">
        <v>9186.0740000000005</v>
      </c>
      <c r="BV43" s="333">
        <v>9200.2950000000001</v>
      </c>
    </row>
    <row r="44" spans="1:74" s="163" customFormat="1" ht="11.1" customHeight="1" x14ac:dyDescent="0.2">
      <c r="A44" s="148" t="s">
        <v>945</v>
      </c>
      <c r="B44" s="210" t="s">
        <v>594</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17956.809553999999</v>
      </c>
      <c r="P44" s="240">
        <v>17982.076487999999</v>
      </c>
      <c r="Q44" s="240">
        <v>18004.689585</v>
      </c>
      <c r="R44" s="240">
        <v>18022.908821000001</v>
      </c>
      <c r="S44" s="240">
        <v>18037.504753000001</v>
      </c>
      <c r="T44" s="240">
        <v>18049.875582000001</v>
      </c>
      <c r="U44" s="240">
        <v>18061.256657999998</v>
      </c>
      <c r="V44" s="240">
        <v>18072.231933999999</v>
      </c>
      <c r="W44" s="240">
        <v>18083.222513000001</v>
      </c>
      <c r="X44" s="240">
        <v>18094.503490999999</v>
      </c>
      <c r="Y44" s="240">
        <v>18105.765927</v>
      </c>
      <c r="Z44" s="240">
        <v>18116.554874000001</v>
      </c>
      <c r="AA44" s="240">
        <v>18126.724319000001</v>
      </c>
      <c r="AB44" s="240">
        <v>18137.363984</v>
      </c>
      <c r="AC44" s="240">
        <v>18149.872527</v>
      </c>
      <c r="AD44" s="240">
        <v>18165.311560999999</v>
      </c>
      <c r="AE44" s="240">
        <v>18183.394525</v>
      </c>
      <c r="AF44" s="240">
        <v>18203.497813999998</v>
      </c>
      <c r="AG44" s="240">
        <v>18224.997398</v>
      </c>
      <c r="AH44" s="240">
        <v>18247.267548</v>
      </c>
      <c r="AI44" s="240">
        <v>18269.682111999999</v>
      </c>
      <c r="AJ44" s="240">
        <v>18291.774205000002</v>
      </c>
      <c r="AK44" s="240">
        <v>18313.714027999999</v>
      </c>
      <c r="AL44" s="240">
        <v>18335.831051000001</v>
      </c>
      <c r="AM44" s="240">
        <v>18358.295012999999</v>
      </c>
      <c r="AN44" s="240">
        <v>18380.636731999999</v>
      </c>
      <c r="AO44" s="240">
        <v>18402.227294</v>
      </c>
      <c r="AP44" s="240">
        <v>18422.557367000001</v>
      </c>
      <c r="AQ44" s="240">
        <v>18441.595944000001</v>
      </c>
      <c r="AR44" s="240">
        <v>18459.431594999998</v>
      </c>
      <c r="AS44" s="240">
        <v>18476.209841</v>
      </c>
      <c r="AT44" s="240">
        <v>18492.303982000001</v>
      </c>
      <c r="AU44" s="240">
        <v>18508.144264999999</v>
      </c>
      <c r="AV44" s="240">
        <v>18524.200818000001</v>
      </c>
      <c r="AW44" s="240">
        <v>18541.103294</v>
      </c>
      <c r="AX44" s="240">
        <v>18559.521230999999</v>
      </c>
      <c r="AY44" s="240">
        <v>18579.86709</v>
      </c>
      <c r="AZ44" s="240">
        <v>18601.525046999999</v>
      </c>
      <c r="BA44" s="240">
        <v>18623.622207</v>
      </c>
      <c r="BB44" s="240">
        <v>18645.321382999999</v>
      </c>
      <c r="BC44" s="240">
        <v>18665.928220000002</v>
      </c>
      <c r="BD44" s="240">
        <v>18684.784073999999</v>
      </c>
      <c r="BE44" s="333">
        <v>18701.580000000002</v>
      </c>
      <c r="BF44" s="333">
        <v>18717.400000000001</v>
      </c>
      <c r="BG44" s="333">
        <v>18733.669999999998</v>
      </c>
      <c r="BH44" s="333">
        <v>18751.45</v>
      </c>
      <c r="BI44" s="333">
        <v>18770.259999999998</v>
      </c>
      <c r="BJ44" s="333">
        <v>18789.23</v>
      </c>
      <c r="BK44" s="333">
        <v>18807.689999999999</v>
      </c>
      <c r="BL44" s="333">
        <v>18825.84</v>
      </c>
      <c r="BM44" s="333">
        <v>18844.03</v>
      </c>
      <c r="BN44" s="333">
        <v>18862.580000000002</v>
      </c>
      <c r="BO44" s="333">
        <v>18881.41</v>
      </c>
      <c r="BP44" s="333">
        <v>18900.400000000001</v>
      </c>
      <c r="BQ44" s="333">
        <v>18919.419999999998</v>
      </c>
      <c r="BR44" s="333">
        <v>18938.48</v>
      </c>
      <c r="BS44" s="333">
        <v>18957.63</v>
      </c>
      <c r="BT44" s="333">
        <v>18976.88</v>
      </c>
      <c r="BU44" s="333">
        <v>18996.21</v>
      </c>
      <c r="BV44" s="333">
        <v>19015.57</v>
      </c>
    </row>
    <row r="45" spans="1:74" s="163" customFormat="1" ht="11.1" customHeight="1" x14ac:dyDescent="0.2">
      <c r="A45" s="148"/>
      <c r="B45" s="168" t="s">
        <v>946</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947</v>
      </c>
      <c r="B46" s="210" t="s">
        <v>587</v>
      </c>
      <c r="C46" s="258">
        <v>6.9157145378999996</v>
      </c>
      <c r="D46" s="258">
        <v>6.9238805034000004</v>
      </c>
      <c r="E46" s="258">
        <v>6.9272614228</v>
      </c>
      <c r="F46" s="258">
        <v>6.9154150307000002</v>
      </c>
      <c r="G46" s="258">
        <v>6.9170575568999997</v>
      </c>
      <c r="H46" s="258">
        <v>6.9217467360000002</v>
      </c>
      <c r="I46" s="258">
        <v>6.9355486418999996</v>
      </c>
      <c r="J46" s="258">
        <v>6.9417815713</v>
      </c>
      <c r="K46" s="258">
        <v>6.9465115981999999</v>
      </c>
      <c r="L46" s="258">
        <v>6.9451698468999998</v>
      </c>
      <c r="M46" s="258">
        <v>6.9503207254000001</v>
      </c>
      <c r="N46" s="258">
        <v>6.9573953582000003</v>
      </c>
      <c r="O46" s="258">
        <v>6.9680717397</v>
      </c>
      <c r="P46" s="258">
        <v>6.9777353849999999</v>
      </c>
      <c r="Q46" s="258">
        <v>6.9880642885000004</v>
      </c>
      <c r="R46" s="258">
        <v>7.0031888389999999</v>
      </c>
      <c r="S46" s="258">
        <v>7.0117504675999998</v>
      </c>
      <c r="T46" s="258">
        <v>7.0178795630000002</v>
      </c>
      <c r="U46" s="258">
        <v>7.0175821058999999</v>
      </c>
      <c r="V46" s="258">
        <v>7.0218416492999998</v>
      </c>
      <c r="W46" s="258">
        <v>7.0266641739000004</v>
      </c>
      <c r="X46" s="258">
        <v>7.0321993152999998</v>
      </c>
      <c r="Y46" s="258">
        <v>7.0380355757000004</v>
      </c>
      <c r="Z46" s="258">
        <v>7.0443225906000002</v>
      </c>
      <c r="AA46" s="258">
        <v>7.0500415695000003</v>
      </c>
      <c r="AB46" s="258">
        <v>7.0579941864000002</v>
      </c>
      <c r="AC46" s="258">
        <v>7.0671616506000001</v>
      </c>
      <c r="AD46" s="258">
        <v>7.0797760310999998</v>
      </c>
      <c r="AE46" s="258">
        <v>7.0896991384000003</v>
      </c>
      <c r="AF46" s="258">
        <v>7.0991630412999998</v>
      </c>
      <c r="AG46" s="258">
        <v>7.1067274017999997</v>
      </c>
      <c r="AH46" s="258">
        <v>7.1163531496000001</v>
      </c>
      <c r="AI46" s="258">
        <v>7.1265999466999999</v>
      </c>
      <c r="AJ46" s="258">
        <v>7.1408678539999997</v>
      </c>
      <c r="AK46" s="258">
        <v>7.1498067038000004</v>
      </c>
      <c r="AL46" s="258">
        <v>7.1568165571</v>
      </c>
      <c r="AM46" s="258">
        <v>7.1562033798</v>
      </c>
      <c r="AN46" s="258">
        <v>7.1636257658</v>
      </c>
      <c r="AO46" s="258">
        <v>7.1733896810999997</v>
      </c>
      <c r="AP46" s="258">
        <v>7.1916431428000003</v>
      </c>
      <c r="AQ46" s="258">
        <v>7.2014791036999997</v>
      </c>
      <c r="AR46" s="258">
        <v>7.2090455807999998</v>
      </c>
      <c r="AS46" s="258">
        <v>7.2112964988000003</v>
      </c>
      <c r="AT46" s="258">
        <v>7.2166085651999996</v>
      </c>
      <c r="AU46" s="258">
        <v>7.2219357046999999</v>
      </c>
      <c r="AV46" s="258">
        <v>7.2241091524999996</v>
      </c>
      <c r="AW46" s="258">
        <v>7.2318430112999996</v>
      </c>
      <c r="AX46" s="258">
        <v>7.2419685165000001</v>
      </c>
      <c r="AY46" s="258">
        <v>7.2590388847999998</v>
      </c>
      <c r="AZ46" s="258">
        <v>7.2705327702</v>
      </c>
      <c r="BA46" s="258">
        <v>7.2810033894000004</v>
      </c>
      <c r="BB46" s="258">
        <v>7.2913553390999999</v>
      </c>
      <c r="BC46" s="258">
        <v>7.2991009785000003</v>
      </c>
      <c r="BD46" s="258">
        <v>7.3051449041999996</v>
      </c>
      <c r="BE46" s="346">
        <v>7.3044190000000002</v>
      </c>
      <c r="BF46" s="346">
        <v>7.3108610000000001</v>
      </c>
      <c r="BG46" s="346">
        <v>7.319401</v>
      </c>
      <c r="BH46" s="346">
        <v>7.3345909999999996</v>
      </c>
      <c r="BI46" s="346">
        <v>7.3439180000000004</v>
      </c>
      <c r="BJ46" s="346">
        <v>7.3519319999999997</v>
      </c>
      <c r="BK46" s="346">
        <v>7.3578169999999998</v>
      </c>
      <c r="BL46" s="346">
        <v>7.3638159999999999</v>
      </c>
      <c r="BM46" s="346">
        <v>7.3691129999999996</v>
      </c>
      <c r="BN46" s="346">
        <v>7.3737110000000001</v>
      </c>
      <c r="BO46" s="346">
        <v>7.3776029999999997</v>
      </c>
      <c r="BP46" s="346">
        <v>7.3807900000000002</v>
      </c>
      <c r="BQ46" s="346">
        <v>7.3815999999999997</v>
      </c>
      <c r="BR46" s="346">
        <v>7.3846350000000003</v>
      </c>
      <c r="BS46" s="346">
        <v>7.3882219999999998</v>
      </c>
      <c r="BT46" s="346">
        <v>7.3923620000000003</v>
      </c>
      <c r="BU46" s="346">
        <v>7.3970520000000004</v>
      </c>
      <c r="BV46" s="346">
        <v>7.4022949999999996</v>
      </c>
    </row>
    <row r="47" spans="1:74" s="163" customFormat="1" ht="11.1" customHeight="1" x14ac:dyDescent="0.2">
      <c r="A47" s="148" t="s">
        <v>948</v>
      </c>
      <c r="B47" s="210" t="s">
        <v>621</v>
      </c>
      <c r="C47" s="258">
        <v>18.324542633</v>
      </c>
      <c r="D47" s="258">
        <v>18.348001750000002</v>
      </c>
      <c r="E47" s="258">
        <v>18.360035833000001</v>
      </c>
      <c r="F47" s="258">
        <v>18.342797779000001</v>
      </c>
      <c r="G47" s="258">
        <v>18.345367119999999</v>
      </c>
      <c r="H47" s="258">
        <v>18.349896752999999</v>
      </c>
      <c r="I47" s="258">
        <v>18.358539876999998</v>
      </c>
      <c r="J47" s="258">
        <v>18.365375193999999</v>
      </c>
      <c r="K47" s="258">
        <v>18.372555902999999</v>
      </c>
      <c r="L47" s="258">
        <v>18.371796593999999</v>
      </c>
      <c r="M47" s="258">
        <v>18.385882145</v>
      </c>
      <c r="N47" s="258">
        <v>18.406527146999998</v>
      </c>
      <c r="O47" s="258">
        <v>18.447433417999999</v>
      </c>
      <c r="P47" s="258">
        <v>18.470920954</v>
      </c>
      <c r="Q47" s="258">
        <v>18.490691575</v>
      </c>
      <c r="R47" s="258">
        <v>18.502424041000001</v>
      </c>
      <c r="S47" s="258">
        <v>18.518001762000001</v>
      </c>
      <c r="T47" s="258">
        <v>18.533103497999999</v>
      </c>
      <c r="U47" s="258">
        <v>18.545216666999998</v>
      </c>
      <c r="V47" s="258">
        <v>18.561250868999998</v>
      </c>
      <c r="W47" s="258">
        <v>18.578693523999998</v>
      </c>
      <c r="X47" s="258">
        <v>18.603855109000001</v>
      </c>
      <c r="Y47" s="258">
        <v>18.619381808</v>
      </c>
      <c r="Z47" s="258">
        <v>18.631584099000001</v>
      </c>
      <c r="AA47" s="258">
        <v>18.625255889000002</v>
      </c>
      <c r="AB47" s="258">
        <v>18.642213935000001</v>
      </c>
      <c r="AC47" s="258">
        <v>18.667252142999999</v>
      </c>
      <c r="AD47" s="258">
        <v>18.71552247</v>
      </c>
      <c r="AE47" s="258">
        <v>18.745357036000001</v>
      </c>
      <c r="AF47" s="258">
        <v>18.771907797000001</v>
      </c>
      <c r="AG47" s="258">
        <v>18.792582998</v>
      </c>
      <c r="AH47" s="258">
        <v>18.814509966999999</v>
      </c>
      <c r="AI47" s="258">
        <v>18.835096949</v>
      </c>
      <c r="AJ47" s="258">
        <v>18.853214668</v>
      </c>
      <c r="AK47" s="258">
        <v>18.871968632000002</v>
      </c>
      <c r="AL47" s="258">
        <v>18.890229565999999</v>
      </c>
      <c r="AM47" s="258">
        <v>18.901723193999999</v>
      </c>
      <c r="AN47" s="258">
        <v>18.923703773</v>
      </c>
      <c r="AO47" s="258">
        <v>18.949897028999999</v>
      </c>
      <c r="AP47" s="258">
        <v>18.990366169000001</v>
      </c>
      <c r="AQ47" s="258">
        <v>19.017437371</v>
      </c>
      <c r="AR47" s="258">
        <v>19.041173843999999</v>
      </c>
      <c r="AS47" s="258">
        <v>19.056457857000002</v>
      </c>
      <c r="AT47" s="258">
        <v>19.077363168000002</v>
      </c>
      <c r="AU47" s="258">
        <v>19.098772048000001</v>
      </c>
      <c r="AV47" s="258">
        <v>19.124519414000002</v>
      </c>
      <c r="AW47" s="258">
        <v>19.144059242000001</v>
      </c>
      <c r="AX47" s="258">
        <v>19.161226449000001</v>
      </c>
      <c r="AY47" s="258">
        <v>19.175040337999999</v>
      </c>
      <c r="AZ47" s="258">
        <v>19.188197827</v>
      </c>
      <c r="BA47" s="258">
        <v>19.199718220000001</v>
      </c>
      <c r="BB47" s="258">
        <v>19.204899153</v>
      </c>
      <c r="BC47" s="258">
        <v>19.216672123999999</v>
      </c>
      <c r="BD47" s="258">
        <v>19.230334769999999</v>
      </c>
      <c r="BE47" s="346">
        <v>19.244910000000001</v>
      </c>
      <c r="BF47" s="346">
        <v>19.263079999999999</v>
      </c>
      <c r="BG47" s="346">
        <v>19.28389</v>
      </c>
      <c r="BH47" s="346">
        <v>19.31465</v>
      </c>
      <c r="BI47" s="346">
        <v>19.33521</v>
      </c>
      <c r="BJ47" s="346">
        <v>19.352889999999999</v>
      </c>
      <c r="BK47" s="346">
        <v>19.36692</v>
      </c>
      <c r="BL47" s="346">
        <v>19.379429999999999</v>
      </c>
      <c r="BM47" s="346">
        <v>19.38964</v>
      </c>
      <c r="BN47" s="346">
        <v>19.396730000000002</v>
      </c>
      <c r="BO47" s="346">
        <v>19.402989999999999</v>
      </c>
      <c r="BP47" s="346">
        <v>19.407579999999999</v>
      </c>
      <c r="BQ47" s="346">
        <v>19.40607</v>
      </c>
      <c r="BR47" s="346">
        <v>19.41066</v>
      </c>
      <c r="BS47" s="346">
        <v>19.416920000000001</v>
      </c>
      <c r="BT47" s="346">
        <v>19.42484</v>
      </c>
      <c r="BU47" s="346">
        <v>19.434429999999999</v>
      </c>
      <c r="BV47" s="346">
        <v>19.445689999999999</v>
      </c>
    </row>
    <row r="48" spans="1:74" s="163" customFormat="1" ht="11.1" customHeight="1" x14ac:dyDescent="0.2">
      <c r="A48" s="148" t="s">
        <v>949</v>
      </c>
      <c r="B48" s="210" t="s">
        <v>588</v>
      </c>
      <c r="C48" s="258">
        <v>20.506654693000002</v>
      </c>
      <c r="D48" s="258">
        <v>20.541875886</v>
      </c>
      <c r="E48" s="258">
        <v>20.569411371000001</v>
      </c>
      <c r="F48" s="258">
        <v>20.582188165000002</v>
      </c>
      <c r="G48" s="258">
        <v>20.599656967000001</v>
      </c>
      <c r="H48" s="258">
        <v>20.614744797</v>
      </c>
      <c r="I48" s="258">
        <v>20.623410816</v>
      </c>
      <c r="J48" s="258">
        <v>20.636767327000001</v>
      </c>
      <c r="K48" s="258">
        <v>20.650773492999999</v>
      </c>
      <c r="L48" s="258">
        <v>20.66043063</v>
      </c>
      <c r="M48" s="258">
        <v>20.679485116999999</v>
      </c>
      <c r="N48" s="258">
        <v>20.702938271000001</v>
      </c>
      <c r="O48" s="258">
        <v>20.741869507000001</v>
      </c>
      <c r="P48" s="258">
        <v>20.765810431999999</v>
      </c>
      <c r="Q48" s="258">
        <v>20.785840460999999</v>
      </c>
      <c r="R48" s="258">
        <v>20.793548928</v>
      </c>
      <c r="S48" s="258">
        <v>20.812065167</v>
      </c>
      <c r="T48" s="258">
        <v>20.832978512</v>
      </c>
      <c r="U48" s="258">
        <v>20.858609801</v>
      </c>
      <c r="V48" s="258">
        <v>20.882576725</v>
      </c>
      <c r="W48" s="258">
        <v>20.907200123999999</v>
      </c>
      <c r="X48" s="258">
        <v>20.936712061000001</v>
      </c>
      <c r="Y48" s="258">
        <v>20.959474362000002</v>
      </c>
      <c r="Z48" s="258">
        <v>20.97971909</v>
      </c>
      <c r="AA48" s="258">
        <v>20.987769992</v>
      </c>
      <c r="AB48" s="258">
        <v>21.010236765999998</v>
      </c>
      <c r="AC48" s="258">
        <v>21.037443157999999</v>
      </c>
      <c r="AD48" s="258">
        <v>21.078702531000001</v>
      </c>
      <c r="AE48" s="258">
        <v>21.108403138</v>
      </c>
      <c r="AF48" s="258">
        <v>21.135858339999999</v>
      </c>
      <c r="AG48" s="258">
        <v>21.155570488999999</v>
      </c>
      <c r="AH48" s="258">
        <v>21.182658119999999</v>
      </c>
      <c r="AI48" s="258">
        <v>21.211623583000002</v>
      </c>
      <c r="AJ48" s="258">
        <v>21.246288315000001</v>
      </c>
      <c r="AK48" s="258">
        <v>21.276143367</v>
      </c>
      <c r="AL48" s="258">
        <v>21.305010176</v>
      </c>
      <c r="AM48" s="258">
        <v>21.331864160999999</v>
      </c>
      <c r="AN48" s="258">
        <v>21.359522917</v>
      </c>
      <c r="AO48" s="258">
        <v>21.386961863</v>
      </c>
      <c r="AP48" s="258">
        <v>21.418729162999998</v>
      </c>
      <c r="AQ48" s="258">
        <v>21.442317369000001</v>
      </c>
      <c r="AR48" s="258">
        <v>21.462274644000001</v>
      </c>
      <c r="AS48" s="258">
        <v>21.465408118999999</v>
      </c>
      <c r="AT48" s="258">
        <v>21.487998183999999</v>
      </c>
      <c r="AU48" s="258">
        <v>21.516851968000001</v>
      </c>
      <c r="AV48" s="258">
        <v>21.560523705000001</v>
      </c>
      <c r="AW48" s="258">
        <v>21.595489257000001</v>
      </c>
      <c r="AX48" s="258">
        <v>21.630302856</v>
      </c>
      <c r="AY48" s="258">
        <v>21.673173690999999</v>
      </c>
      <c r="AZ48" s="258">
        <v>21.701526492999999</v>
      </c>
      <c r="BA48" s="258">
        <v>21.723570452000001</v>
      </c>
      <c r="BB48" s="258">
        <v>21.732953430999999</v>
      </c>
      <c r="BC48" s="258">
        <v>21.747143803</v>
      </c>
      <c r="BD48" s="258">
        <v>21.759789433000002</v>
      </c>
      <c r="BE48" s="346">
        <v>21.759740000000001</v>
      </c>
      <c r="BF48" s="346">
        <v>21.777660000000001</v>
      </c>
      <c r="BG48" s="346">
        <v>21.802399999999999</v>
      </c>
      <c r="BH48" s="346">
        <v>21.848179999999999</v>
      </c>
      <c r="BI48" s="346">
        <v>21.875910000000001</v>
      </c>
      <c r="BJ48" s="346">
        <v>21.899789999999999</v>
      </c>
      <c r="BK48" s="346">
        <v>21.915870000000002</v>
      </c>
      <c r="BL48" s="346">
        <v>21.935040000000001</v>
      </c>
      <c r="BM48" s="346">
        <v>21.95335</v>
      </c>
      <c r="BN48" s="346">
        <v>21.972819999999999</v>
      </c>
      <c r="BO48" s="346">
        <v>21.987870000000001</v>
      </c>
      <c r="BP48" s="346">
        <v>22.000520000000002</v>
      </c>
      <c r="BQ48" s="346">
        <v>22.007770000000001</v>
      </c>
      <c r="BR48" s="346">
        <v>22.017900000000001</v>
      </c>
      <c r="BS48" s="346">
        <v>22.027889999999999</v>
      </c>
      <c r="BT48" s="346">
        <v>22.037749999999999</v>
      </c>
      <c r="BU48" s="346">
        <v>22.047470000000001</v>
      </c>
      <c r="BV48" s="346">
        <v>22.05706</v>
      </c>
    </row>
    <row r="49" spans="1:74" s="163" customFormat="1" ht="11.1" customHeight="1" x14ac:dyDescent="0.2">
      <c r="A49" s="148" t="s">
        <v>950</v>
      </c>
      <c r="B49" s="210" t="s">
        <v>589</v>
      </c>
      <c r="C49" s="258">
        <v>10.017185833999999</v>
      </c>
      <c r="D49" s="258">
        <v>10.032033330000001</v>
      </c>
      <c r="E49" s="258">
        <v>10.043691114</v>
      </c>
      <c r="F49" s="258">
        <v>10.04869351</v>
      </c>
      <c r="G49" s="258">
        <v>10.056571129</v>
      </c>
      <c r="H49" s="258">
        <v>10.063858294999999</v>
      </c>
      <c r="I49" s="258">
        <v>10.068214551000001</v>
      </c>
      <c r="J49" s="258">
        <v>10.076076152000001</v>
      </c>
      <c r="K49" s="258">
        <v>10.085102640000001</v>
      </c>
      <c r="L49" s="258">
        <v>10.095279006</v>
      </c>
      <c r="M49" s="258">
        <v>10.106646529000001</v>
      </c>
      <c r="N49" s="258">
        <v>10.1191902</v>
      </c>
      <c r="O49" s="258">
        <v>10.137263062000001</v>
      </c>
      <c r="P49" s="258">
        <v>10.148894242000001</v>
      </c>
      <c r="Q49" s="258">
        <v>10.158436785999999</v>
      </c>
      <c r="R49" s="258">
        <v>10.160334817000001</v>
      </c>
      <c r="S49" s="258">
        <v>10.169866991999999</v>
      </c>
      <c r="T49" s="258">
        <v>10.181477438</v>
      </c>
      <c r="U49" s="258">
        <v>10.198426927</v>
      </c>
      <c r="V49" s="258">
        <v>10.211748330000001</v>
      </c>
      <c r="W49" s="258">
        <v>10.224702422</v>
      </c>
      <c r="X49" s="258">
        <v>10.239816676</v>
      </c>
      <c r="Y49" s="258">
        <v>10.25014054</v>
      </c>
      <c r="Z49" s="258">
        <v>10.258201486999999</v>
      </c>
      <c r="AA49" s="258">
        <v>10.257429629000001</v>
      </c>
      <c r="AB49" s="258">
        <v>10.26589216</v>
      </c>
      <c r="AC49" s="258">
        <v>10.277019190000001</v>
      </c>
      <c r="AD49" s="258">
        <v>10.294352869000001</v>
      </c>
      <c r="AE49" s="258">
        <v>10.308152286</v>
      </c>
      <c r="AF49" s="258">
        <v>10.321959591000001</v>
      </c>
      <c r="AG49" s="258">
        <v>10.338019888</v>
      </c>
      <c r="AH49" s="258">
        <v>10.350159137</v>
      </c>
      <c r="AI49" s="258">
        <v>10.360622445000001</v>
      </c>
      <c r="AJ49" s="258">
        <v>10.363663121</v>
      </c>
      <c r="AK49" s="258">
        <v>10.375084563</v>
      </c>
      <c r="AL49" s="258">
        <v>10.389140080000001</v>
      </c>
      <c r="AM49" s="258">
        <v>10.413133255</v>
      </c>
      <c r="AN49" s="258">
        <v>10.426979237999999</v>
      </c>
      <c r="AO49" s="258">
        <v>10.437981608999999</v>
      </c>
      <c r="AP49" s="258">
        <v>10.444329846</v>
      </c>
      <c r="AQ49" s="258">
        <v>10.451002887</v>
      </c>
      <c r="AR49" s="258">
        <v>10.456190209000001</v>
      </c>
      <c r="AS49" s="258">
        <v>10.45751662</v>
      </c>
      <c r="AT49" s="258">
        <v>10.461513898</v>
      </c>
      <c r="AU49" s="258">
        <v>10.465806851</v>
      </c>
      <c r="AV49" s="258">
        <v>10.469049095000001</v>
      </c>
      <c r="AW49" s="258">
        <v>10.474943185000001</v>
      </c>
      <c r="AX49" s="258">
        <v>10.482142738</v>
      </c>
      <c r="AY49" s="258">
        <v>10.490887196999999</v>
      </c>
      <c r="AZ49" s="258">
        <v>10.500518094</v>
      </c>
      <c r="BA49" s="258">
        <v>10.511274870999999</v>
      </c>
      <c r="BB49" s="258">
        <v>10.527125314999999</v>
      </c>
      <c r="BC49" s="258">
        <v>10.537158013999999</v>
      </c>
      <c r="BD49" s="258">
        <v>10.545340753</v>
      </c>
      <c r="BE49" s="346">
        <v>10.54505</v>
      </c>
      <c r="BF49" s="346">
        <v>10.554500000000001</v>
      </c>
      <c r="BG49" s="346">
        <v>10.56706</v>
      </c>
      <c r="BH49" s="346">
        <v>10.58924</v>
      </c>
      <c r="BI49" s="346">
        <v>10.603149999999999</v>
      </c>
      <c r="BJ49" s="346">
        <v>10.6153</v>
      </c>
      <c r="BK49" s="346">
        <v>10.6244</v>
      </c>
      <c r="BL49" s="346">
        <v>10.633979999999999</v>
      </c>
      <c r="BM49" s="346">
        <v>10.642749999999999</v>
      </c>
      <c r="BN49" s="346">
        <v>10.651149999999999</v>
      </c>
      <c r="BO49" s="346">
        <v>10.65798</v>
      </c>
      <c r="BP49" s="346">
        <v>10.66367</v>
      </c>
      <c r="BQ49" s="346">
        <v>10.665800000000001</v>
      </c>
      <c r="BR49" s="346">
        <v>10.67103</v>
      </c>
      <c r="BS49" s="346">
        <v>10.67694</v>
      </c>
      <c r="BT49" s="346">
        <v>10.683529999999999</v>
      </c>
      <c r="BU49" s="346">
        <v>10.69079</v>
      </c>
      <c r="BV49" s="346">
        <v>10.69872</v>
      </c>
    </row>
    <row r="50" spans="1:74" s="163" customFormat="1" ht="11.1" customHeight="1" x14ac:dyDescent="0.2">
      <c r="A50" s="148" t="s">
        <v>951</v>
      </c>
      <c r="B50" s="210" t="s">
        <v>590</v>
      </c>
      <c r="C50" s="258">
        <v>25.217609283000002</v>
      </c>
      <c r="D50" s="258">
        <v>25.255589009000001</v>
      </c>
      <c r="E50" s="258">
        <v>25.285619222000001</v>
      </c>
      <c r="F50" s="258">
        <v>25.296712123999999</v>
      </c>
      <c r="G50" s="258">
        <v>25.319084157999999</v>
      </c>
      <c r="H50" s="258">
        <v>25.341747526999999</v>
      </c>
      <c r="I50" s="258">
        <v>25.356782181</v>
      </c>
      <c r="J50" s="258">
        <v>25.385968256000002</v>
      </c>
      <c r="K50" s="258">
        <v>25.421385701999998</v>
      </c>
      <c r="L50" s="258">
        <v>25.471964831000001</v>
      </c>
      <c r="M50" s="258">
        <v>25.513147284999999</v>
      </c>
      <c r="N50" s="258">
        <v>25.553863375999999</v>
      </c>
      <c r="O50" s="258">
        <v>25.598183422999998</v>
      </c>
      <c r="P50" s="258">
        <v>25.634914046999999</v>
      </c>
      <c r="Q50" s="258">
        <v>25.668125568000001</v>
      </c>
      <c r="R50" s="258">
        <v>25.689345987999999</v>
      </c>
      <c r="S50" s="258">
        <v>25.721873300999999</v>
      </c>
      <c r="T50" s="258">
        <v>25.757235510000001</v>
      </c>
      <c r="U50" s="258">
        <v>25.7979238</v>
      </c>
      <c r="V50" s="258">
        <v>25.837087408999999</v>
      </c>
      <c r="W50" s="258">
        <v>25.877217524999999</v>
      </c>
      <c r="X50" s="258">
        <v>25.924374554</v>
      </c>
      <c r="Y50" s="258">
        <v>25.961892374000001</v>
      </c>
      <c r="Z50" s="258">
        <v>25.995831394</v>
      </c>
      <c r="AA50" s="258">
        <v>26.007822712999999</v>
      </c>
      <c r="AB50" s="258">
        <v>26.048380809000001</v>
      </c>
      <c r="AC50" s="258">
        <v>26.099136779999998</v>
      </c>
      <c r="AD50" s="258">
        <v>26.178435319999998</v>
      </c>
      <c r="AE50" s="258">
        <v>26.235828523999999</v>
      </c>
      <c r="AF50" s="258">
        <v>26.289661083999999</v>
      </c>
      <c r="AG50" s="258">
        <v>26.331117377999998</v>
      </c>
      <c r="AH50" s="258">
        <v>26.38444037</v>
      </c>
      <c r="AI50" s="258">
        <v>26.440814436</v>
      </c>
      <c r="AJ50" s="258">
        <v>26.504831358000001</v>
      </c>
      <c r="AK50" s="258">
        <v>26.563863735999998</v>
      </c>
      <c r="AL50" s="258">
        <v>26.622503352999999</v>
      </c>
      <c r="AM50" s="258">
        <v>26.682125788</v>
      </c>
      <c r="AN50" s="258">
        <v>26.738948196999999</v>
      </c>
      <c r="AO50" s="258">
        <v>26.794346158</v>
      </c>
      <c r="AP50" s="258">
        <v>26.845241780999999</v>
      </c>
      <c r="AQ50" s="258">
        <v>26.900099268000002</v>
      </c>
      <c r="AR50" s="258">
        <v>26.955840728999998</v>
      </c>
      <c r="AS50" s="258">
        <v>27.009012103</v>
      </c>
      <c r="AT50" s="258">
        <v>27.069112054000001</v>
      </c>
      <c r="AU50" s="258">
        <v>27.132686523</v>
      </c>
      <c r="AV50" s="258">
        <v>27.211406662000002</v>
      </c>
      <c r="AW50" s="258">
        <v>27.273176801000002</v>
      </c>
      <c r="AX50" s="258">
        <v>27.329668093999999</v>
      </c>
      <c r="AY50" s="258">
        <v>27.381149728</v>
      </c>
      <c r="AZ50" s="258">
        <v>27.426881436999999</v>
      </c>
      <c r="BA50" s="258">
        <v>27.467132409000001</v>
      </c>
      <c r="BB50" s="258">
        <v>27.495218533999999</v>
      </c>
      <c r="BC50" s="258">
        <v>27.529521115000001</v>
      </c>
      <c r="BD50" s="258">
        <v>27.563356042999999</v>
      </c>
      <c r="BE50" s="346">
        <v>27.585059999999999</v>
      </c>
      <c r="BF50" s="346">
        <v>27.626709999999999</v>
      </c>
      <c r="BG50" s="346">
        <v>27.676639999999999</v>
      </c>
      <c r="BH50" s="346">
        <v>27.751860000000001</v>
      </c>
      <c r="BI50" s="346">
        <v>27.805599999999998</v>
      </c>
      <c r="BJ50" s="346">
        <v>27.854859999999999</v>
      </c>
      <c r="BK50" s="346">
        <v>27.897829999999999</v>
      </c>
      <c r="BL50" s="346">
        <v>27.939499999999999</v>
      </c>
      <c r="BM50" s="346">
        <v>27.97805</v>
      </c>
      <c r="BN50" s="346">
        <v>28.014060000000001</v>
      </c>
      <c r="BO50" s="346">
        <v>28.045960000000001</v>
      </c>
      <c r="BP50" s="346">
        <v>28.074300000000001</v>
      </c>
      <c r="BQ50" s="346">
        <v>28.091729999999998</v>
      </c>
      <c r="BR50" s="346">
        <v>28.118500000000001</v>
      </c>
      <c r="BS50" s="346">
        <v>28.14725</v>
      </c>
      <c r="BT50" s="346">
        <v>28.177969999999998</v>
      </c>
      <c r="BU50" s="346">
        <v>28.210660000000001</v>
      </c>
      <c r="BV50" s="346">
        <v>28.245329999999999</v>
      </c>
    </row>
    <row r="51" spans="1:74" s="163" customFormat="1" ht="11.1" customHeight="1" x14ac:dyDescent="0.2">
      <c r="A51" s="148" t="s">
        <v>952</v>
      </c>
      <c r="B51" s="210" t="s">
        <v>591</v>
      </c>
      <c r="C51" s="258">
        <v>7.4607121566999997</v>
      </c>
      <c r="D51" s="258">
        <v>7.4717048080000001</v>
      </c>
      <c r="E51" s="258">
        <v>7.4802311905999996</v>
      </c>
      <c r="F51" s="258">
        <v>7.4839146214000003</v>
      </c>
      <c r="G51" s="258">
        <v>7.4892909785999997</v>
      </c>
      <c r="H51" s="258">
        <v>7.4939835795</v>
      </c>
      <c r="I51" s="258">
        <v>7.4969741987000003</v>
      </c>
      <c r="J51" s="258">
        <v>7.5010629553000001</v>
      </c>
      <c r="K51" s="258">
        <v>7.5052316242000003</v>
      </c>
      <c r="L51" s="258">
        <v>7.5076604263000002</v>
      </c>
      <c r="M51" s="258">
        <v>7.5133537541999997</v>
      </c>
      <c r="N51" s="258">
        <v>7.5204918288</v>
      </c>
      <c r="O51" s="258">
        <v>7.5307552463</v>
      </c>
      <c r="P51" s="258">
        <v>7.539522367</v>
      </c>
      <c r="Q51" s="258">
        <v>7.5484737870999998</v>
      </c>
      <c r="R51" s="258">
        <v>7.5589083726000004</v>
      </c>
      <c r="S51" s="258">
        <v>7.5672542421999998</v>
      </c>
      <c r="T51" s="258">
        <v>7.5748102618999997</v>
      </c>
      <c r="U51" s="258">
        <v>7.5790687732000004</v>
      </c>
      <c r="V51" s="258">
        <v>7.5869258368999999</v>
      </c>
      <c r="W51" s="258">
        <v>7.5958737946000001</v>
      </c>
      <c r="X51" s="258">
        <v>7.6091001032000003</v>
      </c>
      <c r="Y51" s="258">
        <v>7.6178392558999999</v>
      </c>
      <c r="Z51" s="258">
        <v>7.6252787097999999</v>
      </c>
      <c r="AA51" s="258">
        <v>7.6277531136999999</v>
      </c>
      <c r="AB51" s="258">
        <v>7.6353421830999997</v>
      </c>
      <c r="AC51" s="258">
        <v>7.6443805668999998</v>
      </c>
      <c r="AD51" s="258">
        <v>7.6551240429999998</v>
      </c>
      <c r="AE51" s="258">
        <v>7.6668692219999999</v>
      </c>
      <c r="AF51" s="258">
        <v>7.6798718818999996</v>
      </c>
      <c r="AG51" s="258">
        <v>7.6972210492000004</v>
      </c>
      <c r="AH51" s="258">
        <v>7.7104219008000001</v>
      </c>
      <c r="AI51" s="258">
        <v>7.7225634634000002</v>
      </c>
      <c r="AJ51" s="258">
        <v>7.7335001890999999</v>
      </c>
      <c r="AK51" s="258">
        <v>7.7436323343</v>
      </c>
      <c r="AL51" s="258">
        <v>7.7528143510999996</v>
      </c>
      <c r="AM51" s="258">
        <v>7.7580223106000004</v>
      </c>
      <c r="AN51" s="258">
        <v>7.7675720176</v>
      </c>
      <c r="AO51" s="258">
        <v>7.7784395431000002</v>
      </c>
      <c r="AP51" s="258">
        <v>7.7916887468000002</v>
      </c>
      <c r="AQ51" s="258">
        <v>7.8043940143999997</v>
      </c>
      <c r="AR51" s="258">
        <v>7.8176192055999998</v>
      </c>
      <c r="AS51" s="258">
        <v>7.8302399968999996</v>
      </c>
      <c r="AT51" s="258">
        <v>7.8453482781000003</v>
      </c>
      <c r="AU51" s="258">
        <v>7.8618197255000002</v>
      </c>
      <c r="AV51" s="258">
        <v>7.8845128512000002</v>
      </c>
      <c r="AW51" s="258">
        <v>7.9000667472000003</v>
      </c>
      <c r="AX51" s="258">
        <v>7.9133399256999999</v>
      </c>
      <c r="AY51" s="258">
        <v>7.9240186405999999</v>
      </c>
      <c r="AZ51" s="258">
        <v>7.9329656931999999</v>
      </c>
      <c r="BA51" s="258">
        <v>7.9398673376</v>
      </c>
      <c r="BB51" s="258">
        <v>7.9415212594</v>
      </c>
      <c r="BC51" s="258">
        <v>7.9467338230999998</v>
      </c>
      <c r="BD51" s="258">
        <v>7.9523027145</v>
      </c>
      <c r="BE51" s="346">
        <v>7.9551699999999999</v>
      </c>
      <c r="BF51" s="346">
        <v>7.9637450000000003</v>
      </c>
      <c r="BG51" s="346">
        <v>7.9749699999999999</v>
      </c>
      <c r="BH51" s="346">
        <v>7.9939720000000003</v>
      </c>
      <c r="BI51" s="346">
        <v>8.0066500000000005</v>
      </c>
      <c r="BJ51" s="346">
        <v>8.0181299999999993</v>
      </c>
      <c r="BK51" s="346">
        <v>8.0274850000000004</v>
      </c>
      <c r="BL51" s="346">
        <v>8.0372699999999995</v>
      </c>
      <c r="BM51" s="346">
        <v>8.0465540000000004</v>
      </c>
      <c r="BN51" s="346">
        <v>8.0561430000000005</v>
      </c>
      <c r="BO51" s="346">
        <v>8.0638249999999996</v>
      </c>
      <c r="BP51" s="346">
        <v>8.0704049999999992</v>
      </c>
      <c r="BQ51" s="346">
        <v>8.0741619999999994</v>
      </c>
      <c r="BR51" s="346">
        <v>8.0798269999999999</v>
      </c>
      <c r="BS51" s="346">
        <v>8.0856790000000007</v>
      </c>
      <c r="BT51" s="346">
        <v>8.0917189999999994</v>
      </c>
      <c r="BU51" s="346">
        <v>8.0979469999999996</v>
      </c>
      <c r="BV51" s="346">
        <v>8.1043620000000001</v>
      </c>
    </row>
    <row r="52" spans="1:74" s="163" customFormat="1" ht="11.1" customHeight="1" x14ac:dyDescent="0.2">
      <c r="A52" s="148" t="s">
        <v>953</v>
      </c>
      <c r="B52" s="210" t="s">
        <v>592</v>
      </c>
      <c r="C52" s="258">
        <v>15.377919297</v>
      </c>
      <c r="D52" s="258">
        <v>15.413693551</v>
      </c>
      <c r="E52" s="258">
        <v>15.448739379999999</v>
      </c>
      <c r="F52" s="258">
        <v>15.485500032999999</v>
      </c>
      <c r="G52" s="258">
        <v>15.517256574999999</v>
      </c>
      <c r="H52" s="258">
        <v>15.546452254</v>
      </c>
      <c r="I52" s="258">
        <v>15.567664717</v>
      </c>
      <c r="J52" s="258">
        <v>15.595805436999999</v>
      </c>
      <c r="K52" s="258">
        <v>15.625452059000001</v>
      </c>
      <c r="L52" s="258">
        <v>15.659217038</v>
      </c>
      <c r="M52" s="258">
        <v>15.689916124</v>
      </c>
      <c r="N52" s="258">
        <v>15.720161772000001</v>
      </c>
      <c r="O52" s="258">
        <v>15.747971225000001</v>
      </c>
      <c r="P52" s="258">
        <v>15.778797064000001</v>
      </c>
      <c r="Q52" s="258">
        <v>15.810656534</v>
      </c>
      <c r="R52" s="258">
        <v>15.846361887</v>
      </c>
      <c r="S52" s="258">
        <v>15.878179426000001</v>
      </c>
      <c r="T52" s="258">
        <v>15.908921404000001</v>
      </c>
      <c r="U52" s="258">
        <v>15.939645679</v>
      </c>
      <c r="V52" s="258">
        <v>15.967443143000001</v>
      </c>
      <c r="W52" s="258">
        <v>15.993371654000001</v>
      </c>
      <c r="X52" s="258">
        <v>16.011906594999999</v>
      </c>
      <c r="Y52" s="258">
        <v>16.038240659</v>
      </c>
      <c r="Z52" s="258">
        <v>16.066849231999999</v>
      </c>
      <c r="AA52" s="258">
        <v>16.096276908</v>
      </c>
      <c r="AB52" s="258">
        <v>16.13052605</v>
      </c>
      <c r="AC52" s="258">
        <v>16.168141253000002</v>
      </c>
      <c r="AD52" s="258">
        <v>16.213776176</v>
      </c>
      <c r="AE52" s="258">
        <v>16.254633256999998</v>
      </c>
      <c r="AF52" s="258">
        <v>16.295366155</v>
      </c>
      <c r="AG52" s="258">
        <v>16.334427592000001</v>
      </c>
      <c r="AH52" s="258">
        <v>16.376072580999999</v>
      </c>
      <c r="AI52" s="258">
        <v>16.418753846000001</v>
      </c>
      <c r="AJ52" s="258">
        <v>16.472004833</v>
      </c>
      <c r="AK52" s="258">
        <v>16.509608561</v>
      </c>
      <c r="AL52" s="258">
        <v>16.541098478999999</v>
      </c>
      <c r="AM52" s="258">
        <v>16.566258335000001</v>
      </c>
      <c r="AN52" s="258">
        <v>16.585682818999999</v>
      </c>
      <c r="AO52" s="258">
        <v>16.599155678999999</v>
      </c>
      <c r="AP52" s="258">
        <v>16.593061338999998</v>
      </c>
      <c r="AQ52" s="258">
        <v>16.604842635000001</v>
      </c>
      <c r="AR52" s="258">
        <v>16.620883989999999</v>
      </c>
      <c r="AS52" s="258">
        <v>16.647993671999998</v>
      </c>
      <c r="AT52" s="258">
        <v>16.667448943</v>
      </c>
      <c r="AU52" s="258">
        <v>16.686058072000002</v>
      </c>
      <c r="AV52" s="258">
        <v>16.701816906000001</v>
      </c>
      <c r="AW52" s="258">
        <v>16.720236862</v>
      </c>
      <c r="AX52" s="258">
        <v>16.739313789000001</v>
      </c>
      <c r="AY52" s="258">
        <v>16.767079288000001</v>
      </c>
      <c r="AZ52" s="258">
        <v>16.781446455000001</v>
      </c>
      <c r="BA52" s="258">
        <v>16.790446890999998</v>
      </c>
      <c r="BB52" s="258">
        <v>16.783338430000001</v>
      </c>
      <c r="BC52" s="258">
        <v>16.789662028999999</v>
      </c>
      <c r="BD52" s="258">
        <v>16.798675522</v>
      </c>
      <c r="BE52" s="346">
        <v>16.806349999999998</v>
      </c>
      <c r="BF52" s="346">
        <v>16.82377</v>
      </c>
      <c r="BG52" s="346">
        <v>16.846889999999998</v>
      </c>
      <c r="BH52" s="346">
        <v>16.883209999999998</v>
      </c>
      <c r="BI52" s="346">
        <v>16.912140000000001</v>
      </c>
      <c r="BJ52" s="346">
        <v>16.94117</v>
      </c>
      <c r="BK52" s="346">
        <v>16.971229999999998</v>
      </c>
      <c r="BL52" s="346">
        <v>16.999739999999999</v>
      </c>
      <c r="BM52" s="346">
        <v>17.027650000000001</v>
      </c>
      <c r="BN52" s="346">
        <v>17.056290000000001</v>
      </c>
      <c r="BO52" s="346">
        <v>17.081990000000001</v>
      </c>
      <c r="BP52" s="346">
        <v>17.106079999999999</v>
      </c>
      <c r="BQ52" s="346">
        <v>17.12473</v>
      </c>
      <c r="BR52" s="346">
        <v>17.148479999999999</v>
      </c>
      <c r="BS52" s="346">
        <v>17.173490000000001</v>
      </c>
      <c r="BT52" s="346">
        <v>17.199770000000001</v>
      </c>
      <c r="BU52" s="346">
        <v>17.227309999999999</v>
      </c>
      <c r="BV52" s="346">
        <v>17.256119999999999</v>
      </c>
    </row>
    <row r="53" spans="1:74" s="163" customFormat="1" ht="11.1" customHeight="1" x14ac:dyDescent="0.2">
      <c r="A53" s="148" t="s">
        <v>954</v>
      </c>
      <c r="B53" s="210" t="s">
        <v>593</v>
      </c>
      <c r="C53" s="258">
        <v>9.2123347747000004</v>
      </c>
      <c r="D53" s="258">
        <v>9.228112372</v>
      </c>
      <c r="E53" s="258">
        <v>9.2442040205999998</v>
      </c>
      <c r="F53" s="258">
        <v>9.2612865828000004</v>
      </c>
      <c r="G53" s="258">
        <v>9.2774986869999996</v>
      </c>
      <c r="H53" s="258">
        <v>9.2935171957999998</v>
      </c>
      <c r="I53" s="258">
        <v>9.3078320768000005</v>
      </c>
      <c r="J53" s="258">
        <v>9.3245959186</v>
      </c>
      <c r="K53" s="258">
        <v>9.3422986889999997</v>
      </c>
      <c r="L53" s="258">
        <v>9.3621763851999997</v>
      </c>
      <c r="M53" s="258">
        <v>9.3808300149000008</v>
      </c>
      <c r="N53" s="258">
        <v>9.3994955752999996</v>
      </c>
      <c r="O53" s="258">
        <v>9.4169900279000007</v>
      </c>
      <c r="P53" s="258">
        <v>9.4365667285000008</v>
      </c>
      <c r="Q53" s="258">
        <v>9.4570426386000008</v>
      </c>
      <c r="R53" s="258">
        <v>9.4824589564000004</v>
      </c>
      <c r="S53" s="258">
        <v>9.5017023868999999</v>
      </c>
      <c r="T53" s="258">
        <v>9.5188141284000007</v>
      </c>
      <c r="U53" s="258">
        <v>9.5290250895999993</v>
      </c>
      <c r="V53" s="258">
        <v>9.5454502712</v>
      </c>
      <c r="W53" s="258">
        <v>9.5633205820999994</v>
      </c>
      <c r="X53" s="258">
        <v>9.5850439826000002</v>
      </c>
      <c r="Y53" s="258">
        <v>9.6039985817000009</v>
      </c>
      <c r="Z53" s="258">
        <v>9.6225923398000006</v>
      </c>
      <c r="AA53" s="258">
        <v>9.6391079379000004</v>
      </c>
      <c r="AB53" s="258">
        <v>9.6582680029999999</v>
      </c>
      <c r="AC53" s="258">
        <v>9.6783552163</v>
      </c>
      <c r="AD53" s="258">
        <v>9.7002496499999999</v>
      </c>
      <c r="AE53" s="258">
        <v>9.7215311054000004</v>
      </c>
      <c r="AF53" s="258">
        <v>9.7430796548000007</v>
      </c>
      <c r="AG53" s="258">
        <v>9.7642747070000002</v>
      </c>
      <c r="AH53" s="258">
        <v>9.7868228876999996</v>
      </c>
      <c r="AI53" s="258">
        <v>9.8101036059000002</v>
      </c>
      <c r="AJ53" s="258">
        <v>9.8333205964000001</v>
      </c>
      <c r="AK53" s="258">
        <v>9.8586635880000006</v>
      </c>
      <c r="AL53" s="258">
        <v>9.8853363157</v>
      </c>
      <c r="AM53" s="258">
        <v>9.9207466536000002</v>
      </c>
      <c r="AN53" s="258">
        <v>9.9445229480999995</v>
      </c>
      <c r="AO53" s="258">
        <v>9.9640730732999998</v>
      </c>
      <c r="AP53" s="258">
        <v>9.9717517205000004</v>
      </c>
      <c r="AQ53" s="258">
        <v>9.9885834883999998</v>
      </c>
      <c r="AR53" s="258">
        <v>10.006923069000001</v>
      </c>
      <c r="AS53" s="258">
        <v>10.025747556000001</v>
      </c>
      <c r="AT53" s="258">
        <v>10.047869939</v>
      </c>
      <c r="AU53" s="258">
        <v>10.072267312999999</v>
      </c>
      <c r="AV53" s="258">
        <v>10.104423621</v>
      </c>
      <c r="AW53" s="258">
        <v>10.129258021</v>
      </c>
      <c r="AX53" s="258">
        <v>10.152254453999999</v>
      </c>
      <c r="AY53" s="258">
        <v>10.174903283000001</v>
      </c>
      <c r="AZ53" s="258">
        <v>10.193106013</v>
      </c>
      <c r="BA53" s="258">
        <v>10.208353005999999</v>
      </c>
      <c r="BB53" s="258">
        <v>10.216434725999999</v>
      </c>
      <c r="BC53" s="258">
        <v>10.228927396</v>
      </c>
      <c r="BD53" s="258">
        <v>10.241621479999999</v>
      </c>
      <c r="BE53" s="346">
        <v>10.24962</v>
      </c>
      <c r="BF53" s="346">
        <v>10.266389999999999</v>
      </c>
      <c r="BG53" s="346">
        <v>10.28703</v>
      </c>
      <c r="BH53" s="346">
        <v>10.31785</v>
      </c>
      <c r="BI53" s="346">
        <v>10.34151</v>
      </c>
      <c r="BJ53" s="346">
        <v>10.364319999999999</v>
      </c>
      <c r="BK53" s="346">
        <v>10.386889999999999</v>
      </c>
      <c r="BL53" s="346">
        <v>10.407539999999999</v>
      </c>
      <c r="BM53" s="346">
        <v>10.426869999999999</v>
      </c>
      <c r="BN53" s="346">
        <v>10.44547</v>
      </c>
      <c r="BO53" s="346">
        <v>10.46176</v>
      </c>
      <c r="BP53" s="346">
        <v>10.4763</v>
      </c>
      <c r="BQ53" s="346">
        <v>10.48573</v>
      </c>
      <c r="BR53" s="346">
        <v>10.49934</v>
      </c>
      <c r="BS53" s="346">
        <v>10.51374</v>
      </c>
      <c r="BT53" s="346">
        <v>10.52894</v>
      </c>
      <c r="BU53" s="346">
        <v>10.54495</v>
      </c>
      <c r="BV53" s="346">
        <v>10.56175</v>
      </c>
    </row>
    <row r="54" spans="1:74" s="163" customFormat="1" ht="11.1" customHeight="1" x14ac:dyDescent="0.2">
      <c r="A54" s="149" t="s">
        <v>955</v>
      </c>
      <c r="B54" s="211" t="s">
        <v>594</v>
      </c>
      <c r="C54" s="69">
        <v>20.006007393000001</v>
      </c>
      <c r="D54" s="69">
        <v>20.043010139</v>
      </c>
      <c r="E54" s="69">
        <v>20.079118597000001</v>
      </c>
      <c r="F54" s="69">
        <v>20.111560002000001</v>
      </c>
      <c r="G54" s="69">
        <v>20.147959456999999</v>
      </c>
      <c r="H54" s="69">
        <v>20.185544195999999</v>
      </c>
      <c r="I54" s="69">
        <v>20.228096145999999</v>
      </c>
      <c r="J54" s="69">
        <v>20.265215012999999</v>
      </c>
      <c r="K54" s="69">
        <v>20.300682722000001</v>
      </c>
      <c r="L54" s="69">
        <v>20.328446977999999</v>
      </c>
      <c r="M54" s="69">
        <v>20.365151591</v>
      </c>
      <c r="N54" s="69">
        <v>20.404744267000002</v>
      </c>
      <c r="O54" s="69">
        <v>20.448128208</v>
      </c>
      <c r="P54" s="69">
        <v>20.492819606000001</v>
      </c>
      <c r="Q54" s="69">
        <v>20.539721665999998</v>
      </c>
      <c r="R54" s="69">
        <v>20.596559761000002</v>
      </c>
      <c r="S54" s="69">
        <v>20.642089109</v>
      </c>
      <c r="T54" s="69">
        <v>20.684035086000002</v>
      </c>
      <c r="U54" s="69">
        <v>20.713941247000001</v>
      </c>
      <c r="V54" s="69">
        <v>20.755062813999999</v>
      </c>
      <c r="W54" s="69">
        <v>20.798943344000001</v>
      </c>
      <c r="X54" s="69">
        <v>20.849049757</v>
      </c>
      <c r="Y54" s="69">
        <v>20.895848018999999</v>
      </c>
      <c r="Z54" s="69">
        <v>20.942805051000001</v>
      </c>
      <c r="AA54" s="69">
        <v>20.993043160999999</v>
      </c>
      <c r="AB54" s="69">
        <v>21.037976002000001</v>
      </c>
      <c r="AC54" s="69">
        <v>21.080725882999999</v>
      </c>
      <c r="AD54" s="69">
        <v>21.113983822000002</v>
      </c>
      <c r="AE54" s="69">
        <v>21.157849515999999</v>
      </c>
      <c r="AF54" s="69">
        <v>21.205013986000001</v>
      </c>
      <c r="AG54" s="69">
        <v>21.2592228</v>
      </c>
      <c r="AH54" s="69">
        <v>21.310175641000001</v>
      </c>
      <c r="AI54" s="69">
        <v>21.361618078999999</v>
      </c>
      <c r="AJ54" s="69">
        <v>21.412489632</v>
      </c>
      <c r="AK54" s="69">
        <v>21.465706624999999</v>
      </c>
      <c r="AL54" s="69">
        <v>21.520208576000002</v>
      </c>
      <c r="AM54" s="69">
        <v>21.580084115999998</v>
      </c>
      <c r="AN54" s="69">
        <v>21.634089510999999</v>
      </c>
      <c r="AO54" s="69">
        <v>21.686313391999999</v>
      </c>
      <c r="AP54" s="69">
        <v>21.727233437999999</v>
      </c>
      <c r="AQ54" s="69">
        <v>21.783036031999998</v>
      </c>
      <c r="AR54" s="69">
        <v>21.844198852000002</v>
      </c>
      <c r="AS54" s="69">
        <v>21.928022844000001</v>
      </c>
      <c r="AT54" s="69">
        <v>21.986930408999999</v>
      </c>
      <c r="AU54" s="69">
        <v>22.038222491999999</v>
      </c>
      <c r="AV54" s="69">
        <v>22.070820958999999</v>
      </c>
      <c r="AW54" s="69">
        <v>22.115190680000001</v>
      </c>
      <c r="AX54" s="69">
        <v>22.160253520000001</v>
      </c>
      <c r="AY54" s="69">
        <v>22.212733414999999</v>
      </c>
      <c r="AZ54" s="69">
        <v>22.254139544000001</v>
      </c>
      <c r="BA54" s="69">
        <v>22.291195841</v>
      </c>
      <c r="BB54" s="69">
        <v>22.323169669999999</v>
      </c>
      <c r="BC54" s="69">
        <v>22.352075782</v>
      </c>
      <c r="BD54" s="69">
        <v>22.377181539999999</v>
      </c>
      <c r="BE54" s="350">
        <v>22.383880000000001</v>
      </c>
      <c r="BF54" s="350">
        <v>22.41234</v>
      </c>
      <c r="BG54" s="350">
        <v>22.447959999999998</v>
      </c>
      <c r="BH54" s="350">
        <v>22.504359999999998</v>
      </c>
      <c r="BI54" s="350">
        <v>22.544080000000001</v>
      </c>
      <c r="BJ54" s="350">
        <v>22.580739999999999</v>
      </c>
      <c r="BK54" s="350">
        <v>22.613720000000001</v>
      </c>
      <c r="BL54" s="350">
        <v>22.644729999999999</v>
      </c>
      <c r="BM54" s="350">
        <v>22.67314</v>
      </c>
      <c r="BN54" s="350">
        <v>22.69971</v>
      </c>
      <c r="BO54" s="350">
        <v>22.722359999999998</v>
      </c>
      <c r="BP54" s="350">
        <v>22.741849999999999</v>
      </c>
      <c r="BQ54" s="350">
        <v>22.75132</v>
      </c>
      <c r="BR54" s="350">
        <v>22.769639999999999</v>
      </c>
      <c r="BS54" s="350">
        <v>22.789950000000001</v>
      </c>
      <c r="BT54" s="350">
        <v>22.812239999999999</v>
      </c>
      <c r="BU54" s="350">
        <v>22.83652</v>
      </c>
      <c r="BV54" s="350">
        <v>22.86279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1" t="s">
        <v>1042</v>
      </c>
      <c r="C56" s="778"/>
      <c r="D56" s="778"/>
      <c r="E56" s="778"/>
      <c r="F56" s="778"/>
      <c r="G56" s="778"/>
      <c r="H56" s="778"/>
      <c r="I56" s="778"/>
      <c r="J56" s="778"/>
      <c r="K56" s="778"/>
      <c r="L56" s="778"/>
      <c r="M56" s="778"/>
      <c r="N56" s="778"/>
      <c r="O56" s="778"/>
      <c r="P56" s="778"/>
      <c r="Q56" s="778"/>
      <c r="AY56" s="510"/>
      <c r="AZ56" s="510"/>
      <c r="BA56" s="510"/>
      <c r="BB56" s="510"/>
      <c r="BC56" s="510"/>
      <c r="BD56" s="510"/>
      <c r="BE56" s="510"/>
      <c r="BF56" s="730"/>
      <c r="BG56" s="510"/>
      <c r="BH56" s="510"/>
      <c r="BI56" s="510"/>
      <c r="BJ56" s="510"/>
    </row>
    <row r="57" spans="1:74" s="470" customFormat="1" ht="12" customHeight="1" x14ac:dyDescent="0.2">
      <c r="A57" s="469"/>
      <c r="B57" s="767" t="s">
        <v>1069</v>
      </c>
      <c r="C57" s="768"/>
      <c r="D57" s="768"/>
      <c r="E57" s="768"/>
      <c r="F57" s="768"/>
      <c r="G57" s="768"/>
      <c r="H57" s="768"/>
      <c r="I57" s="768"/>
      <c r="J57" s="768"/>
      <c r="K57" s="768"/>
      <c r="L57" s="768"/>
      <c r="M57" s="768"/>
      <c r="N57" s="768"/>
      <c r="O57" s="768"/>
      <c r="P57" s="768"/>
      <c r="Q57" s="764"/>
      <c r="AY57" s="511"/>
      <c r="AZ57" s="511"/>
      <c r="BA57" s="511"/>
      <c r="BB57" s="511"/>
      <c r="BC57" s="511"/>
      <c r="BD57" s="511"/>
      <c r="BE57" s="511"/>
      <c r="BF57" s="731"/>
      <c r="BG57" s="511"/>
      <c r="BH57" s="511"/>
      <c r="BI57" s="511"/>
      <c r="BJ57" s="511"/>
    </row>
    <row r="58" spans="1:74" s="470" customFormat="1" ht="12" customHeight="1" x14ac:dyDescent="0.2">
      <c r="A58" s="469"/>
      <c r="B58" s="762" t="s">
        <v>1108</v>
      </c>
      <c r="C58" s="768"/>
      <c r="D58" s="768"/>
      <c r="E58" s="768"/>
      <c r="F58" s="768"/>
      <c r="G58" s="768"/>
      <c r="H58" s="768"/>
      <c r="I58" s="768"/>
      <c r="J58" s="768"/>
      <c r="K58" s="768"/>
      <c r="L58" s="768"/>
      <c r="M58" s="768"/>
      <c r="N58" s="768"/>
      <c r="O58" s="768"/>
      <c r="P58" s="768"/>
      <c r="Q58" s="764"/>
      <c r="AY58" s="511"/>
      <c r="AZ58" s="511"/>
      <c r="BA58" s="511"/>
      <c r="BB58" s="511"/>
      <c r="BC58" s="511"/>
      <c r="BD58" s="511"/>
      <c r="BE58" s="511"/>
      <c r="BF58" s="731"/>
      <c r="BG58" s="511"/>
      <c r="BH58" s="511"/>
      <c r="BI58" s="511"/>
      <c r="BJ58" s="511"/>
    </row>
    <row r="59" spans="1:74" s="471" customFormat="1" ht="12" customHeight="1" x14ac:dyDescent="0.2">
      <c r="A59" s="469"/>
      <c r="B59" s="806" t="s">
        <v>1109</v>
      </c>
      <c r="C59" s="764"/>
      <c r="D59" s="764"/>
      <c r="E59" s="764"/>
      <c r="F59" s="764"/>
      <c r="G59" s="764"/>
      <c r="H59" s="764"/>
      <c r="I59" s="764"/>
      <c r="J59" s="764"/>
      <c r="K59" s="764"/>
      <c r="L59" s="764"/>
      <c r="M59" s="764"/>
      <c r="N59" s="764"/>
      <c r="O59" s="764"/>
      <c r="P59" s="764"/>
      <c r="Q59" s="764"/>
      <c r="AY59" s="512"/>
      <c r="AZ59" s="512"/>
      <c r="BA59" s="512"/>
      <c r="BB59" s="512"/>
      <c r="BC59" s="512"/>
      <c r="BD59" s="512"/>
      <c r="BE59" s="512"/>
      <c r="BF59" s="732"/>
      <c r="BG59" s="512"/>
      <c r="BH59" s="512"/>
      <c r="BI59" s="512"/>
      <c r="BJ59" s="512"/>
    </row>
    <row r="60" spans="1:74" s="470" customFormat="1" ht="12" customHeight="1" x14ac:dyDescent="0.2">
      <c r="A60" s="469"/>
      <c r="B60" s="767" t="s">
        <v>4</v>
      </c>
      <c r="C60" s="768"/>
      <c r="D60" s="768"/>
      <c r="E60" s="768"/>
      <c r="F60" s="768"/>
      <c r="G60" s="768"/>
      <c r="H60" s="768"/>
      <c r="I60" s="768"/>
      <c r="J60" s="768"/>
      <c r="K60" s="768"/>
      <c r="L60" s="768"/>
      <c r="M60" s="768"/>
      <c r="N60" s="768"/>
      <c r="O60" s="768"/>
      <c r="P60" s="768"/>
      <c r="Q60" s="764"/>
      <c r="AY60" s="511"/>
      <c r="AZ60" s="511"/>
      <c r="BA60" s="511"/>
      <c r="BB60" s="511"/>
      <c r="BC60" s="511"/>
      <c r="BD60" s="511"/>
      <c r="BE60" s="511"/>
      <c r="BF60" s="731"/>
      <c r="BG60" s="511"/>
      <c r="BH60" s="511"/>
      <c r="BI60" s="511"/>
      <c r="BJ60" s="511"/>
    </row>
    <row r="61" spans="1:74" s="470" customFormat="1" ht="12" customHeight="1" x14ac:dyDescent="0.2">
      <c r="A61" s="469"/>
      <c r="B61" s="762" t="s">
        <v>1073</v>
      </c>
      <c r="C61" s="763"/>
      <c r="D61" s="763"/>
      <c r="E61" s="763"/>
      <c r="F61" s="763"/>
      <c r="G61" s="763"/>
      <c r="H61" s="763"/>
      <c r="I61" s="763"/>
      <c r="J61" s="763"/>
      <c r="K61" s="763"/>
      <c r="L61" s="763"/>
      <c r="M61" s="763"/>
      <c r="N61" s="763"/>
      <c r="O61" s="763"/>
      <c r="P61" s="763"/>
      <c r="Q61" s="764"/>
      <c r="AY61" s="511"/>
      <c r="AZ61" s="511"/>
      <c r="BA61" s="511"/>
      <c r="BB61" s="511"/>
      <c r="BC61" s="511"/>
      <c r="BD61" s="511"/>
      <c r="BE61" s="511"/>
      <c r="BF61" s="731"/>
      <c r="BG61" s="511"/>
      <c r="BH61" s="511"/>
      <c r="BI61" s="511"/>
      <c r="BJ61" s="511"/>
    </row>
    <row r="62" spans="1:74" s="470" customFormat="1" ht="12" customHeight="1" x14ac:dyDescent="0.2">
      <c r="A62" s="436"/>
      <c r="B62" s="784" t="s">
        <v>5</v>
      </c>
      <c r="C62" s="764"/>
      <c r="D62" s="764"/>
      <c r="E62" s="764"/>
      <c r="F62" s="764"/>
      <c r="G62" s="764"/>
      <c r="H62" s="764"/>
      <c r="I62" s="764"/>
      <c r="J62" s="764"/>
      <c r="K62" s="764"/>
      <c r="L62" s="764"/>
      <c r="M62" s="764"/>
      <c r="N62" s="764"/>
      <c r="O62" s="764"/>
      <c r="P62" s="764"/>
      <c r="Q62" s="764"/>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12" activePane="bottomRight" state="frozen"/>
      <selection activeCell="BC15" sqref="BC15"/>
      <selection pane="topRight" activeCell="BC15" sqref="BC15"/>
      <selection pane="bottomLeft" activeCell="BC15" sqref="BC15"/>
      <selection pane="bottomRight" activeCell="BD49" sqref="BD49"/>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70" t="s">
        <v>1021</v>
      </c>
      <c r="B1" s="831" t="s">
        <v>256</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197"/>
    </row>
    <row r="2" spans="1:74" s="192" customFormat="1" ht="13.35" customHeight="1"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1080.4013258</v>
      </c>
      <c r="D6" s="275">
        <v>889.86684986</v>
      </c>
      <c r="E6" s="275">
        <v>659.69904236000002</v>
      </c>
      <c r="F6" s="275">
        <v>489.36491469999999</v>
      </c>
      <c r="G6" s="275">
        <v>177.73827789000001</v>
      </c>
      <c r="H6" s="275">
        <v>58.332826918999999</v>
      </c>
      <c r="I6" s="275">
        <v>2.9114891324999999</v>
      </c>
      <c r="J6" s="275">
        <v>6.5763894592999996</v>
      </c>
      <c r="K6" s="275">
        <v>119.49388114</v>
      </c>
      <c r="L6" s="275">
        <v>353.95593614000001</v>
      </c>
      <c r="M6" s="275">
        <v>780.25117626999997</v>
      </c>
      <c r="N6" s="275">
        <v>942.22596749000002</v>
      </c>
      <c r="O6" s="275">
        <v>1169.6459167999999</v>
      </c>
      <c r="P6" s="275">
        <v>1026.0542581</v>
      </c>
      <c r="Q6" s="275">
        <v>920.21114729999999</v>
      </c>
      <c r="R6" s="275">
        <v>565.83082678999995</v>
      </c>
      <c r="S6" s="275">
        <v>244.80615209999999</v>
      </c>
      <c r="T6" s="275">
        <v>35.612119518999997</v>
      </c>
      <c r="U6" s="275">
        <v>1.431050825</v>
      </c>
      <c r="V6" s="275">
        <v>26.945164890000001</v>
      </c>
      <c r="W6" s="275">
        <v>139.21399618999999</v>
      </c>
      <c r="X6" s="275">
        <v>397.51172645000003</v>
      </c>
      <c r="Y6" s="275">
        <v>785.16297356999996</v>
      </c>
      <c r="Z6" s="275">
        <v>1113.2365616</v>
      </c>
      <c r="AA6" s="275">
        <v>1303.6871583</v>
      </c>
      <c r="AB6" s="275">
        <v>1141.2715827</v>
      </c>
      <c r="AC6" s="275">
        <v>1116.4469193</v>
      </c>
      <c r="AD6" s="275">
        <v>582.36770221999996</v>
      </c>
      <c r="AE6" s="275">
        <v>254.23491575</v>
      </c>
      <c r="AF6" s="275">
        <v>46.005316252999997</v>
      </c>
      <c r="AG6" s="275">
        <v>4.2591236243999999</v>
      </c>
      <c r="AH6" s="275">
        <v>32.267404894999999</v>
      </c>
      <c r="AI6" s="275">
        <v>110.14312825</v>
      </c>
      <c r="AJ6" s="275">
        <v>358.23351233</v>
      </c>
      <c r="AK6" s="275">
        <v>784.51334843999996</v>
      </c>
      <c r="AL6" s="275">
        <v>940.88127204</v>
      </c>
      <c r="AM6" s="275">
        <v>1335.6212717999999</v>
      </c>
      <c r="AN6" s="275">
        <v>1415.3732653</v>
      </c>
      <c r="AO6" s="275">
        <v>1102.9373849999999</v>
      </c>
      <c r="AP6" s="275">
        <v>589.88543946000004</v>
      </c>
      <c r="AQ6" s="275">
        <v>146.71243125999999</v>
      </c>
      <c r="AR6" s="275">
        <v>84.230302774999998</v>
      </c>
      <c r="AS6" s="275">
        <v>7.0402778617999999</v>
      </c>
      <c r="AT6" s="275">
        <v>7.8086855666000003</v>
      </c>
      <c r="AU6" s="275">
        <v>43.289607232999998</v>
      </c>
      <c r="AV6" s="275">
        <v>458.63680245</v>
      </c>
      <c r="AW6" s="275">
        <v>609.88499293999996</v>
      </c>
      <c r="AX6" s="275">
        <v>724.38561636999998</v>
      </c>
      <c r="AY6" s="275">
        <v>1127.6550881000001</v>
      </c>
      <c r="AZ6" s="275">
        <v>956.09806163999997</v>
      </c>
      <c r="BA6" s="275">
        <v>755.26665663000006</v>
      </c>
      <c r="BB6" s="275">
        <v>605.25060630999997</v>
      </c>
      <c r="BC6" s="275">
        <v>250.24971201</v>
      </c>
      <c r="BD6" s="275">
        <v>53.959933993</v>
      </c>
      <c r="BE6" s="338">
        <v>3.8247540657000001</v>
      </c>
      <c r="BF6" s="338">
        <v>10.782338907</v>
      </c>
      <c r="BG6" s="338">
        <v>100.11261747</v>
      </c>
      <c r="BH6" s="338">
        <v>415.96305751</v>
      </c>
      <c r="BI6" s="338">
        <v>696.76512022999998</v>
      </c>
      <c r="BJ6" s="338">
        <v>1057.3114178000001</v>
      </c>
      <c r="BK6" s="338">
        <v>1242.4496082999999</v>
      </c>
      <c r="BL6" s="338">
        <v>1038.9933059</v>
      </c>
      <c r="BM6" s="338">
        <v>915.56493348000004</v>
      </c>
      <c r="BN6" s="338">
        <v>558.96588384999995</v>
      </c>
      <c r="BO6" s="338">
        <v>268.44505627000001</v>
      </c>
      <c r="BP6" s="338">
        <v>49.331061247999997</v>
      </c>
      <c r="BQ6" s="338">
        <v>6.7327255803000003</v>
      </c>
      <c r="BR6" s="338">
        <v>14.796176514000001</v>
      </c>
      <c r="BS6" s="338">
        <v>109.21384659</v>
      </c>
      <c r="BT6" s="338">
        <v>415.95287359000002</v>
      </c>
      <c r="BU6" s="338">
        <v>696.74330578000001</v>
      </c>
      <c r="BV6" s="338">
        <v>1057.2724063999999</v>
      </c>
    </row>
    <row r="7" spans="1:74" ht="11.1" customHeight="1" x14ac:dyDescent="0.2">
      <c r="A7" s="9" t="s">
        <v>72</v>
      </c>
      <c r="B7" s="212" t="s">
        <v>621</v>
      </c>
      <c r="C7" s="275">
        <v>1007.8212412</v>
      </c>
      <c r="D7" s="275">
        <v>815.12132939000003</v>
      </c>
      <c r="E7" s="275">
        <v>537.14634353999998</v>
      </c>
      <c r="F7" s="275">
        <v>458.67120671999999</v>
      </c>
      <c r="G7" s="275">
        <v>108.47859455</v>
      </c>
      <c r="H7" s="275">
        <v>24.647987960999998</v>
      </c>
      <c r="I7" s="275">
        <v>0.47536213887000001</v>
      </c>
      <c r="J7" s="275">
        <v>6.5881905212999996</v>
      </c>
      <c r="K7" s="275">
        <v>78.936291358999995</v>
      </c>
      <c r="L7" s="275">
        <v>324.97322387000003</v>
      </c>
      <c r="M7" s="275">
        <v>756.50184107999996</v>
      </c>
      <c r="N7" s="275">
        <v>851.10104820000004</v>
      </c>
      <c r="O7" s="275">
        <v>1063.7119037</v>
      </c>
      <c r="P7" s="275">
        <v>989.86606973999994</v>
      </c>
      <c r="Q7" s="275">
        <v>896.84850917000006</v>
      </c>
      <c r="R7" s="275">
        <v>480.48655108000003</v>
      </c>
      <c r="S7" s="275">
        <v>191.73005180000001</v>
      </c>
      <c r="T7" s="275">
        <v>22.172602711</v>
      </c>
      <c r="U7" s="275">
        <v>0.78471154264999998</v>
      </c>
      <c r="V7" s="275">
        <v>16.603262649000001</v>
      </c>
      <c r="W7" s="275">
        <v>111.08111498</v>
      </c>
      <c r="X7" s="275">
        <v>314.84134786999999</v>
      </c>
      <c r="Y7" s="275">
        <v>747.75814667999998</v>
      </c>
      <c r="Z7" s="275">
        <v>1002.492603</v>
      </c>
      <c r="AA7" s="275">
        <v>1304.8735237999999</v>
      </c>
      <c r="AB7" s="275">
        <v>1104.2596756999999</v>
      </c>
      <c r="AC7" s="275">
        <v>1026.2869304999999</v>
      </c>
      <c r="AD7" s="275">
        <v>504.55469453000001</v>
      </c>
      <c r="AE7" s="275">
        <v>179.114879</v>
      </c>
      <c r="AF7" s="275">
        <v>19.839630159999999</v>
      </c>
      <c r="AG7" s="275">
        <v>6.5843453659</v>
      </c>
      <c r="AH7" s="275">
        <v>19.476870224999999</v>
      </c>
      <c r="AI7" s="275">
        <v>73.948391091000005</v>
      </c>
      <c r="AJ7" s="275">
        <v>310.94088568000001</v>
      </c>
      <c r="AK7" s="275">
        <v>757.12255154000002</v>
      </c>
      <c r="AL7" s="275">
        <v>896.04360331999999</v>
      </c>
      <c r="AM7" s="275">
        <v>1259.9992061</v>
      </c>
      <c r="AN7" s="275">
        <v>1318.4287345</v>
      </c>
      <c r="AO7" s="275">
        <v>1002.418107</v>
      </c>
      <c r="AP7" s="275">
        <v>480.35885901</v>
      </c>
      <c r="AQ7" s="275">
        <v>99.996334028000007</v>
      </c>
      <c r="AR7" s="275">
        <v>30.154275017</v>
      </c>
      <c r="AS7" s="275">
        <v>4.3984719730000004</v>
      </c>
      <c r="AT7" s="275">
        <v>8.9364142413999996</v>
      </c>
      <c r="AU7" s="275">
        <v>26.827241459</v>
      </c>
      <c r="AV7" s="275">
        <v>392.39697336</v>
      </c>
      <c r="AW7" s="275">
        <v>529.14912196</v>
      </c>
      <c r="AX7" s="275">
        <v>625.49527217000002</v>
      </c>
      <c r="AY7" s="275">
        <v>1119.9145215000001</v>
      </c>
      <c r="AZ7" s="275">
        <v>900.95008744999996</v>
      </c>
      <c r="BA7" s="275">
        <v>644.68642910999995</v>
      </c>
      <c r="BB7" s="275">
        <v>514.26642240000001</v>
      </c>
      <c r="BC7" s="275">
        <v>209.73586449000001</v>
      </c>
      <c r="BD7" s="275">
        <v>20.413847775000001</v>
      </c>
      <c r="BE7" s="338">
        <v>0.47648094662000001</v>
      </c>
      <c r="BF7" s="338">
        <v>2.5683036929999998</v>
      </c>
      <c r="BG7" s="338">
        <v>61.878517574999996</v>
      </c>
      <c r="BH7" s="338">
        <v>344.34175685999998</v>
      </c>
      <c r="BI7" s="338">
        <v>632.22600373</v>
      </c>
      <c r="BJ7" s="338">
        <v>984.75281748999998</v>
      </c>
      <c r="BK7" s="338">
        <v>1143.757809</v>
      </c>
      <c r="BL7" s="338">
        <v>960.83624484999996</v>
      </c>
      <c r="BM7" s="338">
        <v>826.18734000999996</v>
      </c>
      <c r="BN7" s="338">
        <v>466.22058779999998</v>
      </c>
      <c r="BO7" s="338">
        <v>199.13739394999999</v>
      </c>
      <c r="BP7" s="338">
        <v>22.664720720999998</v>
      </c>
      <c r="BQ7" s="338">
        <v>2.5677590620999999</v>
      </c>
      <c r="BR7" s="338">
        <v>5.9192602889000003</v>
      </c>
      <c r="BS7" s="338">
        <v>70.743920732000007</v>
      </c>
      <c r="BT7" s="338">
        <v>344.32497710000001</v>
      </c>
      <c r="BU7" s="338">
        <v>632.20514877000005</v>
      </c>
      <c r="BV7" s="338">
        <v>984.72740048000003</v>
      </c>
    </row>
    <row r="8" spans="1:74" ht="11.1" customHeight="1" x14ac:dyDescent="0.2">
      <c r="A8" s="9" t="s">
        <v>73</v>
      </c>
      <c r="B8" s="212" t="s">
        <v>588</v>
      </c>
      <c r="C8" s="275">
        <v>1103.2609375</v>
      </c>
      <c r="D8" s="275">
        <v>900.72337597000001</v>
      </c>
      <c r="E8" s="275">
        <v>443.41464180999998</v>
      </c>
      <c r="F8" s="275">
        <v>467.11272396999999</v>
      </c>
      <c r="G8" s="275">
        <v>122.45619154000001</v>
      </c>
      <c r="H8" s="275">
        <v>22.314102802000001</v>
      </c>
      <c r="I8" s="275">
        <v>0.33519671603000001</v>
      </c>
      <c r="J8" s="275">
        <v>18.019476221000001</v>
      </c>
      <c r="K8" s="275">
        <v>119.96808489</v>
      </c>
      <c r="L8" s="275">
        <v>444.60229576</v>
      </c>
      <c r="M8" s="275">
        <v>782.39668126000004</v>
      </c>
      <c r="N8" s="275">
        <v>931.52912269000001</v>
      </c>
      <c r="O8" s="275">
        <v>1177.9117047</v>
      </c>
      <c r="P8" s="275">
        <v>1089.5110631</v>
      </c>
      <c r="Q8" s="275">
        <v>1020.9657809</v>
      </c>
      <c r="R8" s="275">
        <v>542.93632661000004</v>
      </c>
      <c r="S8" s="275">
        <v>174.14594453000001</v>
      </c>
      <c r="T8" s="275">
        <v>40.374801822000002</v>
      </c>
      <c r="U8" s="275">
        <v>8.2726205217000004</v>
      </c>
      <c r="V8" s="275">
        <v>21.420822795999999</v>
      </c>
      <c r="W8" s="275">
        <v>88.738470473999996</v>
      </c>
      <c r="X8" s="275">
        <v>391.93724214999997</v>
      </c>
      <c r="Y8" s="275">
        <v>836.73237858000005</v>
      </c>
      <c r="Z8" s="275">
        <v>1227.6062299</v>
      </c>
      <c r="AA8" s="275">
        <v>1517.8417847000001</v>
      </c>
      <c r="AB8" s="275">
        <v>1322.3946854999999</v>
      </c>
      <c r="AC8" s="275">
        <v>1094.3200394999999</v>
      </c>
      <c r="AD8" s="275">
        <v>495.83985443</v>
      </c>
      <c r="AE8" s="275">
        <v>204.76160859000001</v>
      </c>
      <c r="AF8" s="275">
        <v>26.784235046999999</v>
      </c>
      <c r="AG8" s="275">
        <v>29.389439663000001</v>
      </c>
      <c r="AH8" s="275">
        <v>19.251811012000001</v>
      </c>
      <c r="AI8" s="275">
        <v>119.55416416</v>
      </c>
      <c r="AJ8" s="275">
        <v>418.09628314000003</v>
      </c>
      <c r="AK8" s="275">
        <v>936.67150745000004</v>
      </c>
      <c r="AL8" s="275">
        <v>1008.8502369</v>
      </c>
      <c r="AM8" s="275">
        <v>1334.9202155999999</v>
      </c>
      <c r="AN8" s="275">
        <v>1405.8045422</v>
      </c>
      <c r="AO8" s="275">
        <v>952.50413473000003</v>
      </c>
      <c r="AP8" s="275">
        <v>455.52079249000002</v>
      </c>
      <c r="AQ8" s="275">
        <v>159.64313192</v>
      </c>
      <c r="AR8" s="275">
        <v>45.547703679000001</v>
      </c>
      <c r="AS8" s="275">
        <v>11.614919152000001</v>
      </c>
      <c r="AT8" s="275">
        <v>24.839382027999999</v>
      </c>
      <c r="AU8" s="275">
        <v>39.005173638000002</v>
      </c>
      <c r="AV8" s="275">
        <v>364.39036671000002</v>
      </c>
      <c r="AW8" s="275">
        <v>603.52255288000003</v>
      </c>
      <c r="AX8" s="275">
        <v>773.68731312</v>
      </c>
      <c r="AY8" s="275">
        <v>1240.5446939999999</v>
      </c>
      <c r="AZ8" s="275">
        <v>956.52395537999996</v>
      </c>
      <c r="BA8" s="275">
        <v>669.98311721000005</v>
      </c>
      <c r="BB8" s="275">
        <v>506.01285396999998</v>
      </c>
      <c r="BC8" s="275">
        <v>220.19258388</v>
      </c>
      <c r="BD8" s="275">
        <v>30.072151734999998</v>
      </c>
      <c r="BE8" s="338">
        <v>3.3767055499</v>
      </c>
      <c r="BF8" s="338">
        <v>12.186028315</v>
      </c>
      <c r="BG8" s="338">
        <v>84.402607060999998</v>
      </c>
      <c r="BH8" s="338">
        <v>378.0725405</v>
      </c>
      <c r="BI8" s="338">
        <v>713.51573063000001</v>
      </c>
      <c r="BJ8" s="338">
        <v>1121.4586452999999</v>
      </c>
      <c r="BK8" s="338">
        <v>1256.4525315000001</v>
      </c>
      <c r="BL8" s="338">
        <v>1038.3683659000001</v>
      </c>
      <c r="BM8" s="338">
        <v>854.35369973000002</v>
      </c>
      <c r="BN8" s="338">
        <v>469.68669996</v>
      </c>
      <c r="BO8" s="338">
        <v>215.05489693999999</v>
      </c>
      <c r="BP8" s="338">
        <v>34.681573387999997</v>
      </c>
      <c r="BQ8" s="338">
        <v>5.3879616007999998</v>
      </c>
      <c r="BR8" s="338">
        <v>15.614041833</v>
      </c>
      <c r="BS8" s="338">
        <v>94.056250238999993</v>
      </c>
      <c r="BT8" s="338">
        <v>378.09069694999999</v>
      </c>
      <c r="BU8" s="338">
        <v>713.54085879000002</v>
      </c>
      <c r="BV8" s="338">
        <v>1121.4938363000001</v>
      </c>
    </row>
    <row r="9" spans="1:74" ht="11.1" customHeight="1" x14ac:dyDescent="0.2">
      <c r="A9" s="9" t="s">
        <v>74</v>
      </c>
      <c r="B9" s="212" t="s">
        <v>589</v>
      </c>
      <c r="C9" s="275">
        <v>1121.8561932</v>
      </c>
      <c r="D9" s="275">
        <v>927.41676625000002</v>
      </c>
      <c r="E9" s="275">
        <v>452.90409732000001</v>
      </c>
      <c r="F9" s="275">
        <v>358.51174742000001</v>
      </c>
      <c r="G9" s="275">
        <v>124.26315343</v>
      </c>
      <c r="H9" s="275">
        <v>24.844478691999999</v>
      </c>
      <c r="I9" s="275">
        <v>0.71956003060999996</v>
      </c>
      <c r="J9" s="275">
        <v>22.255503313999998</v>
      </c>
      <c r="K9" s="275">
        <v>128.62007138999999</v>
      </c>
      <c r="L9" s="275">
        <v>479.53785189000001</v>
      </c>
      <c r="M9" s="275">
        <v>756.78730726000003</v>
      </c>
      <c r="N9" s="275">
        <v>1117.2771310000001</v>
      </c>
      <c r="O9" s="275">
        <v>1262.9771432</v>
      </c>
      <c r="P9" s="275">
        <v>1096.6836840999999</v>
      </c>
      <c r="Q9" s="275">
        <v>1048.4842384999999</v>
      </c>
      <c r="R9" s="275">
        <v>629.52855352999995</v>
      </c>
      <c r="S9" s="275">
        <v>226.94308529</v>
      </c>
      <c r="T9" s="275">
        <v>47.783879271000004</v>
      </c>
      <c r="U9" s="275">
        <v>15.015550675</v>
      </c>
      <c r="V9" s="275">
        <v>18.434450088999998</v>
      </c>
      <c r="W9" s="275">
        <v>67.334130547000001</v>
      </c>
      <c r="X9" s="275">
        <v>438.60368373</v>
      </c>
      <c r="Y9" s="275">
        <v>878.94640253</v>
      </c>
      <c r="Z9" s="275">
        <v>1404.2231224</v>
      </c>
      <c r="AA9" s="275">
        <v>1483.3357443</v>
      </c>
      <c r="AB9" s="275">
        <v>1347.4718688999999</v>
      </c>
      <c r="AC9" s="275">
        <v>1031.3578401</v>
      </c>
      <c r="AD9" s="275">
        <v>512.28287193000006</v>
      </c>
      <c r="AE9" s="275">
        <v>199.93962288</v>
      </c>
      <c r="AF9" s="275">
        <v>40.517904622000003</v>
      </c>
      <c r="AG9" s="275">
        <v>29.672740008000002</v>
      </c>
      <c r="AH9" s="275">
        <v>20.946493942</v>
      </c>
      <c r="AI9" s="275">
        <v>126.01082565</v>
      </c>
      <c r="AJ9" s="275">
        <v>388.80598461</v>
      </c>
      <c r="AK9" s="275">
        <v>1021.0159226</v>
      </c>
      <c r="AL9" s="275">
        <v>1102.2719047000001</v>
      </c>
      <c r="AM9" s="275">
        <v>1266.3053923</v>
      </c>
      <c r="AN9" s="275">
        <v>1305.8859559</v>
      </c>
      <c r="AO9" s="275">
        <v>802.38550007000003</v>
      </c>
      <c r="AP9" s="275">
        <v>399.18458801999998</v>
      </c>
      <c r="AQ9" s="275">
        <v>214.70576258</v>
      </c>
      <c r="AR9" s="275">
        <v>39.582667200000003</v>
      </c>
      <c r="AS9" s="275">
        <v>12.253307136</v>
      </c>
      <c r="AT9" s="275">
        <v>32.953573144000003</v>
      </c>
      <c r="AU9" s="275">
        <v>49.631286471999999</v>
      </c>
      <c r="AV9" s="275">
        <v>354.24258713</v>
      </c>
      <c r="AW9" s="275">
        <v>649.96512392</v>
      </c>
      <c r="AX9" s="275">
        <v>958.90753699000004</v>
      </c>
      <c r="AY9" s="275">
        <v>1302.6857520000001</v>
      </c>
      <c r="AZ9" s="275">
        <v>935.69530152000004</v>
      </c>
      <c r="BA9" s="275">
        <v>652.74283533000005</v>
      </c>
      <c r="BB9" s="275">
        <v>424.46309344999997</v>
      </c>
      <c r="BC9" s="275">
        <v>206.17317627</v>
      </c>
      <c r="BD9" s="275">
        <v>21.067408992000001</v>
      </c>
      <c r="BE9" s="338">
        <v>10.519690612</v>
      </c>
      <c r="BF9" s="338">
        <v>17.778554272000001</v>
      </c>
      <c r="BG9" s="338">
        <v>103.94477756000001</v>
      </c>
      <c r="BH9" s="338">
        <v>390.21972886999998</v>
      </c>
      <c r="BI9" s="338">
        <v>781.40376108999999</v>
      </c>
      <c r="BJ9" s="338">
        <v>1217.9141222000001</v>
      </c>
      <c r="BK9" s="338">
        <v>1323.704929</v>
      </c>
      <c r="BL9" s="338">
        <v>1067.8680088000001</v>
      </c>
      <c r="BM9" s="338">
        <v>842.97750958999995</v>
      </c>
      <c r="BN9" s="338">
        <v>444.02679663999999</v>
      </c>
      <c r="BO9" s="338">
        <v>189.68601186999999</v>
      </c>
      <c r="BP9" s="338">
        <v>40.478286199000003</v>
      </c>
      <c r="BQ9" s="338">
        <v>11.391241156</v>
      </c>
      <c r="BR9" s="338">
        <v>20.064126092999999</v>
      </c>
      <c r="BS9" s="338">
        <v>113.01204169</v>
      </c>
      <c r="BT9" s="338">
        <v>390.30700753999997</v>
      </c>
      <c r="BU9" s="338">
        <v>781.52821232999997</v>
      </c>
      <c r="BV9" s="338">
        <v>1218.0509437000001</v>
      </c>
    </row>
    <row r="10" spans="1:74" ht="11.1" customHeight="1" x14ac:dyDescent="0.2">
      <c r="A10" s="9" t="s">
        <v>359</v>
      </c>
      <c r="B10" s="212" t="s">
        <v>622</v>
      </c>
      <c r="C10" s="275">
        <v>538.23234180999998</v>
      </c>
      <c r="D10" s="275">
        <v>406.40118960000001</v>
      </c>
      <c r="E10" s="275">
        <v>185.31552334</v>
      </c>
      <c r="F10" s="275">
        <v>141.45508333999999</v>
      </c>
      <c r="G10" s="275">
        <v>19.829401593</v>
      </c>
      <c r="H10" s="275">
        <v>3.1498193853999998</v>
      </c>
      <c r="I10" s="275">
        <v>0</v>
      </c>
      <c r="J10" s="275">
        <v>0.31515817680000002</v>
      </c>
      <c r="K10" s="275">
        <v>15.387234844</v>
      </c>
      <c r="L10" s="275">
        <v>141.23467558999999</v>
      </c>
      <c r="M10" s="275">
        <v>417.50244979000001</v>
      </c>
      <c r="N10" s="275">
        <v>437.57838070999998</v>
      </c>
      <c r="O10" s="275">
        <v>506.18855590999999</v>
      </c>
      <c r="P10" s="275">
        <v>505.61385875000002</v>
      </c>
      <c r="Q10" s="275">
        <v>505.23692399999999</v>
      </c>
      <c r="R10" s="275">
        <v>150.76538066000001</v>
      </c>
      <c r="S10" s="275">
        <v>60.441453529</v>
      </c>
      <c r="T10" s="275">
        <v>1.2311672901999999</v>
      </c>
      <c r="U10" s="275">
        <v>5.9802548854999998E-2</v>
      </c>
      <c r="V10" s="275">
        <v>1.0844953416000001</v>
      </c>
      <c r="W10" s="275">
        <v>19.373437326000001</v>
      </c>
      <c r="X10" s="275">
        <v>124.64395273</v>
      </c>
      <c r="Y10" s="275">
        <v>384.69962626</v>
      </c>
      <c r="Z10" s="275">
        <v>476.80228072</v>
      </c>
      <c r="AA10" s="275">
        <v>759.66135481000003</v>
      </c>
      <c r="AB10" s="275">
        <v>493.58550463</v>
      </c>
      <c r="AC10" s="275">
        <v>461.09413713999999</v>
      </c>
      <c r="AD10" s="275">
        <v>157.94093942999999</v>
      </c>
      <c r="AE10" s="275">
        <v>37.123519870999999</v>
      </c>
      <c r="AF10" s="275">
        <v>0.80924741737999994</v>
      </c>
      <c r="AG10" s="275">
        <v>0.58701772621000003</v>
      </c>
      <c r="AH10" s="275">
        <v>1.4979608443000001</v>
      </c>
      <c r="AI10" s="275">
        <v>11.49113826</v>
      </c>
      <c r="AJ10" s="275">
        <v>118.83723242000001</v>
      </c>
      <c r="AK10" s="275">
        <v>441.73595855000002</v>
      </c>
      <c r="AL10" s="275">
        <v>478.42750625999997</v>
      </c>
      <c r="AM10" s="275">
        <v>644.87510624000004</v>
      </c>
      <c r="AN10" s="275">
        <v>667.73305125000002</v>
      </c>
      <c r="AO10" s="275">
        <v>359.22864368</v>
      </c>
      <c r="AP10" s="275">
        <v>132.40122980999999</v>
      </c>
      <c r="AQ10" s="275">
        <v>22.192143745999999</v>
      </c>
      <c r="AR10" s="275">
        <v>0.68770705559</v>
      </c>
      <c r="AS10" s="275">
        <v>5.8150441745000003E-2</v>
      </c>
      <c r="AT10" s="275">
        <v>0.39368863287</v>
      </c>
      <c r="AU10" s="275">
        <v>7.7595676977999997</v>
      </c>
      <c r="AV10" s="275">
        <v>143.96785158</v>
      </c>
      <c r="AW10" s="275">
        <v>238.00723980999999</v>
      </c>
      <c r="AX10" s="275">
        <v>280.33425944999999</v>
      </c>
      <c r="AY10" s="275">
        <v>660.92961241</v>
      </c>
      <c r="AZ10" s="275">
        <v>483.06052950999998</v>
      </c>
      <c r="BA10" s="275">
        <v>240.45858428</v>
      </c>
      <c r="BB10" s="275">
        <v>151.88185920000001</v>
      </c>
      <c r="BC10" s="275">
        <v>58.635220093000001</v>
      </c>
      <c r="BD10" s="275">
        <v>0.73394422464999998</v>
      </c>
      <c r="BE10" s="338">
        <v>2.8690123309999999E-2</v>
      </c>
      <c r="BF10" s="338">
        <v>0.29397791334000001</v>
      </c>
      <c r="BG10" s="338">
        <v>10.433734921999999</v>
      </c>
      <c r="BH10" s="338">
        <v>125.21550221</v>
      </c>
      <c r="BI10" s="338">
        <v>303.78034272000002</v>
      </c>
      <c r="BJ10" s="338">
        <v>537.55799028000001</v>
      </c>
      <c r="BK10" s="338">
        <v>615.43715929999996</v>
      </c>
      <c r="BL10" s="338">
        <v>475.50304446000001</v>
      </c>
      <c r="BM10" s="338">
        <v>351.70590497000001</v>
      </c>
      <c r="BN10" s="338">
        <v>152.85006154999999</v>
      </c>
      <c r="BO10" s="338">
        <v>46.195308103000002</v>
      </c>
      <c r="BP10" s="338">
        <v>1.7409003692</v>
      </c>
      <c r="BQ10" s="338">
        <v>5.6658269942000003E-2</v>
      </c>
      <c r="BR10" s="338">
        <v>0.24594736778000001</v>
      </c>
      <c r="BS10" s="338">
        <v>15.350740972000001</v>
      </c>
      <c r="BT10" s="338">
        <v>124.86657151999999</v>
      </c>
      <c r="BU10" s="338">
        <v>303.129636</v>
      </c>
      <c r="BV10" s="338">
        <v>536.62932413999999</v>
      </c>
    </row>
    <row r="11" spans="1:74" ht="11.1" customHeight="1" x14ac:dyDescent="0.2">
      <c r="A11" s="9" t="s">
        <v>75</v>
      </c>
      <c r="B11" s="212" t="s">
        <v>591</v>
      </c>
      <c r="C11" s="275">
        <v>641.58724532999997</v>
      </c>
      <c r="D11" s="275">
        <v>517.47650711999995</v>
      </c>
      <c r="E11" s="275">
        <v>199.88430661000001</v>
      </c>
      <c r="F11" s="275">
        <v>150.88024215999999</v>
      </c>
      <c r="G11" s="275">
        <v>21.662287369000001</v>
      </c>
      <c r="H11" s="275">
        <v>2.3385403697</v>
      </c>
      <c r="I11" s="275">
        <v>0</v>
      </c>
      <c r="J11" s="275">
        <v>0</v>
      </c>
      <c r="K11" s="275">
        <v>26.079968638</v>
      </c>
      <c r="L11" s="275">
        <v>229.89912312999999</v>
      </c>
      <c r="M11" s="275">
        <v>527.24640791000002</v>
      </c>
      <c r="N11" s="275">
        <v>558.75587139000004</v>
      </c>
      <c r="O11" s="275">
        <v>681.00742505999995</v>
      </c>
      <c r="P11" s="275">
        <v>623.46873206999999</v>
      </c>
      <c r="Q11" s="275">
        <v>627.77550041999996</v>
      </c>
      <c r="R11" s="275">
        <v>215.94069053000001</v>
      </c>
      <c r="S11" s="275">
        <v>69.766157961000005</v>
      </c>
      <c r="T11" s="275">
        <v>1.4099578575</v>
      </c>
      <c r="U11" s="275">
        <v>0</v>
      </c>
      <c r="V11" s="275">
        <v>0</v>
      </c>
      <c r="W11" s="275">
        <v>15.545867167000001</v>
      </c>
      <c r="X11" s="275">
        <v>169.26795788000001</v>
      </c>
      <c r="Y11" s="275">
        <v>543.73407549000001</v>
      </c>
      <c r="Z11" s="275">
        <v>700.41017347000002</v>
      </c>
      <c r="AA11" s="275">
        <v>1014.3852762</v>
      </c>
      <c r="AB11" s="275">
        <v>689.94862892000003</v>
      </c>
      <c r="AC11" s="275">
        <v>564.28904867000006</v>
      </c>
      <c r="AD11" s="275">
        <v>181.56613691000001</v>
      </c>
      <c r="AE11" s="275">
        <v>48.665163008</v>
      </c>
      <c r="AF11" s="275">
        <v>0.70405802783000004</v>
      </c>
      <c r="AG11" s="275">
        <v>0.70398631636999998</v>
      </c>
      <c r="AH11" s="275">
        <v>0</v>
      </c>
      <c r="AI11" s="275">
        <v>16.827217373</v>
      </c>
      <c r="AJ11" s="275">
        <v>161.77087118</v>
      </c>
      <c r="AK11" s="275">
        <v>625.62432550999995</v>
      </c>
      <c r="AL11" s="275">
        <v>627.05562844999997</v>
      </c>
      <c r="AM11" s="275">
        <v>835.70723228999998</v>
      </c>
      <c r="AN11" s="275">
        <v>864.91382151000005</v>
      </c>
      <c r="AO11" s="275">
        <v>445.73251963000001</v>
      </c>
      <c r="AP11" s="275">
        <v>146.31125062000001</v>
      </c>
      <c r="AQ11" s="275">
        <v>37.133603305999998</v>
      </c>
      <c r="AR11" s="275">
        <v>0.70319685314000002</v>
      </c>
      <c r="AS11" s="275">
        <v>0</v>
      </c>
      <c r="AT11" s="275">
        <v>1.1718003002999999</v>
      </c>
      <c r="AU11" s="275">
        <v>13.178705132999999</v>
      </c>
      <c r="AV11" s="275">
        <v>164.80196604</v>
      </c>
      <c r="AW11" s="275">
        <v>313.93117210999998</v>
      </c>
      <c r="AX11" s="275">
        <v>402.89093919999999</v>
      </c>
      <c r="AY11" s="275">
        <v>858.80736689000003</v>
      </c>
      <c r="AZ11" s="275">
        <v>574.35031443000003</v>
      </c>
      <c r="BA11" s="275">
        <v>324.41962387000001</v>
      </c>
      <c r="BB11" s="275">
        <v>162.60899717999999</v>
      </c>
      <c r="BC11" s="275">
        <v>71.149728858000003</v>
      </c>
      <c r="BD11" s="275">
        <v>1.4040352110000001</v>
      </c>
      <c r="BE11" s="338">
        <v>0</v>
      </c>
      <c r="BF11" s="338">
        <v>0</v>
      </c>
      <c r="BG11" s="338">
        <v>15.451601207</v>
      </c>
      <c r="BH11" s="338">
        <v>171.35570806000001</v>
      </c>
      <c r="BI11" s="338">
        <v>413.02295500999998</v>
      </c>
      <c r="BJ11" s="338">
        <v>708.80481966000002</v>
      </c>
      <c r="BK11" s="338">
        <v>793.21078799999998</v>
      </c>
      <c r="BL11" s="338">
        <v>605.91471669999999</v>
      </c>
      <c r="BM11" s="338">
        <v>435.36269303</v>
      </c>
      <c r="BN11" s="338">
        <v>187.61910225</v>
      </c>
      <c r="BO11" s="338">
        <v>55.702139182000003</v>
      </c>
      <c r="BP11" s="338">
        <v>2.1307555893000001</v>
      </c>
      <c r="BQ11" s="338">
        <v>0</v>
      </c>
      <c r="BR11" s="338">
        <v>0.23396997013000001</v>
      </c>
      <c r="BS11" s="338">
        <v>21.840966346999998</v>
      </c>
      <c r="BT11" s="338">
        <v>171.43577094</v>
      </c>
      <c r="BU11" s="338">
        <v>413.15059695000002</v>
      </c>
      <c r="BV11" s="338">
        <v>708.96983895999995</v>
      </c>
    </row>
    <row r="12" spans="1:74" ht="11.1" customHeight="1" x14ac:dyDescent="0.2">
      <c r="A12" s="9" t="s">
        <v>76</v>
      </c>
      <c r="B12" s="212" t="s">
        <v>592</v>
      </c>
      <c r="C12" s="275">
        <v>430.8657738</v>
      </c>
      <c r="D12" s="275">
        <v>343.78599458999997</v>
      </c>
      <c r="E12" s="275">
        <v>123.33216163</v>
      </c>
      <c r="F12" s="275">
        <v>32.400156349</v>
      </c>
      <c r="G12" s="275">
        <v>2.3222752983000001</v>
      </c>
      <c r="H12" s="275">
        <v>0</v>
      </c>
      <c r="I12" s="275">
        <v>0</v>
      </c>
      <c r="J12" s="275">
        <v>0</v>
      </c>
      <c r="K12" s="275">
        <v>2.8604175238999998</v>
      </c>
      <c r="L12" s="275">
        <v>84.029309065000007</v>
      </c>
      <c r="M12" s="275">
        <v>230.19510432999999</v>
      </c>
      <c r="N12" s="275">
        <v>399.96249755999997</v>
      </c>
      <c r="O12" s="275">
        <v>496.80364773999997</v>
      </c>
      <c r="P12" s="275">
        <v>367.93734344000001</v>
      </c>
      <c r="Q12" s="275">
        <v>311.00252927999998</v>
      </c>
      <c r="R12" s="275">
        <v>123.4714489</v>
      </c>
      <c r="S12" s="275">
        <v>14.532954343</v>
      </c>
      <c r="T12" s="275">
        <v>7.7896864258999998E-2</v>
      </c>
      <c r="U12" s="275">
        <v>0</v>
      </c>
      <c r="V12" s="275">
        <v>0.15549892306999999</v>
      </c>
      <c r="W12" s="275">
        <v>1.2766357711</v>
      </c>
      <c r="X12" s="275">
        <v>66.603556660999999</v>
      </c>
      <c r="Y12" s="275">
        <v>347.21245632</v>
      </c>
      <c r="Z12" s="275">
        <v>596.53122958999995</v>
      </c>
      <c r="AA12" s="275">
        <v>649.52997814000003</v>
      </c>
      <c r="AB12" s="275">
        <v>478.16834208</v>
      </c>
      <c r="AC12" s="275">
        <v>350.98043295000002</v>
      </c>
      <c r="AD12" s="275">
        <v>80.836574471999995</v>
      </c>
      <c r="AE12" s="275">
        <v>10.688995214</v>
      </c>
      <c r="AF12" s="275">
        <v>7.7042807867999996E-2</v>
      </c>
      <c r="AG12" s="275">
        <v>7.6975925823000002E-2</v>
      </c>
      <c r="AH12" s="275">
        <v>7.6908284137000002E-2</v>
      </c>
      <c r="AI12" s="275">
        <v>3.6184154495</v>
      </c>
      <c r="AJ12" s="275">
        <v>37.165778668999998</v>
      </c>
      <c r="AK12" s="275">
        <v>389.51737933999999</v>
      </c>
      <c r="AL12" s="275">
        <v>420.93952905999998</v>
      </c>
      <c r="AM12" s="275">
        <v>624.40417382999999</v>
      </c>
      <c r="AN12" s="275">
        <v>499.22972252</v>
      </c>
      <c r="AO12" s="275">
        <v>277.20262905999999</v>
      </c>
      <c r="AP12" s="275">
        <v>55.834270859999997</v>
      </c>
      <c r="AQ12" s="275">
        <v>14.189969683999999</v>
      </c>
      <c r="AR12" s="275">
        <v>0</v>
      </c>
      <c r="AS12" s="275">
        <v>0</v>
      </c>
      <c r="AT12" s="275">
        <v>0.42846676927999999</v>
      </c>
      <c r="AU12" s="275">
        <v>1.2324402607</v>
      </c>
      <c r="AV12" s="275">
        <v>41.585522275999999</v>
      </c>
      <c r="AW12" s="275">
        <v>216.59355459</v>
      </c>
      <c r="AX12" s="275">
        <v>356.45574472999999</v>
      </c>
      <c r="AY12" s="275">
        <v>563.70474122999997</v>
      </c>
      <c r="AZ12" s="275">
        <v>309.31438227000001</v>
      </c>
      <c r="BA12" s="275">
        <v>178.13273548999999</v>
      </c>
      <c r="BB12" s="275">
        <v>61.092052561000003</v>
      </c>
      <c r="BC12" s="275">
        <v>17.104439065000001</v>
      </c>
      <c r="BD12" s="275">
        <v>0</v>
      </c>
      <c r="BE12" s="338">
        <v>0</v>
      </c>
      <c r="BF12" s="338">
        <v>0.17486424112999999</v>
      </c>
      <c r="BG12" s="338">
        <v>3.6025806123000002</v>
      </c>
      <c r="BH12" s="338">
        <v>56.911650313000003</v>
      </c>
      <c r="BI12" s="338">
        <v>234.85985973000001</v>
      </c>
      <c r="BJ12" s="338">
        <v>481.31269033000001</v>
      </c>
      <c r="BK12" s="338">
        <v>529.86143476999996</v>
      </c>
      <c r="BL12" s="338">
        <v>378.94392190000002</v>
      </c>
      <c r="BM12" s="338">
        <v>234.86554942000001</v>
      </c>
      <c r="BN12" s="338">
        <v>71.017256277000001</v>
      </c>
      <c r="BO12" s="338">
        <v>8.3274983459000005</v>
      </c>
      <c r="BP12" s="338">
        <v>0.14969637931999999</v>
      </c>
      <c r="BQ12" s="338">
        <v>0</v>
      </c>
      <c r="BR12" s="338">
        <v>0.17361138016</v>
      </c>
      <c r="BS12" s="338">
        <v>3.9313426840000001</v>
      </c>
      <c r="BT12" s="338">
        <v>56.782521488999997</v>
      </c>
      <c r="BU12" s="338">
        <v>234.61702643000001</v>
      </c>
      <c r="BV12" s="338">
        <v>480.97555985999998</v>
      </c>
    </row>
    <row r="13" spans="1:74" ht="11.1" customHeight="1" x14ac:dyDescent="0.2">
      <c r="A13" s="9" t="s">
        <v>77</v>
      </c>
      <c r="B13" s="212" t="s">
        <v>593</v>
      </c>
      <c r="C13" s="275">
        <v>815.85343158000001</v>
      </c>
      <c r="D13" s="275">
        <v>750.01541453000004</v>
      </c>
      <c r="E13" s="275">
        <v>533.61629489999996</v>
      </c>
      <c r="F13" s="275">
        <v>329.55657430000002</v>
      </c>
      <c r="G13" s="275">
        <v>198.54533125</v>
      </c>
      <c r="H13" s="275">
        <v>53.253432148999998</v>
      </c>
      <c r="I13" s="275">
        <v>7.7167795353999997</v>
      </c>
      <c r="J13" s="275">
        <v>13.840646877999999</v>
      </c>
      <c r="K13" s="275">
        <v>95.237448521000005</v>
      </c>
      <c r="L13" s="275">
        <v>344.33195934999998</v>
      </c>
      <c r="M13" s="275">
        <v>534.79278066999996</v>
      </c>
      <c r="N13" s="275">
        <v>897.48947310999995</v>
      </c>
      <c r="O13" s="275">
        <v>1017.9131262</v>
      </c>
      <c r="P13" s="275">
        <v>807.87741003999997</v>
      </c>
      <c r="Q13" s="275">
        <v>591.81323453000005</v>
      </c>
      <c r="R13" s="275">
        <v>458.50223758999999</v>
      </c>
      <c r="S13" s="275">
        <v>217.31234877</v>
      </c>
      <c r="T13" s="275">
        <v>56.635838360999998</v>
      </c>
      <c r="U13" s="275">
        <v>10.546508887</v>
      </c>
      <c r="V13" s="275">
        <v>16.464614516000001</v>
      </c>
      <c r="W13" s="275">
        <v>98.833838583000002</v>
      </c>
      <c r="X13" s="275">
        <v>413.80502868000002</v>
      </c>
      <c r="Y13" s="275">
        <v>613.32043779000003</v>
      </c>
      <c r="Z13" s="275">
        <v>969.62899478999998</v>
      </c>
      <c r="AA13" s="275">
        <v>834.29005107</v>
      </c>
      <c r="AB13" s="275">
        <v>704.71762593999995</v>
      </c>
      <c r="AC13" s="275">
        <v>582.59199440999998</v>
      </c>
      <c r="AD13" s="275">
        <v>404.95065158</v>
      </c>
      <c r="AE13" s="275">
        <v>218.11993910000001</v>
      </c>
      <c r="AF13" s="275">
        <v>86.336237194999995</v>
      </c>
      <c r="AG13" s="275">
        <v>11.198911292</v>
      </c>
      <c r="AH13" s="275">
        <v>37.359650805999998</v>
      </c>
      <c r="AI13" s="275">
        <v>100.08339693000001</v>
      </c>
      <c r="AJ13" s="275">
        <v>273.04998519999998</v>
      </c>
      <c r="AK13" s="275">
        <v>653.50234355999999</v>
      </c>
      <c r="AL13" s="275">
        <v>836.88669642000002</v>
      </c>
      <c r="AM13" s="275">
        <v>817.52096887000005</v>
      </c>
      <c r="AN13" s="275">
        <v>600.36218392000001</v>
      </c>
      <c r="AO13" s="275">
        <v>481.06105718999999</v>
      </c>
      <c r="AP13" s="275">
        <v>395.32572826000001</v>
      </c>
      <c r="AQ13" s="275">
        <v>266.48426384999999</v>
      </c>
      <c r="AR13" s="275">
        <v>41.834266857000003</v>
      </c>
      <c r="AS13" s="275">
        <v>24.093796986000001</v>
      </c>
      <c r="AT13" s="275">
        <v>20.590655473999998</v>
      </c>
      <c r="AU13" s="275">
        <v>77.818846196999999</v>
      </c>
      <c r="AV13" s="275">
        <v>247.21016728000001</v>
      </c>
      <c r="AW13" s="275">
        <v>684.11147097000003</v>
      </c>
      <c r="AX13" s="275">
        <v>935.24979523000002</v>
      </c>
      <c r="AY13" s="275">
        <v>914.88586334000001</v>
      </c>
      <c r="AZ13" s="275">
        <v>617.17064467</v>
      </c>
      <c r="BA13" s="275">
        <v>541.96169406000001</v>
      </c>
      <c r="BB13" s="275">
        <v>380.61859090000002</v>
      </c>
      <c r="BC13" s="275">
        <v>253.75152313999999</v>
      </c>
      <c r="BD13" s="275">
        <v>21.789474238</v>
      </c>
      <c r="BE13" s="338">
        <v>10.615082329</v>
      </c>
      <c r="BF13" s="338">
        <v>14.784427819999999</v>
      </c>
      <c r="BG13" s="338">
        <v>95.745698380999997</v>
      </c>
      <c r="BH13" s="338">
        <v>303.76121940000002</v>
      </c>
      <c r="BI13" s="338">
        <v>591.06305912000005</v>
      </c>
      <c r="BJ13" s="338">
        <v>876.34391287000005</v>
      </c>
      <c r="BK13" s="338">
        <v>872.96369876000006</v>
      </c>
      <c r="BL13" s="338">
        <v>703.34264296000003</v>
      </c>
      <c r="BM13" s="338">
        <v>581.95209943999998</v>
      </c>
      <c r="BN13" s="338">
        <v>380.618852</v>
      </c>
      <c r="BO13" s="338">
        <v>199.40293636000001</v>
      </c>
      <c r="BP13" s="338">
        <v>69.348282076000004</v>
      </c>
      <c r="BQ13" s="338">
        <v>12.17333859</v>
      </c>
      <c r="BR13" s="338">
        <v>17.591243659</v>
      </c>
      <c r="BS13" s="338">
        <v>101.4803118</v>
      </c>
      <c r="BT13" s="338">
        <v>303.70805799999999</v>
      </c>
      <c r="BU13" s="338">
        <v>590.96639485000003</v>
      </c>
      <c r="BV13" s="338">
        <v>876.23621395999999</v>
      </c>
    </row>
    <row r="14" spans="1:74" ht="11.1" customHeight="1" x14ac:dyDescent="0.2">
      <c r="A14" s="9" t="s">
        <v>78</v>
      </c>
      <c r="B14" s="212" t="s">
        <v>594</v>
      </c>
      <c r="C14" s="275">
        <v>543.94441574999996</v>
      </c>
      <c r="D14" s="275">
        <v>495.38621346999997</v>
      </c>
      <c r="E14" s="275">
        <v>511.15538483</v>
      </c>
      <c r="F14" s="275">
        <v>320.33514408999997</v>
      </c>
      <c r="G14" s="275">
        <v>185.98564607</v>
      </c>
      <c r="H14" s="275">
        <v>98.942935188999996</v>
      </c>
      <c r="I14" s="275">
        <v>25.329445552999999</v>
      </c>
      <c r="J14" s="275">
        <v>14.479662569</v>
      </c>
      <c r="K14" s="275">
        <v>42.827730875</v>
      </c>
      <c r="L14" s="275">
        <v>180.25957912999999</v>
      </c>
      <c r="M14" s="275">
        <v>372.11170745999999</v>
      </c>
      <c r="N14" s="275">
        <v>620.78222530999994</v>
      </c>
      <c r="O14" s="275">
        <v>645.08656268000004</v>
      </c>
      <c r="P14" s="275">
        <v>519.94181595999999</v>
      </c>
      <c r="Q14" s="275">
        <v>392.42448947000003</v>
      </c>
      <c r="R14" s="275">
        <v>288.95904867000002</v>
      </c>
      <c r="S14" s="275">
        <v>157.53942939999999</v>
      </c>
      <c r="T14" s="275">
        <v>51.152580426999997</v>
      </c>
      <c r="U14" s="275">
        <v>12.262619963000001</v>
      </c>
      <c r="V14" s="275">
        <v>14.413488943999999</v>
      </c>
      <c r="W14" s="275">
        <v>55.467624174999997</v>
      </c>
      <c r="X14" s="275">
        <v>238.69696963000001</v>
      </c>
      <c r="Y14" s="275">
        <v>389.72620441999999</v>
      </c>
      <c r="Z14" s="275">
        <v>596.22773085999995</v>
      </c>
      <c r="AA14" s="275">
        <v>437.41892521</v>
      </c>
      <c r="AB14" s="275">
        <v>448.78370479</v>
      </c>
      <c r="AC14" s="275">
        <v>374.54595415</v>
      </c>
      <c r="AD14" s="275">
        <v>276.01831163999998</v>
      </c>
      <c r="AE14" s="275">
        <v>131.45591309</v>
      </c>
      <c r="AF14" s="275">
        <v>61.426923883000001</v>
      </c>
      <c r="AG14" s="275">
        <v>9.3215374528999995</v>
      </c>
      <c r="AH14" s="275">
        <v>10.622936280999999</v>
      </c>
      <c r="AI14" s="275">
        <v>36.850732000000001</v>
      </c>
      <c r="AJ14" s="275">
        <v>122.12442166</v>
      </c>
      <c r="AK14" s="275">
        <v>353.15406368999999</v>
      </c>
      <c r="AL14" s="275">
        <v>510.87542861999998</v>
      </c>
      <c r="AM14" s="275">
        <v>470.00759892999997</v>
      </c>
      <c r="AN14" s="275">
        <v>331.66781651000002</v>
      </c>
      <c r="AO14" s="275">
        <v>282.83177326999999</v>
      </c>
      <c r="AP14" s="275">
        <v>292.48732605999999</v>
      </c>
      <c r="AQ14" s="275">
        <v>204.86065171000001</v>
      </c>
      <c r="AR14" s="275">
        <v>25.776699058999998</v>
      </c>
      <c r="AS14" s="275">
        <v>7.6320236731</v>
      </c>
      <c r="AT14" s="275">
        <v>12.587400081</v>
      </c>
      <c r="AU14" s="275">
        <v>56.952933805999997</v>
      </c>
      <c r="AV14" s="275">
        <v>110.01096676</v>
      </c>
      <c r="AW14" s="275">
        <v>466.48192423</v>
      </c>
      <c r="AX14" s="275">
        <v>617.88958853999998</v>
      </c>
      <c r="AY14" s="275">
        <v>563.75501899999995</v>
      </c>
      <c r="AZ14" s="275">
        <v>345.33946764000001</v>
      </c>
      <c r="BA14" s="275">
        <v>390.58286720000001</v>
      </c>
      <c r="BB14" s="275">
        <v>240.67759128</v>
      </c>
      <c r="BC14" s="275">
        <v>175.28316040999999</v>
      </c>
      <c r="BD14" s="275">
        <v>43.236714368000001</v>
      </c>
      <c r="BE14" s="338">
        <v>12.152167936</v>
      </c>
      <c r="BF14" s="338">
        <v>15.07912061</v>
      </c>
      <c r="BG14" s="338">
        <v>37.658067784000004</v>
      </c>
      <c r="BH14" s="338">
        <v>157.70480452000001</v>
      </c>
      <c r="BI14" s="338">
        <v>365.76928349000002</v>
      </c>
      <c r="BJ14" s="338">
        <v>553.91482480000002</v>
      </c>
      <c r="BK14" s="338">
        <v>539.37512271000003</v>
      </c>
      <c r="BL14" s="338">
        <v>438.41667692999999</v>
      </c>
      <c r="BM14" s="338">
        <v>398.60682830000002</v>
      </c>
      <c r="BN14" s="338">
        <v>285.52719615000001</v>
      </c>
      <c r="BO14" s="338">
        <v>163.68300239000001</v>
      </c>
      <c r="BP14" s="338">
        <v>68.065644062999993</v>
      </c>
      <c r="BQ14" s="338">
        <v>17.709906614000001</v>
      </c>
      <c r="BR14" s="338">
        <v>15.289811042</v>
      </c>
      <c r="BS14" s="338">
        <v>44.539466748000002</v>
      </c>
      <c r="BT14" s="338">
        <v>157.86516315</v>
      </c>
      <c r="BU14" s="338">
        <v>365.44486924</v>
      </c>
      <c r="BV14" s="338">
        <v>554.10430303999999</v>
      </c>
    </row>
    <row r="15" spans="1:74" ht="11.1" customHeight="1" x14ac:dyDescent="0.2">
      <c r="A15" s="9" t="s">
        <v>724</v>
      </c>
      <c r="B15" s="212" t="s">
        <v>623</v>
      </c>
      <c r="C15" s="275">
        <v>762.00555305</v>
      </c>
      <c r="D15" s="275">
        <v>628.76616191000005</v>
      </c>
      <c r="E15" s="275">
        <v>381.00693067999998</v>
      </c>
      <c r="F15" s="275">
        <v>292.07859323999998</v>
      </c>
      <c r="G15" s="275">
        <v>98.780562646999996</v>
      </c>
      <c r="H15" s="275">
        <v>31.542180018</v>
      </c>
      <c r="I15" s="275">
        <v>4.9630528637999998</v>
      </c>
      <c r="J15" s="275">
        <v>8.7190894472</v>
      </c>
      <c r="K15" s="275">
        <v>60.864199141</v>
      </c>
      <c r="L15" s="275">
        <v>261.83106941</v>
      </c>
      <c r="M15" s="275">
        <v>540.31544715999996</v>
      </c>
      <c r="N15" s="275">
        <v>698.70606286999998</v>
      </c>
      <c r="O15" s="275">
        <v>827.93944457999999</v>
      </c>
      <c r="P15" s="275">
        <v>733.0468644</v>
      </c>
      <c r="Q15" s="275">
        <v>659.60962099000005</v>
      </c>
      <c r="R15" s="275">
        <v>347.90778165</v>
      </c>
      <c r="S15" s="275">
        <v>136.0924053</v>
      </c>
      <c r="T15" s="275">
        <v>26.405505270999999</v>
      </c>
      <c r="U15" s="275">
        <v>5.1491248338000002</v>
      </c>
      <c r="V15" s="275">
        <v>11.553790632</v>
      </c>
      <c r="W15" s="275">
        <v>59.489202208999998</v>
      </c>
      <c r="X15" s="275">
        <v>257.28940918000001</v>
      </c>
      <c r="Y15" s="275">
        <v>571.89013318000002</v>
      </c>
      <c r="Z15" s="275">
        <v>829.02809321999996</v>
      </c>
      <c r="AA15" s="275">
        <v>969.59310760999995</v>
      </c>
      <c r="AB15" s="275">
        <v>798.73183764999999</v>
      </c>
      <c r="AC15" s="275">
        <v>682.93731516000003</v>
      </c>
      <c r="AD15" s="275">
        <v>324.81452250000001</v>
      </c>
      <c r="AE15" s="275">
        <v>126.92880618</v>
      </c>
      <c r="AF15" s="275">
        <v>27.797893214999998</v>
      </c>
      <c r="AG15" s="275">
        <v>9.8104406005999998</v>
      </c>
      <c r="AH15" s="275">
        <v>12.967967174</v>
      </c>
      <c r="AI15" s="275">
        <v>57.434628744000001</v>
      </c>
      <c r="AJ15" s="275">
        <v>220.70353356000001</v>
      </c>
      <c r="AK15" s="275">
        <v>614.29353155000001</v>
      </c>
      <c r="AL15" s="275">
        <v>705.51721439000005</v>
      </c>
      <c r="AM15" s="275">
        <v>890.62725806000003</v>
      </c>
      <c r="AN15" s="275">
        <v>867.24070079000001</v>
      </c>
      <c r="AO15" s="275">
        <v>583.73724344000004</v>
      </c>
      <c r="AP15" s="275">
        <v>299.89153257999999</v>
      </c>
      <c r="AQ15" s="275">
        <v>118.2497894</v>
      </c>
      <c r="AR15" s="275">
        <v>24.434413401</v>
      </c>
      <c r="AS15" s="275">
        <v>6.4086424866999998</v>
      </c>
      <c r="AT15" s="275">
        <v>11.050512557999999</v>
      </c>
      <c r="AU15" s="275">
        <v>31.839056058000001</v>
      </c>
      <c r="AV15" s="275">
        <v>226.97451072999999</v>
      </c>
      <c r="AW15" s="275">
        <v>444.57141786</v>
      </c>
      <c r="AX15" s="275">
        <v>580.9551725</v>
      </c>
      <c r="AY15" s="275">
        <v>869.95493085999999</v>
      </c>
      <c r="AZ15" s="275">
        <v>628.18261464</v>
      </c>
      <c r="BA15" s="275">
        <v>449.23706570000002</v>
      </c>
      <c r="BB15" s="275">
        <v>309.18642904000001</v>
      </c>
      <c r="BC15" s="275">
        <v>148.95830423999999</v>
      </c>
      <c r="BD15" s="275">
        <v>19.722145501</v>
      </c>
      <c r="BE15" s="338">
        <v>4.1914902647999996</v>
      </c>
      <c r="BF15" s="338">
        <v>7.3854241486000003</v>
      </c>
      <c r="BG15" s="338">
        <v>48.130666812999998</v>
      </c>
      <c r="BH15" s="338">
        <v>233.20949633000001</v>
      </c>
      <c r="BI15" s="338">
        <v>483.41482721</v>
      </c>
      <c r="BJ15" s="338">
        <v>777.97888469999998</v>
      </c>
      <c r="BK15" s="338">
        <v>856.71033847000001</v>
      </c>
      <c r="BL15" s="338">
        <v>689.53740430000005</v>
      </c>
      <c r="BM15" s="338">
        <v>557.73639749999995</v>
      </c>
      <c r="BN15" s="338">
        <v>306.56987127999997</v>
      </c>
      <c r="BO15" s="338">
        <v>136.00947031999999</v>
      </c>
      <c r="BP15" s="338">
        <v>29.561124549999999</v>
      </c>
      <c r="BQ15" s="338">
        <v>5.9721848236000001</v>
      </c>
      <c r="BR15" s="338">
        <v>8.8775798310000003</v>
      </c>
      <c r="BS15" s="338">
        <v>54.503001511999997</v>
      </c>
      <c r="BT15" s="338">
        <v>232.71258678000001</v>
      </c>
      <c r="BU15" s="338">
        <v>482.54590514</v>
      </c>
      <c r="BV15" s="338">
        <v>776.84396343000003</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754"/>
      <c r="BA16" s="754"/>
      <c r="BB16" s="754"/>
      <c r="BC16" s="754"/>
      <c r="BD16" s="754"/>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1240.7129479</v>
      </c>
      <c r="D17" s="275">
        <v>1058.7286082000001</v>
      </c>
      <c r="E17" s="275">
        <v>915.95567693999999</v>
      </c>
      <c r="F17" s="275">
        <v>540.36823657000002</v>
      </c>
      <c r="G17" s="275">
        <v>282.66490737999999</v>
      </c>
      <c r="H17" s="275">
        <v>55.317701587000002</v>
      </c>
      <c r="I17" s="275">
        <v>7.5880647891999997</v>
      </c>
      <c r="J17" s="275">
        <v>16.182951477</v>
      </c>
      <c r="K17" s="275">
        <v>100.79375202</v>
      </c>
      <c r="L17" s="275">
        <v>441.66276777000002</v>
      </c>
      <c r="M17" s="275">
        <v>689.64513527999998</v>
      </c>
      <c r="N17" s="275">
        <v>1061.3517409000001</v>
      </c>
      <c r="O17" s="275">
        <v>1246.5745790000001</v>
      </c>
      <c r="P17" s="275">
        <v>1055.0991561999999</v>
      </c>
      <c r="Q17" s="275">
        <v>894.83349398999997</v>
      </c>
      <c r="R17" s="275">
        <v>539.15745560000005</v>
      </c>
      <c r="S17" s="275">
        <v>267.09775696999998</v>
      </c>
      <c r="T17" s="275">
        <v>53.580169832000003</v>
      </c>
      <c r="U17" s="275">
        <v>7.3245772578999997</v>
      </c>
      <c r="V17" s="275">
        <v>16.158809468000001</v>
      </c>
      <c r="W17" s="275">
        <v>105.4959211</v>
      </c>
      <c r="X17" s="275">
        <v>426.04409186999999</v>
      </c>
      <c r="Y17" s="275">
        <v>689.28689400999997</v>
      </c>
      <c r="Z17" s="275">
        <v>1043.0298267000001</v>
      </c>
      <c r="AA17" s="275">
        <v>1221.9485460999999</v>
      </c>
      <c r="AB17" s="275">
        <v>1038.5177925999999</v>
      </c>
      <c r="AC17" s="275">
        <v>891.40573933999997</v>
      </c>
      <c r="AD17" s="275">
        <v>528.80713914</v>
      </c>
      <c r="AE17" s="275">
        <v>257.11021489000001</v>
      </c>
      <c r="AF17" s="275">
        <v>50.072643464999999</v>
      </c>
      <c r="AG17" s="275">
        <v>6.9482044280000004</v>
      </c>
      <c r="AH17" s="275">
        <v>18.032316691999998</v>
      </c>
      <c r="AI17" s="275">
        <v>109.15311967</v>
      </c>
      <c r="AJ17" s="275">
        <v>415.91232086000002</v>
      </c>
      <c r="AK17" s="275">
        <v>700.74082539000005</v>
      </c>
      <c r="AL17" s="275">
        <v>1050.0889583000001</v>
      </c>
      <c r="AM17" s="275">
        <v>1203.8174865000001</v>
      </c>
      <c r="AN17" s="275">
        <v>1047.2927049</v>
      </c>
      <c r="AO17" s="275">
        <v>914.55548418000001</v>
      </c>
      <c r="AP17" s="275">
        <v>531.62003296</v>
      </c>
      <c r="AQ17" s="275">
        <v>259.92369151000003</v>
      </c>
      <c r="AR17" s="275">
        <v>46.495660074</v>
      </c>
      <c r="AS17" s="275">
        <v>5.8570276086000002</v>
      </c>
      <c r="AT17" s="275">
        <v>19.283386442000001</v>
      </c>
      <c r="AU17" s="275">
        <v>109.20313272</v>
      </c>
      <c r="AV17" s="275">
        <v>405.84550059999998</v>
      </c>
      <c r="AW17" s="275">
        <v>705.95675143999995</v>
      </c>
      <c r="AX17" s="275">
        <v>1035.4383408000001</v>
      </c>
      <c r="AY17" s="275">
        <v>1206.6212995999999</v>
      </c>
      <c r="AZ17" s="275">
        <v>1085.1258075999999</v>
      </c>
      <c r="BA17" s="275">
        <v>920.57218778000004</v>
      </c>
      <c r="BB17" s="275">
        <v>538.70278365000001</v>
      </c>
      <c r="BC17" s="275">
        <v>232.56082868999999</v>
      </c>
      <c r="BD17" s="275">
        <v>52.641974652999998</v>
      </c>
      <c r="BE17" s="338">
        <v>6.1857600000000001</v>
      </c>
      <c r="BF17" s="338">
        <v>19.403289999999998</v>
      </c>
      <c r="BG17" s="338">
        <v>106.93559999999999</v>
      </c>
      <c r="BH17" s="338">
        <v>411.84730000000002</v>
      </c>
      <c r="BI17" s="338">
        <v>698.73440000000005</v>
      </c>
      <c r="BJ17" s="338">
        <v>994.1422</v>
      </c>
      <c r="BK17" s="338">
        <v>1219.115</v>
      </c>
      <c r="BL17" s="338">
        <v>1077.421</v>
      </c>
      <c r="BM17" s="338">
        <v>904.2183</v>
      </c>
      <c r="BN17" s="338">
        <v>547.25710000000004</v>
      </c>
      <c r="BO17" s="338">
        <v>229.92779999999999</v>
      </c>
      <c r="BP17" s="338">
        <v>54.234470000000002</v>
      </c>
      <c r="BQ17" s="338">
        <v>6.4181509999999999</v>
      </c>
      <c r="BR17" s="338">
        <v>17.69154</v>
      </c>
      <c r="BS17" s="338">
        <v>101.9152</v>
      </c>
      <c r="BT17" s="338">
        <v>407.28809999999999</v>
      </c>
      <c r="BU17" s="338">
        <v>710.13940000000002</v>
      </c>
      <c r="BV17" s="338">
        <v>1012.698</v>
      </c>
    </row>
    <row r="18" spans="1:74" ht="11.1" customHeight="1" x14ac:dyDescent="0.2">
      <c r="A18" s="9" t="s">
        <v>150</v>
      </c>
      <c r="B18" s="212" t="s">
        <v>621</v>
      </c>
      <c r="C18" s="275">
        <v>1146.9867683</v>
      </c>
      <c r="D18" s="275">
        <v>990.81980476000001</v>
      </c>
      <c r="E18" s="275">
        <v>819.65011010000001</v>
      </c>
      <c r="F18" s="275">
        <v>448.91325696000001</v>
      </c>
      <c r="G18" s="275">
        <v>215.73673869000001</v>
      </c>
      <c r="H18" s="275">
        <v>26.070881096000001</v>
      </c>
      <c r="I18" s="275">
        <v>4.5307273300000004</v>
      </c>
      <c r="J18" s="275">
        <v>8.4569216897999997</v>
      </c>
      <c r="K18" s="275">
        <v>67.947052487999997</v>
      </c>
      <c r="L18" s="275">
        <v>382.66594764000001</v>
      </c>
      <c r="M18" s="275">
        <v>625.70815759000004</v>
      </c>
      <c r="N18" s="275">
        <v>998.25609596000004</v>
      </c>
      <c r="O18" s="275">
        <v>1153.3029681</v>
      </c>
      <c r="P18" s="275">
        <v>989.12727099000006</v>
      </c>
      <c r="Q18" s="275">
        <v>795.02623329000005</v>
      </c>
      <c r="R18" s="275">
        <v>453.27604265000002</v>
      </c>
      <c r="S18" s="275">
        <v>198.91362649999999</v>
      </c>
      <c r="T18" s="275">
        <v>26.184398151</v>
      </c>
      <c r="U18" s="275">
        <v>4.4518336418000004</v>
      </c>
      <c r="V18" s="275">
        <v>8.7534697047000005</v>
      </c>
      <c r="W18" s="275">
        <v>70.846423138000006</v>
      </c>
      <c r="X18" s="275">
        <v>372.52621803</v>
      </c>
      <c r="Y18" s="275">
        <v>629.27933400999996</v>
      </c>
      <c r="Z18" s="275">
        <v>976.10105226999997</v>
      </c>
      <c r="AA18" s="275">
        <v>1127.8792739</v>
      </c>
      <c r="AB18" s="275">
        <v>976.17843468000001</v>
      </c>
      <c r="AC18" s="275">
        <v>801.28259986</v>
      </c>
      <c r="AD18" s="275">
        <v>446.50929745000002</v>
      </c>
      <c r="AE18" s="275">
        <v>189.91158865</v>
      </c>
      <c r="AF18" s="275">
        <v>23.172631995</v>
      </c>
      <c r="AG18" s="275">
        <v>4.0280591657000002</v>
      </c>
      <c r="AH18" s="275">
        <v>10.020966426999999</v>
      </c>
      <c r="AI18" s="275">
        <v>73.956000320000001</v>
      </c>
      <c r="AJ18" s="275">
        <v>359.3112984</v>
      </c>
      <c r="AK18" s="275">
        <v>646.50124869000001</v>
      </c>
      <c r="AL18" s="275">
        <v>977.05233908000002</v>
      </c>
      <c r="AM18" s="275">
        <v>1121.8204628999999</v>
      </c>
      <c r="AN18" s="275">
        <v>986.55578127000001</v>
      </c>
      <c r="AO18" s="275">
        <v>826.7427629</v>
      </c>
      <c r="AP18" s="275">
        <v>450.01480760999999</v>
      </c>
      <c r="AQ18" s="275">
        <v>195.46036050000001</v>
      </c>
      <c r="AR18" s="275">
        <v>20.826163785999999</v>
      </c>
      <c r="AS18" s="275">
        <v>3.9321236788</v>
      </c>
      <c r="AT18" s="275">
        <v>10.374069927000001</v>
      </c>
      <c r="AU18" s="275">
        <v>75.345046925999995</v>
      </c>
      <c r="AV18" s="275">
        <v>350.30562541</v>
      </c>
      <c r="AW18" s="275">
        <v>659.25222599999995</v>
      </c>
      <c r="AX18" s="275">
        <v>966.29277615000001</v>
      </c>
      <c r="AY18" s="275">
        <v>1128.780706</v>
      </c>
      <c r="AZ18" s="275">
        <v>1023.211998</v>
      </c>
      <c r="BA18" s="275">
        <v>830.64454107999995</v>
      </c>
      <c r="BB18" s="275">
        <v>454.40187471000002</v>
      </c>
      <c r="BC18" s="275">
        <v>173.17731230999999</v>
      </c>
      <c r="BD18" s="275">
        <v>23.261175197</v>
      </c>
      <c r="BE18" s="338">
        <v>4.2934749999999999</v>
      </c>
      <c r="BF18" s="338">
        <v>11.032220000000001</v>
      </c>
      <c r="BG18" s="338">
        <v>74.370819999999995</v>
      </c>
      <c r="BH18" s="338">
        <v>355.53449999999998</v>
      </c>
      <c r="BI18" s="338">
        <v>652.06600000000003</v>
      </c>
      <c r="BJ18" s="338">
        <v>919.03229999999996</v>
      </c>
      <c r="BK18" s="338">
        <v>1150.8330000000001</v>
      </c>
      <c r="BL18" s="338">
        <v>1018.434</v>
      </c>
      <c r="BM18" s="338">
        <v>813.07180000000005</v>
      </c>
      <c r="BN18" s="338">
        <v>463.64060000000001</v>
      </c>
      <c r="BO18" s="338">
        <v>173.71340000000001</v>
      </c>
      <c r="BP18" s="338">
        <v>22.63503</v>
      </c>
      <c r="BQ18" s="338">
        <v>4.262626</v>
      </c>
      <c r="BR18" s="338">
        <v>10.40762</v>
      </c>
      <c r="BS18" s="338">
        <v>68.716660000000005</v>
      </c>
      <c r="BT18" s="338">
        <v>347.84699999999998</v>
      </c>
      <c r="BU18" s="338">
        <v>660.94370000000004</v>
      </c>
      <c r="BV18" s="338">
        <v>937.77850000000001</v>
      </c>
    </row>
    <row r="19" spans="1:74" ht="11.1" customHeight="1" x14ac:dyDescent="0.2">
      <c r="A19" s="9" t="s">
        <v>151</v>
      </c>
      <c r="B19" s="212" t="s">
        <v>588</v>
      </c>
      <c r="C19" s="275">
        <v>1249.8300581000001</v>
      </c>
      <c r="D19" s="275">
        <v>1080.5299726000001</v>
      </c>
      <c r="E19" s="275">
        <v>843.61691174999999</v>
      </c>
      <c r="F19" s="275">
        <v>445.12354680999999</v>
      </c>
      <c r="G19" s="275">
        <v>233.47935999000001</v>
      </c>
      <c r="H19" s="275">
        <v>36.057774524000003</v>
      </c>
      <c r="I19" s="275">
        <v>8.7398741559000008</v>
      </c>
      <c r="J19" s="275">
        <v>17.745916974</v>
      </c>
      <c r="K19" s="275">
        <v>88.154413091999999</v>
      </c>
      <c r="L19" s="275">
        <v>408.86936558999997</v>
      </c>
      <c r="M19" s="275">
        <v>700.46143051000001</v>
      </c>
      <c r="N19" s="275">
        <v>1126.0696598</v>
      </c>
      <c r="O19" s="275">
        <v>1257.0019319</v>
      </c>
      <c r="P19" s="275">
        <v>1079.7852370999999</v>
      </c>
      <c r="Q19" s="275">
        <v>794.75367621999999</v>
      </c>
      <c r="R19" s="275">
        <v>446.56279661000002</v>
      </c>
      <c r="S19" s="275">
        <v>213.36835171999999</v>
      </c>
      <c r="T19" s="275">
        <v>36.004271733000003</v>
      </c>
      <c r="U19" s="275">
        <v>8.7155297158000007</v>
      </c>
      <c r="V19" s="275">
        <v>18.383822553000002</v>
      </c>
      <c r="W19" s="275">
        <v>95.076551343000006</v>
      </c>
      <c r="X19" s="275">
        <v>405.7511892</v>
      </c>
      <c r="Y19" s="275">
        <v>697.45002340999997</v>
      </c>
      <c r="Z19" s="275">
        <v>1108.6377113999999</v>
      </c>
      <c r="AA19" s="275">
        <v>1234.9838219000001</v>
      </c>
      <c r="AB19" s="275">
        <v>1070.5561204000001</v>
      </c>
      <c r="AC19" s="275">
        <v>811.26300994999997</v>
      </c>
      <c r="AD19" s="275">
        <v>453.04870614999999</v>
      </c>
      <c r="AE19" s="275">
        <v>204.41988484000001</v>
      </c>
      <c r="AF19" s="275">
        <v>32.837430341999998</v>
      </c>
      <c r="AG19" s="275">
        <v>8.5072727485000001</v>
      </c>
      <c r="AH19" s="275">
        <v>19.512911852999999</v>
      </c>
      <c r="AI19" s="275">
        <v>91.754347586999998</v>
      </c>
      <c r="AJ19" s="275">
        <v>400.66089481</v>
      </c>
      <c r="AK19" s="275">
        <v>714.82502334000003</v>
      </c>
      <c r="AL19" s="275">
        <v>1127.6253839000001</v>
      </c>
      <c r="AM19" s="275">
        <v>1248.4109582000001</v>
      </c>
      <c r="AN19" s="275">
        <v>1097.3104863000001</v>
      </c>
      <c r="AO19" s="275">
        <v>846.37029302999997</v>
      </c>
      <c r="AP19" s="275">
        <v>458.15819091999998</v>
      </c>
      <c r="AQ19" s="275">
        <v>206.41411216</v>
      </c>
      <c r="AR19" s="275">
        <v>29.798537074999999</v>
      </c>
      <c r="AS19" s="275">
        <v>9.9328740055000004</v>
      </c>
      <c r="AT19" s="275">
        <v>16.027596442</v>
      </c>
      <c r="AU19" s="275">
        <v>97.27439502</v>
      </c>
      <c r="AV19" s="275">
        <v>403.87204449000001</v>
      </c>
      <c r="AW19" s="275">
        <v>742.49762995000003</v>
      </c>
      <c r="AX19" s="275">
        <v>1115.5239735</v>
      </c>
      <c r="AY19" s="275">
        <v>1258.2157176999999</v>
      </c>
      <c r="AZ19" s="275">
        <v>1143.2645719</v>
      </c>
      <c r="BA19" s="275">
        <v>845.14514367000004</v>
      </c>
      <c r="BB19" s="275">
        <v>462.80250933999997</v>
      </c>
      <c r="BC19" s="275">
        <v>193.27825314</v>
      </c>
      <c r="BD19" s="275">
        <v>33.307055140999999</v>
      </c>
      <c r="BE19" s="338">
        <v>10.86201</v>
      </c>
      <c r="BF19" s="338">
        <v>17.608509999999999</v>
      </c>
      <c r="BG19" s="338">
        <v>96.805869999999999</v>
      </c>
      <c r="BH19" s="338">
        <v>404.31139999999999</v>
      </c>
      <c r="BI19" s="338">
        <v>733.96069999999997</v>
      </c>
      <c r="BJ19" s="338">
        <v>1066.9459999999999</v>
      </c>
      <c r="BK19" s="338">
        <v>1291.144</v>
      </c>
      <c r="BL19" s="338">
        <v>1136.221</v>
      </c>
      <c r="BM19" s="338">
        <v>827.09519999999998</v>
      </c>
      <c r="BN19" s="338">
        <v>476.49450000000002</v>
      </c>
      <c r="BO19" s="338">
        <v>192.90799999999999</v>
      </c>
      <c r="BP19" s="338">
        <v>31.754190000000001</v>
      </c>
      <c r="BQ19" s="338">
        <v>11.09559</v>
      </c>
      <c r="BR19" s="338">
        <v>17.549980000000001</v>
      </c>
      <c r="BS19" s="338">
        <v>90.529489999999996</v>
      </c>
      <c r="BT19" s="338">
        <v>391.81729999999999</v>
      </c>
      <c r="BU19" s="338">
        <v>737.78420000000006</v>
      </c>
      <c r="BV19" s="338">
        <v>1085.4159999999999</v>
      </c>
    </row>
    <row r="20" spans="1:74" ht="11.1" customHeight="1" x14ac:dyDescent="0.2">
      <c r="A20" s="9" t="s">
        <v>152</v>
      </c>
      <c r="B20" s="212" t="s">
        <v>589</v>
      </c>
      <c r="C20" s="275">
        <v>1321.715837</v>
      </c>
      <c r="D20" s="275">
        <v>1106.8583325</v>
      </c>
      <c r="E20" s="275">
        <v>841.09326938000004</v>
      </c>
      <c r="F20" s="275">
        <v>431.63701056999997</v>
      </c>
      <c r="G20" s="275">
        <v>216.49642843999999</v>
      </c>
      <c r="H20" s="275">
        <v>43.743190433000002</v>
      </c>
      <c r="I20" s="275">
        <v>12.390597099000001</v>
      </c>
      <c r="J20" s="275">
        <v>24.757401421000001</v>
      </c>
      <c r="K20" s="275">
        <v>114.25770009999999</v>
      </c>
      <c r="L20" s="275">
        <v>420.51644537999999</v>
      </c>
      <c r="M20" s="275">
        <v>755.94130300999996</v>
      </c>
      <c r="N20" s="275">
        <v>1201.9928898000001</v>
      </c>
      <c r="O20" s="275">
        <v>1321.2116026000001</v>
      </c>
      <c r="P20" s="275">
        <v>1105.8490939000001</v>
      </c>
      <c r="Q20" s="275">
        <v>783.12894736999999</v>
      </c>
      <c r="R20" s="275">
        <v>422.13745803</v>
      </c>
      <c r="S20" s="275">
        <v>200.64012589000001</v>
      </c>
      <c r="T20" s="275">
        <v>43.773970587000001</v>
      </c>
      <c r="U20" s="275">
        <v>12.107852006</v>
      </c>
      <c r="V20" s="275">
        <v>24.647252926</v>
      </c>
      <c r="W20" s="275">
        <v>118.87342477</v>
      </c>
      <c r="X20" s="275">
        <v>410.57862709</v>
      </c>
      <c r="Y20" s="275">
        <v>745.96048965</v>
      </c>
      <c r="Z20" s="275">
        <v>1205.4677761</v>
      </c>
      <c r="AA20" s="275">
        <v>1311.9031127000001</v>
      </c>
      <c r="AB20" s="275">
        <v>1096.9810524</v>
      </c>
      <c r="AC20" s="275">
        <v>800.61008239</v>
      </c>
      <c r="AD20" s="275">
        <v>442.89167966000002</v>
      </c>
      <c r="AE20" s="275">
        <v>200.48333441</v>
      </c>
      <c r="AF20" s="275">
        <v>42.290976215000001</v>
      </c>
      <c r="AG20" s="275">
        <v>12.49972494</v>
      </c>
      <c r="AH20" s="275">
        <v>25.710679983999999</v>
      </c>
      <c r="AI20" s="275">
        <v>110.76417059000001</v>
      </c>
      <c r="AJ20" s="275">
        <v>417.14822115999999</v>
      </c>
      <c r="AK20" s="275">
        <v>750.57328990999997</v>
      </c>
      <c r="AL20" s="275">
        <v>1236.7019304</v>
      </c>
      <c r="AM20" s="275">
        <v>1320.4077871</v>
      </c>
      <c r="AN20" s="275">
        <v>1121.4855574999999</v>
      </c>
      <c r="AO20" s="275">
        <v>830.65781478999997</v>
      </c>
      <c r="AP20" s="275">
        <v>452.36952229000002</v>
      </c>
      <c r="AQ20" s="275">
        <v>199.76100321000001</v>
      </c>
      <c r="AR20" s="275">
        <v>38.819055964</v>
      </c>
      <c r="AS20" s="275">
        <v>13.014951655000001</v>
      </c>
      <c r="AT20" s="275">
        <v>20.899824537000001</v>
      </c>
      <c r="AU20" s="275">
        <v>115.93122255</v>
      </c>
      <c r="AV20" s="275">
        <v>418.35456124000001</v>
      </c>
      <c r="AW20" s="275">
        <v>781.94964782</v>
      </c>
      <c r="AX20" s="275">
        <v>1232.405522</v>
      </c>
      <c r="AY20" s="275">
        <v>1312.9069881999999</v>
      </c>
      <c r="AZ20" s="275">
        <v>1160.5304787</v>
      </c>
      <c r="BA20" s="275">
        <v>824.33577752999997</v>
      </c>
      <c r="BB20" s="275">
        <v>455.27759411</v>
      </c>
      <c r="BC20" s="275">
        <v>197.35717332999999</v>
      </c>
      <c r="BD20" s="275">
        <v>40.458625503</v>
      </c>
      <c r="BE20" s="338">
        <v>13.5518</v>
      </c>
      <c r="BF20" s="338">
        <v>22.055479999999999</v>
      </c>
      <c r="BG20" s="338">
        <v>114.6073</v>
      </c>
      <c r="BH20" s="338">
        <v>416.45429999999999</v>
      </c>
      <c r="BI20" s="338">
        <v>774.82759999999996</v>
      </c>
      <c r="BJ20" s="338">
        <v>1201.0150000000001</v>
      </c>
      <c r="BK20" s="338">
        <v>1348.33</v>
      </c>
      <c r="BL20" s="338">
        <v>1145.674</v>
      </c>
      <c r="BM20" s="338">
        <v>807.87090000000001</v>
      </c>
      <c r="BN20" s="338">
        <v>466.69880000000001</v>
      </c>
      <c r="BO20" s="338">
        <v>200.34829999999999</v>
      </c>
      <c r="BP20" s="338">
        <v>39.20514</v>
      </c>
      <c r="BQ20" s="338">
        <v>14.32127</v>
      </c>
      <c r="BR20" s="338">
        <v>22.299320000000002</v>
      </c>
      <c r="BS20" s="338">
        <v>108.002</v>
      </c>
      <c r="BT20" s="338">
        <v>405.78769999999997</v>
      </c>
      <c r="BU20" s="338">
        <v>778.56389999999999</v>
      </c>
      <c r="BV20" s="338">
        <v>1220.6279999999999</v>
      </c>
    </row>
    <row r="21" spans="1:74" ht="11.1" customHeight="1" x14ac:dyDescent="0.2">
      <c r="A21" s="9" t="s">
        <v>153</v>
      </c>
      <c r="B21" s="212" t="s">
        <v>622</v>
      </c>
      <c r="C21" s="275">
        <v>626.20639044999996</v>
      </c>
      <c r="D21" s="275">
        <v>516.53739289999999</v>
      </c>
      <c r="E21" s="275">
        <v>353.69522945</v>
      </c>
      <c r="F21" s="275">
        <v>145.01653501999999</v>
      </c>
      <c r="G21" s="275">
        <v>51.120191151</v>
      </c>
      <c r="H21" s="275">
        <v>2.0922077059999999</v>
      </c>
      <c r="I21" s="275">
        <v>0.26082293847999999</v>
      </c>
      <c r="J21" s="275">
        <v>0.23500663908</v>
      </c>
      <c r="K21" s="275">
        <v>12.479211702000001</v>
      </c>
      <c r="L21" s="275">
        <v>140.46101325999999</v>
      </c>
      <c r="M21" s="275">
        <v>320.08991722000002</v>
      </c>
      <c r="N21" s="275">
        <v>561.23086628999999</v>
      </c>
      <c r="O21" s="275">
        <v>625.18132949999995</v>
      </c>
      <c r="P21" s="275">
        <v>510.53813915000001</v>
      </c>
      <c r="Q21" s="275">
        <v>337.80703390000002</v>
      </c>
      <c r="R21" s="275">
        <v>148.64537451000001</v>
      </c>
      <c r="S21" s="275">
        <v>46.794899471999997</v>
      </c>
      <c r="T21" s="275">
        <v>2.3050855328000002</v>
      </c>
      <c r="U21" s="275">
        <v>0.25745646536</v>
      </c>
      <c r="V21" s="275">
        <v>0.25979487553000002</v>
      </c>
      <c r="W21" s="275">
        <v>13.28603931</v>
      </c>
      <c r="X21" s="275">
        <v>142.28938582999999</v>
      </c>
      <c r="Y21" s="275">
        <v>322.74208998</v>
      </c>
      <c r="Z21" s="275">
        <v>543.54044255999997</v>
      </c>
      <c r="AA21" s="275">
        <v>600.69574875000001</v>
      </c>
      <c r="AB21" s="275">
        <v>507.38645903000003</v>
      </c>
      <c r="AC21" s="275">
        <v>356.80382854999999</v>
      </c>
      <c r="AD21" s="275">
        <v>146.17199564000001</v>
      </c>
      <c r="AE21" s="275">
        <v>46.191728900000001</v>
      </c>
      <c r="AF21" s="275">
        <v>1.6937746444999999</v>
      </c>
      <c r="AG21" s="275">
        <v>0.25344154016999998</v>
      </c>
      <c r="AH21" s="275">
        <v>0.36158910916999998</v>
      </c>
      <c r="AI21" s="275">
        <v>13.403565202999999</v>
      </c>
      <c r="AJ21" s="275">
        <v>138.53301905000001</v>
      </c>
      <c r="AK21" s="275">
        <v>337.56565749999999</v>
      </c>
      <c r="AL21" s="275">
        <v>529.76863261000005</v>
      </c>
      <c r="AM21" s="275">
        <v>607.57081299000004</v>
      </c>
      <c r="AN21" s="275">
        <v>502.66038351999998</v>
      </c>
      <c r="AO21" s="275">
        <v>371.06991060000001</v>
      </c>
      <c r="AP21" s="275">
        <v>145.80893379</v>
      </c>
      <c r="AQ21" s="275">
        <v>48.471245944000003</v>
      </c>
      <c r="AR21" s="275">
        <v>1.4921912606000001</v>
      </c>
      <c r="AS21" s="275">
        <v>0.30229376177</v>
      </c>
      <c r="AT21" s="275">
        <v>0.40530106088000001</v>
      </c>
      <c r="AU21" s="275">
        <v>13.22941338</v>
      </c>
      <c r="AV21" s="275">
        <v>137.99605346999999</v>
      </c>
      <c r="AW21" s="275">
        <v>353.78430806</v>
      </c>
      <c r="AX21" s="275">
        <v>520.84859791999997</v>
      </c>
      <c r="AY21" s="275">
        <v>615.89222141000005</v>
      </c>
      <c r="AZ21" s="275">
        <v>522.54155949000005</v>
      </c>
      <c r="BA21" s="275">
        <v>363.23444395000001</v>
      </c>
      <c r="BB21" s="275">
        <v>141.77792776999999</v>
      </c>
      <c r="BC21" s="275">
        <v>41.913046313000002</v>
      </c>
      <c r="BD21" s="275">
        <v>1.4032915236000001</v>
      </c>
      <c r="BE21" s="338">
        <v>0.30487370000000003</v>
      </c>
      <c r="BF21" s="338">
        <v>0.44143870000000002</v>
      </c>
      <c r="BG21" s="338">
        <v>13.551220000000001</v>
      </c>
      <c r="BH21" s="338">
        <v>140.6611</v>
      </c>
      <c r="BI21" s="338">
        <v>348.22800000000001</v>
      </c>
      <c r="BJ21" s="338">
        <v>485.96449999999999</v>
      </c>
      <c r="BK21" s="338">
        <v>634.8809</v>
      </c>
      <c r="BL21" s="338">
        <v>518.98069999999996</v>
      </c>
      <c r="BM21" s="338">
        <v>351.30119999999999</v>
      </c>
      <c r="BN21" s="338">
        <v>146.41139999999999</v>
      </c>
      <c r="BO21" s="338">
        <v>41.324919999999999</v>
      </c>
      <c r="BP21" s="338">
        <v>1.200464</v>
      </c>
      <c r="BQ21" s="338">
        <v>0.30135800000000001</v>
      </c>
      <c r="BR21" s="338">
        <v>0.46764699999999998</v>
      </c>
      <c r="BS21" s="338">
        <v>11.83427</v>
      </c>
      <c r="BT21" s="338">
        <v>135.43199999999999</v>
      </c>
      <c r="BU21" s="338">
        <v>346.7056</v>
      </c>
      <c r="BV21" s="338">
        <v>496.8682</v>
      </c>
    </row>
    <row r="22" spans="1:74" ht="11.1" customHeight="1" x14ac:dyDescent="0.2">
      <c r="A22" s="9" t="s">
        <v>154</v>
      </c>
      <c r="B22" s="212" t="s">
        <v>591</v>
      </c>
      <c r="C22" s="275">
        <v>789.41515563999997</v>
      </c>
      <c r="D22" s="275">
        <v>650.44872869000005</v>
      </c>
      <c r="E22" s="275">
        <v>423.82047728999999</v>
      </c>
      <c r="F22" s="275">
        <v>173.29603134999999</v>
      </c>
      <c r="G22" s="275">
        <v>59.261792962999998</v>
      </c>
      <c r="H22" s="275">
        <v>2.0120396354999999</v>
      </c>
      <c r="I22" s="275">
        <v>0.16477672648</v>
      </c>
      <c r="J22" s="275">
        <v>0.40952753609999998</v>
      </c>
      <c r="K22" s="275">
        <v>18.372719739000001</v>
      </c>
      <c r="L22" s="275">
        <v>184.09582641</v>
      </c>
      <c r="M22" s="275">
        <v>421.87375416999998</v>
      </c>
      <c r="N22" s="275">
        <v>726.67629778000003</v>
      </c>
      <c r="O22" s="275">
        <v>783.26204654000003</v>
      </c>
      <c r="P22" s="275">
        <v>638.46738818999995</v>
      </c>
      <c r="Q22" s="275">
        <v>396.93904344999999</v>
      </c>
      <c r="R22" s="275">
        <v>175.33785122</v>
      </c>
      <c r="S22" s="275">
        <v>53.293206351999999</v>
      </c>
      <c r="T22" s="275">
        <v>2.2221487294000002</v>
      </c>
      <c r="U22" s="275">
        <v>0.16477672648</v>
      </c>
      <c r="V22" s="275">
        <v>0.40952753609999998</v>
      </c>
      <c r="W22" s="275">
        <v>20.365050585999999</v>
      </c>
      <c r="X22" s="275">
        <v>192.23880750000001</v>
      </c>
      <c r="Y22" s="275">
        <v>421.47658209999997</v>
      </c>
      <c r="Z22" s="275">
        <v>708.94180396000002</v>
      </c>
      <c r="AA22" s="275">
        <v>756.52851545999999</v>
      </c>
      <c r="AB22" s="275">
        <v>633.1030925</v>
      </c>
      <c r="AC22" s="275">
        <v>420.28384686999999</v>
      </c>
      <c r="AD22" s="275">
        <v>180.58028318000001</v>
      </c>
      <c r="AE22" s="275">
        <v>54.589278430999997</v>
      </c>
      <c r="AF22" s="275">
        <v>1.3248814164</v>
      </c>
      <c r="AG22" s="275">
        <v>0.16477672648</v>
      </c>
      <c r="AH22" s="275">
        <v>0.40952753609999998</v>
      </c>
      <c r="AI22" s="275">
        <v>18.682330706999998</v>
      </c>
      <c r="AJ22" s="275">
        <v>189.94422033999999</v>
      </c>
      <c r="AK22" s="275">
        <v>442.98937295000002</v>
      </c>
      <c r="AL22" s="275">
        <v>703.42590235</v>
      </c>
      <c r="AM22" s="275">
        <v>776.77793014999997</v>
      </c>
      <c r="AN22" s="275">
        <v>635.39055546999998</v>
      </c>
      <c r="AO22" s="275">
        <v>440.89431545999997</v>
      </c>
      <c r="AP22" s="275">
        <v>177.64430863999999</v>
      </c>
      <c r="AQ22" s="275">
        <v>57.091450215000002</v>
      </c>
      <c r="AR22" s="275">
        <v>1.1378538642</v>
      </c>
      <c r="AS22" s="275">
        <v>0.23517535812000001</v>
      </c>
      <c r="AT22" s="275">
        <v>4.7079229602999997E-2</v>
      </c>
      <c r="AU22" s="275">
        <v>18.427454187999999</v>
      </c>
      <c r="AV22" s="275">
        <v>194.76195461</v>
      </c>
      <c r="AW22" s="275">
        <v>472.58123549999999</v>
      </c>
      <c r="AX22" s="275">
        <v>691.10646770000005</v>
      </c>
      <c r="AY22" s="275">
        <v>795.86146883000004</v>
      </c>
      <c r="AZ22" s="275">
        <v>668.90204303999997</v>
      </c>
      <c r="BA22" s="275">
        <v>433.70205343999999</v>
      </c>
      <c r="BB22" s="275">
        <v>172.57858041</v>
      </c>
      <c r="BC22" s="275">
        <v>51.324049854000002</v>
      </c>
      <c r="BD22" s="275">
        <v>1.1844779808999999</v>
      </c>
      <c r="BE22" s="338">
        <v>0.23517540000000001</v>
      </c>
      <c r="BF22" s="338">
        <v>0.1642593</v>
      </c>
      <c r="BG22" s="338">
        <v>18.95309</v>
      </c>
      <c r="BH22" s="338">
        <v>193.6268</v>
      </c>
      <c r="BI22" s="338">
        <v>464.8587</v>
      </c>
      <c r="BJ22" s="338">
        <v>649.36950000000002</v>
      </c>
      <c r="BK22" s="338">
        <v>824.24260000000004</v>
      </c>
      <c r="BL22" s="338">
        <v>659.02919999999995</v>
      </c>
      <c r="BM22" s="338">
        <v>422.51799999999997</v>
      </c>
      <c r="BN22" s="338">
        <v>178.93170000000001</v>
      </c>
      <c r="BO22" s="338">
        <v>51.144019999999998</v>
      </c>
      <c r="BP22" s="338">
        <v>0.9387394</v>
      </c>
      <c r="BQ22" s="338">
        <v>0.23517540000000001</v>
      </c>
      <c r="BR22" s="338">
        <v>0.1642593</v>
      </c>
      <c r="BS22" s="338">
        <v>16.355779999999999</v>
      </c>
      <c r="BT22" s="338">
        <v>186.58629999999999</v>
      </c>
      <c r="BU22" s="338">
        <v>460.93770000000001</v>
      </c>
      <c r="BV22" s="338">
        <v>658.73440000000005</v>
      </c>
    </row>
    <row r="23" spans="1:74" ht="11.1" customHeight="1" x14ac:dyDescent="0.2">
      <c r="A23" s="9" t="s">
        <v>155</v>
      </c>
      <c r="B23" s="212" t="s">
        <v>592</v>
      </c>
      <c r="C23" s="275">
        <v>545.43971852000004</v>
      </c>
      <c r="D23" s="275">
        <v>433.13347449999998</v>
      </c>
      <c r="E23" s="275">
        <v>238.31705529999999</v>
      </c>
      <c r="F23" s="275">
        <v>71.551914836999998</v>
      </c>
      <c r="G23" s="275">
        <v>9.6145193663999997</v>
      </c>
      <c r="H23" s="275">
        <v>0.22821448285000001</v>
      </c>
      <c r="I23" s="275">
        <v>8.2734364763999996E-3</v>
      </c>
      <c r="J23" s="275">
        <v>0.19067413006</v>
      </c>
      <c r="K23" s="275">
        <v>5.5917424241999996</v>
      </c>
      <c r="L23" s="275">
        <v>68.779788879999998</v>
      </c>
      <c r="M23" s="275">
        <v>243.18696729000001</v>
      </c>
      <c r="N23" s="275">
        <v>510.96139054999998</v>
      </c>
      <c r="O23" s="275">
        <v>538.55945306000001</v>
      </c>
      <c r="P23" s="275">
        <v>419.07151922999998</v>
      </c>
      <c r="Q23" s="275">
        <v>219.01221767000001</v>
      </c>
      <c r="R23" s="275">
        <v>70.340586110000004</v>
      </c>
      <c r="S23" s="275">
        <v>8.3847744377000009</v>
      </c>
      <c r="T23" s="275">
        <v>0.21986286443</v>
      </c>
      <c r="U23" s="275">
        <v>8.2734364763999996E-3</v>
      </c>
      <c r="V23" s="275">
        <v>0.18232914412000001</v>
      </c>
      <c r="W23" s="275">
        <v>5.6317196926999999</v>
      </c>
      <c r="X23" s="275">
        <v>67.762009251999999</v>
      </c>
      <c r="Y23" s="275">
        <v>232.34687932</v>
      </c>
      <c r="Z23" s="275">
        <v>501.28102882000002</v>
      </c>
      <c r="AA23" s="275">
        <v>526.38345661999995</v>
      </c>
      <c r="AB23" s="275">
        <v>408.74716633999998</v>
      </c>
      <c r="AC23" s="275">
        <v>222.21612653</v>
      </c>
      <c r="AD23" s="275">
        <v>76.193168349999993</v>
      </c>
      <c r="AE23" s="275">
        <v>9.1330561055999997</v>
      </c>
      <c r="AF23" s="275">
        <v>0.10538232988</v>
      </c>
      <c r="AG23" s="275">
        <v>8.2734364763999996E-3</v>
      </c>
      <c r="AH23" s="275">
        <v>0.19787903641999999</v>
      </c>
      <c r="AI23" s="275">
        <v>4.7068439490999996</v>
      </c>
      <c r="AJ23" s="275">
        <v>68.878398052999998</v>
      </c>
      <c r="AK23" s="275">
        <v>245.91910963000001</v>
      </c>
      <c r="AL23" s="275">
        <v>512.42000869000003</v>
      </c>
      <c r="AM23" s="275">
        <v>540.72530160999997</v>
      </c>
      <c r="AN23" s="275">
        <v>407.66389020000003</v>
      </c>
      <c r="AO23" s="275">
        <v>239.94418021000001</v>
      </c>
      <c r="AP23" s="275">
        <v>76.205989754000001</v>
      </c>
      <c r="AQ23" s="275">
        <v>9.7720641566000008</v>
      </c>
      <c r="AR23" s="275">
        <v>7.5327524290000003E-2</v>
      </c>
      <c r="AS23" s="275">
        <v>7.6975925823000004E-3</v>
      </c>
      <c r="AT23" s="275">
        <v>9.2387271672999996E-2</v>
      </c>
      <c r="AU23" s="275">
        <v>4.7183705589000002</v>
      </c>
      <c r="AV23" s="275">
        <v>69.236375859000006</v>
      </c>
      <c r="AW23" s="275">
        <v>261.03669023999998</v>
      </c>
      <c r="AX23" s="275">
        <v>503.51916426999998</v>
      </c>
      <c r="AY23" s="275">
        <v>558.13851149000004</v>
      </c>
      <c r="AZ23" s="275">
        <v>423.01467732999998</v>
      </c>
      <c r="BA23" s="275">
        <v>239.70172167000001</v>
      </c>
      <c r="BB23" s="275">
        <v>73.207859049999996</v>
      </c>
      <c r="BC23" s="275">
        <v>9.7917878063000003</v>
      </c>
      <c r="BD23" s="275">
        <v>6.7070830233999998E-2</v>
      </c>
      <c r="BE23" s="338">
        <v>7.6975899999999998E-3</v>
      </c>
      <c r="BF23" s="338">
        <v>0.13523389999999999</v>
      </c>
      <c r="BG23" s="338">
        <v>4.7618419999999997</v>
      </c>
      <c r="BH23" s="338">
        <v>66.918559999999999</v>
      </c>
      <c r="BI23" s="338">
        <v>262.43579999999997</v>
      </c>
      <c r="BJ23" s="338">
        <v>484.9991</v>
      </c>
      <c r="BK23" s="338">
        <v>577.38639999999998</v>
      </c>
      <c r="BL23" s="338">
        <v>411.28710000000001</v>
      </c>
      <c r="BM23" s="338">
        <v>238.40110000000001</v>
      </c>
      <c r="BN23" s="338">
        <v>76.93141</v>
      </c>
      <c r="BO23" s="338">
        <v>11.088789999999999</v>
      </c>
      <c r="BP23" s="338">
        <v>5.0516100000000001E-2</v>
      </c>
      <c r="BQ23" s="338">
        <v>7.6975899999999998E-3</v>
      </c>
      <c r="BR23" s="338">
        <v>0.15272040000000001</v>
      </c>
      <c r="BS23" s="338">
        <v>4.1235410000000003</v>
      </c>
      <c r="BT23" s="338">
        <v>65.710300000000004</v>
      </c>
      <c r="BU23" s="338">
        <v>261.95240000000001</v>
      </c>
      <c r="BV23" s="338">
        <v>486.48570000000001</v>
      </c>
    </row>
    <row r="24" spans="1:74" ht="11.1" customHeight="1" x14ac:dyDescent="0.2">
      <c r="A24" s="9" t="s">
        <v>156</v>
      </c>
      <c r="B24" s="212" t="s">
        <v>593</v>
      </c>
      <c r="C24" s="275">
        <v>895.75020213000005</v>
      </c>
      <c r="D24" s="275">
        <v>758.80556747000003</v>
      </c>
      <c r="E24" s="275">
        <v>616.13119183000003</v>
      </c>
      <c r="F24" s="275">
        <v>416.95447010999999</v>
      </c>
      <c r="G24" s="275">
        <v>232.76655435000001</v>
      </c>
      <c r="H24" s="275">
        <v>84.507117152999996</v>
      </c>
      <c r="I24" s="275">
        <v>12.243149918</v>
      </c>
      <c r="J24" s="275">
        <v>27.001041718</v>
      </c>
      <c r="K24" s="275">
        <v>123.24505211</v>
      </c>
      <c r="L24" s="275">
        <v>349.44164518000002</v>
      </c>
      <c r="M24" s="275">
        <v>624.57902208999997</v>
      </c>
      <c r="N24" s="275">
        <v>913.47430258999998</v>
      </c>
      <c r="O24" s="275">
        <v>883.65391116000001</v>
      </c>
      <c r="P24" s="275">
        <v>757.21288643000003</v>
      </c>
      <c r="Q24" s="275">
        <v>596.56198690999997</v>
      </c>
      <c r="R24" s="275">
        <v>413.90835979000002</v>
      </c>
      <c r="S24" s="275">
        <v>229.27202346000001</v>
      </c>
      <c r="T24" s="275">
        <v>84.472064430000003</v>
      </c>
      <c r="U24" s="275">
        <v>12.403937735</v>
      </c>
      <c r="V24" s="275">
        <v>25.206811408</v>
      </c>
      <c r="W24" s="275">
        <v>120.60407838</v>
      </c>
      <c r="X24" s="275">
        <v>340.85220251999999</v>
      </c>
      <c r="Y24" s="275">
        <v>613.38486408999995</v>
      </c>
      <c r="Z24" s="275">
        <v>915.07743488999995</v>
      </c>
      <c r="AA24" s="275">
        <v>913.02274820000002</v>
      </c>
      <c r="AB24" s="275">
        <v>760.38654924000002</v>
      </c>
      <c r="AC24" s="275">
        <v>593.56366943</v>
      </c>
      <c r="AD24" s="275">
        <v>417.67097453999997</v>
      </c>
      <c r="AE24" s="275">
        <v>229.95141411</v>
      </c>
      <c r="AF24" s="275">
        <v>80.649226256999995</v>
      </c>
      <c r="AG24" s="275">
        <v>13.075811015999999</v>
      </c>
      <c r="AH24" s="275">
        <v>25.658081498000001</v>
      </c>
      <c r="AI24" s="275">
        <v>117.0446036</v>
      </c>
      <c r="AJ24" s="275">
        <v>357.31716729999999</v>
      </c>
      <c r="AK24" s="275">
        <v>603.36706796999999</v>
      </c>
      <c r="AL24" s="275">
        <v>926.50084538999999</v>
      </c>
      <c r="AM24" s="275">
        <v>904.24399955000001</v>
      </c>
      <c r="AN24" s="275">
        <v>749.1726615</v>
      </c>
      <c r="AO24" s="275">
        <v>604.94319872000005</v>
      </c>
      <c r="AP24" s="275">
        <v>419.10357870000001</v>
      </c>
      <c r="AQ24" s="275">
        <v>230.85050713000001</v>
      </c>
      <c r="AR24" s="275">
        <v>80.021412345000002</v>
      </c>
      <c r="AS24" s="275">
        <v>11.964348515999999</v>
      </c>
      <c r="AT24" s="275">
        <v>24.813621871999999</v>
      </c>
      <c r="AU24" s="275">
        <v>113.41457459</v>
      </c>
      <c r="AV24" s="275">
        <v>348.93912004999999</v>
      </c>
      <c r="AW24" s="275">
        <v>599.72462722</v>
      </c>
      <c r="AX24" s="275">
        <v>924.34871463000002</v>
      </c>
      <c r="AY24" s="275">
        <v>902.95089876999998</v>
      </c>
      <c r="AZ24" s="275">
        <v>738.68080177000002</v>
      </c>
      <c r="BA24" s="275">
        <v>588.82737655000005</v>
      </c>
      <c r="BB24" s="275">
        <v>415.74785308000003</v>
      </c>
      <c r="BC24" s="275">
        <v>235.11184714000001</v>
      </c>
      <c r="BD24" s="275">
        <v>73.545775602999996</v>
      </c>
      <c r="BE24" s="338">
        <v>13.340870000000001</v>
      </c>
      <c r="BF24" s="338">
        <v>23.67717</v>
      </c>
      <c r="BG24" s="338">
        <v>109.6309</v>
      </c>
      <c r="BH24" s="338">
        <v>341.42619999999999</v>
      </c>
      <c r="BI24" s="338">
        <v>609.96699999999998</v>
      </c>
      <c r="BJ24" s="338">
        <v>928.24249999999995</v>
      </c>
      <c r="BK24" s="338">
        <v>913.34820000000002</v>
      </c>
      <c r="BL24" s="338">
        <v>726.93320000000006</v>
      </c>
      <c r="BM24" s="338">
        <v>574.47310000000004</v>
      </c>
      <c r="BN24" s="338">
        <v>417.5951</v>
      </c>
      <c r="BO24" s="338">
        <v>242.78530000000001</v>
      </c>
      <c r="BP24" s="338">
        <v>70.873919999999998</v>
      </c>
      <c r="BQ24" s="338">
        <v>13.75337</v>
      </c>
      <c r="BR24" s="338">
        <v>22.29795</v>
      </c>
      <c r="BS24" s="338">
        <v>102.0072</v>
      </c>
      <c r="BT24" s="338">
        <v>333.11090000000002</v>
      </c>
      <c r="BU24" s="338">
        <v>609.83140000000003</v>
      </c>
      <c r="BV24" s="338">
        <v>924.90039999999999</v>
      </c>
    </row>
    <row r="25" spans="1:74" ht="11.1" customHeight="1" x14ac:dyDescent="0.2">
      <c r="A25" s="9" t="s">
        <v>157</v>
      </c>
      <c r="B25" s="212" t="s">
        <v>594</v>
      </c>
      <c r="C25" s="275">
        <v>579.34330339999997</v>
      </c>
      <c r="D25" s="275">
        <v>501.32545979999998</v>
      </c>
      <c r="E25" s="275">
        <v>458.50814591</v>
      </c>
      <c r="F25" s="275">
        <v>364.18814541</v>
      </c>
      <c r="G25" s="275">
        <v>203.75646940999999</v>
      </c>
      <c r="H25" s="275">
        <v>80.442174441999995</v>
      </c>
      <c r="I25" s="275">
        <v>16.501110257000001</v>
      </c>
      <c r="J25" s="275">
        <v>20.007932643</v>
      </c>
      <c r="K25" s="275">
        <v>58.455909095999999</v>
      </c>
      <c r="L25" s="275">
        <v>214.44565695</v>
      </c>
      <c r="M25" s="275">
        <v>417.82191900999999</v>
      </c>
      <c r="N25" s="275">
        <v>604.98335612999995</v>
      </c>
      <c r="O25" s="275">
        <v>570.83205500999998</v>
      </c>
      <c r="P25" s="275">
        <v>505.49273016000001</v>
      </c>
      <c r="Q25" s="275">
        <v>457.94993844999999</v>
      </c>
      <c r="R25" s="275">
        <v>361.8845283</v>
      </c>
      <c r="S25" s="275">
        <v>199.60588063</v>
      </c>
      <c r="T25" s="275">
        <v>83.849118234000002</v>
      </c>
      <c r="U25" s="275">
        <v>17.502005983</v>
      </c>
      <c r="V25" s="275">
        <v>19.219350799000001</v>
      </c>
      <c r="W25" s="275">
        <v>57.344256000000001</v>
      </c>
      <c r="X25" s="275">
        <v>207.54010438</v>
      </c>
      <c r="Y25" s="275">
        <v>419.77637161000001</v>
      </c>
      <c r="Z25" s="275">
        <v>608.90365421000001</v>
      </c>
      <c r="AA25" s="275">
        <v>592.34315895999998</v>
      </c>
      <c r="AB25" s="275">
        <v>507.41973064000001</v>
      </c>
      <c r="AC25" s="275">
        <v>454.38653296000001</v>
      </c>
      <c r="AD25" s="275">
        <v>347.58707497</v>
      </c>
      <c r="AE25" s="275">
        <v>194.81450575</v>
      </c>
      <c r="AF25" s="275">
        <v>82.720175440999995</v>
      </c>
      <c r="AG25" s="275">
        <v>17.727218559000001</v>
      </c>
      <c r="AH25" s="275">
        <v>19.026119753</v>
      </c>
      <c r="AI25" s="275">
        <v>58.833015519</v>
      </c>
      <c r="AJ25" s="275">
        <v>218.42452144999999</v>
      </c>
      <c r="AK25" s="275">
        <v>408.15478239999999</v>
      </c>
      <c r="AL25" s="275">
        <v>609.19234472000005</v>
      </c>
      <c r="AM25" s="275">
        <v>574.67437840000002</v>
      </c>
      <c r="AN25" s="275">
        <v>498.89211081000002</v>
      </c>
      <c r="AO25" s="275">
        <v>460.66142083</v>
      </c>
      <c r="AP25" s="275">
        <v>347.81354752999999</v>
      </c>
      <c r="AQ25" s="275">
        <v>191.2086055</v>
      </c>
      <c r="AR25" s="275">
        <v>82.445429437000001</v>
      </c>
      <c r="AS25" s="275">
        <v>17.649799201</v>
      </c>
      <c r="AT25" s="275">
        <v>19.044515505</v>
      </c>
      <c r="AU25" s="275">
        <v>55.705473464999997</v>
      </c>
      <c r="AV25" s="275">
        <v>206.63603411</v>
      </c>
      <c r="AW25" s="275">
        <v>394.87255532</v>
      </c>
      <c r="AX25" s="275">
        <v>603.67009014999996</v>
      </c>
      <c r="AY25" s="275">
        <v>563.56657726000003</v>
      </c>
      <c r="AZ25" s="275">
        <v>484.21778621999999</v>
      </c>
      <c r="BA25" s="275">
        <v>447.07781212999998</v>
      </c>
      <c r="BB25" s="275">
        <v>341.04045645000002</v>
      </c>
      <c r="BC25" s="275">
        <v>194.45306231999999</v>
      </c>
      <c r="BD25" s="275">
        <v>73.800845774999999</v>
      </c>
      <c r="BE25" s="338">
        <v>16.910720000000001</v>
      </c>
      <c r="BF25" s="338">
        <v>18.888259999999999</v>
      </c>
      <c r="BG25" s="338">
        <v>52.357230000000001</v>
      </c>
      <c r="BH25" s="338">
        <v>196.37809999999999</v>
      </c>
      <c r="BI25" s="338">
        <v>403.45170000000002</v>
      </c>
      <c r="BJ25" s="338">
        <v>611.32360000000006</v>
      </c>
      <c r="BK25" s="338">
        <v>563.45809999999994</v>
      </c>
      <c r="BL25" s="338">
        <v>471.66379999999998</v>
      </c>
      <c r="BM25" s="338">
        <v>425.56670000000003</v>
      </c>
      <c r="BN25" s="338">
        <v>326.65690000000001</v>
      </c>
      <c r="BO25" s="338">
        <v>195.50880000000001</v>
      </c>
      <c r="BP25" s="338">
        <v>73.663960000000003</v>
      </c>
      <c r="BQ25" s="338">
        <v>16.871200000000002</v>
      </c>
      <c r="BR25" s="338">
        <v>17.888919999999999</v>
      </c>
      <c r="BS25" s="338">
        <v>50.410269999999997</v>
      </c>
      <c r="BT25" s="338">
        <v>188.14259999999999</v>
      </c>
      <c r="BU25" s="338">
        <v>400.19920000000002</v>
      </c>
      <c r="BV25" s="338">
        <v>607.81190000000004</v>
      </c>
    </row>
    <row r="26" spans="1:74" ht="11.1" customHeight="1" x14ac:dyDescent="0.2">
      <c r="A26" s="9" t="s">
        <v>158</v>
      </c>
      <c r="B26" s="212" t="s">
        <v>623</v>
      </c>
      <c r="C26" s="275">
        <v>880.22077224999998</v>
      </c>
      <c r="D26" s="275">
        <v>745.57164467999996</v>
      </c>
      <c r="E26" s="275">
        <v>577.67499596000005</v>
      </c>
      <c r="F26" s="275">
        <v>317.84545960999998</v>
      </c>
      <c r="G26" s="275">
        <v>156.64938644</v>
      </c>
      <c r="H26" s="275">
        <v>34.055154844999997</v>
      </c>
      <c r="I26" s="275">
        <v>6.7175993808000003</v>
      </c>
      <c r="J26" s="275">
        <v>11.482923316000001</v>
      </c>
      <c r="K26" s="275">
        <v>57.182938688999997</v>
      </c>
      <c r="L26" s="275">
        <v>268.26165035999998</v>
      </c>
      <c r="M26" s="275">
        <v>500.51679325999999</v>
      </c>
      <c r="N26" s="275">
        <v>808.86648519000005</v>
      </c>
      <c r="O26" s="275">
        <v>877.90622521</v>
      </c>
      <c r="P26" s="275">
        <v>741.25919347000001</v>
      </c>
      <c r="Q26" s="275">
        <v>552.92038434999995</v>
      </c>
      <c r="R26" s="275">
        <v>317.42530649000003</v>
      </c>
      <c r="S26" s="275">
        <v>146.97018134999999</v>
      </c>
      <c r="T26" s="275">
        <v>34.562535382</v>
      </c>
      <c r="U26" s="275">
        <v>6.8481459648999996</v>
      </c>
      <c r="V26" s="275">
        <v>11.356152592999999</v>
      </c>
      <c r="W26" s="275">
        <v>58.984807308999997</v>
      </c>
      <c r="X26" s="275">
        <v>263.48096171999998</v>
      </c>
      <c r="Y26" s="275">
        <v>497.81955311000002</v>
      </c>
      <c r="Z26" s="275">
        <v>796.87107572000002</v>
      </c>
      <c r="AA26" s="275">
        <v>865.85313596000003</v>
      </c>
      <c r="AB26" s="275">
        <v>733.93883447999997</v>
      </c>
      <c r="AC26" s="275">
        <v>560.82442827</v>
      </c>
      <c r="AD26" s="275">
        <v>316.20930182000001</v>
      </c>
      <c r="AE26" s="275">
        <v>142.92118288</v>
      </c>
      <c r="AF26" s="275">
        <v>32.724807949000002</v>
      </c>
      <c r="AG26" s="275">
        <v>6.8415654564999997</v>
      </c>
      <c r="AH26" s="275">
        <v>11.860512748</v>
      </c>
      <c r="AI26" s="275">
        <v>58.204625376999999</v>
      </c>
      <c r="AJ26" s="275">
        <v>262.56032044</v>
      </c>
      <c r="AK26" s="275">
        <v>506.04833822000001</v>
      </c>
      <c r="AL26" s="275">
        <v>800.51691570000003</v>
      </c>
      <c r="AM26" s="275">
        <v>866.00192890999995</v>
      </c>
      <c r="AN26" s="275">
        <v>737.16140511000003</v>
      </c>
      <c r="AO26" s="275">
        <v>579.35693810999999</v>
      </c>
      <c r="AP26" s="275">
        <v>317.50925308000001</v>
      </c>
      <c r="AQ26" s="275">
        <v>143.96115445999999</v>
      </c>
      <c r="AR26" s="275">
        <v>31.380608006999999</v>
      </c>
      <c r="AS26" s="275">
        <v>6.9279252488000003</v>
      </c>
      <c r="AT26" s="275">
        <v>11.001151826999999</v>
      </c>
      <c r="AU26" s="275">
        <v>58.663403889000001</v>
      </c>
      <c r="AV26" s="275">
        <v>258.67160698999999</v>
      </c>
      <c r="AW26" s="275">
        <v>517.79874063</v>
      </c>
      <c r="AX26" s="275">
        <v>790.81201429999999</v>
      </c>
      <c r="AY26" s="275">
        <v>869.59234167</v>
      </c>
      <c r="AZ26" s="275">
        <v>756.51320847</v>
      </c>
      <c r="BA26" s="275">
        <v>573.04337697000005</v>
      </c>
      <c r="BB26" s="275">
        <v>316.04003711000001</v>
      </c>
      <c r="BC26" s="275">
        <v>136.54183741</v>
      </c>
      <c r="BD26" s="275">
        <v>30.747073663999998</v>
      </c>
      <c r="BE26" s="338">
        <v>7.1443409999999998</v>
      </c>
      <c r="BF26" s="338">
        <v>11.311210000000001</v>
      </c>
      <c r="BG26" s="338">
        <v>57.540900000000001</v>
      </c>
      <c r="BH26" s="338">
        <v>257.09269999999998</v>
      </c>
      <c r="BI26" s="338">
        <v>514.94770000000005</v>
      </c>
      <c r="BJ26" s="338">
        <v>762.56470000000002</v>
      </c>
      <c r="BK26" s="338">
        <v>887.79229999999995</v>
      </c>
      <c r="BL26" s="338">
        <v>746.94420000000002</v>
      </c>
      <c r="BM26" s="338">
        <v>557.69510000000002</v>
      </c>
      <c r="BN26" s="338">
        <v>319.4117</v>
      </c>
      <c r="BO26" s="338">
        <v>137.12219999999999</v>
      </c>
      <c r="BP26" s="338">
        <v>30.11647</v>
      </c>
      <c r="BQ26" s="338">
        <v>7.2624599999999999</v>
      </c>
      <c r="BR26" s="338">
        <v>10.89551</v>
      </c>
      <c r="BS26" s="338">
        <v>53.630519999999997</v>
      </c>
      <c r="BT26" s="338">
        <v>249.27719999999999</v>
      </c>
      <c r="BU26" s="338">
        <v>515.72119999999995</v>
      </c>
      <c r="BV26" s="338">
        <v>771.16920000000005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21.411293745999998</v>
      </c>
      <c r="H28" s="275">
        <v>58.004322643999998</v>
      </c>
      <c r="I28" s="275">
        <v>246.02400406000001</v>
      </c>
      <c r="J28" s="275">
        <v>211.41305020999999</v>
      </c>
      <c r="K28" s="275">
        <v>27.146702803</v>
      </c>
      <c r="L28" s="275">
        <v>0.49233309277999998</v>
      </c>
      <c r="M28" s="275">
        <v>0</v>
      </c>
      <c r="N28" s="275">
        <v>0</v>
      </c>
      <c r="O28" s="275">
        <v>0</v>
      </c>
      <c r="P28" s="275">
        <v>0</v>
      </c>
      <c r="Q28" s="275">
        <v>0</v>
      </c>
      <c r="R28" s="275">
        <v>0</v>
      </c>
      <c r="S28" s="275">
        <v>8.3605831498000001</v>
      </c>
      <c r="T28" s="275">
        <v>87.732267101000005</v>
      </c>
      <c r="U28" s="275">
        <v>303.57346794</v>
      </c>
      <c r="V28" s="275">
        <v>123.0543789</v>
      </c>
      <c r="W28" s="275">
        <v>17.243922786999999</v>
      </c>
      <c r="X28" s="275">
        <v>0</v>
      </c>
      <c r="Y28" s="275">
        <v>0</v>
      </c>
      <c r="Z28" s="275">
        <v>0</v>
      </c>
      <c r="AA28" s="275">
        <v>0</v>
      </c>
      <c r="AB28" s="275">
        <v>0</v>
      </c>
      <c r="AC28" s="275">
        <v>0</v>
      </c>
      <c r="AD28" s="275">
        <v>0</v>
      </c>
      <c r="AE28" s="275">
        <v>7.5625328311000004</v>
      </c>
      <c r="AF28" s="275">
        <v>69.037941270999994</v>
      </c>
      <c r="AG28" s="275">
        <v>201.05440442</v>
      </c>
      <c r="AH28" s="275">
        <v>109.18659135999999</v>
      </c>
      <c r="AI28" s="275">
        <v>32.403164846000003</v>
      </c>
      <c r="AJ28" s="275">
        <v>0.48867902286999998</v>
      </c>
      <c r="AK28" s="275">
        <v>0</v>
      </c>
      <c r="AL28" s="275">
        <v>0</v>
      </c>
      <c r="AM28" s="275">
        <v>0</v>
      </c>
      <c r="AN28" s="275">
        <v>0</v>
      </c>
      <c r="AO28" s="275">
        <v>0</v>
      </c>
      <c r="AP28" s="275">
        <v>0</v>
      </c>
      <c r="AQ28" s="275">
        <v>31.743280520999999</v>
      </c>
      <c r="AR28" s="275">
        <v>39.030479929999998</v>
      </c>
      <c r="AS28" s="275">
        <v>193.49521451000001</v>
      </c>
      <c r="AT28" s="275">
        <v>206.89024348999999</v>
      </c>
      <c r="AU28" s="275">
        <v>86.621300309999995</v>
      </c>
      <c r="AV28" s="275">
        <v>0</v>
      </c>
      <c r="AW28" s="275">
        <v>0</v>
      </c>
      <c r="AX28" s="275">
        <v>0</v>
      </c>
      <c r="AY28" s="275">
        <v>0</v>
      </c>
      <c r="AZ28" s="275">
        <v>0</v>
      </c>
      <c r="BA28" s="275">
        <v>0</v>
      </c>
      <c r="BB28" s="275">
        <v>0</v>
      </c>
      <c r="BC28" s="275">
        <v>6.8995613371999998</v>
      </c>
      <c r="BD28" s="275">
        <v>77.305499052000002</v>
      </c>
      <c r="BE28" s="338">
        <v>222.05126197000001</v>
      </c>
      <c r="BF28" s="338">
        <v>186.97158930000001</v>
      </c>
      <c r="BG28" s="338">
        <v>39.479967567000003</v>
      </c>
      <c r="BH28" s="338">
        <v>1.091745548</v>
      </c>
      <c r="BI28" s="338">
        <v>0</v>
      </c>
      <c r="BJ28" s="338">
        <v>0</v>
      </c>
      <c r="BK28" s="338">
        <v>0</v>
      </c>
      <c r="BL28" s="338">
        <v>0</v>
      </c>
      <c r="BM28" s="338">
        <v>0</v>
      </c>
      <c r="BN28" s="338">
        <v>0</v>
      </c>
      <c r="BO28" s="338">
        <v>8.3803866571000007</v>
      </c>
      <c r="BP28" s="338">
        <v>76.606822214000005</v>
      </c>
      <c r="BQ28" s="338">
        <v>205.17014868999999</v>
      </c>
      <c r="BR28" s="338">
        <v>175.56775085999999</v>
      </c>
      <c r="BS28" s="338">
        <v>36.322572082000001</v>
      </c>
      <c r="BT28" s="338">
        <v>1.0914132452</v>
      </c>
      <c r="BU28" s="338">
        <v>0</v>
      </c>
      <c r="BV28" s="338">
        <v>0</v>
      </c>
    </row>
    <row r="29" spans="1:74" ht="11.1" customHeight="1" x14ac:dyDescent="0.2">
      <c r="A29" s="9" t="s">
        <v>42</v>
      </c>
      <c r="B29" s="212" t="s">
        <v>621</v>
      </c>
      <c r="C29" s="275">
        <v>0</v>
      </c>
      <c r="D29" s="275">
        <v>0</v>
      </c>
      <c r="E29" s="275">
        <v>1.9786212278999999</v>
      </c>
      <c r="F29" s="275">
        <v>0</v>
      </c>
      <c r="G29" s="275">
        <v>64.291721128000006</v>
      </c>
      <c r="H29" s="275">
        <v>115.47248315</v>
      </c>
      <c r="I29" s="275">
        <v>331.21393404999998</v>
      </c>
      <c r="J29" s="275">
        <v>237.15101587999999</v>
      </c>
      <c r="K29" s="275">
        <v>60.153518535000003</v>
      </c>
      <c r="L29" s="275">
        <v>4.9817375752000004</v>
      </c>
      <c r="M29" s="275">
        <v>0</v>
      </c>
      <c r="N29" s="275">
        <v>0</v>
      </c>
      <c r="O29" s="275">
        <v>0</v>
      </c>
      <c r="P29" s="275">
        <v>0</v>
      </c>
      <c r="Q29" s="275">
        <v>0</v>
      </c>
      <c r="R29" s="275">
        <v>0</v>
      </c>
      <c r="S29" s="275">
        <v>22.522609695</v>
      </c>
      <c r="T29" s="275">
        <v>133.54773825000001</v>
      </c>
      <c r="U29" s="275">
        <v>325.77472684999998</v>
      </c>
      <c r="V29" s="275">
        <v>159.7143126</v>
      </c>
      <c r="W29" s="275">
        <v>36.133491571</v>
      </c>
      <c r="X29" s="275">
        <v>5.6489203909999999</v>
      </c>
      <c r="Y29" s="275">
        <v>0</v>
      </c>
      <c r="Z29" s="275">
        <v>0</v>
      </c>
      <c r="AA29" s="275">
        <v>0</v>
      </c>
      <c r="AB29" s="275">
        <v>0</v>
      </c>
      <c r="AC29" s="275">
        <v>0</v>
      </c>
      <c r="AD29" s="275">
        <v>0</v>
      </c>
      <c r="AE29" s="275">
        <v>26.074164338999999</v>
      </c>
      <c r="AF29" s="275">
        <v>131.15202020000001</v>
      </c>
      <c r="AG29" s="275">
        <v>218.58847119000001</v>
      </c>
      <c r="AH29" s="275">
        <v>150.15111056999999</v>
      </c>
      <c r="AI29" s="275">
        <v>64.821382060000005</v>
      </c>
      <c r="AJ29" s="275">
        <v>5.5086442076999997</v>
      </c>
      <c r="AK29" s="275">
        <v>0</v>
      </c>
      <c r="AL29" s="275">
        <v>0</v>
      </c>
      <c r="AM29" s="275">
        <v>0</v>
      </c>
      <c r="AN29" s="275">
        <v>0</v>
      </c>
      <c r="AO29" s="275">
        <v>0</v>
      </c>
      <c r="AP29" s="275">
        <v>0</v>
      </c>
      <c r="AQ29" s="275">
        <v>71.467136965999998</v>
      </c>
      <c r="AR29" s="275">
        <v>113.69808657999999</v>
      </c>
      <c r="AS29" s="275">
        <v>248.99847295999999</v>
      </c>
      <c r="AT29" s="275">
        <v>228.56888534999999</v>
      </c>
      <c r="AU29" s="275">
        <v>135.16080614000001</v>
      </c>
      <c r="AV29" s="275">
        <v>0.86253140851999999</v>
      </c>
      <c r="AW29" s="275">
        <v>0</v>
      </c>
      <c r="AX29" s="275">
        <v>0.86268735006999997</v>
      </c>
      <c r="AY29" s="275">
        <v>0</v>
      </c>
      <c r="AZ29" s="275">
        <v>0</v>
      </c>
      <c r="BA29" s="275">
        <v>0</v>
      </c>
      <c r="BB29" s="275">
        <v>0</v>
      </c>
      <c r="BC29" s="275">
        <v>17.233168054</v>
      </c>
      <c r="BD29" s="275">
        <v>149.51062601999999</v>
      </c>
      <c r="BE29" s="338">
        <v>279.92186428000002</v>
      </c>
      <c r="BF29" s="338">
        <v>239.54880729000001</v>
      </c>
      <c r="BG29" s="338">
        <v>75.401284196000006</v>
      </c>
      <c r="BH29" s="338">
        <v>6.9105662746999998</v>
      </c>
      <c r="BI29" s="338">
        <v>0</v>
      </c>
      <c r="BJ29" s="338">
        <v>0</v>
      </c>
      <c r="BK29" s="338">
        <v>0</v>
      </c>
      <c r="BL29" s="338">
        <v>0</v>
      </c>
      <c r="BM29" s="338">
        <v>0</v>
      </c>
      <c r="BN29" s="338">
        <v>0</v>
      </c>
      <c r="BO29" s="338">
        <v>28.511250137000001</v>
      </c>
      <c r="BP29" s="338">
        <v>136.79645316</v>
      </c>
      <c r="BQ29" s="338">
        <v>268.42868174</v>
      </c>
      <c r="BR29" s="338">
        <v>229.65134291999999</v>
      </c>
      <c r="BS29" s="338">
        <v>70.282119030000004</v>
      </c>
      <c r="BT29" s="338">
        <v>6.9117727634000001</v>
      </c>
      <c r="BU29" s="338">
        <v>0</v>
      </c>
      <c r="BV29" s="338">
        <v>0</v>
      </c>
    </row>
    <row r="30" spans="1:74" ht="11.1" customHeight="1" x14ac:dyDescent="0.2">
      <c r="A30" s="9" t="s">
        <v>43</v>
      </c>
      <c r="B30" s="212" t="s">
        <v>588</v>
      </c>
      <c r="C30" s="275">
        <v>0</v>
      </c>
      <c r="D30" s="275">
        <v>0</v>
      </c>
      <c r="E30" s="275">
        <v>22.199652002000001</v>
      </c>
      <c r="F30" s="275">
        <v>1.1099913952</v>
      </c>
      <c r="G30" s="275">
        <v>111.58252772</v>
      </c>
      <c r="H30" s="275">
        <v>181.20245115</v>
      </c>
      <c r="I30" s="275">
        <v>410.28874321000001</v>
      </c>
      <c r="J30" s="275">
        <v>200.15686471999999</v>
      </c>
      <c r="K30" s="275">
        <v>46.223022411000002</v>
      </c>
      <c r="L30" s="275">
        <v>1.0816555418</v>
      </c>
      <c r="M30" s="275">
        <v>0</v>
      </c>
      <c r="N30" s="275">
        <v>0</v>
      </c>
      <c r="O30" s="275">
        <v>0</v>
      </c>
      <c r="P30" s="275">
        <v>0</v>
      </c>
      <c r="Q30" s="275">
        <v>0</v>
      </c>
      <c r="R30" s="275">
        <v>0</v>
      </c>
      <c r="S30" s="275">
        <v>70.625305131000005</v>
      </c>
      <c r="T30" s="275">
        <v>142.41044481</v>
      </c>
      <c r="U30" s="275">
        <v>217.69767758</v>
      </c>
      <c r="V30" s="275">
        <v>181.21517245000001</v>
      </c>
      <c r="W30" s="275">
        <v>72.448698859000004</v>
      </c>
      <c r="X30" s="275">
        <v>5.5716429233999998</v>
      </c>
      <c r="Y30" s="275">
        <v>0</v>
      </c>
      <c r="Z30" s="275">
        <v>0</v>
      </c>
      <c r="AA30" s="275">
        <v>0</v>
      </c>
      <c r="AB30" s="275">
        <v>0</v>
      </c>
      <c r="AC30" s="275">
        <v>0</v>
      </c>
      <c r="AD30" s="275">
        <v>0.80581423666999996</v>
      </c>
      <c r="AE30" s="275">
        <v>53.582998813000003</v>
      </c>
      <c r="AF30" s="275">
        <v>176.01670406</v>
      </c>
      <c r="AG30" s="275">
        <v>133.12356613</v>
      </c>
      <c r="AH30" s="275">
        <v>197.11963936999999</v>
      </c>
      <c r="AI30" s="275">
        <v>46.485676384999998</v>
      </c>
      <c r="AJ30" s="275">
        <v>2.4177730179000001</v>
      </c>
      <c r="AK30" s="275">
        <v>0</v>
      </c>
      <c r="AL30" s="275">
        <v>0</v>
      </c>
      <c r="AM30" s="275">
        <v>0</v>
      </c>
      <c r="AN30" s="275">
        <v>0</v>
      </c>
      <c r="AO30" s="275">
        <v>0</v>
      </c>
      <c r="AP30" s="275">
        <v>0.83274621231000001</v>
      </c>
      <c r="AQ30" s="275">
        <v>81.380347552999993</v>
      </c>
      <c r="AR30" s="275">
        <v>138.15017275</v>
      </c>
      <c r="AS30" s="275">
        <v>201.36997568999999</v>
      </c>
      <c r="AT30" s="275">
        <v>168.77450166</v>
      </c>
      <c r="AU30" s="275">
        <v>127.74851619</v>
      </c>
      <c r="AV30" s="275">
        <v>7.2162871266000002</v>
      </c>
      <c r="AW30" s="275">
        <v>0</v>
      </c>
      <c r="AX30" s="275">
        <v>1.5510134611999999</v>
      </c>
      <c r="AY30" s="275">
        <v>0</v>
      </c>
      <c r="AZ30" s="275">
        <v>0</v>
      </c>
      <c r="BA30" s="275">
        <v>3.4730972366000001</v>
      </c>
      <c r="BB30" s="275">
        <v>0.69045376594999996</v>
      </c>
      <c r="BC30" s="275">
        <v>42.567759871</v>
      </c>
      <c r="BD30" s="275">
        <v>184.28235717999999</v>
      </c>
      <c r="BE30" s="338">
        <v>272.58319812000002</v>
      </c>
      <c r="BF30" s="338">
        <v>240.29066904000001</v>
      </c>
      <c r="BG30" s="338">
        <v>79.230124250000003</v>
      </c>
      <c r="BH30" s="338">
        <v>9.7846290754999998</v>
      </c>
      <c r="BI30" s="338">
        <v>0</v>
      </c>
      <c r="BJ30" s="338">
        <v>0</v>
      </c>
      <c r="BK30" s="338">
        <v>0</v>
      </c>
      <c r="BL30" s="338">
        <v>0</v>
      </c>
      <c r="BM30" s="338">
        <v>0.41602883086999998</v>
      </c>
      <c r="BN30" s="338">
        <v>2.1605842637000001</v>
      </c>
      <c r="BO30" s="338">
        <v>57.920709266000003</v>
      </c>
      <c r="BP30" s="338">
        <v>165.84025880999999</v>
      </c>
      <c r="BQ30" s="338">
        <v>263.55039649999998</v>
      </c>
      <c r="BR30" s="338">
        <v>228.11486382999999</v>
      </c>
      <c r="BS30" s="338">
        <v>71.280648736000003</v>
      </c>
      <c r="BT30" s="338">
        <v>9.7842259583000004</v>
      </c>
      <c r="BU30" s="338">
        <v>0</v>
      </c>
      <c r="BV30" s="338">
        <v>0</v>
      </c>
    </row>
    <row r="31" spans="1:74" ht="11.1" customHeight="1" x14ac:dyDescent="0.2">
      <c r="A31" s="9" t="s">
        <v>44</v>
      </c>
      <c r="B31" s="212" t="s">
        <v>589</v>
      </c>
      <c r="C31" s="275">
        <v>0</v>
      </c>
      <c r="D31" s="275">
        <v>0</v>
      </c>
      <c r="E31" s="275">
        <v>37.331689249</v>
      </c>
      <c r="F31" s="275">
        <v>14.382313775</v>
      </c>
      <c r="G31" s="275">
        <v>123.16325380000001</v>
      </c>
      <c r="H31" s="275">
        <v>237.50729702999999</v>
      </c>
      <c r="I31" s="275">
        <v>474.80967501999999</v>
      </c>
      <c r="J31" s="275">
        <v>250.63924094000001</v>
      </c>
      <c r="K31" s="275">
        <v>79.226494733999999</v>
      </c>
      <c r="L31" s="275">
        <v>4.2838665057999998</v>
      </c>
      <c r="M31" s="275">
        <v>0</v>
      </c>
      <c r="N31" s="275">
        <v>0</v>
      </c>
      <c r="O31" s="275">
        <v>0</v>
      </c>
      <c r="P31" s="275">
        <v>0</v>
      </c>
      <c r="Q31" s="275">
        <v>0</v>
      </c>
      <c r="R31" s="275">
        <v>0.57877612477999996</v>
      </c>
      <c r="S31" s="275">
        <v>49.110032853</v>
      </c>
      <c r="T31" s="275">
        <v>180.66602484000001</v>
      </c>
      <c r="U31" s="275">
        <v>262.64339640999998</v>
      </c>
      <c r="V31" s="275">
        <v>251.05800694999999</v>
      </c>
      <c r="W31" s="275">
        <v>140.92611976000001</v>
      </c>
      <c r="X31" s="275">
        <v>6.6451941049999999</v>
      </c>
      <c r="Y31" s="275">
        <v>0</v>
      </c>
      <c r="Z31" s="275">
        <v>0</v>
      </c>
      <c r="AA31" s="275">
        <v>0</v>
      </c>
      <c r="AB31" s="275">
        <v>0</v>
      </c>
      <c r="AC31" s="275">
        <v>0</v>
      </c>
      <c r="AD31" s="275">
        <v>3.6912772761000001</v>
      </c>
      <c r="AE31" s="275">
        <v>64.909575786000005</v>
      </c>
      <c r="AF31" s="275">
        <v>194.10308162000001</v>
      </c>
      <c r="AG31" s="275">
        <v>199.8975739</v>
      </c>
      <c r="AH31" s="275">
        <v>261.31167463999998</v>
      </c>
      <c r="AI31" s="275">
        <v>78.073975816000001</v>
      </c>
      <c r="AJ31" s="275">
        <v>11.721771638</v>
      </c>
      <c r="AK31" s="275">
        <v>0</v>
      </c>
      <c r="AL31" s="275">
        <v>0</v>
      </c>
      <c r="AM31" s="275">
        <v>0</v>
      </c>
      <c r="AN31" s="275">
        <v>0</v>
      </c>
      <c r="AO31" s="275">
        <v>2.8831603037</v>
      </c>
      <c r="AP31" s="275">
        <v>8.4737263140000003</v>
      </c>
      <c r="AQ31" s="275">
        <v>55.360483299000002</v>
      </c>
      <c r="AR31" s="275">
        <v>202.39715656000001</v>
      </c>
      <c r="AS31" s="275">
        <v>290.59930331999999</v>
      </c>
      <c r="AT31" s="275">
        <v>202.71801805999999</v>
      </c>
      <c r="AU31" s="275">
        <v>168.45122054000001</v>
      </c>
      <c r="AV31" s="275">
        <v>12.923290934000001</v>
      </c>
      <c r="AW31" s="275">
        <v>0</v>
      </c>
      <c r="AX31" s="275">
        <v>0</v>
      </c>
      <c r="AY31" s="275">
        <v>0</v>
      </c>
      <c r="AZ31" s="275">
        <v>7.6841906668000004E-2</v>
      </c>
      <c r="BA31" s="275">
        <v>9.4724643183000001</v>
      </c>
      <c r="BB31" s="275">
        <v>7.8025462233000002</v>
      </c>
      <c r="BC31" s="275">
        <v>49.359853510999997</v>
      </c>
      <c r="BD31" s="275">
        <v>266.75472173999998</v>
      </c>
      <c r="BE31" s="338">
        <v>325.75432324000002</v>
      </c>
      <c r="BF31" s="338">
        <v>290.76110175999997</v>
      </c>
      <c r="BG31" s="338">
        <v>106.64075464</v>
      </c>
      <c r="BH31" s="338">
        <v>13.233139512999999</v>
      </c>
      <c r="BI31" s="338">
        <v>0.28743434507999999</v>
      </c>
      <c r="BJ31" s="338">
        <v>0</v>
      </c>
      <c r="BK31" s="338">
        <v>0</v>
      </c>
      <c r="BL31" s="338">
        <v>0</v>
      </c>
      <c r="BM31" s="338">
        <v>2.7769110187999999</v>
      </c>
      <c r="BN31" s="338">
        <v>8.0571823436999992</v>
      </c>
      <c r="BO31" s="338">
        <v>72.510244166000007</v>
      </c>
      <c r="BP31" s="338">
        <v>202.67529045000001</v>
      </c>
      <c r="BQ31" s="338">
        <v>321.31773023</v>
      </c>
      <c r="BR31" s="338">
        <v>278.57793140000001</v>
      </c>
      <c r="BS31" s="338">
        <v>97.918053131999997</v>
      </c>
      <c r="BT31" s="338">
        <v>13.224733101</v>
      </c>
      <c r="BU31" s="338">
        <v>0.28713710854000002</v>
      </c>
      <c r="BV31" s="338">
        <v>0</v>
      </c>
    </row>
    <row r="32" spans="1:74" ht="11.1" customHeight="1" x14ac:dyDescent="0.2">
      <c r="A32" s="9" t="s">
        <v>358</v>
      </c>
      <c r="B32" s="212" t="s">
        <v>622</v>
      </c>
      <c r="C32" s="275">
        <v>30.911961091999999</v>
      </c>
      <c r="D32" s="275">
        <v>46.375120572999997</v>
      </c>
      <c r="E32" s="275">
        <v>106.35596739</v>
      </c>
      <c r="F32" s="275">
        <v>87.263154251000003</v>
      </c>
      <c r="G32" s="275">
        <v>246.91005748000001</v>
      </c>
      <c r="H32" s="275">
        <v>301.15305796000001</v>
      </c>
      <c r="I32" s="275">
        <v>495.94519729000001</v>
      </c>
      <c r="J32" s="275">
        <v>399.05492412000001</v>
      </c>
      <c r="K32" s="275">
        <v>258.69760710999998</v>
      </c>
      <c r="L32" s="275">
        <v>121.91303501</v>
      </c>
      <c r="M32" s="275">
        <v>28.728911415999999</v>
      </c>
      <c r="N32" s="275">
        <v>38.703800041000001</v>
      </c>
      <c r="O32" s="275">
        <v>57.504990202000002</v>
      </c>
      <c r="P32" s="275">
        <v>35.081267080000003</v>
      </c>
      <c r="Q32" s="275">
        <v>16.160408145000002</v>
      </c>
      <c r="R32" s="275">
        <v>90.793314899999999</v>
      </c>
      <c r="S32" s="275">
        <v>154.45372563999999</v>
      </c>
      <c r="T32" s="275">
        <v>348.59604829</v>
      </c>
      <c r="U32" s="275">
        <v>414.41326703999999</v>
      </c>
      <c r="V32" s="275">
        <v>370.16793718000002</v>
      </c>
      <c r="W32" s="275">
        <v>255.49918622999999</v>
      </c>
      <c r="X32" s="275">
        <v>133.57162033</v>
      </c>
      <c r="Y32" s="275">
        <v>66.074280115999997</v>
      </c>
      <c r="Z32" s="275">
        <v>57.994135454000002</v>
      </c>
      <c r="AA32" s="275">
        <v>20.266068572999998</v>
      </c>
      <c r="AB32" s="275">
        <v>44.686933605</v>
      </c>
      <c r="AC32" s="275">
        <v>42.556854811000001</v>
      </c>
      <c r="AD32" s="275">
        <v>82.434385474999999</v>
      </c>
      <c r="AE32" s="275">
        <v>208.87062716</v>
      </c>
      <c r="AF32" s="275">
        <v>349.52669993000001</v>
      </c>
      <c r="AG32" s="275">
        <v>399.16710339999997</v>
      </c>
      <c r="AH32" s="275">
        <v>380.13935622000002</v>
      </c>
      <c r="AI32" s="275">
        <v>279.23556695000002</v>
      </c>
      <c r="AJ32" s="275">
        <v>126.43768713</v>
      </c>
      <c r="AK32" s="275">
        <v>31.460544089999999</v>
      </c>
      <c r="AL32" s="275">
        <v>36.102115894000001</v>
      </c>
      <c r="AM32" s="275">
        <v>33.322834370000002</v>
      </c>
      <c r="AN32" s="275">
        <v>18.872334256999999</v>
      </c>
      <c r="AO32" s="275">
        <v>84.771301050999995</v>
      </c>
      <c r="AP32" s="275">
        <v>130.13368195000001</v>
      </c>
      <c r="AQ32" s="275">
        <v>241.20302172999999</v>
      </c>
      <c r="AR32" s="275">
        <v>392.08766874000003</v>
      </c>
      <c r="AS32" s="275">
        <v>453.20439133999997</v>
      </c>
      <c r="AT32" s="275">
        <v>408.47328644999999</v>
      </c>
      <c r="AU32" s="275">
        <v>294.76268983</v>
      </c>
      <c r="AV32" s="275">
        <v>133.62197519</v>
      </c>
      <c r="AW32" s="275">
        <v>102.7468149</v>
      </c>
      <c r="AX32" s="275">
        <v>98.554406306000004</v>
      </c>
      <c r="AY32" s="275">
        <v>23.541025412</v>
      </c>
      <c r="AZ32" s="275">
        <v>23.157174113</v>
      </c>
      <c r="BA32" s="275">
        <v>88.827976720999999</v>
      </c>
      <c r="BB32" s="275">
        <v>86.338372449000005</v>
      </c>
      <c r="BC32" s="275">
        <v>183.87288131</v>
      </c>
      <c r="BD32" s="275">
        <v>386.89925569000002</v>
      </c>
      <c r="BE32" s="338">
        <v>461.59638858</v>
      </c>
      <c r="BF32" s="338">
        <v>436.05122685999999</v>
      </c>
      <c r="BG32" s="338">
        <v>288.49331425999998</v>
      </c>
      <c r="BH32" s="338">
        <v>142.0512516</v>
      </c>
      <c r="BI32" s="338">
        <v>60.646609192</v>
      </c>
      <c r="BJ32" s="338">
        <v>35.424501386000003</v>
      </c>
      <c r="BK32" s="338">
        <v>32.111473506999999</v>
      </c>
      <c r="BL32" s="338">
        <v>33.684745540999998</v>
      </c>
      <c r="BM32" s="338">
        <v>54.538574019999999</v>
      </c>
      <c r="BN32" s="338">
        <v>80.770427366999996</v>
      </c>
      <c r="BO32" s="338">
        <v>202.87367162999999</v>
      </c>
      <c r="BP32" s="338">
        <v>353.365228</v>
      </c>
      <c r="BQ32" s="338">
        <v>449.66704268000001</v>
      </c>
      <c r="BR32" s="338">
        <v>421.29051778000002</v>
      </c>
      <c r="BS32" s="338">
        <v>275.33952679999999</v>
      </c>
      <c r="BT32" s="338">
        <v>142.48378883999999</v>
      </c>
      <c r="BU32" s="338">
        <v>60.879779566000003</v>
      </c>
      <c r="BV32" s="338">
        <v>35.561164103999999</v>
      </c>
    </row>
    <row r="33" spans="1:74" ht="11.1" customHeight="1" x14ac:dyDescent="0.2">
      <c r="A33" s="9" t="s">
        <v>45</v>
      </c>
      <c r="B33" s="212" t="s">
        <v>591</v>
      </c>
      <c r="C33" s="275">
        <v>12.510532946</v>
      </c>
      <c r="D33" s="275">
        <v>6.6897249004999999</v>
      </c>
      <c r="E33" s="275">
        <v>87.709631560000005</v>
      </c>
      <c r="F33" s="275">
        <v>45.563883179999998</v>
      </c>
      <c r="G33" s="275">
        <v>224.53342352999999</v>
      </c>
      <c r="H33" s="275">
        <v>300.33980608000002</v>
      </c>
      <c r="I33" s="275">
        <v>496.67339865000002</v>
      </c>
      <c r="J33" s="275">
        <v>360.29126564000001</v>
      </c>
      <c r="K33" s="275">
        <v>189.01844517999999</v>
      </c>
      <c r="L33" s="275">
        <v>30.584575280999999</v>
      </c>
      <c r="M33" s="275">
        <v>1.1564343489</v>
      </c>
      <c r="N33" s="275">
        <v>6.4668538768000001</v>
      </c>
      <c r="O33" s="275">
        <v>9.1985904536999996</v>
      </c>
      <c r="P33" s="275">
        <v>2.3118515360999998</v>
      </c>
      <c r="Q33" s="275">
        <v>2.3115129889000001</v>
      </c>
      <c r="R33" s="275">
        <v>20.205750391999999</v>
      </c>
      <c r="S33" s="275">
        <v>112.7875415</v>
      </c>
      <c r="T33" s="275">
        <v>319.08015662000003</v>
      </c>
      <c r="U33" s="275">
        <v>338.66741922</v>
      </c>
      <c r="V33" s="275">
        <v>342.20898378999999</v>
      </c>
      <c r="W33" s="275">
        <v>235.43020722</v>
      </c>
      <c r="X33" s="275">
        <v>55.266763257999997</v>
      </c>
      <c r="Y33" s="275">
        <v>1.4118764875000001</v>
      </c>
      <c r="Z33" s="275">
        <v>1.6695177433999999</v>
      </c>
      <c r="AA33" s="275">
        <v>0.25788745314</v>
      </c>
      <c r="AB33" s="275">
        <v>1.4110610333</v>
      </c>
      <c r="AC33" s="275">
        <v>4.5887201707000003</v>
      </c>
      <c r="AD33" s="275">
        <v>26.148346624999999</v>
      </c>
      <c r="AE33" s="275">
        <v>147.33747334</v>
      </c>
      <c r="AF33" s="275">
        <v>329.35885242000001</v>
      </c>
      <c r="AG33" s="275">
        <v>307.34853501999999</v>
      </c>
      <c r="AH33" s="275">
        <v>375.68502591999999</v>
      </c>
      <c r="AI33" s="275">
        <v>236.49250527000001</v>
      </c>
      <c r="AJ33" s="275">
        <v>60.456352803000001</v>
      </c>
      <c r="AK33" s="275">
        <v>0.41646589645999998</v>
      </c>
      <c r="AL33" s="275">
        <v>3.8074433446999998</v>
      </c>
      <c r="AM33" s="275">
        <v>2.5576899725</v>
      </c>
      <c r="AN33" s="275">
        <v>0</v>
      </c>
      <c r="AO33" s="275">
        <v>20.255772529000001</v>
      </c>
      <c r="AP33" s="275">
        <v>52.314211507000003</v>
      </c>
      <c r="AQ33" s="275">
        <v>175.14684994999999</v>
      </c>
      <c r="AR33" s="275">
        <v>352.70594647000001</v>
      </c>
      <c r="AS33" s="275">
        <v>442.42303138</v>
      </c>
      <c r="AT33" s="275">
        <v>339.1431599</v>
      </c>
      <c r="AU33" s="275">
        <v>235.49878952</v>
      </c>
      <c r="AV33" s="275">
        <v>58.611450537000003</v>
      </c>
      <c r="AW33" s="275">
        <v>15.588677927000001</v>
      </c>
      <c r="AX33" s="275">
        <v>23.603088863</v>
      </c>
      <c r="AY33" s="275">
        <v>2.1351197317000001</v>
      </c>
      <c r="AZ33" s="275">
        <v>3.4390076155</v>
      </c>
      <c r="BA33" s="275">
        <v>36.223985671999998</v>
      </c>
      <c r="BB33" s="275">
        <v>37.903705676999998</v>
      </c>
      <c r="BC33" s="275">
        <v>123.63489101</v>
      </c>
      <c r="BD33" s="275">
        <v>379.00597582</v>
      </c>
      <c r="BE33" s="338">
        <v>439.96385514000002</v>
      </c>
      <c r="BF33" s="338">
        <v>422.92361299999999</v>
      </c>
      <c r="BG33" s="338">
        <v>239.33315658999999</v>
      </c>
      <c r="BH33" s="338">
        <v>63.946283375</v>
      </c>
      <c r="BI33" s="338">
        <v>7.2745181807000003</v>
      </c>
      <c r="BJ33" s="338">
        <v>2.9951111777000001</v>
      </c>
      <c r="BK33" s="338">
        <v>6.3000186320999996</v>
      </c>
      <c r="BL33" s="338">
        <v>3.7235387657999999</v>
      </c>
      <c r="BM33" s="338">
        <v>18.634259174</v>
      </c>
      <c r="BN33" s="338">
        <v>36.481654034000002</v>
      </c>
      <c r="BO33" s="338">
        <v>161.68317446</v>
      </c>
      <c r="BP33" s="338">
        <v>321.58150790000002</v>
      </c>
      <c r="BQ33" s="338">
        <v>425.73036012</v>
      </c>
      <c r="BR33" s="338">
        <v>402.8885027</v>
      </c>
      <c r="BS33" s="338">
        <v>218.96566141</v>
      </c>
      <c r="BT33" s="338">
        <v>63.899968559000001</v>
      </c>
      <c r="BU33" s="338">
        <v>7.2608500938000002</v>
      </c>
      <c r="BV33" s="338">
        <v>2.9904929957999999</v>
      </c>
    </row>
    <row r="34" spans="1:74" ht="11.1" customHeight="1" x14ac:dyDescent="0.2">
      <c r="A34" s="9" t="s">
        <v>46</v>
      </c>
      <c r="B34" s="212" t="s">
        <v>592</v>
      </c>
      <c r="C34" s="275">
        <v>28.37775152</v>
      </c>
      <c r="D34" s="275">
        <v>21.662559011999999</v>
      </c>
      <c r="E34" s="275">
        <v>124.13579147</v>
      </c>
      <c r="F34" s="275">
        <v>178.79241959999999</v>
      </c>
      <c r="G34" s="275">
        <v>341.46591216000002</v>
      </c>
      <c r="H34" s="275">
        <v>495.34453167999999</v>
      </c>
      <c r="I34" s="275">
        <v>588.78543037999998</v>
      </c>
      <c r="J34" s="275">
        <v>578.32052804</v>
      </c>
      <c r="K34" s="275">
        <v>377.42539777000002</v>
      </c>
      <c r="L34" s="275">
        <v>121.13369632</v>
      </c>
      <c r="M34" s="275">
        <v>41.686206902999999</v>
      </c>
      <c r="N34" s="275">
        <v>17.665475666999999</v>
      </c>
      <c r="O34" s="275">
        <v>17.782841691000002</v>
      </c>
      <c r="P34" s="275">
        <v>22.354370757000002</v>
      </c>
      <c r="Q34" s="275">
        <v>34.357864647</v>
      </c>
      <c r="R34" s="275">
        <v>63.798298023999997</v>
      </c>
      <c r="S34" s="275">
        <v>228.60113018000001</v>
      </c>
      <c r="T34" s="275">
        <v>490.39061184000002</v>
      </c>
      <c r="U34" s="275">
        <v>518.72925273999999</v>
      </c>
      <c r="V34" s="275">
        <v>562.90089165999996</v>
      </c>
      <c r="W34" s="275">
        <v>432.95703331999999</v>
      </c>
      <c r="X34" s="275">
        <v>144.62136379</v>
      </c>
      <c r="Y34" s="275">
        <v>15.361253834999999</v>
      </c>
      <c r="Z34" s="275">
        <v>3.7708022806999999</v>
      </c>
      <c r="AA34" s="275">
        <v>4.8079666849000002</v>
      </c>
      <c r="AB34" s="275">
        <v>8.3377190161999994</v>
      </c>
      <c r="AC34" s="275">
        <v>21.277394568999998</v>
      </c>
      <c r="AD34" s="275">
        <v>96.330612709999997</v>
      </c>
      <c r="AE34" s="275">
        <v>226.15114410000001</v>
      </c>
      <c r="AF34" s="275">
        <v>457.15398385999998</v>
      </c>
      <c r="AG34" s="275">
        <v>502.39728029999998</v>
      </c>
      <c r="AH34" s="275">
        <v>556.64010612000004</v>
      </c>
      <c r="AI34" s="275">
        <v>380.88740376999999</v>
      </c>
      <c r="AJ34" s="275">
        <v>195.39926921</v>
      </c>
      <c r="AK34" s="275">
        <v>10.215021346</v>
      </c>
      <c r="AL34" s="275">
        <v>14.589871733000001</v>
      </c>
      <c r="AM34" s="275">
        <v>6.0185420583000004</v>
      </c>
      <c r="AN34" s="275">
        <v>5.6419191463000002</v>
      </c>
      <c r="AO34" s="275">
        <v>39.940266571000002</v>
      </c>
      <c r="AP34" s="275">
        <v>141.13419092999999</v>
      </c>
      <c r="AQ34" s="275">
        <v>260.41609009000001</v>
      </c>
      <c r="AR34" s="275">
        <v>453.46332522</v>
      </c>
      <c r="AS34" s="275">
        <v>586.21545544000003</v>
      </c>
      <c r="AT34" s="275">
        <v>562.44653659000005</v>
      </c>
      <c r="AU34" s="275">
        <v>423.44367089000002</v>
      </c>
      <c r="AV34" s="275">
        <v>190.21309152000001</v>
      </c>
      <c r="AW34" s="275">
        <v>52.439398965000002</v>
      </c>
      <c r="AX34" s="275">
        <v>25.227795176000001</v>
      </c>
      <c r="AY34" s="275">
        <v>10.138583091999999</v>
      </c>
      <c r="AZ34" s="275">
        <v>26.187971762</v>
      </c>
      <c r="BA34" s="275">
        <v>86.121256966999994</v>
      </c>
      <c r="BB34" s="275">
        <v>122.92115052</v>
      </c>
      <c r="BC34" s="275">
        <v>236.42049609</v>
      </c>
      <c r="BD34" s="275">
        <v>484.46606121000002</v>
      </c>
      <c r="BE34" s="338">
        <v>559.32853344</v>
      </c>
      <c r="BF34" s="338">
        <v>567.81135203999997</v>
      </c>
      <c r="BG34" s="338">
        <v>376.15097718999999</v>
      </c>
      <c r="BH34" s="338">
        <v>159.55579003</v>
      </c>
      <c r="BI34" s="338">
        <v>44.211128832</v>
      </c>
      <c r="BJ34" s="338">
        <v>11.279175562000001</v>
      </c>
      <c r="BK34" s="338">
        <v>15.389070396999999</v>
      </c>
      <c r="BL34" s="338">
        <v>17.689573975999998</v>
      </c>
      <c r="BM34" s="338">
        <v>54.925523794</v>
      </c>
      <c r="BN34" s="338">
        <v>118.95859894</v>
      </c>
      <c r="BO34" s="338">
        <v>295.68320025000003</v>
      </c>
      <c r="BP34" s="338">
        <v>458.26466743999998</v>
      </c>
      <c r="BQ34" s="338">
        <v>564.22018367999999</v>
      </c>
      <c r="BR34" s="338">
        <v>565.91390793999994</v>
      </c>
      <c r="BS34" s="338">
        <v>376.43623824999997</v>
      </c>
      <c r="BT34" s="338">
        <v>159.71079011</v>
      </c>
      <c r="BU34" s="338">
        <v>44.274258633999999</v>
      </c>
      <c r="BV34" s="338">
        <v>11.290314867999999</v>
      </c>
    </row>
    <row r="35" spans="1:74" ht="11.1" customHeight="1" x14ac:dyDescent="0.2">
      <c r="A35" s="9" t="s">
        <v>49</v>
      </c>
      <c r="B35" s="212" t="s">
        <v>593</v>
      </c>
      <c r="C35" s="275">
        <v>1.4925923158000001</v>
      </c>
      <c r="D35" s="275">
        <v>2.3171449196</v>
      </c>
      <c r="E35" s="275">
        <v>10.577712647</v>
      </c>
      <c r="F35" s="275">
        <v>51.760710854000003</v>
      </c>
      <c r="G35" s="275">
        <v>142.39818578000001</v>
      </c>
      <c r="H35" s="275">
        <v>305.16375791000002</v>
      </c>
      <c r="I35" s="275">
        <v>388.08964935</v>
      </c>
      <c r="J35" s="275">
        <v>372.63724488000003</v>
      </c>
      <c r="K35" s="275">
        <v>207.14849455999999</v>
      </c>
      <c r="L35" s="275">
        <v>75.549190362000004</v>
      </c>
      <c r="M35" s="275">
        <v>15.123030700999999</v>
      </c>
      <c r="N35" s="275">
        <v>0</v>
      </c>
      <c r="O35" s="275">
        <v>0</v>
      </c>
      <c r="P35" s="275">
        <v>0</v>
      </c>
      <c r="Q35" s="275">
        <v>22.651398083</v>
      </c>
      <c r="R35" s="275">
        <v>47.023543275999998</v>
      </c>
      <c r="S35" s="275">
        <v>122.03901992999999</v>
      </c>
      <c r="T35" s="275">
        <v>309.18999907</v>
      </c>
      <c r="U35" s="275">
        <v>389.84625949999997</v>
      </c>
      <c r="V35" s="275">
        <v>336.77302695999998</v>
      </c>
      <c r="W35" s="275">
        <v>185.53381640999999</v>
      </c>
      <c r="X35" s="275">
        <v>39.391777339000001</v>
      </c>
      <c r="Y35" s="275">
        <v>9.1845941968000009</v>
      </c>
      <c r="Z35" s="275">
        <v>0</v>
      </c>
      <c r="AA35" s="275">
        <v>3.0969836224999998</v>
      </c>
      <c r="AB35" s="275">
        <v>7.2353492695000003</v>
      </c>
      <c r="AC35" s="275">
        <v>20.259259831000001</v>
      </c>
      <c r="AD35" s="275">
        <v>47.106835681</v>
      </c>
      <c r="AE35" s="275">
        <v>118.95937429999999</v>
      </c>
      <c r="AF35" s="275">
        <v>271.51245992000003</v>
      </c>
      <c r="AG35" s="275">
        <v>391.23763011</v>
      </c>
      <c r="AH35" s="275">
        <v>272.30589026000001</v>
      </c>
      <c r="AI35" s="275">
        <v>205.78989178</v>
      </c>
      <c r="AJ35" s="275">
        <v>85.393268676000005</v>
      </c>
      <c r="AK35" s="275">
        <v>8.6920013423999993</v>
      </c>
      <c r="AL35" s="275">
        <v>0</v>
      </c>
      <c r="AM35" s="275">
        <v>1.9415324439999999</v>
      </c>
      <c r="AN35" s="275">
        <v>11.003352473</v>
      </c>
      <c r="AO35" s="275">
        <v>32.470118849000002</v>
      </c>
      <c r="AP35" s="275">
        <v>40.527818150000002</v>
      </c>
      <c r="AQ35" s="275">
        <v>76.295330112000002</v>
      </c>
      <c r="AR35" s="275">
        <v>313.96689039</v>
      </c>
      <c r="AS35" s="275">
        <v>324.70378749999998</v>
      </c>
      <c r="AT35" s="275">
        <v>362.70982985000001</v>
      </c>
      <c r="AU35" s="275">
        <v>232.22416337000001</v>
      </c>
      <c r="AV35" s="275">
        <v>83.47731435</v>
      </c>
      <c r="AW35" s="275">
        <v>2.9022547312999998</v>
      </c>
      <c r="AX35" s="275">
        <v>0</v>
      </c>
      <c r="AY35" s="275">
        <v>0</v>
      </c>
      <c r="AZ35" s="275">
        <v>10.361080535999999</v>
      </c>
      <c r="BA35" s="275">
        <v>24.111047914</v>
      </c>
      <c r="BB35" s="275">
        <v>42.475679970000002</v>
      </c>
      <c r="BC35" s="275">
        <v>90.652864484000006</v>
      </c>
      <c r="BD35" s="275">
        <v>312.01626541000002</v>
      </c>
      <c r="BE35" s="338">
        <v>407.67115052000003</v>
      </c>
      <c r="BF35" s="338">
        <v>369.01074424000001</v>
      </c>
      <c r="BG35" s="338">
        <v>218.88382630000001</v>
      </c>
      <c r="BH35" s="338">
        <v>78.530930737000006</v>
      </c>
      <c r="BI35" s="338">
        <v>11.070906336</v>
      </c>
      <c r="BJ35" s="338">
        <v>0.29040320010999998</v>
      </c>
      <c r="BK35" s="338">
        <v>1.6190685633999999</v>
      </c>
      <c r="BL35" s="338">
        <v>5.0175035233000003</v>
      </c>
      <c r="BM35" s="338">
        <v>16.332017965999999</v>
      </c>
      <c r="BN35" s="338">
        <v>50.274728091</v>
      </c>
      <c r="BO35" s="338">
        <v>132.93951129000001</v>
      </c>
      <c r="BP35" s="338">
        <v>268.45294175999999</v>
      </c>
      <c r="BQ35" s="338">
        <v>398.21763966999998</v>
      </c>
      <c r="BR35" s="338">
        <v>358.25340254000002</v>
      </c>
      <c r="BS35" s="338">
        <v>213.03634065</v>
      </c>
      <c r="BT35" s="338">
        <v>78.603586883000006</v>
      </c>
      <c r="BU35" s="338">
        <v>11.082203269000001</v>
      </c>
      <c r="BV35" s="338">
        <v>0.29071218033000001</v>
      </c>
    </row>
    <row r="36" spans="1:74" ht="11.1" customHeight="1" x14ac:dyDescent="0.2">
      <c r="A36" s="9" t="s">
        <v>50</v>
      </c>
      <c r="B36" s="212" t="s">
        <v>594</v>
      </c>
      <c r="C36" s="275">
        <v>10.851965659999999</v>
      </c>
      <c r="D36" s="275">
        <v>6.8283309683000004</v>
      </c>
      <c r="E36" s="275">
        <v>8.2855738881000001</v>
      </c>
      <c r="F36" s="275">
        <v>18.309648848999998</v>
      </c>
      <c r="G36" s="275">
        <v>50.611010385</v>
      </c>
      <c r="H36" s="275">
        <v>92.133276793999997</v>
      </c>
      <c r="I36" s="275">
        <v>182.27290087</v>
      </c>
      <c r="J36" s="275">
        <v>281.31064565999998</v>
      </c>
      <c r="K36" s="275">
        <v>190.73008712000001</v>
      </c>
      <c r="L36" s="275">
        <v>53.698382162999998</v>
      </c>
      <c r="M36" s="275">
        <v>13.921924618</v>
      </c>
      <c r="N36" s="275">
        <v>8.3970336571999997</v>
      </c>
      <c r="O36" s="275">
        <v>6.6202839004999996</v>
      </c>
      <c r="P36" s="275">
        <v>6.9771012965999999</v>
      </c>
      <c r="Q36" s="275">
        <v>12.731148276000001</v>
      </c>
      <c r="R36" s="275">
        <v>25.127505619000001</v>
      </c>
      <c r="S36" s="275">
        <v>58.147673718999997</v>
      </c>
      <c r="T36" s="275">
        <v>135.29621406999999</v>
      </c>
      <c r="U36" s="275">
        <v>251.78107564999999</v>
      </c>
      <c r="V36" s="275">
        <v>208.58558313</v>
      </c>
      <c r="W36" s="275">
        <v>137.37252353</v>
      </c>
      <c r="X36" s="275">
        <v>27.325833195000001</v>
      </c>
      <c r="Y36" s="275">
        <v>13.412902644000001</v>
      </c>
      <c r="Z36" s="275">
        <v>8.7498952706999997</v>
      </c>
      <c r="AA36" s="275">
        <v>14.051787731999999</v>
      </c>
      <c r="AB36" s="275">
        <v>9.6465125975999992</v>
      </c>
      <c r="AC36" s="275">
        <v>15.497745359</v>
      </c>
      <c r="AD36" s="275">
        <v>25.845483831999999</v>
      </c>
      <c r="AE36" s="275">
        <v>72.130666026</v>
      </c>
      <c r="AF36" s="275">
        <v>126.58095303</v>
      </c>
      <c r="AG36" s="275">
        <v>274.13573396999999</v>
      </c>
      <c r="AH36" s="275">
        <v>228.21993237000001</v>
      </c>
      <c r="AI36" s="275">
        <v>190.00171771999999</v>
      </c>
      <c r="AJ36" s="275">
        <v>85.917580142000006</v>
      </c>
      <c r="AK36" s="275">
        <v>18.683800483999999</v>
      </c>
      <c r="AL36" s="275">
        <v>7.4763729857000003</v>
      </c>
      <c r="AM36" s="275">
        <v>10.221323972</v>
      </c>
      <c r="AN36" s="275">
        <v>13.520424259</v>
      </c>
      <c r="AO36" s="275">
        <v>27.520330782999999</v>
      </c>
      <c r="AP36" s="275">
        <v>22.634623167000001</v>
      </c>
      <c r="AQ36" s="275">
        <v>27.720190818999999</v>
      </c>
      <c r="AR36" s="275">
        <v>175.82922185999999</v>
      </c>
      <c r="AS36" s="275">
        <v>223.38324986999999</v>
      </c>
      <c r="AT36" s="275">
        <v>268.13032320000002</v>
      </c>
      <c r="AU36" s="275">
        <v>195.49022034999999</v>
      </c>
      <c r="AV36" s="275">
        <v>100.158174</v>
      </c>
      <c r="AW36" s="275">
        <v>12.225855807</v>
      </c>
      <c r="AX36" s="275">
        <v>10.453832156000001</v>
      </c>
      <c r="AY36" s="275">
        <v>7.8115481823000001</v>
      </c>
      <c r="AZ36" s="275">
        <v>14.324258364</v>
      </c>
      <c r="BA36" s="275">
        <v>13.431003781999999</v>
      </c>
      <c r="BB36" s="275">
        <v>26.888553902000002</v>
      </c>
      <c r="BC36" s="275">
        <v>38.457364415000001</v>
      </c>
      <c r="BD36" s="275">
        <v>163.66336770000001</v>
      </c>
      <c r="BE36" s="338">
        <v>228.87632728</v>
      </c>
      <c r="BF36" s="338">
        <v>229.80121865000001</v>
      </c>
      <c r="BG36" s="338">
        <v>151.70443275</v>
      </c>
      <c r="BH36" s="338">
        <v>53.332493239999998</v>
      </c>
      <c r="BI36" s="338">
        <v>14.576975776999999</v>
      </c>
      <c r="BJ36" s="338">
        <v>8.5232311255000006</v>
      </c>
      <c r="BK36" s="338">
        <v>9.3247459566999993</v>
      </c>
      <c r="BL36" s="338">
        <v>8.3530571182000006</v>
      </c>
      <c r="BM36" s="338">
        <v>13.834194895</v>
      </c>
      <c r="BN36" s="338">
        <v>25.361486053</v>
      </c>
      <c r="BO36" s="338">
        <v>57.599789176000002</v>
      </c>
      <c r="BP36" s="338">
        <v>114.40787577</v>
      </c>
      <c r="BQ36" s="338">
        <v>216.55105588999999</v>
      </c>
      <c r="BR36" s="338">
        <v>220.64172965</v>
      </c>
      <c r="BS36" s="338">
        <v>147.84862279999999</v>
      </c>
      <c r="BT36" s="338">
        <v>53.359547917</v>
      </c>
      <c r="BU36" s="338">
        <v>14.513530382000001</v>
      </c>
      <c r="BV36" s="338">
        <v>8.4560210230999999</v>
      </c>
    </row>
    <row r="37" spans="1:74" ht="11.1" customHeight="1" x14ac:dyDescent="0.2">
      <c r="A37" s="9" t="s">
        <v>731</v>
      </c>
      <c r="B37" s="212" t="s">
        <v>623</v>
      </c>
      <c r="C37" s="275">
        <v>12.007985823</v>
      </c>
      <c r="D37" s="275">
        <v>13.284722758999999</v>
      </c>
      <c r="E37" s="275">
        <v>48.848963877000003</v>
      </c>
      <c r="F37" s="275">
        <v>48.837268154999997</v>
      </c>
      <c r="G37" s="275">
        <v>154.77520172999999</v>
      </c>
      <c r="H37" s="275">
        <v>232.98835872999999</v>
      </c>
      <c r="I37" s="275">
        <v>401.07040723</v>
      </c>
      <c r="J37" s="275">
        <v>327.93391464000001</v>
      </c>
      <c r="K37" s="275">
        <v>173.90998082999999</v>
      </c>
      <c r="L37" s="275">
        <v>55.373560257999998</v>
      </c>
      <c r="M37" s="275">
        <v>14.013964791999999</v>
      </c>
      <c r="N37" s="275">
        <v>11.416343618999999</v>
      </c>
      <c r="O37" s="275">
        <v>14.976909826</v>
      </c>
      <c r="P37" s="275">
        <v>10.798723796000001</v>
      </c>
      <c r="Q37" s="275">
        <v>11.116586947</v>
      </c>
      <c r="R37" s="275">
        <v>34.103378786999997</v>
      </c>
      <c r="S37" s="275">
        <v>99.539526858000002</v>
      </c>
      <c r="T37" s="275">
        <v>244.65194933000001</v>
      </c>
      <c r="U37" s="275">
        <v>338.50876123</v>
      </c>
      <c r="V37" s="275">
        <v>288.35419352999997</v>
      </c>
      <c r="W37" s="275">
        <v>177.19098517</v>
      </c>
      <c r="X37" s="275">
        <v>56.085769298000002</v>
      </c>
      <c r="Y37" s="275">
        <v>17.713590931999999</v>
      </c>
      <c r="Z37" s="275">
        <v>13.331344762000001</v>
      </c>
      <c r="AA37" s="275">
        <v>7.0765075779000002</v>
      </c>
      <c r="AB37" s="275">
        <v>11.938274479</v>
      </c>
      <c r="AC37" s="275">
        <v>15.171106931000001</v>
      </c>
      <c r="AD37" s="275">
        <v>37.311676060000003</v>
      </c>
      <c r="AE37" s="275">
        <v>113.19898942</v>
      </c>
      <c r="AF37" s="275">
        <v>242.33791400000001</v>
      </c>
      <c r="AG37" s="275">
        <v>300.59839722999999</v>
      </c>
      <c r="AH37" s="275">
        <v>291.63045675000001</v>
      </c>
      <c r="AI37" s="275">
        <v>182.63401173</v>
      </c>
      <c r="AJ37" s="275">
        <v>74.135881302000001</v>
      </c>
      <c r="AK37" s="275">
        <v>11.124952391000001</v>
      </c>
      <c r="AL37" s="275">
        <v>10.306194594000001</v>
      </c>
      <c r="AM37" s="275">
        <v>9.2412844072000002</v>
      </c>
      <c r="AN37" s="275">
        <v>7.4074479843000001</v>
      </c>
      <c r="AO37" s="275">
        <v>29.770874200000002</v>
      </c>
      <c r="AP37" s="275">
        <v>53.153215834000001</v>
      </c>
      <c r="AQ37" s="275">
        <v>125.68584523</v>
      </c>
      <c r="AR37" s="275">
        <v>254.62075994</v>
      </c>
      <c r="AS37" s="275">
        <v>336.19866016999998</v>
      </c>
      <c r="AT37" s="275">
        <v>316.04060930000003</v>
      </c>
      <c r="AU37" s="275">
        <v>223.46169907999999</v>
      </c>
      <c r="AV37" s="275">
        <v>77.457682027999994</v>
      </c>
      <c r="AW37" s="275">
        <v>29.781794258000001</v>
      </c>
      <c r="AX37" s="275">
        <v>25.950980012999999</v>
      </c>
      <c r="AY37" s="275">
        <v>7.2860275196000002</v>
      </c>
      <c r="AZ37" s="275">
        <v>11.079673287</v>
      </c>
      <c r="BA37" s="275">
        <v>35.273325726000003</v>
      </c>
      <c r="BB37" s="275">
        <v>42.427398750000002</v>
      </c>
      <c r="BC37" s="275">
        <v>97.353899576000003</v>
      </c>
      <c r="BD37" s="275">
        <v>274.52554987000002</v>
      </c>
      <c r="BE37" s="338">
        <v>359.74710364999999</v>
      </c>
      <c r="BF37" s="338">
        <v>338.32919106000003</v>
      </c>
      <c r="BG37" s="338">
        <v>188.02202124999999</v>
      </c>
      <c r="BH37" s="338">
        <v>69.147682902</v>
      </c>
      <c r="BI37" s="338">
        <v>21.075619336999999</v>
      </c>
      <c r="BJ37" s="338">
        <v>9.9923220906000001</v>
      </c>
      <c r="BK37" s="338">
        <v>10.265548391999999</v>
      </c>
      <c r="BL37" s="338">
        <v>10.804402066</v>
      </c>
      <c r="BM37" s="338">
        <v>22.360794214999999</v>
      </c>
      <c r="BN37" s="338">
        <v>41.476042761000002</v>
      </c>
      <c r="BO37" s="338">
        <v>122.39470724</v>
      </c>
      <c r="BP37" s="338">
        <v>241.90036372</v>
      </c>
      <c r="BQ37" s="338">
        <v>350.95504811000001</v>
      </c>
      <c r="BR37" s="338">
        <v>327.76215588999997</v>
      </c>
      <c r="BS37" s="338">
        <v>181.09968824000001</v>
      </c>
      <c r="BT37" s="338">
        <v>69.493198656999994</v>
      </c>
      <c r="BU37" s="338">
        <v>21.199830947999999</v>
      </c>
      <c r="BV37" s="338">
        <v>10.044125276999999</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754"/>
      <c r="BA38" s="754"/>
      <c r="BB38" s="754"/>
      <c r="BC38" s="754"/>
      <c r="BD38" s="754"/>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6.4732385466000002</v>
      </c>
      <c r="H39" s="257">
        <v>67.375616175999994</v>
      </c>
      <c r="I39" s="257">
        <v>203.56741309</v>
      </c>
      <c r="J39" s="257">
        <v>170.72565298000001</v>
      </c>
      <c r="K39" s="257">
        <v>39.491640773999997</v>
      </c>
      <c r="L39" s="257">
        <v>0.66552143753000004</v>
      </c>
      <c r="M39" s="257">
        <v>0</v>
      </c>
      <c r="N39" s="257">
        <v>0</v>
      </c>
      <c r="O39" s="257">
        <v>0</v>
      </c>
      <c r="P39" s="257">
        <v>0</v>
      </c>
      <c r="Q39" s="257">
        <v>0</v>
      </c>
      <c r="R39" s="257">
        <v>0</v>
      </c>
      <c r="S39" s="257">
        <v>8.6143679211999995</v>
      </c>
      <c r="T39" s="257">
        <v>68.851716241000005</v>
      </c>
      <c r="U39" s="257">
        <v>207.79663943</v>
      </c>
      <c r="V39" s="257">
        <v>171.03541494999999</v>
      </c>
      <c r="W39" s="257">
        <v>36.904236414000003</v>
      </c>
      <c r="X39" s="257">
        <v>0.71475474680999995</v>
      </c>
      <c r="Y39" s="257">
        <v>0</v>
      </c>
      <c r="Z39" s="257">
        <v>0</v>
      </c>
      <c r="AA39" s="257">
        <v>0</v>
      </c>
      <c r="AB39" s="257">
        <v>0</v>
      </c>
      <c r="AC39" s="257">
        <v>0</v>
      </c>
      <c r="AD39" s="257">
        <v>0</v>
      </c>
      <c r="AE39" s="257">
        <v>9.4504262361000002</v>
      </c>
      <c r="AF39" s="257">
        <v>73.394303516999997</v>
      </c>
      <c r="AG39" s="257">
        <v>218.97884606</v>
      </c>
      <c r="AH39" s="257">
        <v>162.50992288</v>
      </c>
      <c r="AI39" s="257">
        <v>35.325873983000001</v>
      </c>
      <c r="AJ39" s="257">
        <v>0.71475474680999995</v>
      </c>
      <c r="AK39" s="257">
        <v>0</v>
      </c>
      <c r="AL39" s="257">
        <v>0</v>
      </c>
      <c r="AM39" s="257">
        <v>0</v>
      </c>
      <c r="AN39" s="257">
        <v>0</v>
      </c>
      <c r="AO39" s="257">
        <v>0</v>
      </c>
      <c r="AP39" s="257">
        <v>0</v>
      </c>
      <c r="AQ39" s="257">
        <v>8.9987636804999998</v>
      </c>
      <c r="AR39" s="257">
        <v>76.167603389999996</v>
      </c>
      <c r="AS39" s="257">
        <v>225.04438476000001</v>
      </c>
      <c r="AT39" s="257">
        <v>159.13655166999999</v>
      </c>
      <c r="AU39" s="257">
        <v>35.396950639000003</v>
      </c>
      <c r="AV39" s="257">
        <v>0.76362264909999999</v>
      </c>
      <c r="AW39" s="257">
        <v>0</v>
      </c>
      <c r="AX39" s="257">
        <v>0</v>
      </c>
      <c r="AY39" s="257">
        <v>0</v>
      </c>
      <c r="AZ39" s="257">
        <v>0</v>
      </c>
      <c r="BA39" s="257">
        <v>0</v>
      </c>
      <c r="BB39" s="257">
        <v>0</v>
      </c>
      <c r="BC39" s="257">
        <v>12.173091733</v>
      </c>
      <c r="BD39" s="257">
        <v>68.948702916000002</v>
      </c>
      <c r="BE39" s="341">
        <v>224.1268</v>
      </c>
      <c r="BF39" s="341">
        <v>157.5223</v>
      </c>
      <c r="BG39" s="341">
        <v>37.904850000000003</v>
      </c>
      <c r="BH39" s="341">
        <v>0.76362260000000004</v>
      </c>
      <c r="BI39" s="341">
        <v>0</v>
      </c>
      <c r="BJ39" s="341">
        <v>0</v>
      </c>
      <c r="BK39" s="341">
        <v>0</v>
      </c>
      <c r="BL39" s="341">
        <v>0</v>
      </c>
      <c r="BM39" s="341">
        <v>0</v>
      </c>
      <c r="BN39" s="341">
        <v>0</v>
      </c>
      <c r="BO39" s="341">
        <v>12.426349999999999</v>
      </c>
      <c r="BP39" s="341">
        <v>68.87773</v>
      </c>
      <c r="BQ39" s="341">
        <v>220.53890000000001</v>
      </c>
      <c r="BR39" s="341">
        <v>163.12209999999999</v>
      </c>
      <c r="BS39" s="341">
        <v>40.457149999999999</v>
      </c>
      <c r="BT39" s="341">
        <v>0.87279720000000005</v>
      </c>
      <c r="BU39" s="341">
        <v>0</v>
      </c>
      <c r="BV39" s="341">
        <v>0</v>
      </c>
    </row>
    <row r="40" spans="1:74" ht="11.1" customHeight="1" x14ac:dyDescent="0.2">
      <c r="A40" s="9" t="s">
        <v>160</v>
      </c>
      <c r="B40" s="212" t="s">
        <v>621</v>
      </c>
      <c r="C40" s="257">
        <v>0</v>
      </c>
      <c r="D40" s="257">
        <v>0</v>
      </c>
      <c r="E40" s="257">
        <v>0</v>
      </c>
      <c r="F40" s="257">
        <v>4.3029523102999997E-2</v>
      </c>
      <c r="G40" s="257">
        <v>24.521892275999999</v>
      </c>
      <c r="H40" s="257">
        <v>129.18689015000001</v>
      </c>
      <c r="I40" s="257">
        <v>259.83899208999998</v>
      </c>
      <c r="J40" s="257">
        <v>226.20196171000001</v>
      </c>
      <c r="K40" s="257">
        <v>75.357394170000006</v>
      </c>
      <c r="L40" s="257">
        <v>4.0165034031999998</v>
      </c>
      <c r="M40" s="257">
        <v>0</v>
      </c>
      <c r="N40" s="257">
        <v>0</v>
      </c>
      <c r="O40" s="257">
        <v>0</v>
      </c>
      <c r="P40" s="257">
        <v>0</v>
      </c>
      <c r="Q40" s="257">
        <v>0.19786212279000001</v>
      </c>
      <c r="R40" s="257">
        <v>4.3029523102999997E-2</v>
      </c>
      <c r="S40" s="257">
        <v>30.055703467000001</v>
      </c>
      <c r="T40" s="257">
        <v>128.71431529</v>
      </c>
      <c r="U40" s="257">
        <v>264.23380272999998</v>
      </c>
      <c r="V40" s="257">
        <v>223.10281863</v>
      </c>
      <c r="W40" s="257">
        <v>72.730540790000006</v>
      </c>
      <c r="X40" s="257">
        <v>4.4291098491999996</v>
      </c>
      <c r="Y40" s="257">
        <v>0</v>
      </c>
      <c r="Z40" s="257">
        <v>0</v>
      </c>
      <c r="AA40" s="257">
        <v>0</v>
      </c>
      <c r="AB40" s="257">
        <v>0</v>
      </c>
      <c r="AC40" s="257">
        <v>0.19786212279000001</v>
      </c>
      <c r="AD40" s="257">
        <v>4.3029523102999997E-2</v>
      </c>
      <c r="AE40" s="257">
        <v>31.618566257000001</v>
      </c>
      <c r="AF40" s="257">
        <v>135.23051942000001</v>
      </c>
      <c r="AG40" s="257">
        <v>274.10214352999998</v>
      </c>
      <c r="AH40" s="257">
        <v>213.80809536999999</v>
      </c>
      <c r="AI40" s="257">
        <v>70.350680757999996</v>
      </c>
      <c r="AJ40" s="257">
        <v>4.9940018882999997</v>
      </c>
      <c r="AK40" s="257">
        <v>0</v>
      </c>
      <c r="AL40" s="257">
        <v>0</v>
      </c>
      <c r="AM40" s="257">
        <v>0</v>
      </c>
      <c r="AN40" s="257">
        <v>0</v>
      </c>
      <c r="AO40" s="257">
        <v>0.19786212279000001</v>
      </c>
      <c r="AP40" s="257">
        <v>4.3029523102999997E-2</v>
      </c>
      <c r="AQ40" s="257">
        <v>28.191684853000002</v>
      </c>
      <c r="AR40" s="257">
        <v>139.61925391</v>
      </c>
      <c r="AS40" s="257">
        <v>276.59257429000002</v>
      </c>
      <c r="AT40" s="257">
        <v>211.43974560999999</v>
      </c>
      <c r="AU40" s="257">
        <v>69.314992423999996</v>
      </c>
      <c r="AV40" s="257">
        <v>5.4804139942000001</v>
      </c>
      <c r="AW40" s="257">
        <v>0</v>
      </c>
      <c r="AX40" s="257">
        <v>0</v>
      </c>
      <c r="AY40" s="257">
        <v>0</v>
      </c>
      <c r="AZ40" s="257">
        <v>0</v>
      </c>
      <c r="BA40" s="257">
        <v>0.19786212279000001</v>
      </c>
      <c r="BB40" s="257">
        <v>4.3029523102999997E-2</v>
      </c>
      <c r="BC40" s="257">
        <v>35.057283816000002</v>
      </c>
      <c r="BD40" s="257">
        <v>132.65244293999999</v>
      </c>
      <c r="BE40" s="341">
        <v>272.78019999999998</v>
      </c>
      <c r="BF40" s="341">
        <v>205.00620000000001</v>
      </c>
      <c r="BG40" s="341">
        <v>70.686490000000006</v>
      </c>
      <c r="BH40" s="341">
        <v>5.1711609999999997</v>
      </c>
      <c r="BI40" s="341">
        <v>0</v>
      </c>
      <c r="BJ40" s="341">
        <v>8.6268700000000004E-2</v>
      </c>
      <c r="BK40" s="341">
        <v>0</v>
      </c>
      <c r="BL40" s="341">
        <v>0</v>
      </c>
      <c r="BM40" s="341">
        <v>0.19786210000000001</v>
      </c>
      <c r="BN40" s="341">
        <v>4.3029499999999998E-2</v>
      </c>
      <c r="BO40" s="341">
        <v>34.747399999999999</v>
      </c>
      <c r="BP40" s="341">
        <v>136.0882</v>
      </c>
      <c r="BQ40" s="341">
        <v>270.74</v>
      </c>
      <c r="BR40" s="341">
        <v>206.62450000000001</v>
      </c>
      <c r="BS40" s="341">
        <v>74.887010000000004</v>
      </c>
      <c r="BT40" s="341">
        <v>5.7977169999999996</v>
      </c>
      <c r="BU40" s="341">
        <v>0</v>
      </c>
      <c r="BV40" s="341">
        <v>8.6268700000000004E-2</v>
      </c>
    </row>
    <row r="41" spans="1:74" ht="11.1" customHeight="1" x14ac:dyDescent="0.2">
      <c r="A41" s="9" t="s">
        <v>161</v>
      </c>
      <c r="B41" s="212" t="s">
        <v>588</v>
      </c>
      <c r="C41" s="257">
        <v>0.1047395297</v>
      </c>
      <c r="D41" s="257">
        <v>0</v>
      </c>
      <c r="E41" s="257">
        <v>0.63937917622999996</v>
      </c>
      <c r="F41" s="257">
        <v>2.0364940132</v>
      </c>
      <c r="G41" s="257">
        <v>47.401731695999999</v>
      </c>
      <c r="H41" s="257">
        <v>162.73409615</v>
      </c>
      <c r="I41" s="257">
        <v>253.36091704</v>
      </c>
      <c r="J41" s="257">
        <v>221.48510381</v>
      </c>
      <c r="K41" s="257">
        <v>76.322866572999999</v>
      </c>
      <c r="L41" s="257">
        <v>6.0144527148</v>
      </c>
      <c r="M41" s="257">
        <v>0</v>
      </c>
      <c r="N41" s="257">
        <v>0</v>
      </c>
      <c r="O41" s="257">
        <v>0.1047395297</v>
      </c>
      <c r="P41" s="257">
        <v>0</v>
      </c>
      <c r="Q41" s="257">
        <v>2.8593443765000002</v>
      </c>
      <c r="R41" s="257">
        <v>2.0153744984999999</v>
      </c>
      <c r="S41" s="257">
        <v>56.602598553999997</v>
      </c>
      <c r="T41" s="257">
        <v>161.86332812000001</v>
      </c>
      <c r="U41" s="257">
        <v>261.52422589000003</v>
      </c>
      <c r="V41" s="257">
        <v>216.98660544000001</v>
      </c>
      <c r="W41" s="257">
        <v>69.663120053</v>
      </c>
      <c r="X41" s="257">
        <v>5.9909359458000004</v>
      </c>
      <c r="Y41" s="257">
        <v>0</v>
      </c>
      <c r="Z41" s="257">
        <v>0</v>
      </c>
      <c r="AA41" s="257">
        <v>0.1047395297</v>
      </c>
      <c r="AB41" s="257">
        <v>0</v>
      </c>
      <c r="AC41" s="257">
        <v>2.8183195075</v>
      </c>
      <c r="AD41" s="257">
        <v>1.9083038430000001</v>
      </c>
      <c r="AE41" s="257">
        <v>60.438018982000003</v>
      </c>
      <c r="AF41" s="257">
        <v>167.23123414</v>
      </c>
      <c r="AG41" s="257">
        <v>262.23871095999999</v>
      </c>
      <c r="AH41" s="257">
        <v>210.97411337</v>
      </c>
      <c r="AI41" s="257">
        <v>72.651342650000004</v>
      </c>
      <c r="AJ41" s="257">
        <v>6.3453646569000002</v>
      </c>
      <c r="AK41" s="257">
        <v>0</v>
      </c>
      <c r="AL41" s="257">
        <v>0</v>
      </c>
      <c r="AM41" s="257">
        <v>0.1047395297</v>
      </c>
      <c r="AN41" s="257">
        <v>0</v>
      </c>
      <c r="AO41" s="257">
        <v>2.7362137432</v>
      </c>
      <c r="AP41" s="257">
        <v>1.9067757885000001</v>
      </c>
      <c r="AQ41" s="257">
        <v>58.418900993999998</v>
      </c>
      <c r="AR41" s="257">
        <v>173.32163887999999</v>
      </c>
      <c r="AS41" s="257">
        <v>256.98199145000001</v>
      </c>
      <c r="AT41" s="257">
        <v>219.37871317</v>
      </c>
      <c r="AU41" s="257">
        <v>68.279397521999996</v>
      </c>
      <c r="AV41" s="257">
        <v>6.0515206900000003</v>
      </c>
      <c r="AW41" s="257">
        <v>0</v>
      </c>
      <c r="AX41" s="257">
        <v>0</v>
      </c>
      <c r="AY41" s="257">
        <v>0.1047395297</v>
      </c>
      <c r="AZ41" s="257">
        <v>0</v>
      </c>
      <c r="BA41" s="257">
        <v>2.7362137432</v>
      </c>
      <c r="BB41" s="257">
        <v>1.8281355690000001</v>
      </c>
      <c r="BC41" s="257">
        <v>64.034259531999993</v>
      </c>
      <c r="BD41" s="257">
        <v>162.79445368</v>
      </c>
      <c r="BE41" s="341">
        <v>248.7457</v>
      </c>
      <c r="BF41" s="341">
        <v>210.399</v>
      </c>
      <c r="BG41" s="341">
        <v>68.69753</v>
      </c>
      <c r="BH41" s="341">
        <v>6.000597</v>
      </c>
      <c r="BI41" s="341">
        <v>0</v>
      </c>
      <c r="BJ41" s="341">
        <v>0.1551013</v>
      </c>
      <c r="BK41" s="341">
        <v>0</v>
      </c>
      <c r="BL41" s="341">
        <v>0</v>
      </c>
      <c r="BM41" s="341">
        <v>3.056079</v>
      </c>
      <c r="BN41" s="341">
        <v>1.3623890000000001</v>
      </c>
      <c r="BO41" s="341">
        <v>64.163679999999999</v>
      </c>
      <c r="BP41" s="341">
        <v>168.4093</v>
      </c>
      <c r="BQ41" s="341">
        <v>246.65</v>
      </c>
      <c r="BR41" s="341">
        <v>211.2912</v>
      </c>
      <c r="BS41" s="341">
        <v>73.403630000000007</v>
      </c>
      <c r="BT41" s="341">
        <v>6.9378250000000001</v>
      </c>
      <c r="BU41" s="341">
        <v>0</v>
      </c>
      <c r="BV41" s="341">
        <v>0.1551013</v>
      </c>
    </row>
    <row r="42" spans="1:74" ht="11.1" customHeight="1" x14ac:dyDescent="0.2">
      <c r="A42" s="9" t="s">
        <v>162</v>
      </c>
      <c r="B42" s="212" t="s">
        <v>589</v>
      </c>
      <c r="C42" s="257">
        <v>0.20605248062000001</v>
      </c>
      <c r="D42" s="257">
        <v>0</v>
      </c>
      <c r="E42" s="257">
        <v>3.5409839015000002</v>
      </c>
      <c r="F42" s="257">
        <v>7.8348193289000001</v>
      </c>
      <c r="G42" s="257">
        <v>58.019802777999999</v>
      </c>
      <c r="H42" s="257">
        <v>197.46768434000001</v>
      </c>
      <c r="I42" s="257">
        <v>317.48755815999999</v>
      </c>
      <c r="J42" s="257">
        <v>268.07214553</v>
      </c>
      <c r="K42" s="257">
        <v>94.129725375000007</v>
      </c>
      <c r="L42" s="257">
        <v>9.0772275391000008</v>
      </c>
      <c r="M42" s="257">
        <v>7.2334807314999999E-2</v>
      </c>
      <c r="N42" s="257">
        <v>0</v>
      </c>
      <c r="O42" s="257">
        <v>0.20605248062000001</v>
      </c>
      <c r="P42" s="257">
        <v>0</v>
      </c>
      <c r="Q42" s="257">
        <v>7.2741528263999999</v>
      </c>
      <c r="R42" s="257">
        <v>8.5494227107</v>
      </c>
      <c r="S42" s="257">
        <v>67.129114634000004</v>
      </c>
      <c r="T42" s="257">
        <v>196.91048604</v>
      </c>
      <c r="U42" s="257">
        <v>327.69093841</v>
      </c>
      <c r="V42" s="257">
        <v>266.78329594000002</v>
      </c>
      <c r="W42" s="257">
        <v>89.528226516000004</v>
      </c>
      <c r="X42" s="257">
        <v>9.4042045658000006</v>
      </c>
      <c r="Y42" s="257">
        <v>7.2334807314999999E-2</v>
      </c>
      <c r="Z42" s="257">
        <v>0</v>
      </c>
      <c r="AA42" s="257">
        <v>0.20605248062000001</v>
      </c>
      <c r="AB42" s="257">
        <v>0</v>
      </c>
      <c r="AC42" s="257">
        <v>7.1448831848000003</v>
      </c>
      <c r="AD42" s="257">
        <v>7.9231149825999996</v>
      </c>
      <c r="AE42" s="257">
        <v>67.361703114999997</v>
      </c>
      <c r="AF42" s="257">
        <v>202.0458122</v>
      </c>
      <c r="AG42" s="257">
        <v>322.04633998999998</v>
      </c>
      <c r="AH42" s="257">
        <v>258.28972250999999</v>
      </c>
      <c r="AI42" s="257">
        <v>97.950704306000006</v>
      </c>
      <c r="AJ42" s="257">
        <v>9.0090359079999995</v>
      </c>
      <c r="AK42" s="257">
        <v>7.2334807314999999E-2</v>
      </c>
      <c r="AL42" s="257">
        <v>0</v>
      </c>
      <c r="AM42" s="257">
        <v>0.20605248062000001</v>
      </c>
      <c r="AN42" s="257">
        <v>0</v>
      </c>
      <c r="AO42" s="257">
        <v>6.4850981487999997</v>
      </c>
      <c r="AP42" s="257">
        <v>7.6994096814999997</v>
      </c>
      <c r="AQ42" s="257">
        <v>66.060737282000005</v>
      </c>
      <c r="AR42" s="257">
        <v>208.42817574</v>
      </c>
      <c r="AS42" s="257">
        <v>319.53858585</v>
      </c>
      <c r="AT42" s="257">
        <v>270.24057882</v>
      </c>
      <c r="AU42" s="257">
        <v>93.557822064999996</v>
      </c>
      <c r="AV42" s="257">
        <v>8.939350331</v>
      </c>
      <c r="AW42" s="257">
        <v>7.2334807314999999E-2</v>
      </c>
      <c r="AX42" s="257">
        <v>0</v>
      </c>
      <c r="AY42" s="257">
        <v>0.20605248062000001</v>
      </c>
      <c r="AZ42" s="257">
        <v>0</v>
      </c>
      <c r="BA42" s="257">
        <v>6.6763421207000002</v>
      </c>
      <c r="BB42" s="257">
        <v>7.6262060961999998</v>
      </c>
      <c r="BC42" s="257">
        <v>66.771446463999993</v>
      </c>
      <c r="BD42" s="257">
        <v>204.43417047</v>
      </c>
      <c r="BE42" s="341">
        <v>315.6592</v>
      </c>
      <c r="BF42" s="341">
        <v>263.43349999999998</v>
      </c>
      <c r="BG42" s="341">
        <v>95.183430000000001</v>
      </c>
      <c r="BH42" s="341">
        <v>9.2144089999999998</v>
      </c>
      <c r="BI42" s="341">
        <v>7.2334800000000005E-2</v>
      </c>
      <c r="BJ42" s="341">
        <v>0</v>
      </c>
      <c r="BK42" s="341">
        <v>0</v>
      </c>
      <c r="BL42" s="341">
        <v>7.6841899999999996E-3</v>
      </c>
      <c r="BM42" s="341">
        <v>7.2647969999999997</v>
      </c>
      <c r="BN42" s="341">
        <v>6.3263170000000004</v>
      </c>
      <c r="BO42" s="341">
        <v>64.732410000000002</v>
      </c>
      <c r="BP42" s="341">
        <v>210.4306</v>
      </c>
      <c r="BQ42" s="341">
        <v>310.27019999999999</v>
      </c>
      <c r="BR42" s="341">
        <v>263.0301</v>
      </c>
      <c r="BS42" s="341">
        <v>100.6249</v>
      </c>
      <c r="BT42" s="341">
        <v>10.15278</v>
      </c>
      <c r="BU42" s="341">
        <v>0.10107820000000001</v>
      </c>
      <c r="BV42" s="341">
        <v>0</v>
      </c>
    </row>
    <row r="43" spans="1:74" ht="11.1" customHeight="1" x14ac:dyDescent="0.2">
      <c r="A43" s="9" t="s">
        <v>163</v>
      </c>
      <c r="B43" s="212" t="s">
        <v>622</v>
      </c>
      <c r="C43" s="257">
        <v>26.871631767</v>
      </c>
      <c r="D43" s="257">
        <v>26.794820082000001</v>
      </c>
      <c r="E43" s="257">
        <v>52.578092486000003</v>
      </c>
      <c r="F43" s="257">
        <v>79.796226614999995</v>
      </c>
      <c r="G43" s="257">
        <v>197.00020989000001</v>
      </c>
      <c r="H43" s="257">
        <v>356.96882036</v>
      </c>
      <c r="I43" s="257">
        <v>440.23475875999998</v>
      </c>
      <c r="J43" s="257">
        <v>437.63595142000003</v>
      </c>
      <c r="K43" s="257">
        <v>283.12593320000002</v>
      </c>
      <c r="L43" s="257">
        <v>129.83390664000001</v>
      </c>
      <c r="M43" s="257">
        <v>50.413365185000004</v>
      </c>
      <c r="N43" s="257">
        <v>30.848138753000001</v>
      </c>
      <c r="O43" s="257">
        <v>26.686332889999999</v>
      </c>
      <c r="P43" s="257">
        <v>28.676951329000001</v>
      </c>
      <c r="Q43" s="257">
        <v>56.853246526</v>
      </c>
      <c r="R43" s="257">
        <v>76.228829809999993</v>
      </c>
      <c r="S43" s="257">
        <v>203.50898746999999</v>
      </c>
      <c r="T43" s="257">
        <v>352.89838494000003</v>
      </c>
      <c r="U43" s="257">
        <v>444.37426484999997</v>
      </c>
      <c r="V43" s="257">
        <v>434.64544502000001</v>
      </c>
      <c r="W43" s="257">
        <v>278.07993047999997</v>
      </c>
      <c r="X43" s="257">
        <v>126.00574865</v>
      </c>
      <c r="Y43" s="257">
        <v>49.551185586999999</v>
      </c>
      <c r="Z43" s="257">
        <v>32.545141774999998</v>
      </c>
      <c r="AA43" s="257">
        <v>31.498455414999999</v>
      </c>
      <c r="AB43" s="257">
        <v>28.703113991999999</v>
      </c>
      <c r="AC43" s="257">
        <v>49.418798834999997</v>
      </c>
      <c r="AD43" s="257">
        <v>78.658807917999994</v>
      </c>
      <c r="AE43" s="257">
        <v>199.10467084999999</v>
      </c>
      <c r="AF43" s="257">
        <v>358.38803754000003</v>
      </c>
      <c r="AG43" s="257">
        <v>445.05148194999998</v>
      </c>
      <c r="AH43" s="257">
        <v>429.77563627000001</v>
      </c>
      <c r="AI43" s="257">
        <v>278.92547603000003</v>
      </c>
      <c r="AJ43" s="257">
        <v>127.06614193</v>
      </c>
      <c r="AK43" s="257">
        <v>48.729465503999997</v>
      </c>
      <c r="AL43" s="257">
        <v>36.739761629999997</v>
      </c>
      <c r="AM43" s="257">
        <v>31.266138266999999</v>
      </c>
      <c r="AN43" s="257">
        <v>30.257636986000001</v>
      </c>
      <c r="AO43" s="257">
        <v>48.164262399999998</v>
      </c>
      <c r="AP43" s="257">
        <v>81.361873224000007</v>
      </c>
      <c r="AQ43" s="257">
        <v>194.27627211999999</v>
      </c>
      <c r="AR43" s="257">
        <v>358.91289727999998</v>
      </c>
      <c r="AS43" s="257">
        <v>442.83928419</v>
      </c>
      <c r="AT43" s="257">
        <v>431.36430633999998</v>
      </c>
      <c r="AU43" s="257">
        <v>280.23585413000001</v>
      </c>
      <c r="AV43" s="257">
        <v>125.7269853</v>
      </c>
      <c r="AW43" s="257">
        <v>45.736027800999999</v>
      </c>
      <c r="AX43" s="257">
        <v>38.203430867999998</v>
      </c>
      <c r="AY43" s="257">
        <v>31.154981706000001</v>
      </c>
      <c r="AZ43" s="257">
        <v>29.353661105</v>
      </c>
      <c r="BA43" s="257">
        <v>53.019320162</v>
      </c>
      <c r="BB43" s="257">
        <v>89.716544116999998</v>
      </c>
      <c r="BC43" s="257">
        <v>204.00521071</v>
      </c>
      <c r="BD43" s="257">
        <v>365.48904865999998</v>
      </c>
      <c r="BE43" s="341">
        <v>440.59809999999999</v>
      </c>
      <c r="BF43" s="341">
        <v>426.1739</v>
      </c>
      <c r="BG43" s="341">
        <v>276.79989999999998</v>
      </c>
      <c r="BH43" s="341">
        <v>125.4657</v>
      </c>
      <c r="BI43" s="341">
        <v>49.89087</v>
      </c>
      <c r="BJ43" s="341">
        <v>46.009790000000002</v>
      </c>
      <c r="BK43" s="341">
        <v>29.467510000000001</v>
      </c>
      <c r="BL43" s="341">
        <v>29.675740000000001</v>
      </c>
      <c r="BM43" s="341">
        <v>57.316130000000001</v>
      </c>
      <c r="BN43" s="341">
        <v>87.491969999999995</v>
      </c>
      <c r="BO43" s="341">
        <v>205.51179999999999</v>
      </c>
      <c r="BP43" s="341">
        <v>371.56150000000002</v>
      </c>
      <c r="BQ43" s="341">
        <v>441.98099999999999</v>
      </c>
      <c r="BR43" s="341">
        <v>423.53820000000002</v>
      </c>
      <c r="BS43" s="341">
        <v>282.1585</v>
      </c>
      <c r="BT43" s="341">
        <v>129.1198</v>
      </c>
      <c r="BU43" s="341">
        <v>52.227870000000003</v>
      </c>
      <c r="BV43" s="341">
        <v>43.97016</v>
      </c>
    </row>
    <row r="44" spans="1:74" ht="11.1" customHeight="1" x14ac:dyDescent="0.2">
      <c r="A44" s="9" t="s">
        <v>164</v>
      </c>
      <c r="B44" s="212" t="s">
        <v>591</v>
      </c>
      <c r="C44" s="257">
        <v>5.5322380576999999</v>
      </c>
      <c r="D44" s="257">
        <v>2.0296848216000001</v>
      </c>
      <c r="E44" s="257">
        <v>20.216439343000001</v>
      </c>
      <c r="F44" s="257">
        <v>37.373714090999997</v>
      </c>
      <c r="G44" s="257">
        <v>148.94910401000001</v>
      </c>
      <c r="H44" s="257">
        <v>331.44551919999998</v>
      </c>
      <c r="I44" s="257">
        <v>412.07906500000001</v>
      </c>
      <c r="J44" s="257">
        <v>418.70233947000003</v>
      </c>
      <c r="K44" s="257">
        <v>229.12676102</v>
      </c>
      <c r="L44" s="257">
        <v>53.615387464000001</v>
      </c>
      <c r="M44" s="257">
        <v>5.4656964081000003</v>
      </c>
      <c r="N44" s="257">
        <v>1.7341140130999999</v>
      </c>
      <c r="O44" s="257">
        <v>6.1530850826999997</v>
      </c>
      <c r="P44" s="257">
        <v>2.5967831446999998</v>
      </c>
      <c r="Q44" s="257">
        <v>27.723349268</v>
      </c>
      <c r="R44" s="257">
        <v>36.251235117</v>
      </c>
      <c r="S44" s="257">
        <v>159.59459558</v>
      </c>
      <c r="T44" s="257">
        <v>328.98184120000002</v>
      </c>
      <c r="U44" s="257">
        <v>417.11460025000002</v>
      </c>
      <c r="V44" s="257">
        <v>412.93377912</v>
      </c>
      <c r="W44" s="257">
        <v>218.59132152999999</v>
      </c>
      <c r="X44" s="257">
        <v>49.062139557000002</v>
      </c>
      <c r="Y44" s="257">
        <v>5.4630715045000002</v>
      </c>
      <c r="Z44" s="257">
        <v>2.2791200980999999</v>
      </c>
      <c r="AA44" s="257">
        <v>6.9712833263</v>
      </c>
      <c r="AB44" s="257">
        <v>2.6577987911999998</v>
      </c>
      <c r="AC44" s="257">
        <v>25.850679069000002</v>
      </c>
      <c r="AD44" s="257">
        <v>34.799153699999998</v>
      </c>
      <c r="AE44" s="257">
        <v>155.20037957</v>
      </c>
      <c r="AF44" s="257">
        <v>337.85787261000002</v>
      </c>
      <c r="AG44" s="257">
        <v>413.61239675000002</v>
      </c>
      <c r="AH44" s="257">
        <v>406.99305693999997</v>
      </c>
      <c r="AI44" s="257">
        <v>224.71590279</v>
      </c>
      <c r="AJ44" s="257">
        <v>50.162599915000001</v>
      </c>
      <c r="AK44" s="257">
        <v>4.3430179731000003</v>
      </c>
      <c r="AL44" s="257">
        <v>2.4201258213000001</v>
      </c>
      <c r="AM44" s="257">
        <v>6.6760685317000004</v>
      </c>
      <c r="AN44" s="257">
        <v>2.7304959295</v>
      </c>
      <c r="AO44" s="257">
        <v>23.317802308000001</v>
      </c>
      <c r="AP44" s="257">
        <v>35.382238950999998</v>
      </c>
      <c r="AQ44" s="257">
        <v>149.19024830000001</v>
      </c>
      <c r="AR44" s="257">
        <v>341.44162017999997</v>
      </c>
      <c r="AS44" s="257">
        <v>407.87364680000002</v>
      </c>
      <c r="AT44" s="257">
        <v>417.11160718000002</v>
      </c>
      <c r="AU44" s="257">
        <v>227.65402675000001</v>
      </c>
      <c r="AV44" s="257">
        <v>45.982787684000002</v>
      </c>
      <c r="AW44" s="257">
        <v>3.1338470144000001</v>
      </c>
      <c r="AX44" s="257">
        <v>2.7584727252999999</v>
      </c>
      <c r="AY44" s="257">
        <v>5.7303905460999998</v>
      </c>
      <c r="AZ44" s="257">
        <v>2.1644660928000001</v>
      </c>
      <c r="BA44" s="257">
        <v>24.465035687</v>
      </c>
      <c r="BB44" s="257">
        <v>38.388041620999999</v>
      </c>
      <c r="BC44" s="257">
        <v>157.05798820000001</v>
      </c>
      <c r="BD44" s="257">
        <v>345.90394393999998</v>
      </c>
      <c r="BE44" s="341">
        <v>408.94940000000003</v>
      </c>
      <c r="BF44" s="341">
        <v>405.92160000000001</v>
      </c>
      <c r="BG44" s="341">
        <v>222.654</v>
      </c>
      <c r="BH44" s="341">
        <v>47.085120000000003</v>
      </c>
      <c r="BI44" s="341">
        <v>4.0106599999999997</v>
      </c>
      <c r="BJ44" s="341">
        <v>5.0765019999999996</v>
      </c>
      <c r="BK44" s="341">
        <v>4.1104289999999999</v>
      </c>
      <c r="BL44" s="341">
        <v>2.3911959999999999</v>
      </c>
      <c r="BM44" s="341">
        <v>26.32357</v>
      </c>
      <c r="BN44" s="341">
        <v>34.293349999999997</v>
      </c>
      <c r="BO44" s="341">
        <v>156.578</v>
      </c>
      <c r="BP44" s="341">
        <v>354.10500000000002</v>
      </c>
      <c r="BQ44" s="341">
        <v>408.7998</v>
      </c>
      <c r="BR44" s="341">
        <v>401.31279999999998</v>
      </c>
      <c r="BS44" s="341">
        <v>230.71610000000001</v>
      </c>
      <c r="BT44" s="341">
        <v>50.289340000000003</v>
      </c>
      <c r="BU44" s="341">
        <v>4.520581</v>
      </c>
      <c r="BV44" s="341">
        <v>5.0644850000000003</v>
      </c>
    </row>
    <row r="45" spans="1:74" ht="11.1" customHeight="1" x14ac:dyDescent="0.2">
      <c r="A45" s="9" t="s">
        <v>165</v>
      </c>
      <c r="B45" s="212" t="s">
        <v>592</v>
      </c>
      <c r="C45" s="257">
        <v>14.800264063</v>
      </c>
      <c r="D45" s="257">
        <v>12.902781023999999</v>
      </c>
      <c r="E45" s="257">
        <v>60.223064356999998</v>
      </c>
      <c r="F45" s="257">
        <v>118.94499535</v>
      </c>
      <c r="G45" s="257">
        <v>283.18715795999998</v>
      </c>
      <c r="H45" s="257">
        <v>471.89244524999998</v>
      </c>
      <c r="I45" s="257">
        <v>549.23776225999995</v>
      </c>
      <c r="J45" s="257">
        <v>572.67042329000003</v>
      </c>
      <c r="K45" s="257">
        <v>360.79121996999999</v>
      </c>
      <c r="L45" s="257">
        <v>145.29115254999999</v>
      </c>
      <c r="M45" s="257">
        <v>38.950473187999997</v>
      </c>
      <c r="N45" s="257">
        <v>7.1742799757000002</v>
      </c>
      <c r="O45" s="257">
        <v>15.820954665</v>
      </c>
      <c r="P45" s="257">
        <v>14.570112424</v>
      </c>
      <c r="Q45" s="257">
        <v>69.117007917999999</v>
      </c>
      <c r="R45" s="257">
        <v>120.17225618000001</v>
      </c>
      <c r="S45" s="257">
        <v>290.77448797</v>
      </c>
      <c r="T45" s="257">
        <v>477.77195119999999</v>
      </c>
      <c r="U45" s="257">
        <v>556.40916308999999</v>
      </c>
      <c r="V45" s="257">
        <v>575.91417223999997</v>
      </c>
      <c r="W45" s="257">
        <v>361.30070900999999</v>
      </c>
      <c r="X45" s="257">
        <v>144.43658225999999</v>
      </c>
      <c r="Y45" s="257">
        <v>41.567522924000002</v>
      </c>
      <c r="Z45" s="257">
        <v>8.2261644861000001</v>
      </c>
      <c r="AA45" s="257">
        <v>16.991088368</v>
      </c>
      <c r="AB45" s="257">
        <v>16.102569130999999</v>
      </c>
      <c r="AC45" s="257">
        <v>68.741569785999999</v>
      </c>
      <c r="AD45" s="257">
        <v>115.52466516</v>
      </c>
      <c r="AE45" s="257">
        <v>280.16703801</v>
      </c>
      <c r="AF45" s="257">
        <v>486.25559591000001</v>
      </c>
      <c r="AG45" s="257">
        <v>554.47022802000004</v>
      </c>
      <c r="AH45" s="257">
        <v>575.81443162000005</v>
      </c>
      <c r="AI45" s="257">
        <v>375.59516065000003</v>
      </c>
      <c r="AJ45" s="257">
        <v>144.59208674000001</v>
      </c>
      <c r="AK45" s="257">
        <v>37.801014832</v>
      </c>
      <c r="AL45" s="257">
        <v>8.0096903009999991</v>
      </c>
      <c r="AM45" s="257">
        <v>15.795484887000001</v>
      </c>
      <c r="AN45" s="257">
        <v>16.287675839999999</v>
      </c>
      <c r="AO45" s="257">
        <v>61.983840762</v>
      </c>
      <c r="AP45" s="257">
        <v>116.16748500999999</v>
      </c>
      <c r="AQ45" s="257">
        <v>275.49090075999999</v>
      </c>
      <c r="AR45" s="257">
        <v>491.29066872999999</v>
      </c>
      <c r="AS45" s="257">
        <v>555.08620764</v>
      </c>
      <c r="AT45" s="257">
        <v>585.85698456</v>
      </c>
      <c r="AU45" s="257">
        <v>377.64540823999999</v>
      </c>
      <c r="AV45" s="257">
        <v>140.23785846000001</v>
      </c>
      <c r="AW45" s="257">
        <v>34.458009660999998</v>
      </c>
      <c r="AX45" s="257">
        <v>8.9816653054</v>
      </c>
      <c r="AY45" s="257">
        <v>13.795060060000001</v>
      </c>
      <c r="AZ45" s="257">
        <v>14.792524738999999</v>
      </c>
      <c r="BA45" s="257">
        <v>61.883319339000003</v>
      </c>
      <c r="BB45" s="257">
        <v>121.75781017</v>
      </c>
      <c r="BC45" s="257">
        <v>278.26929598999999</v>
      </c>
      <c r="BD45" s="257">
        <v>489.79224190999997</v>
      </c>
      <c r="BE45" s="341">
        <v>558.85929999999996</v>
      </c>
      <c r="BF45" s="341">
        <v>586.32060000000001</v>
      </c>
      <c r="BG45" s="341">
        <v>372.51589999999999</v>
      </c>
      <c r="BH45" s="341">
        <v>145.80029999999999</v>
      </c>
      <c r="BI45" s="341">
        <v>34.415680000000002</v>
      </c>
      <c r="BJ45" s="341">
        <v>11.01741</v>
      </c>
      <c r="BK45" s="341">
        <v>11.3292</v>
      </c>
      <c r="BL45" s="341">
        <v>16.343419999999998</v>
      </c>
      <c r="BM45" s="341">
        <v>62.06964</v>
      </c>
      <c r="BN45" s="341">
        <v>113.6566</v>
      </c>
      <c r="BO45" s="341">
        <v>270.7595</v>
      </c>
      <c r="BP45" s="341">
        <v>492.9427</v>
      </c>
      <c r="BQ45" s="341">
        <v>558.00189999999998</v>
      </c>
      <c r="BR45" s="341">
        <v>581.99339999999995</v>
      </c>
      <c r="BS45" s="341">
        <v>378.57170000000002</v>
      </c>
      <c r="BT45" s="341">
        <v>147.18819999999999</v>
      </c>
      <c r="BU45" s="341">
        <v>34.896259999999998</v>
      </c>
      <c r="BV45" s="341">
        <v>11.294919999999999</v>
      </c>
    </row>
    <row r="46" spans="1:74" ht="11.1" customHeight="1" x14ac:dyDescent="0.2">
      <c r="A46" s="9" t="s">
        <v>166</v>
      </c>
      <c r="B46" s="212" t="s">
        <v>593</v>
      </c>
      <c r="C46" s="257">
        <v>1.0527498926000001</v>
      </c>
      <c r="D46" s="257">
        <v>2.0913123175999999</v>
      </c>
      <c r="E46" s="257">
        <v>13.828899455</v>
      </c>
      <c r="F46" s="257">
        <v>37.713600986000003</v>
      </c>
      <c r="G46" s="257">
        <v>116.21487814</v>
      </c>
      <c r="H46" s="257">
        <v>254.18084504999999</v>
      </c>
      <c r="I46" s="257">
        <v>403.13566588999998</v>
      </c>
      <c r="J46" s="257">
        <v>331.30098385000002</v>
      </c>
      <c r="K46" s="257">
        <v>196.71725316999999</v>
      </c>
      <c r="L46" s="257">
        <v>64.260548877999994</v>
      </c>
      <c r="M46" s="257">
        <v>9.3574914842000005</v>
      </c>
      <c r="N46" s="257">
        <v>0</v>
      </c>
      <c r="O46" s="257">
        <v>1.2020091241999999</v>
      </c>
      <c r="P46" s="257">
        <v>2.0391814414999998</v>
      </c>
      <c r="Q46" s="257">
        <v>14.193515301</v>
      </c>
      <c r="R46" s="257">
        <v>36.942552239000001</v>
      </c>
      <c r="S46" s="257">
        <v>119.74073928999999</v>
      </c>
      <c r="T46" s="257">
        <v>254.57104778999999</v>
      </c>
      <c r="U46" s="257">
        <v>399.94992049000001</v>
      </c>
      <c r="V46" s="257">
        <v>336.50675637000001</v>
      </c>
      <c r="W46" s="257">
        <v>197.94357149000001</v>
      </c>
      <c r="X46" s="257">
        <v>67.334837324000006</v>
      </c>
      <c r="Y46" s="257">
        <v>9.9293932329000008</v>
      </c>
      <c r="Z46" s="257">
        <v>0</v>
      </c>
      <c r="AA46" s="257">
        <v>0.69889055679000001</v>
      </c>
      <c r="AB46" s="257">
        <v>1.8396579263999999</v>
      </c>
      <c r="AC46" s="257">
        <v>15.63499118</v>
      </c>
      <c r="AD46" s="257">
        <v>39.272722180000002</v>
      </c>
      <c r="AE46" s="257">
        <v>119.63885899</v>
      </c>
      <c r="AF46" s="257">
        <v>261.38940150000002</v>
      </c>
      <c r="AG46" s="257">
        <v>392.73404314999999</v>
      </c>
      <c r="AH46" s="257">
        <v>333.84385462</v>
      </c>
      <c r="AI46" s="257">
        <v>195.74344834999999</v>
      </c>
      <c r="AJ46" s="257">
        <v>59.902291536</v>
      </c>
      <c r="AK46" s="257">
        <v>10.533183372</v>
      </c>
      <c r="AL46" s="257">
        <v>0</v>
      </c>
      <c r="AM46" s="257">
        <v>1.0085889189999999</v>
      </c>
      <c r="AN46" s="257">
        <v>2.5631928532999999</v>
      </c>
      <c r="AO46" s="257">
        <v>13.720104575000001</v>
      </c>
      <c r="AP46" s="257">
        <v>40.109738782999997</v>
      </c>
      <c r="AQ46" s="257">
        <v>118.66963207000001</v>
      </c>
      <c r="AR46" s="257">
        <v>264.63405355999998</v>
      </c>
      <c r="AS46" s="257">
        <v>397.30459645000002</v>
      </c>
      <c r="AT46" s="257">
        <v>332.95309306000001</v>
      </c>
      <c r="AU46" s="257">
        <v>199.25621224</v>
      </c>
      <c r="AV46" s="257">
        <v>63.925354476999999</v>
      </c>
      <c r="AW46" s="257">
        <v>11.200705513000001</v>
      </c>
      <c r="AX46" s="257">
        <v>0</v>
      </c>
      <c r="AY46" s="257">
        <v>1.0873227338</v>
      </c>
      <c r="AZ46" s="257">
        <v>3.4325153946000002</v>
      </c>
      <c r="BA46" s="257">
        <v>16.297748277</v>
      </c>
      <c r="BB46" s="257">
        <v>41.063204636999998</v>
      </c>
      <c r="BC46" s="257">
        <v>114.15047039</v>
      </c>
      <c r="BD46" s="257">
        <v>274.03993969999999</v>
      </c>
      <c r="BE46" s="341">
        <v>387.92779999999999</v>
      </c>
      <c r="BF46" s="341">
        <v>339.16809999999998</v>
      </c>
      <c r="BG46" s="341">
        <v>203.25819999999999</v>
      </c>
      <c r="BH46" s="341">
        <v>65.576130000000006</v>
      </c>
      <c r="BI46" s="341">
        <v>10.34881</v>
      </c>
      <c r="BJ46" s="341">
        <v>0</v>
      </c>
      <c r="BK46" s="341">
        <v>0.94335150000000001</v>
      </c>
      <c r="BL46" s="341">
        <v>4.042014</v>
      </c>
      <c r="BM46" s="341">
        <v>18.272480000000002</v>
      </c>
      <c r="BN46" s="341">
        <v>41.472430000000003</v>
      </c>
      <c r="BO46" s="341">
        <v>107.76260000000001</v>
      </c>
      <c r="BP46" s="341">
        <v>273.3603</v>
      </c>
      <c r="BQ46" s="341">
        <v>385.90170000000001</v>
      </c>
      <c r="BR46" s="341">
        <v>345.56029999999998</v>
      </c>
      <c r="BS46" s="341">
        <v>210.34309999999999</v>
      </c>
      <c r="BT46" s="341">
        <v>68.351460000000003</v>
      </c>
      <c r="BU46" s="341">
        <v>10.23413</v>
      </c>
      <c r="BV46" s="341">
        <v>2.9040300000000002E-2</v>
      </c>
    </row>
    <row r="47" spans="1:74" ht="11.1" customHeight="1" x14ac:dyDescent="0.2">
      <c r="A47" s="9" t="s">
        <v>167</v>
      </c>
      <c r="B47" s="212" t="s">
        <v>594</v>
      </c>
      <c r="C47" s="257">
        <v>8.3470195039000004</v>
      </c>
      <c r="D47" s="257">
        <v>6.5270515665</v>
      </c>
      <c r="E47" s="257">
        <v>11.085246550999999</v>
      </c>
      <c r="F47" s="257">
        <v>14.968737853</v>
      </c>
      <c r="G47" s="257">
        <v>42.579097208</v>
      </c>
      <c r="H47" s="257">
        <v>101.58677007999999</v>
      </c>
      <c r="I47" s="257">
        <v>239.12551331</v>
      </c>
      <c r="J47" s="257">
        <v>210.29030940000001</v>
      </c>
      <c r="K47" s="257">
        <v>138.96630909000001</v>
      </c>
      <c r="L47" s="257">
        <v>38.517751885999999</v>
      </c>
      <c r="M47" s="257">
        <v>13.547264771</v>
      </c>
      <c r="N47" s="257">
        <v>8.3209456011</v>
      </c>
      <c r="O47" s="257">
        <v>8.6747575989999994</v>
      </c>
      <c r="P47" s="257">
        <v>6.6264178464999999</v>
      </c>
      <c r="Q47" s="257">
        <v>11.172448057</v>
      </c>
      <c r="R47" s="257">
        <v>15.131537467999999</v>
      </c>
      <c r="S47" s="257">
        <v>44.393396226</v>
      </c>
      <c r="T47" s="257">
        <v>99.725390730000001</v>
      </c>
      <c r="U47" s="257">
        <v>234.65294506999999</v>
      </c>
      <c r="V47" s="257">
        <v>220.12460143999999</v>
      </c>
      <c r="W47" s="257">
        <v>143.49318464000001</v>
      </c>
      <c r="X47" s="257">
        <v>41.543666881999997</v>
      </c>
      <c r="Y47" s="257">
        <v>13.436076562</v>
      </c>
      <c r="Z47" s="257">
        <v>8.3235524410000004</v>
      </c>
      <c r="AA47" s="257">
        <v>7.8989135157000003</v>
      </c>
      <c r="AB47" s="257">
        <v>6.6689194261000004</v>
      </c>
      <c r="AC47" s="257">
        <v>11.288729912999999</v>
      </c>
      <c r="AD47" s="257">
        <v>16.649632735000001</v>
      </c>
      <c r="AE47" s="257">
        <v>46.462979390000001</v>
      </c>
      <c r="AF47" s="257">
        <v>102.73414559</v>
      </c>
      <c r="AG47" s="257">
        <v>231.96115351</v>
      </c>
      <c r="AH47" s="257">
        <v>217.23539278999999</v>
      </c>
      <c r="AI47" s="257">
        <v>139.74484006</v>
      </c>
      <c r="AJ47" s="257">
        <v>35.988131195000001</v>
      </c>
      <c r="AK47" s="257">
        <v>13.725172509</v>
      </c>
      <c r="AL47" s="257">
        <v>8.3363382364999996</v>
      </c>
      <c r="AM47" s="257">
        <v>8.5891338267999995</v>
      </c>
      <c r="AN47" s="257">
        <v>6.8078537513999997</v>
      </c>
      <c r="AO47" s="257">
        <v>10.53069807</v>
      </c>
      <c r="AP47" s="257">
        <v>16.955175412999999</v>
      </c>
      <c r="AQ47" s="257">
        <v>48.285994965</v>
      </c>
      <c r="AR47" s="257">
        <v>104.98185766</v>
      </c>
      <c r="AS47" s="257">
        <v>237.1445238</v>
      </c>
      <c r="AT47" s="257">
        <v>219.09004479000001</v>
      </c>
      <c r="AU47" s="257">
        <v>145.25459407</v>
      </c>
      <c r="AV47" s="257">
        <v>42.205103969</v>
      </c>
      <c r="AW47" s="257">
        <v>14.601249315</v>
      </c>
      <c r="AX47" s="257">
        <v>8.2480453872999995</v>
      </c>
      <c r="AY47" s="257">
        <v>8.9399982958000006</v>
      </c>
      <c r="AZ47" s="257">
        <v>7.5045182069000003</v>
      </c>
      <c r="BA47" s="257">
        <v>12.467810828999999</v>
      </c>
      <c r="BB47" s="257">
        <v>17.726398218</v>
      </c>
      <c r="BC47" s="257">
        <v>46.378886600999998</v>
      </c>
      <c r="BD47" s="257">
        <v>115.81817352</v>
      </c>
      <c r="BE47" s="341">
        <v>233.315</v>
      </c>
      <c r="BF47" s="341">
        <v>222.92310000000001</v>
      </c>
      <c r="BG47" s="341">
        <v>156.59569999999999</v>
      </c>
      <c r="BH47" s="341">
        <v>49.22381</v>
      </c>
      <c r="BI47" s="341">
        <v>14.25793</v>
      </c>
      <c r="BJ47" s="341">
        <v>8.5589370000000002</v>
      </c>
      <c r="BK47" s="341">
        <v>8.9132730000000002</v>
      </c>
      <c r="BL47" s="341">
        <v>8.3869860000000003</v>
      </c>
      <c r="BM47" s="341">
        <v>13.06462</v>
      </c>
      <c r="BN47" s="341">
        <v>19.413499999999999</v>
      </c>
      <c r="BO47" s="341">
        <v>44.99447</v>
      </c>
      <c r="BP47" s="341">
        <v>116.065</v>
      </c>
      <c r="BQ47" s="341">
        <v>224.45840000000001</v>
      </c>
      <c r="BR47" s="341">
        <v>227.40860000000001</v>
      </c>
      <c r="BS47" s="341">
        <v>159.41050000000001</v>
      </c>
      <c r="BT47" s="341">
        <v>51.96584</v>
      </c>
      <c r="BU47" s="341">
        <v>14.071389999999999</v>
      </c>
      <c r="BV47" s="341">
        <v>8.5162250000000004</v>
      </c>
    </row>
    <row r="48" spans="1:74" ht="11.1" customHeight="1" x14ac:dyDescent="0.2">
      <c r="A48" s="9" t="s">
        <v>168</v>
      </c>
      <c r="B48" s="213" t="s">
        <v>623</v>
      </c>
      <c r="C48" s="255">
        <v>8.5971016005000003</v>
      </c>
      <c r="D48" s="255">
        <v>7.9126140610000002</v>
      </c>
      <c r="E48" s="255">
        <v>21.227184571999999</v>
      </c>
      <c r="F48" s="255">
        <v>37.029911892999998</v>
      </c>
      <c r="G48" s="255">
        <v>108.81852155</v>
      </c>
      <c r="H48" s="255">
        <v>235.35645486999999</v>
      </c>
      <c r="I48" s="255">
        <v>343.55119857</v>
      </c>
      <c r="J48" s="255">
        <v>322.44880179</v>
      </c>
      <c r="K48" s="255">
        <v>175.69984903</v>
      </c>
      <c r="L48" s="255">
        <v>57.548701639999997</v>
      </c>
      <c r="M48" s="255">
        <v>17.311361726000001</v>
      </c>
      <c r="N48" s="255">
        <v>8.1994758344999994</v>
      </c>
      <c r="O48" s="255">
        <v>8.8250815291000002</v>
      </c>
      <c r="P48" s="255">
        <v>8.5540262007999992</v>
      </c>
      <c r="Q48" s="255">
        <v>24.292327669999999</v>
      </c>
      <c r="R48" s="255">
        <v>36.680764566999997</v>
      </c>
      <c r="S48" s="255">
        <v>115.33196027</v>
      </c>
      <c r="T48" s="255">
        <v>235.11705972999999</v>
      </c>
      <c r="U48" s="255">
        <v>347.54403710000003</v>
      </c>
      <c r="V48" s="255">
        <v>323.11771928000002</v>
      </c>
      <c r="W48" s="255">
        <v>173.64278429000001</v>
      </c>
      <c r="X48" s="255">
        <v>57.466144993999997</v>
      </c>
      <c r="Y48" s="255">
        <v>17.529032676</v>
      </c>
      <c r="Z48" s="255">
        <v>8.7137314245000006</v>
      </c>
      <c r="AA48" s="255">
        <v>9.8075761494000009</v>
      </c>
      <c r="AB48" s="255">
        <v>8.7749424346999998</v>
      </c>
      <c r="AC48" s="255">
        <v>22.899805386000001</v>
      </c>
      <c r="AD48" s="255">
        <v>37.013513347999996</v>
      </c>
      <c r="AE48" s="255">
        <v>114.51213562</v>
      </c>
      <c r="AF48" s="255">
        <v>241.40039415999999</v>
      </c>
      <c r="AG48" s="255">
        <v>348.32481096999999</v>
      </c>
      <c r="AH48" s="255">
        <v>318.50046722000002</v>
      </c>
      <c r="AI48" s="255">
        <v>176.15944117000001</v>
      </c>
      <c r="AJ48" s="255">
        <v>56.682452732999998</v>
      </c>
      <c r="AK48" s="255">
        <v>17.038906412999999</v>
      </c>
      <c r="AL48" s="255">
        <v>9.5374476131999995</v>
      </c>
      <c r="AM48" s="255">
        <v>9.7660651855000005</v>
      </c>
      <c r="AN48" s="255">
        <v>9.2097054965999998</v>
      </c>
      <c r="AO48" s="255">
        <v>21.499156490000001</v>
      </c>
      <c r="AP48" s="255">
        <v>37.879194503999997</v>
      </c>
      <c r="AQ48" s="255">
        <v>112.34853104</v>
      </c>
      <c r="AR48" s="255">
        <v>245.40592702000001</v>
      </c>
      <c r="AS48" s="255">
        <v>348.95071379000001</v>
      </c>
      <c r="AT48" s="255">
        <v>322.88623015000002</v>
      </c>
      <c r="AU48" s="255">
        <v>177.31943398999999</v>
      </c>
      <c r="AV48" s="255">
        <v>57.260195641000003</v>
      </c>
      <c r="AW48" s="255">
        <v>16.244800486999999</v>
      </c>
      <c r="AX48" s="255">
        <v>9.9688025609000004</v>
      </c>
      <c r="AY48" s="255">
        <v>9.5536667453999993</v>
      </c>
      <c r="AZ48" s="255">
        <v>9.0315003899999997</v>
      </c>
      <c r="BA48" s="255">
        <v>23.086635040000001</v>
      </c>
      <c r="BB48" s="255">
        <v>40.666958026000003</v>
      </c>
      <c r="BC48" s="255">
        <v>116.6171344</v>
      </c>
      <c r="BD48" s="255">
        <v>246.45581110000001</v>
      </c>
      <c r="BE48" s="342">
        <v>346.11470000000003</v>
      </c>
      <c r="BF48" s="342">
        <v>320.02690000000001</v>
      </c>
      <c r="BG48" s="342">
        <v>178.75219999999999</v>
      </c>
      <c r="BH48" s="342">
        <v>59.40399</v>
      </c>
      <c r="BI48" s="342">
        <v>17.080500000000001</v>
      </c>
      <c r="BJ48" s="342">
        <v>11.996119999999999</v>
      </c>
      <c r="BK48" s="342">
        <v>8.8332909999999991</v>
      </c>
      <c r="BL48" s="342">
        <v>9.5113129999999995</v>
      </c>
      <c r="BM48" s="342">
        <v>24.49071</v>
      </c>
      <c r="BN48" s="342">
        <v>39.382150000000003</v>
      </c>
      <c r="BO48" s="342">
        <v>115.4795</v>
      </c>
      <c r="BP48" s="342">
        <v>250.60919999999999</v>
      </c>
      <c r="BQ48" s="342">
        <v>343.93959999999998</v>
      </c>
      <c r="BR48" s="342">
        <v>320.92129999999997</v>
      </c>
      <c r="BS48" s="342">
        <v>184.10300000000001</v>
      </c>
      <c r="BT48" s="342">
        <v>61.621389999999998</v>
      </c>
      <c r="BU48" s="342">
        <v>17.657550000000001</v>
      </c>
      <c r="BV48" s="342">
        <v>11.662990000000001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3" t="s">
        <v>1042</v>
      </c>
      <c r="C50" s="778"/>
      <c r="D50" s="778"/>
      <c r="E50" s="778"/>
      <c r="F50" s="778"/>
      <c r="G50" s="778"/>
      <c r="H50" s="778"/>
      <c r="I50" s="778"/>
      <c r="J50" s="778"/>
      <c r="K50" s="778"/>
      <c r="L50" s="778"/>
      <c r="M50" s="778"/>
      <c r="N50" s="778"/>
      <c r="O50" s="778"/>
      <c r="P50" s="778"/>
      <c r="Q50" s="778"/>
      <c r="AY50" s="506"/>
      <c r="AZ50" s="506"/>
      <c r="BA50" s="506"/>
      <c r="BB50" s="506"/>
      <c r="BC50" s="506"/>
      <c r="BD50" s="506"/>
      <c r="BE50" s="506"/>
      <c r="BF50" s="737"/>
      <c r="BG50" s="506"/>
      <c r="BH50" s="506"/>
      <c r="BI50" s="506"/>
      <c r="BJ50" s="506"/>
    </row>
    <row r="51" spans="1:74" s="472" customFormat="1" ht="12" customHeight="1" x14ac:dyDescent="0.2">
      <c r="A51" s="469"/>
      <c r="B51" s="767" t="s">
        <v>177</v>
      </c>
      <c r="C51" s="767"/>
      <c r="D51" s="767"/>
      <c r="E51" s="767"/>
      <c r="F51" s="767"/>
      <c r="G51" s="767"/>
      <c r="H51" s="767"/>
      <c r="I51" s="767"/>
      <c r="J51" s="767"/>
      <c r="K51" s="767"/>
      <c r="L51" s="767"/>
      <c r="M51" s="767"/>
      <c r="N51" s="767"/>
      <c r="O51" s="767"/>
      <c r="P51" s="767"/>
      <c r="Q51" s="767"/>
      <c r="AY51" s="507"/>
      <c r="AZ51" s="507"/>
      <c r="BA51" s="507"/>
      <c r="BB51" s="507"/>
      <c r="BC51" s="507"/>
      <c r="BD51" s="507"/>
      <c r="BE51" s="507"/>
      <c r="BF51" s="738"/>
      <c r="BG51" s="507"/>
      <c r="BH51" s="507"/>
      <c r="BI51" s="507"/>
      <c r="BJ51" s="507"/>
    </row>
    <row r="52" spans="1:74" s="472" customFormat="1" ht="12" customHeight="1" x14ac:dyDescent="0.2">
      <c r="A52" s="473"/>
      <c r="B52" s="834" t="s">
        <v>178</v>
      </c>
      <c r="C52" s="768"/>
      <c r="D52" s="768"/>
      <c r="E52" s="768"/>
      <c r="F52" s="768"/>
      <c r="G52" s="768"/>
      <c r="H52" s="768"/>
      <c r="I52" s="768"/>
      <c r="J52" s="768"/>
      <c r="K52" s="768"/>
      <c r="L52" s="768"/>
      <c r="M52" s="768"/>
      <c r="N52" s="768"/>
      <c r="O52" s="768"/>
      <c r="P52" s="768"/>
      <c r="Q52" s="764"/>
      <c r="AY52" s="507"/>
      <c r="AZ52" s="507"/>
      <c r="BA52" s="507"/>
      <c r="BB52" s="507"/>
      <c r="BC52" s="507"/>
      <c r="BD52" s="507"/>
      <c r="BE52" s="507"/>
      <c r="BF52" s="738"/>
      <c r="BG52" s="507"/>
      <c r="BH52" s="507"/>
      <c r="BI52" s="507"/>
      <c r="BJ52" s="507"/>
    </row>
    <row r="53" spans="1:74" s="472" customFormat="1" ht="12" customHeight="1" x14ac:dyDescent="0.2">
      <c r="A53" s="473"/>
      <c r="B53" s="834" t="s">
        <v>173</v>
      </c>
      <c r="C53" s="768"/>
      <c r="D53" s="768"/>
      <c r="E53" s="768"/>
      <c r="F53" s="768"/>
      <c r="G53" s="768"/>
      <c r="H53" s="768"/>
      <c r="I53" s="768"/>
      <c r="J53" s="768"/>
      <c r="K53" s="768"/>
      <c r="L53" s="768"/>
      <c r="M53" s="768"/>
      <c r="N53" s="768"/>
      <c r="O53" s="768"/>
      <c r="P53" s="768"/>
      <c r="Q53" s="764"/>
      <c r="AY53" s="507"/>
      <c r="AZ53" s="507"/>
      <c r="BA53" s="507"/>
      <c r="BB53" s="507"/>
      <c r="BC53" s="507"/>
      <c r="BD53" s="507"/>
      <c r="BE53" s="507"/>
      <c r="BF53" s="738"/>
      <c r="BG53" s="507"/>
      <c r="BH53" s="507"/>
      <c r="BI53" s="507"/>
      <c r="BJ53" s="507"/>
    </row>
    <row r="54" spans="1:74" s="472" customFormat="1" ht="12" customHeight="1" x14ac:dyDescent="0.2">
      <c r="A54" s="473"/>
      <c r="B54" s="834" t="s">
        <v>495</v>
      </c>
      <c r="C54" s="768"/>
      <c r="D54" s="768"/>
      <c r="E54" s="768"/>
      <c r="F54" s="768"/>
      <c r="G54" s="768"/>
      <c r="H54" s="768"/>
      <c r="I54" s="768"/>
      <c r="J54" s="768"/>
      <c r="K54" s="768"/>
      <c r="L54" s="768"/>
      <c r="M54" s="768"/>
      <c r="N54" s="768"/>
      <c r="O54" s="768"/>
      <c r="P54" s="768"/>
      <c r="Q54" s="764"/>
      <c r="AY54" s="507"/>
      <c r="AZ54" s="507"/>
      <c r="BA54" s="507"/>
      <c r="BB54" s="507"/>
      <c r="BC54" s="507"/>
      <c r="BD54" s="507"/>
      <c r="BE54" s="507"/>
      <c r="BF54" s="738"/>
      <c r="BG54" s="507"/>
      <c r="BH54" s="507"/>
      <c r="BI54" s="507"/>
      <c r="BJ54" s="507"/>
    </row>
    <row r="55" spans="1:74" s="474" customFormat="1" ht="12" customHeight="1" x14ac:dyDescent="0.2">
      <c r="A55" s="473"/>
      <c r="B55" s="834" t="s">
        <v>174</v>
      </c>
      <c r="C55" s="768"/>
      <c r="D55" s="768"/>
      <c r="E55" s="768"/>
      <c r="F55" s="768"/>
      <c r="G55" s="768"/>
      <c r="H55" s="768"/>
      <c r="I55" s="768"/>
      <c r="J55" s="768"/>
      <c r="K55" s="768"/>
      <c r="L55" s="768"/>
      <c r="M55" s="768"/>
      <c r="N55" s="768"/>
      <c r="O55" s="768"/>
      <c r="P55" s="768"/>
      <c r="Q55" s="764"/>
      <c r="AY55" s="508"/>
      <c r="AZ55" s="508"/>
      <c r="BA55" s="508"/>
      <c r="BB55" s="508"/>
      <c r="BC55" s="508"/>
      <c r="BD55" s="508"/>
      <c r="BE55" s="508"/>
      <c r="BF55" s="739"/>
      <c r="BG55" s="508"/>
      <c r="BH55" s="508"/>
      <c r="BI55" s="508"/>
      <c r="BJ55" s="508"/>
    </row>
    <row r="56" spans="1:74" s="474" customFormat="1" ht="12" customHeight="1" x14ac:dyDescent="0.2">
      <c r="A56" s="473"/>
      <c r="B56" s="767" t="s">
        <v>175</v>
      </c>
      <c r="C56" s="768"/>
      <c r="D56" s="768"/>
      <c r="E56" s="768"/>
      <c r="F56" s="768"/>
      <c r="G56" s="768"/>
      <c r="H56" s="768"/>
      <c r="I56" s="768"/>
      <c r="J56" s="768"/>
      <c r="K56" s="768"/>
      <c r="L56" s="768"/>
      <c r="M56" s="768"/>
      <c r="N56" s="768"/>
      <c r="O56" s="768"/>
      <c r="P56" s="768"/>
      <c r="Q56" s="764"/>
      <c r="AY56" s="508"/>
      <c r="AZ56" s="508"/>
      <c r="BA56" s="508"/>
      <c r="BB56" s="508"/>
      <c r="BC56" s="508"/>
      <c r="BD56" s="508"/>
      <c r="BE56" s="508"/>
      <c r="BF56" s="739"/>
      <c r="BG56" s="508"/>
      <c r="BH56" s="508"/>
      <c r="BI56" s="508"/>
      <c r="BJ56" s="508"/>
    </row>
    <row r="57" spans="1:74" s="474" customFormat="1" ht="12" customHeight="1" x14ac:dyDescent="0.2">
      <c r="A57" s="436"/>
      <c r="B57" s="784" t="s">
        <v>176</v>
      </c>
      <c r="C57" s="764"/>
      <c r="D57" s="764"/>
      <c r="E57" s="764"/>
      <c r="F57" s="764"/>
      <c r="G57" s="764"/>
      <c r="H57" s="764"/>
      <c r="I57" s="764"/>
      <c r="J57" s="764"/>
      <c r="K57" s="764"/>
      <c r="L57" s="764"/>
      <c r="M57" s="764"/>
      <c r="N57" s="764"/>
      <c r="O57" s="764"/>
      <c r="P57" s="764"/>
      <c r="Q57" s="764"/>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3">
    <pageSetUpPr fitToPage="1"/>
  </sheetPr>
  <dimension ref="A1:BV144"/>
  <sheetViews>
    <sheetView showGridLines="0" workbookViewId="0">
      <pane xSplit="2" ySplit="4" topLeftCell="AW5" activePane="bottomRight" state="frozen"/>
      <selection pane="topRight" activeCell="C1" sqref="C1"/>
      <selection pane="bottomLeft" activeCell="A5" sqref="A5"/>
      <selection pane="bottomRight" activeCell="BB10" sqref="BB10"/>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70" t="s">
        <v>1021</v>
      </c>
      <c r="B1" s="777" t="s">
        <v>251</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Y1" s="496"/>
      <c r="AZ1" s="496"/>
      <c r="BA1" s="496"/>
      <c r="BB1" s="496"/>
      <c r="BC1" s="496"/>
      <c r="BD1" s="496"/>
      <c r="BE1" s="496"/>
      <c r="BF1" s="660"/>
      <c r="BG1" s="496"/>
      <c r="BH1" s="496"/>
      <c r="BI1" s="496"/>
      <c r="BJ1" s="496"/>
    </row>
    <row r="2" spans="1:74" s="13" customFormat="1"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1014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1265</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6.1418330000000001</v>
      </c>
      <c r="D8" s="216">
        <v>6.2396310000000001</v>
      </c>
      <c r="E8" s="216">
        <v>6.2237819999999999</v>
      </c>
      <c r="F8" s="216">
        <v>6.2430960000000004</v>
      </c>
      <c r="G8" s="216">
        <v>6.3016880000000004</v>
      </c>
      <c r="H8" s="216">
        <v>6.2593480000000001</v>
      </c>
      <c r="I8" s="216">
        <v>6.418018</v>
      </c>
      <c r="J8" s="216">
        <v>6.3590049999999998</v>
      </c>
      <c r="K8" s="216">
        <v>6.5559770000000004</v>
      </c>
      <c r="L8" s="216">
        <v>6.9326080000000001</v>
      </c>
      <c r="M8" s="216">
        <v>7.01729</v>
      </c>
      <c r="N8" s="216">
        <v>7.0776139999999996</v>
      </c>
      <c r="O8" s="216">
        <v>7.0732569999999999</v>
      </c>
      <c r="P8" s="216">
        <v>7.0911739999999996</v>
      </c>
      <c r="Q8" s="216">
        <v>7.1569890000000003</v>
      </c>
      <c r="R8" s="216">
        <v>7.3741469999999998</v>
      </c>
      <c r="S8" s="216">
        <v>7.2910719999999998</v>
      </c>
      <c r="T8" s="216">
        <v>7.2535439999999998</v>
      </c>
      <c r="U8" s="216">
        <v>7.4578600000000002</v>
      </c>
      <c r="V8" s="216">
        <v>7.5148060000000001</v>
      </c>
      <c r="W8" s="216">
        <v>7.7336130000000001</v>
      </c>
      <c r="X8" s="216">
        <v>7.662846</v>
      </c>
      <c r="Y8" s="216">
        <v>7.8457369999999997</v>
      </c>
      <c r="Z8" s="216">
        <v>7.7933729999999999</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9.1978960000000001</v>
      </c>
      <c r="AL8" s="216">
        <v>9.4234659999999995</v>
      </c>
      <c r="AM8" s="216">
        <v>9.3406509999999994</v>
      </c>
      <c r="AN8" s="216">
        <v>9.4505289999999995</v>
      </c>
      <c r="AO8" s="216">
        <v>9.647869</v>
      </c>
      <c r="AP8" s="216">
        <v>9.6943350000000006</v>
      </c>
      <c r="AQ8" s="216">
        <v>9.4788700000000006</v>
      </c>
      <c r="AR8" s="216">
        <v>9.3151709999999994</v>
      </c>
      <c r="AS8" s="216">
        <v>9.4320579999999996</v>
      </c>
      <c r="AT8" s="216">
        <v>9.4072589999999998</v>
      </c>
      <c r="AU8" s="216">
        <v>9.4529040000000002</v>
      </c>
      <c r="AV8" s="216">
        <v>9.3786179999999995</v>
      </c>
      <c r="AW8" s="216">
        <v>9.3285470000000004</v>
      </c>
      <c r="AX8" s="216">
        <v>9.2456849999999999</v>
      </c>
      <c r="AY8" s="216">
        <v>9.1905380000000001</v>
      </c>
      <c r="AZ8" s="216">
        <v>9.1559360000000005</v>
      </c>
      <c r="BA8" s="216">
        <v>9.1545509999999997</v>
      </c>
      <c r="BB8" s="216">
        <v>8.9326349999999994</v>
      </c>
      <c r="BC8" s="216">
        <v>8.8072342454000001</v>
      </c>
      <c r="BD8" s="216">
        <v>8.6303344692999993</v>
      </c>
      <c r="BE8" s="327">
        <v>8.4675849999999997</v>
      </c>
      <c r="BF8" s="327">
        <v>8.2226429999999997</v>
      </c>
      <c r="BG8" s="327">
        <v>8.0991330000000001</v>
      </c>
      <c r="BH8" s="327">
        <v>8.1890859999999996</v>
      </c>
      <c r="BI8" s="327">
        <v>8.2617069999999995</v>
      </c>
      <c r="BJ8" s="327">
        <v>8.2484389999999994</v>
      </c>
      <c r="BK8" s="327">
        <v>8.2337159999999994</v>
      </c>
      <c r="BL8" s="327">
        <v>8.2294669999999996</v>
      </c>
      <c r="BM8" s="327">
        <v>8.2469110000000008</v>
      </c>
      <c r="BN8" s="327">
        <v>8.2607099999999996</v>
      </c>
      <c r="BO8" s="327">
        <v>8.205641</v>
      </c>
      <c r="BP8" s="327">
        <v>8.1620840000000001</v>
      </c>
      <c r="BQ8" s="327">
        <v>8.1880860000000002</v>
      </c>
      <c r="BR8" s="327">
        <v>8.0638810000000003</v>
      </c>
      <c r="BS8" s="327">
        <v>8.0021889999999996</v>
      </c>
      <c r="BT8" s="327">
        <v>8.1703200000000002</v>
      </c>
      <c r="BU8" s="327">
        <v>8.3053530000000002</v>
      </c>
      <c r="BV8" s="327">
        <v>8.3498400000000004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72.919322581000003</v>
      </c>
      <c r="AN11" s="216">
        <v>73.394285714000006</v>
      </c>
      <c r="AO11" s="216">
        <v>73.908838709999998</v>
      </c>
      <c r="AP11" s="216">
        <v>74.346199999999996</v>
      </c>
      <c r="AQ11" s="216">
        <v>73.612354839000005</v>
      </c>
      <c r="AR11" s="216">
        <v>74.130499999999998</v>
      </c>
      <c r="AS11" s="216">
        <v>74.463645161000002</v>
      </c>
      <c r="AT11" s="216">
        <v>74.854451612999995</v>
      </c>
      <c r="AU11" s="216">
        <v>75.237633333000005</v>
      </c>
      <c r="AV11" s="216">
        <v>74.091064516000003</v>
      </c>
      <c r="AW11" s="216">
        <v>74.067466667000005</v>
      </c>
      <c r="AX11" s="216">
        <v>73.736935484</v>
      </c>
      <c r="AY11" s="216">
        <v>74.061354839000003</v>
      </c>
      <c r="AZ11" s="216">
        <v>75.288862069000004</v>
      </c>
      <c r="BA11" s="216">
        <v>74.038709677</v>
      </c>
      <c r="BB11" s="216">
        <v>73.745666666999995</v>
      </c>
      <c r="BC11" s="216">
        <v>74.35772</v>
      </c>
      <c r="BD11" s="216">
        <v>74.085220000000007</v>
      </c>
      <c r="BE11" s="327">
        <v>74.284970000000001</v>
      </c>
      <c r="BF11" s="327">
        <v>74.409840000000003</v>
      </c>
      <c r="BG11" s="327">
        <v>74.698499999999996</v>
      </c>
      <c r="BH11" s="327">
        <v>74.787019999999998</v>
      </c>
      <c r="BI11" s="327">
        <v>75.159409999999994</v>
      </c>
      <c r="BJ11" s="327">
        <v>75.362300000000005</v>
      </c>
      <c r="BK11" s="327">
        <v>75.4298</v>
      </c>
      <c r="BL11" s="327">
        <v>75.889279999999999</v>
      </c>
      <c r="BM11" s="327">
        <v>75.866039999999998</v>
      </c>
      <c r="BN11" s="327">
        <v>76.156630000000007</v>
      </c>
      <c r="BO11" s="327">
        <v>76.239289999999997</v>
      </c>
      <c r="BP11" s="327">
        <v>75.980239999999995</v>
      </c>
      <c r="BQ11" s="327">
        <v>76.180310000000006</v>
      </c>
      <c r="BR11" s="327">
        <v>76.20393</v>
      </c>
      <c r="BS11" s="327">
        <v>76.50121</v>
      </c>
      <c r="BT11" s="327">
        <v>76.586519999999993</v>
      </c>
      <c r="BU11" s="327">
        <v>77.069519999999997</v>
      </c>
      <c r="BV11" s="327">
        <v>77.254559999999998</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1012</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1030</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86.548214000000002</v>
      </c>
      <c r="AN14" s="68">
        <v>72.210072999999994</v>
      </c>
      <c r="AO14" s="68">
        <v>81.430333000000005</v>
      </c>
      <c r="AP14" s="68">
        <v>74.703721999999999</v>
      </c>
      <c r="AQ14" s="68">
        <v>69.941886999999994</v>
      </c>
      <c r="AR14" s="68">
        <v>66.484027999999995</v>
      </c>
      <c r="AS14" s="68">
        <v>76.618111999999996</v>
      </c>
      <c r="AT14" s="68">
        <v>82.776751000000004</v>
      </c>
      <c r="AU14" s="68">
        <v>77.867980000000003</v>
      </c>
      <c r="AV14" s="68">
        <v>75.454626000000005</v>
      </c>
      <c r="AW14" s="68">
        <v>68.430554999999998</v>
      </c>
      <c r="AX14" s="68">
        <v>62.903177999999997</v>
      </c>
      <c r="AY14" s="68">
        <v>60.499695000000003</v>
      </c>
      <c r="AZ14" s="68">
        <v>57.263176999999999</v>
      </c>
      <c r="BA14" s="68">
        <v>55.264828000000001</v>
      </c>
      <c r="BB14" s="68">
        <v>46.040219</v>
      </c>
      <c r="BC14" s="68">
        <v>50.612445000000001</v>
      </c>
      <c r="BD14" s="68">
        <v>57.028185000000001</v>
      </c>
      <c r="BE14" s="329">
        <v>58.285209999999999</v>
      </c>
      <c r="BF14" s="329">
        <v>71.126300000000001</v>
      </c>
      <c r="BG14" s="329">
        <v>70.396410000000003</v>
      </c>
      <c r="BH14" s="329">
        <v>65.498459999999994</v>
      </c>
      <c r="BI14" s="329">
        <v>62.170099999999998</v>
      </c>
      <c r="BJ14" s="329">
        <v>73.437179999999998</v>
      </c>
      <c r="BK14" s="329">
        <v>63.969900000000003</v>
      </c>
      <c r="BL14" s="329">
        <v>62.090119999999999</v>
      </c>
      <c r="BM14" s="329">
        <v>66.747050000000002</v>
      </c>
      <c r="BN14" s="329">
        <v>53.027160000000002</v>
      </c>
      <c r="BO14" s="329">
        <v>57.66189</v>
      </c>
      <c r="BP14" s="329">
        <v>61.359850000000002</v>
      </c>
      <c r="BQ14" s="329">
        <v>68.412859999999995</v>
      </c>
      <c r="BR14" s="329">
        <v>73.788259999999994</v>
      </c>
      <c r="BS14" s="329">
        <v>65.772199999999998</v>
      </c>
      <c r="BT14" s="329">
        <v>66.576359999999994</v>
      </c>
      <c r="BU14" s="329">
        <v>63.375309999999999</v>
      </c>
      <c r="BV14" s="329">
        <v>67.633510000000001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1013</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18.303675999999999</v>
      </c>
      <c r="D19" s="216">
        <v>18.643388000000002</v>
      </c>
      <c r="E19" s="216">
        <v>18.163799999999998</v>
      </c>
      <c r="F19" s="216">
        <v>18.210684000000001</v>
      </c>
      <c r="G19" s="216">
        <v>18.589099999999998</v>
      </c>
      <c r="H19" s="216">
        <v>18.857135</v>
      </c>
      <c r="I19" s="216">
        <v>18.515349000000001</v>
      </c>
      <c r="J19" s="216">
        <v>19.155598000000001</v>
      </c>
      <c r="K19" s="216">
        <v>18.091784000000001</v>
      </c>
      <c r="L19" s="216">
        <v>18.705071</v>
      </c>
      <c r="M19" s="216">
        <v>18.527756</v>
      </c>
      <c r="N19" s="216">
        <v>18.120201999999999</v>
      </c>
      <c r="O19" s="216">
        <v>18.749358000000001</v>
      </c>
      <c r="P19" s="216">
        <v>18.643339999999998</v>
      </c>
      <c r="Q19" s="216">
        <v>18.530764999999999</v>
      </c>
      <c r="R19" s="216">
        <v>18.584092999999999</v>
      </c>
      <c r="S19" s="216">
        <v>18.779157000000001</v>
      </c>
      <c r="T19" s="216">
        <v>18.805886999999998</v>
      </c>
      <c r="U19" s="216">
        <v>19.257408000000002</v>
      </c>
      <c r="V19" s="216">
        <v>19.124604999999999</v>
      </c>
      <c r="W19" s="216">
        <v>19.251973</v>
      </c>
      <c r="X19" s="216">
        <v>19.311893999999999</v>
      </c>
      <c r="Y19" s="216">
        <v>19.49072</v>
      </c>
      <c r="Z19" s="216">
        <v>18.982817000000001</v>
      </c>
      <c r="AA19" s="216">
        <v>19.102169</v>
      </c>
      <c r="AB19" s="216">
        <v>18.908206</v>
      </c>
      <c r="AC19" s="216">
        <v>18.464134999999999</v>
      </c>
      <c r="AD19" s="216">
        <v>18.848561</v>
      </c>
      <c r="AE19" s="216">
        <v>18.585281999999999</v>
      </c>
      <c r="AF19" s="216">
        <v>18.889721000000002</v>
      </c>
      <c r="AG19" s="216">
        <v>19.283313</v>
      </c>
      <c r="AH19" s="216">
        <v>19.399640999999999</v>
      </c>
      <c r="AI19" s="216">
        <v>19.246455999999998</v>
      </c>
      <c r="AJ19" s="216">
        <v>19.690908</v>
      </c>
      <c r="AK19" s="216">
        <v>19.370342000000001</v>
      </c>
      <c r="AL19" s="216">
        <v>19.457288999999999</v>
      </c>
      <c r="AM19" s="216">
        <v>19.248657000000001</v>
      </c>
      <c r="AN19" s="216">
        <v>19.396234</v>
      </c>
      <c r="AO19" s="216">
        <v>19.238019000000001</v>
      </c>
      <c r="AP19" s="216">
        <v>19.037015</v>
      </c>
      <c r="AQ19" s="216">
        <v>19.116495</v>
      </c>
      <c r="AR19" s="216">
        <v>19.590876999999999</v>
      </c>
      <c r="AS19" s="216">
        <v>19.979164000000001</v>
      </c>
      <c r="AT19" s="216">
        <v>19.814122999999999</v>
      </c>
      <c r="AU19" s="216">
        <v>19.224630000000001</v>
      </c>
      <c r="AV19" s="216">
        <v>19.350201999999999</v>
      </c>
      <c r="AW19" s="216">
        <v>19.188376000000002</v>
      </c>
      <c r="AX19" s="216">
        <v>19.543928999999999</v>
      </c>
      <c r="AY19" s="216">
        <v>19.055406999999999</v>
      </c>
      <c r="AZ19" s="216">
        <v>19.680026999999999</v>
      </c>
      <c r="BA19" s="216">
        <v>19.616385999999999</v>
      </c>
      <c r="BB19" s="216">
        <v>19.264118</v>
      </c>
      <c r="BC19" s="216">
        <v>19.399390576999998</v>
      </c>
      <c r="BD19" s="216">
        <v>19.712238166999999</v>
      </c>
      <c r="BE19" s="327">
        <v>19.706569999999999</v>
      </c>
      <c r="BF19" s="327">
        <v>19.910499999999999</v>
      </c>
      <c r="BG19" s="327">
        <v>19.482600000000001</v>
      </c>
      <c r="BH19" s="327">
        <v>19.6431</v>
      </c>
      <c r="BI19" s="327">
        <v>19.56148</v>
      </c>
      <c r="BJ19" s="327">
        <v>19.735589999999998</v>
      </c>
      <c r="BK19" s="327">
        <v>19.31241</v>
      </c>
      <c r="BL19" s="327">
        <v>19.402470000000001</v>
      </c>
      <c r="BM19" s="327">
        <v>19.432269999999999</v>
      </c>
      <c r="BN19" s="327">
        <v>19.41329</v>
      </c>
      <c r="BO19" s="327">
        <v>19.536799999999999</v>
      </c>
      <c r="BP19" s="327">
        <v>19.840299999999999</v>
      </c>
      <c r="BQ19" s="327">
        <v>19.891919999999999</v>
      </c>
      <c r="BR19" s="327">
        <v>20.11675</v>
      </c>
      <c r="BS19" s="327">
        <v>19.67746</v>
      </c>
      <c r="BT19" s="327">
        <v>19.821539999999999</v>
      </c>
      <c r="BU19" s="327">
        <v>19.78227</v>
      </c>
      <c r="BV19" s="327">
        <v>19.920190000000002</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782</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101.01511438</v>
      </c>
      <c r="AN22" s="216">
        <v>105.32439218</v>
      </c>
      <c r="AO22" s="216">
        <v>84.247570805999999</v>
      </c>
      <c r="AP22" s="216">
        <v>67.72625463</v>
      </c>
      <c r="AQ22" s="216">
        <v>60.494759225999999</v>
      </c>
      <c r="AR22" s="216">
        <v>63.928367637000001</v>
      </c>
      <c r="AS22" s="216">
        <v>67.390639031999996</v>
      </c>
      <c r="AT22" s="216">
        <v>66.943925096000001</v>
      </c>
      <c r="AU22" s="216">
        <v>63.997456796999998</v>
      </c>
      <c r="AV22" s="216">
        <v>64.682179640000001</v>
      </c>
      <c r="AW22" s="216">
        <v>75.533154537000001</v>
      </c>
      <c r="AX22" s="216">
        <v>83.950454027999996</v>
      </c>
      <c r="AY22" s="216">
        <v>100.9786539</v>
      </c>
      <c r="AZ22" s="216">
        <v>92.646637167999998</v>
      </c>
      <c r="BA22" s="216">
        <v>76.589583645000005</v>
      </c>
      <c r="BB22" s="216">
        <v>70.367673733000004</v>
      </c>
      <c r="BC22" s="216">
        <v>64.933248699999993</v>
      </c>
      <c r="BD22" s="216">
        <v>67.880160700000005</v>
      </c>
      <c r="BE22" s="327">
        <v>70.875349999999997</v>
      </c>
      <c r="BF22" s="327">
        <v>70.459209999999999</v>
      </c>
      <c r="BG22" s="327">
        <v>65.675719999999998</v>
      </c>
      <c r="BH22" s="327">
        <v>65.395510000000002</v>
      </c>
      <c r="BI22" s="327">
        <v>78.98648</v>
      </c>
      <c r="BJ22" s="327">
        <v>93.622489999999999</v>
      </c>
      <c r="BK22" s="327">
        <v>101.886</v>
      </c>
      <c r="BL22" s="327">
        <v>97.627859999999998</v>
      </c>
      <c r="BM22" s="327">
        <v>83.980469999999997</v>
      </c>
      <c r="BN22" s="327">
        <v>71.062250000000006</v>
      </c>
      <c r="BO22" s="327">
        <v>65.3262</v>
      </c>
      <c r="BP22" s="327">
        <v>66.58426</v>
      </c>
      <c r="BQ22" s="327">
        <v>70.838200000000001</v>
      </c>
      <c r="BR22" s="327">
        <v>70.585520000000002</v>
      </c>
      <c r="BS22" s="327">
        <v>65.70505</v>
      </c>
      <c r="BT22" s="327">
        <v>66.283590000000004</v>
      </c>
      <c r="BU22" s="327">
        <v>79.582509999999999</v>
      </c>
      <c r="BV22" s="327">
        <v>94.271990000000002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1030</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76.599455517999999</v>
      </c>
      <c r="AN25" s="68">
        <v>72.054763339999994</v>
      </c>
      <c r="AO25" s="68">
        <v>63.460910929000001</v>
      </c>
      <c r="AP25" s="68">
        <v>53.402154449999998</v>
      </c>
      <c r="AQ25" s="68">
        <v>61.979697604000002</v>
      </c>
      <c r="AR25" s="68">
        <v>73.987467179999996</v>
      </c>
      <c r="AS25" s="68">
        <v>81.798197833000003</v>
      </c>
      <c r="AT25" s="68">
        <v>79.187701876000006</v>
      </c>
      <c r="AU25" s="68">
        <v>69.996196589999997</v>
      </c>
      <c r="AV25" s="68">
        <v>59.249667537999997</v>
      </c>
      <c r="AW25" s="68">
        <v>54.524249939999997</v>
      </c>
      <c r="AX25" s="68">
        <v>55.322416852000003</v>
      </c>
      <c r="AY25" s="68">
        <v>67.286060696999996</v>
      </c>
      <c r="AZ25" s="68">
        <v>55.622793903999998</v>
      </c>
      <c r="BA25" s="68">
        <v>44.671945129999997</v>
      </c>
      <c r="BB25" s="68">
        <v>43.467292307000001</v>
      </c>
      <c r="BC25" s="68">
        <v>48.147417500000003</v>
      </c>
      <c r="BD25" s="68">
        <v>67.132279199999999</v>
      </c>
      <c r="BE25" s="329">
        <v>77.616510000000005</v>
      </c>
      <c r="BF25" s="329">
        <v>78.245630000000006</v>
      </c>
      <c r="BG25" s="329">
        <v>66.098460000000003</v>
      </c>
      <c r="BH25" s="329">
        <v>59.880299999999998</v>
      </c>
      <c r="BI25" s="329">
        <v>56.982689999999998</v>
      </c>
      <c r="BJ25" s="329">
        <v>67.343720000000005</v>
      </c>
      <c r="BK25" s="329">
        <v>70.583500000000001</v>
      </c>
      <c r="BL25" s="329">
        <v>61.130920000000003</v>
      </c>
      <c r="BM25" s="329">
        <v>57.466279999999998</v>
      </c>
      <c r="BN25" s="329">
        <v>51.293619999999997</v>
      </c>
      <c r="BO25" s="329">
        <v>53.738480000000003</v>
      </c>
      <c r="BP25" s="329">
        <v>63.227319999999999</v>
      </c>
      <c r="BQ25" s="329">
        <v>74.301370000000006</v>
      </c>
      <c r="BR25" s="329">
        <v>75.004159999999999</v>
      </c>
      <c r="BS25" s="329">
        <v>64.669629999999998</v>
      </c>
      <c r="BT25" s="329">
        <v>59.517829999999996</v>
      </c>
      <c r="BU25" s="329">
        <v>56.956600000000002</v>
      </c>
      <c r="BV25" s="329">
        <v>67.782070000000004</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1011</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780</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10.92364888</v>
      </c>
      <c r="AN28" s="216">
        <v>11.259197979</v>
      </c>
      <c r="AO28" s="216">
        <v>10.120634006</v>
      </c>
      <c r="AP28" s="216">
        <v>9.4325407481999992</v>
      </c>
      <c r="AQ28" s="216">
        <v>9.5622855097000006</v>
      </c>
      <c r="AR28" s="216">
        <v>11.167617525000001</v>
      </c>
      <c r="AS28" s="216">
        <v>12.01535902</v>
      </c>
      <c r="AT28" s="216">
        <v>11.980573793</v>
      </c>
      <c r="AU28" s="216">
        <v>11.392591633</v>
      </c>
      <c r="AV28" s="216">
        <v>9.8232878156000005</v>
      </c>
      <c r="AW28" s="216">
        <v>9.492938616</v>
      </c>
      <c r="AX28" s="216">
        <v>9.8755908179999992</v>
      </c>
      <c r="AY28" s="216">
        <v>10.646370053</v>
      </c>
      <c r="AZ28" s="216">
        <v>10.526007868000001</v>
      </c>
      <c r="BA28" s="216">
        <v>9.4850488145000007</v>
      </c>
      <c r="BB28" s="216">
        <v>9.2486103196999991</v>
      </c>
      <c r="BC28" s="216">
        <v>9.4770586657999996</v>
      </c>
      <c r="BD28" s="216">
        <v>11.255698256000001</v>
      </c>
      <c r="BE28" s="327">
        <v>12.249829999999999</v>
      </c>
      <c r="BF28" s="327">
        <v>12.273870000000001</v>
      </c>
      <c r="BG28" s="327">
        <v>11.392609999999999</v>
      </c>
      <c r="BH28" s="327">
        <v>9.878781</v>
      </c>
      <c r="BI28" s="327">
        <v>9.6791099999999997</v>
      </c>
      <c r="BJ28" s="327">
        <v>10.43045</v>
      </c>
      <c r="BK28" s="327">
        <v>10.9306</v>
      </c>
      <c r="BL28" s="327">
        <v>10.99676</v>
      </c>
      <c r="BM28" s="327">
        <v>9.8122969999999992</v>
      </c>
      <c r="BN28" s="327">
        <v>9.4649249999999991</v>
      </c>
      <c r="BO28" s="327">
        <v>9.6604150000000004</v>
      </c>
      <c r="BP28" s="327">
        <v>11.148860000000001</v>
      </c>
      <c r="BQ28" s="327">
        <v>12.208930000000001</v>
      </c>
      <c r="BR28" s="327">
        <v>12.236140000000001</v>
      </c>
      <c r="BS28" s="327">
        <v>11.36903</v>
      </c>
      <c r="BT28" s="327">
        <v>9.9713030000000007</v>
      </c>
      <c r="BU28" s="327">
        <v>9.7712719999999997</v>
      </c>
      <c r="BV28" s="327">
        <v>10.57522</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0.79341849880000004</v>
      </c>
      <c r="P31" s="216">
        <v>0.70939245770000003</v>
      </c>
      <c r="Q31" s="216">
        <v>0.77387834897999996</v>
      </c>
      <c r="R31" s="216">
        <v>0.82179476236000004</v>
      </c>
      <c r="S31" s="216">
        <v>0.85994428814000001</v>
      </c>
      <c r="T31" s="216">
        <v>0.82792686397000004</v>
      </c>
      <c r="U31" s="216">
        <v>0.81323165199000003</v>
      </c>
      <c r="V31" s="216">
        <v>0.74397947942999998</v>
      </c>
      <c r="W31" s="216">
        <v>0.70414295971999996</v>
      </c>
      <c r="X31" s="216">
        <v>0.74578516937999995</v>
      </c>
      <c r="Y31" s="216">
        <v>0.76025418342999995</v>
      </c>
      <c r="Z31" s="216">
        <v>0.79905148287000005</v>
      </c>
      <c r="AA31" s="216">
        <v>0.81986418806000005</v>
      </c>
      <c r="AB31" s="216">
        <v>0.70561341066000005</v>
      </c>
      <c r="AC31" s="216">
        <v>0.85191457528000003</v>
      </c>
      <c r="AD31" s="216">
        <v>0.86139365477999996</v>
      </c>
      <c r="AE31" s="216">
        <v>0.85736126623999998</v>
      </c>
      <c r="AF31" s="216">
        <v>0.85289450503999997</v>
      </c>
      <c r="AG31" s="216">
        <v>0.82017826800000004</v>
      </c>
      <c r="AH31" s="216">
        <v>0.76028079038999996</v>
      </c>
      <c r="AI31" s="216">
        <v>0.71202054033999995</v>
      </c>
      <c r="AJ31" s="216">
        <v>0.76485420054999997</v>
      </c>
      <c r="AK31" s="216">
        <v>0.80731913099999997</v>
      </c>
      <c r="AL31" s="216">
        <v>0.82148939915999997</v>
      </c>
      <c r="AM31" s="216">
        <v>0.82606012820999997</v>
      </c>
      <c r="AN31" s="216">
        <v>0.77112024581000005</v>
      </c>
      <c r="AO31" s="216">
        <v>0.83373530627000003</v>
      </c>
      <c r="AP31" s="216">
        <v>0.82590835057</v>
      </c>
      <c r="AQ31" s="216">
        <v>0.82188542339000004</v>
      </c>
      <c r="AR31" s="216">
        <v>0.78402867870000004</v>
      </c>
      <c r="AS31" s="216">
        <v>0.81129578753999998</v>
      </c>
      <c r="AT31" s="216">
        <v>0.78608173251000002</v>
      </c>
      <c r="AU31" s="216">
        <v>0.73929525746000002</v>
      </c>
      <c r="AV31" s="216">
        <v>0.77385413199999997</v>
      </c>
      <c r="AW31" s="216">
        <v>0.81930718080999998</v>
      </c>
      <c r="AX31" s="216">
        <v>0.87554370757</v>
      </c>
      <c r="AY31" s="216">
        <v>0.86803809055000003</v>
      </c>
      <c r="AZ31" s="216">
        <v>0.86502953028999996</v>
      </c>
      <c r="BA31" s="216">
        <v>0.93341128660999995</v>
      </c>
      <c r="BB31" s="216">
        <v>0.89947529999999998</v>
      </c>
      <c r="BC31" s="216">
        <v>0.92115389999999997</v>
      </c>
      <c r="BD31" s="216">
        <v>0.8643999</v>
      </c>
      <c r="BE31" s="327">
        <v>0.86939169999999999</v>
      </c>
      <c r="BF31" s="327">
        <v>0.84018269999999995</v>
      </c>
      <c r="BG31" s="327">
        <v>0.76839809999999997</v>
      </c>
      <c r="BH31" s="327">
        <v>0.81582180000000004</v>
      </c>
      <c r="BI31" s="327">
        <v>0.8247816</v>
      </c>
      <c r="BJ31" s="327">
        <v>0.85526709999999995</v>
      </c>
      <c r="BK31" s="327">
        <v>0.879521</v>
      </c>
      <c r="BL31" s="327">
        <v>0.79053899999999999</v>
      </c>
      <c r="BM31" s="327">
        <v>0.89657100000000001</v>
      </c>
      <c r="BN31" s="327">
        <v>0.8953662</v>
      </c>
      <c r="BO31" s="327">
        <v>0.96020760000000005</v>
      </c>
      <c r="BP31" s="327">
        <v>0.95175200000000004</v>
      </c>
      <c r="BQ31" s="327">
        <v>0.93865399999999999</v>
      </c>
      <c r="BR31" s="327">
        <v>0.89085230000000004</v>
      </c>
      <c r="BS31" s="327">
        <v>0.80525950000000002</v>
      </c>
      <c r="BT31" s="327">
        <v>0.85058750000000005</v>
      </c>
      <c r="BU31" s="327">
        <v>0.86266889999999996</v>
      </c>
      <c r="BV31" s="327">
        <v>0.89338799999999996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783</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8.9839173649999999</v>
      </c>
      <c r="P34" s="216">
        <v>8.0150208729999992</v>
      </c>
      <c r="Q34" s="216">
        <v>8.3801567119999998</v>
      </c>
      <c r="R34" s="216">
        <v>7.5196451949999998</v>
      </c>
      <c r="S34" s="216">
        <v>7.6163578599999999</v>
      </c>
      <c r="T34" s="216">
        <v>7.7204254929999996</v>
      </c>
      <c r="U34" s="216">
        <v>8.2674362250000009</v>
      </c>
      <c r="V34" s="216">
        <v>8.1652768459999994</v>
      </c>
      <c r="W34" s="216">
        <v>7.6361731869999998</v>
      </c>
      <c r="X34" s="216">
        <v>7.7205270229999998</v>
      </c>
      <c r="Y34" s="216">
        <v>8.1337063169999997</v>
      </c>
      <c r="Z34" s="216">
        <v>9.0789534340000007</v>
      </c>
      <c r="AA34" s="216">
        <v>9.6106661199999994</v>
      </c>
      <c r="AB34" s="216">
        <v>8.4410559880000005</v>
      </c>
      <c r="AC34" s="216">
        <v>8.5364745719999995</v>
      </c>
      <c r="AD34" s="216">
        <v>7.5619954979999999</v>
      </c>
      <c r="AE34" s="216">
        <v>7.6527251190000003</v>
      </c>
      <c r="AF34" s="216">
        <v>7.785112185</v>
      </c>
      <c r="AG34" s="216">
        <v>8.2377152949999992</v>
      </c>
      <c r="AH34" s="216">
        <v>8.2198236920000003</v>
      </c>
      <c r="AI34" s="216">
        <v>7.6601462690000002</v>
      </c>
      <c r="AJ34" s="216">
        <v>7.7704777910000002</v>
      </c>
      <c r="AK34" s="216">
        <v>8.2131966940000005</v>
      </c>
      <c r="AL34" s="216">
        <v>8.8157097059999998</v>
      </c>
      <c r="AM34" s="216">
        <v>9.3096023999999993</v>
      </c>
      <c r="AN34" s="216">
        <v>8.5967546499999994</v>
      </c>
      <c r="AO34" s="216">
        <v>8.4417066789999993</v>
      </c>
      <c r="AP34" s="216">
        <v>7.4609708819999998</v>
      </c>
      <c r="AQ34" s="216">
        <v>7.639048335</v>
      </c>
      <c r="AR34" s="216">
        <v>7.8850124599999996</v>
      </c>
      <c r="AS34" s="216">
        <v>8.4353822800000007</v>
      </c>
      <c r="AT34" s="216">
        <v>8.3306178949999996</v>
      </c>
      <c r="AU34" s="216">
        <v>7.6868024789999998</v>
      </c>
      <c r="AV34" s="216">
        <v>7.6350664310000003</v>
      </c>
      <c r="AW34" s="216">
        <v>7.7155847629999998</v>
      </c>
      <c r="AX34" s="216">
        <v>8.3865321369999997</v>
      </c>
      <c r="AY34" s="216">
        <v>9.1193219689999996</v>
      </c>
      <c r="AZ34" s="216">
        <v>8.2730797460000005</v>
      </c>
      <c r="BA34" s="216">
        <v>7.9985576109999998</v>
      </c>
      <c r="BB34" s="216">
        <v>7.4071340000000001</v>
      </c>
      <c r="BC34" s="216">
        <v>7.5133960000000002</v>
      </c>
      <c r="BD34" s="216">
        <v>7.8461049999999997</v>
      </c>
      <c r="BE34" s="327">
        <v>8.3326779999999996</v>
      </c>
      <c r="BF34" s="327">
        <v>8.3483809999999998</v>
      </c>
      <c r="BG34" s="327">
        <v>7.6028339999999996</v>
      </c>
      <c r="BH34" s="327">
        <v>7.6586090000000002</v>
      </c>
      <c r="BI34" s="327">
        <v>7.8405690000000003</v>
      </c>
      <c r="BJ34" s="327">
        <v>8.8214810000000003</v>
      </c>
      <c r="BK34" s="327">
        <v>9.1456049999999998</v>
      </c>
      <c r="BL34" s="327">
        <v>8.0762269999999994</v>
      </c>
      <c r="BM34" s="327">
        <v>8.2743149999999996</v>
      </c>
      <c r="BN34" s="327">
        <v>7.5118919999999996</v>
      </c>
      <c r="BO34" s="327">
        <v>7.6924359999999998</v>
      </c>
      <c r="BP34" s="327">
        <v>7.8309379999999997</v>
      </c>
      <c r="BQ34" s="327">
        <v>8.382517</v>
      </c>
      <c r="BR34" s="327">
        <v>8.3810819999999993</v>
      </c>
      <c r="BS34" s="327">
        <v>7.6470510000000003</v>
      </c>
      <c r="BT34" s="327">
        <v>7.7477859999999996</v>
      </c>
      <c r="BU34" s="327">
        <v>7.9338519999999999</v>
      </c>
      <c r="BV34" s="327">
        <v>8.9215920000000004</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40.753999999999998</v>
      </c>
      <c r="BC39" s="216">
        <v>46.71</v>
      </c>
      <c r="BD39" s="216">
        <v>48.76</v>
      </c>
      <c r="BE39" s="327">
        <v>47</v>
      </c>
      <c r="BF39" s="327">
        <v>47</v>
      </c>
      <c r="BG39" s="327">
        <v>47</v>
      </c>
      <c r="BH39" s="327">
        <v>48</v>
      </c>
      <c r="BI39" s="327">
        <v>48</v>
      </c>
      <c r="BJ39" s="327">
        <v>48</v>
      </c>
      <c r="BK39" s="327">
        <v>48</v>
      </c>
      <c r="BL39" s="327">
        <v>48</v>
      </c>
      <c r="BM39" s="327">
        <v>49</v>
      </c>
      <c r="BN39" s="327">
        <v>50</v>
      </c>
      <c r="BO39" s="327">
        <v>50</v>
      </c>
      <c r="BP39" s="327">
        <v>50</v>
      </c>
      <c r="BQ39" s="327">
        <v>51</v>
      </c>
      <c r="BR39" s="327">
        <v>52</v>
      </c>
      <c r="BS39" s="327">
        <v>54</v>
      </c>
      <c r="BT39" s="327">
        <v>56</v>
      </c>
      <c r="BU39" s="327">
        <v>58</v>
      </c>
      <c r="BV39" s="327">
        <v>60</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1046</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216">
        <v>1.9219999999999999</v>
      </c>
      <c r="BD42" s="216">
        <v>2.5870000000000002</v>
      </c>
      <c r="BE42" s="327">
        <v>2.7687970000000002</v>
      </c>
      <c r="BF42" s="327">
        <v>2.8021690000000001</v>
      </c>
      <c r="BG42" s="327">
        <v>2.5731820000000001</v>
      </c>
      <c r="BH42" s="327">
        <v>2.3525779999999998</v>
      </c>
      <c r="BI42" s="327">
        <v>2.6219869999999998</v>
      </c>
      <c r="BJ42" s="327">
        <v>2.820881</v>
      </c>
      <c r="BK42" s="327">
        <v>3.0380129999999999</v>
      </c>
      <c r="BL42" s="327">
        <v>3.0575969999999999</v>
      </c>
      <c r="BM42" s="327">
        <v>2.942688</v>
      </c>
      <c r="BN42" s="327">
        <v>2.7878880000000001</v>
      </c>
      <c r="BO42" s="327">
        <v>2.8106550000000001</v>
      </c>
      <c r="BP42" s="327">
        <v>2.8217970000000001</v>
      </c>
      <c r="BQ42" s="327">
        <v>2.9261520000000001</v>
      </c>
      <c r="BR42" s="327">
        <v>2.9298890000000002</v>
      </c>
      <c r="BS42" s="327">
        <v>2.9643890000000002</v>
      </c>
      <c r="BT42" s="327">
        <v>3.0071059999999998</v>
      </c>
      <c r="BU42" s="327">
        <v>3.0059710000000002</v>
      </c>
      <c r="BV42" s="327">
        <v>3.1226069999999999</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1015</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v>
      </c>
      <c r="AZ45" s="216">
        <v>2.11</v>
      </c>
      <c r="BA45" s="216">
        <v>2.1793119618999999</v>
      </c>
      <c r="BB45" s="216">
        <v>2.1599798376999999</v>
      </c>
      <c r="BC45" s="216">
        <v>2.1772300000000002</v>
      </c>
      <c r="BD45" s="216">
        <v>2.2048510000000001</v>
      </c>
      <c r="BE45" s="327">
        <v>2.1994720000000001</v>
      </c>
      <c r="BF45" s="327">
        <v>2.248043</v>
      </c>
      <c r="BG45" s="327">
        <v>2.2373349999999999</v>
      </c>
      <c r="BH45" s="327">
        <v>2.2330380000000001</v>
      </c>
      <c r="BI45" s="327">
        <v>2.1921390000000001</v>
      </c>
      <c r="BJ45" s="327">
        <v>2.2206039999999998</v>
      </c>
      <c r="BK45" s="327">
        <v>2.1929500000000002</v>
      </c>
      <c r="BL45" s="327">
        <v>2.2147640000000002</v>
      </c>
      <c r="BM45" s="327">
        <v>2.2132770000000002</v>
      </c>
      <c r="BN45" s="327">
        <v>2.1995170000000002</v>
      </c>
      <c r="BO45" s="327">
        <v>2.2564850000000001</v>
      </c>
      <c r="BP45" s="327">
        <v>2.2676349999999998</v>
      </c>
      <c r="BQ45" s="327">
        <v>2.2819159999999998</v>
      </c>
      <c r="BR45" s="327">
        <v>2.2927059999999999</v>
      </c>
      <c r="BS45" s="327">
        <v>2.2548249999999999</v>
      </c>
      <c r="BT45" s="327">
        <v>2.2565520000000001</v>
      </c>
      <c r="BU45" s="327">
        <v>2.2287859999999999</v>
      </c>
      <c r="BV45" s="327">
        <v>2.2464550000000001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1016</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717</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718</v>
      </c>
      <c r="B50" s="38" t="s">
        <v>1144</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16390.725925999999</v>
      </c>
      <c r="AT50" s="240">
        <v>16414.881481</v>
      </c>
      <c r="AU50" s="240">
        <v>16436.392593</v>
      </c>
      <c r="AV50" s="240">
        <v>16455.007407000001</v>
      </c>
      <c r="AW50" s="240">
        <v>16471.418518999999</v>
      </c>
      <c r="AX50" s="240">
        <v>16485.374073999999</v>
      </c>
      <c r="AY50" s="240">
        <v>16496.874073999999</v>
      </c>
      <c r="AZ50" s="240">
        <v>16505.918518999999</v>
      </c>
      <c r="BA50" s="240">
        <v>16512.507407000001</v>
      </c>
      <c r="BB50" s="240">
        <v>16577.049630000001</v>
      </c>
      <c r="BC50" s="240">
        <v>16610.454074000001</v>
      </c>
      <c r="BD50" s="240">
        <v>16642.316296000001</v>
      </c>
      <c r="BE50" s="333">
        <v>16666.25</v>
      </c>
      <c r="BF50" s="333">
        <v>16699.82</v>
      </c>
      <c r="BG50" s="333">
        <v>16736.64</v>
      </c>
      <c r="BH50" s="333">
        <v>16781.29</v>
      </c>
      <c r="BI50" s="333">
        <v>16821.169999999998</v>
      </c>
      <c r="BJ50" s="333">
        <v>16860.86</v>
      </c>
      <c r="BK50" s="333">
        <v>16901.5</v>
      </c>
      <c r="BL50" s="333">
        <v>16939.96</v>
      </c>
      <c r="BM50" s="333">
        <v>16977.37</v>
      </c>
      <c r="BN50" s="333">
        <v>17011.14</v>
      </c>
      <c r="BO50" s="333">
        <v>17048.419999999998</v>
      </c>
      <c r="BP50" s="333">
        <v>17086.61</v>
      </c>
      <c r="BQ50" s="333">
        <v>17127.63</v>
      </c>
      <c r="BR50" s="333">
        <v>17166.2</v>
      </c>
      <c r="BS50" s="333">
        <v>17204.23</v>
      </c>
      <c r="BT50" s="333">
        <v>17240.91</v>
      </c>
      <c r="BU50" s="333">
        <v>17278.490000000002</v>
      </c>
      <c r="BV50" s="333">
        <v>17316.16</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2.2785097993000001</v>
      </c>
      <c r="AT51" s="68">
        <v>2.1338090341</v>
      </c>
      <c r="AU51" s="68">
        <v>2.0331089497999999</v>
      </c>
      <c r="AV51" s="68">
        <v>2.0005914073</v>
      </c>
      <c r="AW51" s="68">
        <v>1.9681091932000001</v>
      </c>
      <c r="AX51" s="68">
        <v>1.9602439779</v>
      </c>
      <c r="AY51" s="68">
        <v>2.1519501762000002</v>
      </c>
      <c r="AZ51" s="68">
        <v>2.0618256859000001</v>
      </c>
      <c r="BA51" s="68">
        <v>1.8656656739999999</v>
      </c>
      <c r="BB51" s="68">
        <v>1.7449803263999999</v>
      </c>
      <c r="BC51" s="68">
        <v>1.6774979590000001</v>
      </c>
      <c r="BD51" s="68">
        <v>1.6532966665</v>
      </c>
      <c r="BE51" s="329">
        <v>1.680955</v>
      </c>
      <c r="BF51" s="329">
        <v>1.735835</v>
      </c>
      <c r="BG51" s="329">
        <v>1.826703</v>
      </c>
      <c r="BH51" s="329">
        <v>1.9828969999999999</v>
      </c>
      <c r="BI51" s="329">
        <v>2.1234039999999998</v>
      </c>
      <c r="BJ51" s="329">
        <v>2.277711</v>
      </c>
      <c r="BK51" s="329">
        <v>2.45275</v>
      </c>
      <c r="BL51" s="329">
        <v>2.6295980000000001</v>
      </c>
      <c r="BM51" s="329">
        <v>2.8152219999999999</v>
      </c>
      <c r="BN51" s="329">
        <v>2.6186029999999998</v>
      </c>
      <c r="BO51" s="329">
        <v>2.6366679999999998</v>
      </c>
      <c r="BP51" s="329">
        <v>2.6696430000000002</v>
      </c>
      <c r="BQ51" s="329">
        <v>2.7683759999999999</v>
      </c>
      <c r="BR51" s="329">
        <v>2.792732</v>
      </c>
      <c r="BS51" s="329">
        <v>2.793838</v>
      </c>
      <c r="BT51" s="329">
        <v>2.7388569999999999</v>
      </c>
      <c r="BU51" s="329">
        <v>2.7187100000000002</v>
      </c>
      <c r="BV51" s="329">
        <v>2.70031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720</v>
      </c>
      <c r="B54" s="38" t="s">
        <v>1145</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109.94248148</v>
      </c>
      <c r="AT54" s="68">
        <v>110.04937037000001</v>
      </c>
      <c r="AU54" s="68">
        <v>110.14314815</v>
      </c>
      <c r="AV54" s="68">
        <v>110.21640741</v>
      </c>
      <c r="AW54" s="68">
        <v>110.28951852</v>
      </c>
      <c r="AX54" s="68">
        <v>110.35507407</v>
      </c>
      <c r="AY54" s="68">
        <v>110.41307406999999</v>
      </c>
      <c r="AZ54" s="68">
        <v>110.46351851999999</v>
      </c>
      <c r="BA54" s="68">
        <v>110.50640740999999</v>
      </c>
      <c r="BB54" s="68">
        <v>110.75218519000001</v>
      </c>
      <c r="BC54" s="68">
        <v>110.9012963</v>
      </c>
      <c r="BD54" s="68">
        <v>111.05251852000001</v>
      </c>
      <c r="BE54" s="329">
        <v>111.1858</v>
      </c>
      <c r="BF54" s="329">
        <v>111.3563</v>
      </c>
      <c r="BG54" s="329">
        <v>111.54389999999999</v>
      </c>
      <c r="BH54" s="329">
        <v>111.7595</v>
      </c>
      <c r="BI54" s="329">
        <v>111.9735</v>
      </c>
      <c r="BJ54" s="329">
        <v>112.1965</v>
      </c>
      <c r="BK54" s="329">
        <v>112.46299999999999</v>
      </c>
      <c r="BL54" s="329">
        <v>112.6785</v>
      </c>
      <c r="BM54" s="329">
        <v>112.87739999999999</v>
      </c>
      <c r="BN54" s="329">
        <v>113.03879999999999</v>
      </c>
      <c r="BO54" s="329">
        <v>113.22</v>
      </c>
      <c r="BP54" s="329">
        <v>113.4002</v>
      </c>
      <c r="BQ54" s="329">
        <v>113.56010000000001</v>
      </c>
      <c r="BR54" s="329">
        <v>113.7526</v>
      </c>
      <c r="BS54" s="329">
        <v>113.9585</v>
      </c>
      <c r="BT54" s="329">
        <v>114.18980000000001</v>
      </c>
      <c r="BU54" s="329">
        <v>114.4134</v>
      </c>
      <c r="BV54" s="329">
        <v>114.6412</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0.89706004815999996</v>
      </c>
      <c r="AT55" s="68">
        <v>0.90378742420000002</v>
      </c>
      <c r="AU55" s="68">
        <v>0.93917748146000002</v>
      </c>
      <c r="AV55" s="68">
        <v>1.0506288322999999</v>
      </c>
      <c r="AW55" s="68">
        <v>1.1078749472</v>
      </c>
      <c r="AX55" s="68">
        <v>1.1582871323999999</v>
      </c>
      <c r="AY55" s="68">
        <v>1.2765421119</v>
      </c>
      <c r="AZ55" s="68">
        <v>1.2572814908000001</v>
      </c>
      <c r="BA55" s="68">
        <v>1.1753084845999999</v>
      </c>
      <c r="BB55" s="68">
        <v>1.1199483293000001</v>
      </c>
      <c r="BC55" s="68">
        <v>1.1016278445000001</v>
      </c>
      <c r="BD55" s="68">
        <v>1.1070658187</v>
      </c>
      <c r="BE55" s="329">
        <v>1.1308609999999999</v>
      </c>
      <c r="BF55" s="329">
        <v>1.187565</v>
      </c>
      <c r="BG55" s="329">
        <v>1.2717959999999999</v>
      </c>
      <c r="BH55" s="329">
        <v>1.400074</v>
      </c>
      <c r="BI55" s="329">
        <v>1.52684</v>
      </c>
      <c r="BJ55" s="329">
        <v>1.6686540000000001</v>
      </c>
      <c r="BK55" s="329">
        <v>1.8566210000000001</v>
      </c>
      <c r="BL55" s="329">
        <v>2.0052140000000001</v>
      </c>
      <c r="BM55" s="329">
        <v>2.145594</v>
      </c>
      <c r="BN55" s="329">
        <v>2.0646629999999999</v>
      </c>
      <c r="BO55" s="329">
        <v>2.0908220000000002</v>
      </c>
      <c r="BP55" s="329">
        <v>2.1140379999999999</v>
      </c>
      <c r="BQ55" s="329">
        <v>2.1354950000000001</v>
      </c>
      <c r="BR55" s="329">
        <v>2.1519819999999998</v>
      </c>
      <c r="BS55" s="329">
        <v>2.1646770000000002</v>
      </c>
      <c r="BT55" s="329">
        <v>2.1745930000000002</v>
      </c>
      <c r="BU55" s="329">
        <v>2.1790020000000001</v>
      </c>
      <c r="BV55" s="329">
        <v>2.178928</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721</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722</v>
      </c>
      <c r="B58" s="38" t="s">
        <v>1144</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12255</v>
      </c>
      <c r="AT58" s="240">
        <v>12293.9</v>
      </c>
      <c r="AU58" s="240">
        <v>12320.4</v>
      </c>
      <c r="AV58" s="240">
        <v>12359</v>
      </c>
      <c r="AW58" s="240">
        <v>12381.9</v>
      </c>
      <c r="AX58" s="240">
        <v>12430</v>
      </c>
      <c r="AY58" s="240">
        <v>12484.5</v>
      </c>
      <c r="AZ58" s="240">
        <v>12507.9</v>
      </c>
      <c r="BA58" s="240">
        <v>12545.5</v>
      </c>
      <c r="BB58" s="240">
        <v>12564.7</v>
      </c>
      <c r="BC58" s="240">
        <v>12586.674074</v>
      </c>
      <c r="BD58" s="240">
        <v>12610.58963</v>
      </c>
      <c r="BE58" s="333">
        <v>12631.59</v>
      </c>
      <c r="BF58" s="333">
        <v>12656.7</v>
      </c>
      <c r="BG58" s="333">
        <v>12683.35</v>
      </c>
      <c r="BH58" s="333">
        <v>12712.49</v>
      </c>
      <c r="BI58" s="333">
        <v>12741.54</v>
      </c>
      <c r="BJ58" s="333">
        <v>12771.43</v>
      </c>
      <c r="BK58" s="333">
        <v>12802.34</v>
      </c>
      <c r="BL58" s="333">
        <v>12833.79</v>
      </c>
      <c r="BM58" s="333">
        <v>12865.97</v>
      </c>
      <c r="BN58" s="333">
        <v>12900.74</v>
      </c>
      <c r="BO58" s="333">
        <v>12932.95</v>
      </c>
      <c r="BP58" s="333">
        <v>12964.48</v>
      </c>
      <c r="BQ58" s="333">
        <v>12996.56</v>
      </c>
      <c r="BR58" s="333">
        <v>13025.77</v>
      </c>
      <c r="BS58" s="333">
        <v>13053.37</v>
      </c>
      <c r="BT58" s="333">
        <v>13069.8</v>
      </c>
      <c r="BU58" s="333">
        <v>13101.32</v>
      </c>
      <c r="BV58" s="333">
        <v>13138.37</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3.5960641104</v>
      </c>
      <c r="AT59" s="68">
        <v>3.5328100787999999</v>
      </c>
      <c r="AU59" s="68">
        <v>3.6599525468</v>
      </c>
      <c r="AV59" s="68">
        <v>3.5968449023</v>
      </c>
      <c r="AW59" s="68">
        <v>3.1730424711</v>
      </c>
      <c r="AX59" s="68">
        <v>3.0227180427000002</v>
      </c>
      <c r="AY59" s="68">
        <v>3.0873779994000001</v>
      </c>
      <c r="AZ59" s="68">
        <v>3.1035164944</v>
      </c>
      <c r="BA59" s="68">
        <v>3.6629703689999999</v>
      </c>
      <c r="BB59" s="68">
        <v>3.2890518388999999</v>
      </c>
      <c r="BC59" s="68">
        <v>3.226995982</v>
      </c>
      <c r="BD59" s="68">
        <v>3.1692979712999998</v>
      </c>
      <c r="BE59" s="329">
        <v>3.0729769999999998</v>
      </c>
      <c r="BF59" s="329">
        <v>2.9510299999999998</v>
      </c>
      <c r="BG59" s="329">
        <v>2.9459270000000002</v>
      </c>
      <c r="BH59" s="329">
        <v>2.8602159999999999</v>
      </c>
      <c r="BI59" s="329">
        <v>2.9045770000000002</v>
      </c>
      <c r="BJ59" s="329">
        <v>2.746855</v>
      </c>
      <c r="BK59" s="329">
        <v>2.5458500000000002</v>
      </c>
      <c r="BL59" s="329">
        <v>2.6055000000000001</v>
      </c>
      <c r="BM59" s="329">
        <v>2.554462</v>
      </c>
      <c r="BN59" s="329">
        <v>2.6744949999999998</v>
      </c>
      <c r="BO59" s="329">
        <v>2.7511489999999998</v>
      </c>
      <c r="BP59" s="329">
        <v>2.80626</v>
      </c>
      <c r="BQ59" s="329">
        <v>2.8892899999999999</v>
      </c>
      <c r="BR59" s="329">
        <v>2.916058</v>
      </c>
      <c r="BS59" s="329">
        <v>2.9173680000000002</v>
      </c>
      <c r="BT59" s="329">
        <v>2.810702</v>
      </c>
      <c r="BU59" s="329">
        <v>2.823645</v>
      </c>
      <c r="BV59" s="329">
        <v>2.873081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1017</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723</v>
      </c>
      <c r="B62" s="40" t="s">
        <v>1264</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103.6405</v>
      </c>
      <c r="AY62" s="68">
        <v>104.0735</v>
      </c>
      <c r="AZ62" s="68">
        <v>104.0461</v>
      </c>
      <c r="BA62" s="68">
        <v>103.6434</v>
      </c>
      <c r="BB62" s="68">
        <v>103.87439999999999</v>
      </c>
      <c r="BC62" s="68">
        <v>103.4692</v>
      </c>
      <c r="BD62" s="68">
        <v>103.93396296</v>
      </c>
      <c r="BE62" s="329">
        <v>103.85939999999999</v>
      </c>
      <c r="BF62" s="329">
        <v>103.8844</v>
      </c>
      <c r="BG62" s="329">
        <v>103.9483</v>
      </c>
      <c r="BH62" s="329">
        <v>104.0063</v>
      </c>
      <c r="BI62" s="329">
        <v>104.1815</v>
      </c>
      <c r="BJ62" s="329">
        <v>104.42910000000001</v>
      </c>
      <c r="BK62" s="329">
        <v>104.87430000000001</v>
      </c>
      <c r="BL62" s="329">
        <v>105.1729</v>
      </c>
      <c r="BM62" s="329">
        <v>105.45</v>
      </c>
      <c r="BN62" s="329">
        <v>105.6134</v>
      </c>
      <c r="BO62" s="329">
        <v>105.91679999999999</v>
      </c>
      <c r="BP62" s="329">
        <v>106.2679</v>
      </c>
      <c r="BQ62" s="329">
        <v>106.73399999999999</v>
      </c>
      <c r="BR62" s="329">
        <v>107.13</v>
      </c>
      <c r="BS62" s="329">
        <v>107.52330000000001</v>
      </c>
      <c r="BT62" s="329">
        <v>107.98009999999999</v>
      </c>
      <c r="BU62" s="329">
        <v>108.31789999999999</v>
      </c>
      <c r="BV62" s="329">
        <v>108.6031</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-0.16741431574999999</v>
      </c>
      <c r="AY63" s="68">
        <v>0.59628868530000001</v>
      </c>
      <c r="AZ63" s="68">
        <v>0.98984434072000005</v>
      </c>
      <c r="BA63" s="68">
        <v>0.42945653206000001</v>
      </c>
      <c r="BB63" s="68">
        <v>0.41218776583</v>
      </c>
      <c r="BC63" s="68">
        <v>1.4015796286E-2</v>
      </c>
      <c r="BD63" s="68">
        <v>0.65882671804000004</v>
      </c>
      <c r="BE63" s="329">
        <v>-9.7493999999999997E-2</v>
      </c>
      <c r="BF63" s="329">
        <v>-3.7003899999999999E-2</v>
      </c>
      <c r="BG63" s="329">
        <v>0.2162577</v>
      </c>
      <c r="BH63" s="329">
        <v>6.5605300000000005E-2</v>
      </c>
      <c r="BI63" s="329">
        <v>0.52767660000000005</v>
      </c>
      <c r="BJ63" s="329">
        <v>0.76085659999999999</v>
      </c>
      <c r="BK63" s="329">
        <v>0.76943130000000004</v>
      </c>
      <c r="BL63" s="329">
        <v>1.082935</v>
      </c>
      <c r="BM63" s="329">
        <v>1.7430669999999999</v>
      </c>
      <c r="BN63" s="329">
        <v>1.6741550000000001</v>
      </c>
      <c r="BO63" s="329">
        <v>2.3655309999999998</v>
      </c>
      <c r="BP63" s="329">
        <v>2.2455820000000002</v>
      </c>
      <c r="BQ63" s="329">
        <v>2.767754</v>
      </c>
      <c r="BR63" s="329">
        <v>3.1242260000000002</v>
      </c>
      <c r="BS63" s="329">
        <v>3.439152</v>
      </c>
      <c r="BT63" s="329">
        <v>3.8207840000000002</v>
      </c>
      <c r="BU63" s="329">
        <v>3.9704660000000001</v>
      </c>
      <c r="BV63" s="329">
        <v>3.9970249999999998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1018</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724</v>
      </c>
      <c r="B67" s="41" t="s">
        <v>1019</v>
      </c>
      <c r="C67" s="240">
        <v>762.00555305</v>
      </c>
      <c r="D67" s="240">
        <v>628.76616191000005</v>
      </c>
      <c r="E67" s="240">
        <v>381.00693067999998</v>
      </c>
      <c r="F67" s="240">
        <v>292.07859323999998</v>
      </c>
      <c r="G67" s="240">
        <v>98.780562646999996</v>
      </c>
      <c r="H67" s="240">
        <v>31.542180018</v>
      </c>
      <c r="I67" s="240">
        <v>4.9630528637999998</v>
      </c>
      <c r="J67" s="240">
        <v>8.7190894472</v>
      </c>
      <c r="K67" s="240">
        <v>60.864199141</v>
      </c>
      <c r="L67" s="240">
        <v>261.83106941</v>
      </c>
      <c r="M67" s="240">
        <v>540.31544715999996</v>
      </c>
      <c r="N67" s="240">
        <v>698.70606286999998</v>
      </c>
      <c r="O67" s="240">
        <v>827.93944457999999</v>
      </c>
      <c r="P67" s="240">
        <v>733.0468644</v>
      </c>
      <c r="Q67" s="240">
        <v>659.60962099000005</v>
      </c>
      <c r="R67" s="240">
        <v>347.90778165</v>
      </c>
      <c r="S67" s="240">
        <v>136.0924053</v>
      </c>
      <c r="T67" s="240">
        <v>26.405505270999999</v>
      </c>
      <c r="U67" s="240">
        <v>5.1491248338000002</v>
      </c>
      <c r="V67" s="240">
        <v>11.553790632</v>
      </c>
      <c r="W67" s="240">
        <v>59.489202208999998</v>
      </c>
      <c r="X67" s="240">
        <v>257.28940918000001</v>
      </c>
      <c r="Y67" s="240">
        <v>571.89013318000002</v>
      </c>
      <c r="Z67" s="240">
        <v>829.02809321999996</v>
      </c>
      <c r="AA67" s="240">
        <v>969.59310760999995</v>
      </c>
      <c r="AB67" s="240">
        <v>798.73183764999999</v>
      </c>
      <c r="AC67" s="240">
        <v>682.93731516000003</v>
      </c>
      <c r="AD67" s="240">
        <v>324.81452250000001</v>
      </c>
      <c r="AE67" s="240">
        <v>126.92880618</v>
      </c>
      <c r="AF67" s="240">
        <v>27.797893214999998</v>
      </c>
      <c r="AG67" s="240">
        <v>9.8104406005999998</v>
      </c>
      <c r="AH67" s="240">
        <v>12.967967174</v>
      </c>
      <c r="AI67" s="240">
        <v>57.434628744000001</v>
      </c>
      <c r="AJ67" s="240">
        <v>220.70353356000001</v>
      </c>
      <c r="AK67" s="240">
        <v>614.29353155000001</v>
      </c>
      <c r="AL67" s="240">
        <v>705.51721439000005</v>
      </c>
      <c r="AM67" s="240">
        <v>890.62725806000003</v>
      </c>
      <c r="AN67" s="240">
        <v>867.24070079000001</v>
      </c>
      <c r="AO67" s="240">
        <v>583.73724344000004</v>
      </c>
      <c r="AP67" s="240">
        <v>299.89153257999999</v>
      </c>
      <c r="AQ67" s="240">
        <v>118.2497894</v>
      </c>
      <c r="AR67" s="240">
        <v>24.434413401</v>
      </c>
      <c r="AS67" s="240">
        <v>6.4086424866999998</v>
      </c>
      <c r="AT67" s="240">
        <v>11.050512557999999</v>
      </c>
      <c r="AU67" s="240">
        <v>31.839056058000001</v>
      </c>
      <c r="AV67" s="240">
        <v>226.97451072999999</v>
      </c>
      <c r="AW67" s="240">
        <v>444.57141786</v>
      </c>
      <c r="AX67" s="240">
        <v>580.9551725</v>
      </c>
      <c r="AY67" s="240">
        <v>869.95493085999999</v>
      </c>
      <c r="AZ67" s="240">
        <v>628.18261464</v>
      </c>
      <c r="BA67" s="240">
        <v>449.23706570000002</v>
      </c>
      <c r="BB67" s="240">
        <v>309.18642904000001</v>
      </c>
      <c r="BC67" s="240">
        <v>148.95830423999999</v>
      </c>
      <c r="BD67" s="240">
        <v>19.722145501</v>
      </c>
      <c r="BE67" s="333">
        <v>4.1914902647999996</v>
      </c>
      <c r="BF67" s="333">
        <v>7.3854241486000003</v>
      </c>
      <c r="BG67" s="333">
        <v>48.130666812999998</v>
      </c>
      <c r="BH67" s="333">
        <v>233.20949633000001</v>
      </c>
      <c r="BI67" s="333">
        <v>483.41482721</v>
      </c>
      <c r="BJ67" s="333">
        <v>777.97888469999998</v>
      </c>
      <c r="BK67" s="333">
        <v>856.71033847000001</v>
      </c>
      <c r="BL67" s="333">
        <v>689.53740430000005</v>
      </c>
      <c r="BM67" s="333">
        <v>557.73639749999995</v>
      </c>
      <c r="BN67" s="333">
        <v>306.56987127999997</v>
      </c>
      <c r="BO67" s="333">
        <v>136.00947031999999</v>
      </c>
      <c r="BP67" s="333">
        <v>29.561124549999999</v>
      </c>
      <c r="BQ67" s="333">
        <v>5.9721848236000001</v>
      </c>
      <c r="BR67" s="333">
        <v>8.8775798310000003</v>
      </c>
      <c r="BS67" s="333">
        <v>54.503001511999997</v>
      </c>
      <c r="BT67" s="333">
        <v>232.71258678000001</v>
      </c>
      <c r="BU67" s="333">
        <v>482.54590514</v>
      </c>
      <c r="BV67" s="333">
        <v>776.84396343000003</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731</v>
      </c>
      <c r="B69" s="42" t="s">
        <v>6</v>
      </c>
      <c r="C69" s="270">
        <v>12.007985823</v>
      </c>
      <c r="D69" s="270">
        <v>13.284722758999999</v>
      </c>
      <c r="E69" s="270">
        <v>48.848963877000003</v>
      </c>
      <c r="F69" s="270">
        <v>48.837268154999997</v>
      </c>
      <c r="G69" s="270">
        <v>154.77520172999999</v>
      </c>
      <c r="H69" s="270">
        <v>232.98835872999999</v>
      </c>
      <c r="I69" s="270">
        <v>401.07040723</v>
      </c>
      <c r="J69" s="270">
        <v>327.93391464000001</v>
      </c>
      <c r="K69" s="270">
        <v>173.90998082999999</v>
      </c>
      <c r="L69" s="270">
        <v>55.373560257999998</v>
      </c>
      <c r="M69" s="270">
        <v>14.013964791999999</v>
      </c>
      <c r="N69" s="270">
        <v>11.416343618999999</v>
      </c>
      <c r="O69" s="270">
        <v>14.976909826</v>
      </c>
      <c r="P69" s="270">
        <v>10.798723796000001</v>
      </c>
      <c r="Q69" s="270">
        <v>11.116586947</v>
      </c>
      <c r="R69" s="270">
        <v>34.103378786999997</v>
      </c>
      <c r="S69" s="270">
        <v>99.539526858000002</v>
      </c>
      <c r="T69" s="270">
        <v>244.65194933000001</v>
      </c>
      <c r="U69" s="270">
        <v>338.50876123</v>
      </c>
      <c r="V69" s="270">
        <v>288.35419352999997</v>
      </c>
      <c r="W69" s="270">
        <v>177.19098517</v>
      </c>
      <c r="X69" s="270">
        <v>56.085769298000002</v>
      </c>
      <c r="Y69" s="270">
        <v>17.713590931999999</v>
      </c>
      <c r="Z69" s="270">
        <v>13.331344762000001</v>
      </c>
      <c r="AA69" s="270">
        <v>7.0765075779000002</v>
      </c>
      <c r="AB69" s="270">
        <v>11.938274479</v>
      </c>
      <c r="AC69" s="270">
        <v>15.171106931000001</v>
      </c>
      <c r="AD69" s="270">
        <v>37.311676060000003</v>
      </c>
      <c r="AE69" s="270">
        <v>113.19898942</v>
      </c>
      <c r="AF69" s="270">
        <v>242.33791400000001</v>
      </c>
      <c r="AG69" s="270">
        <v>300.59839722999999</v>
      </c>
      <c r="AH69" s="270">
        <v>291.63045675000001</v>
      </c>
      <c r="AI69" s="270">
        <v>182.63401173</v>
      </c>
      <c r="AJ69" s="270">
        <v>74.135881302000001</v>
      </c>
      <c r="AK69" s="270">
        <v>11.124952391000001</v>
      </c>
      <c r="AL69" s="270">
        <v>10.306194594000001</v>
      </c>
      <c r="AM69" s="270">
        <v>9.2412844072000002</v>
      </c>
      <c r="AN69" s="270">
        <v>7.4074479843000001</v>
      </c>
      <c r="AO69" s="270">
        <v>29.770874200000002</v>
      </c>
      <c r="AP69" s="270">
        <v>53.153215834000001</v>
      </c>
      <c r="AQ69" s="270">
        <v>125.68584523</v>
      </c>
      <c r="AR69" s="270">
        <v>254.62075994</v>
      </c>
      <c r="AS69" s="270">
        <v>336.19866016999998</v>
      </c>
      <c r="AT69" s="270">
        <v>316.04060930000003</v>
      </c>
      <c r="AU69" s="270">
        <v>223.46169907999999</v>
      </c>
      <c r="AV69" s="270">
        <v>77.457682027999994</v>
      </c>
      <c r="AW69" s="270">
        <v>29.781794258000001</v>
      </c>
      <c r="AX69" s="270">
        <v>25.950980012999999</v>
      </c>
      <c r="AY69" s="270">
        <v>7.2860275196000002</v>
      </c>
      <c r="AZ69" s="270">
        <v>11.079673287</v>
      </c>
      <c r="BA69" s="270">
        <v>35.273325726000003</v>
      </c>
      <c r="BB69" s="270">
        <v>42.427398750000002</v>
      </c>
      <c r="BC69" s="270">
        <v>97.353899576000003</v>
      </c>
      <c r="BD69" s="270">
        <v>274.52554987000002</v>
      </c>
      <c r="BE69" s="335">
        <v>359.74710364999999</v>
      </c>
      <c r="BF69" s="335">
        <v>338.32919106000003</v>
      </c>
      <c r="BG69" s="335">
        <v>188.02202124999999</v>
      </c>
      <c r="BH69" s="335">
        <v>69.147682902</v>
      </c>
      <c r="BI69" s="335">
        <v>21.075619336999999</v>
      </c>
      <c r="BJ69" s="335">
        <v>9.9923220906000001</v>
      </c>
      <c r="BK69" s="335">
        <v>10.265548391999999</v>
      </c>
      <c r="BL69" s="335">
        <v>10.804402066</v>
      </c>
      <c r="BM69" s="335">
        <v>22.360794214999999</v>
      </c>
      <c r="BN69" s="335">
        <v>41.476042761000002</v>
      </c>
      <c r="BO69" s="335">
        <v>122.39470724</v>
      </c>
      <c r="BP69" s="335">
        <v>241.90036372</v>
      </c>
      <c r="BQ69" s="335">
        <v>350.95504811000001</v>
      </c>
      <c r="BR69" s="335">
        <v>327.76215588999997</v>
      </c>
      <c r="BS69" s="335">
        <v>181.09968824000001</v>
      </c>
      <c r="BT69" s="335">
        <v>69.493198656999994</v>
      </c>
      <c r="BU69" s="335">
        <v>21.199830947999999</v>
      </c>
      <c r="BV69" s="335">
        <v>10.044125276999999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1" t="s">
        <v>1042</v>
      </c>
      <c r="C71" s="778"/>
      <c r="D71" s="778"/>
      <c r="E71" s="778"/>
      <c r="F71" s="778"/>
      <c r="G71" s="778"/>
      <c r="H71" s="778"/>
      <c r="I71" s="778"/>
      <c r="J71" s="778"/>
      <c r="K71" s="778"/>
      <c r="L71" s="778"/>
      <c r="M71" s="778"/>
      <c r="N71" s="778"/>
      <c r="O71" s="778"/>
      <c r="P71" s="778"/>
      <c r="Q71" s="778"/>
      <c r="AY71" s="497"/>
      <c r="AZ71" s="497"/>
      <c r="BA71" s="497"/>
      <c r="BB71" s="497"/>
      <c r="BC71" s="497"/>
      <c r="BD71" s="497"/>
      <c r="BE71" s="497"/>
      <c r="BF71" s="664"/>
      <c r="BG71" s="497"/>
      <c r="BH71" s="497"/>
      <c r="BI71" s="497"/>
      <c r="BJ71" s="497"/>
    </row>
    <row r="72" spans="1:74" s="276" customFormat="1" ht="12" customHeight="1" x14ac:dyDescent="0.2">
      <c r="A72" s="16"/>
      <c r="B72" s="783" t="s">
        <v>140</v>
      </c>
      <c r="C72" s="778"/>
      <c r="D72" s="778"/>
      <c r="E72" s="778"/>
      <c r="F72" s="778"/>
      <c r="G72" s="778"/>
      <c r="H72" s="778"/>
      <c r="I72" s="778"/>
      <c r="J72" s="778"/>
      <c r="K72" s="778"/>
      <c r="L72" s="778"/>
      <c r="M72" s="778"/>
      <c r="N72" s="778"/>
      <c r="O72" s="778"/>
      <c r="P72" s="778"/>
      <c r="Q72" s="778"/>
      <c r="AY72" s="497"/>
      <c r="AZ72" s="497"/>
      <c r="BA72" s="497"/>
      <c r="BB72" s="497"/>
      <c r="BC72" s="497"/>
      <c r="BD72" s="497"/>
      <c r="BE72" s="497"/>
      <c r="BF72" s="664"/>
      <c r="BG72" s="497"/>
      <c r="BH72" s="497"/>
      <c r="BI72" s="497"/>
      <c r="BJ72" s="497"/>
    </row>
    <row r="73" spans="1:74" s="432" customFormat="1" ht="12" customHeight="1" x14ac:dyDescent="0.2">
      <c r="A73" s="431"/>
      <c r="B73" s="759" t="s">
        <v>1043</v>
      </c>
      <c r="C73" s="782"/>
      <c r="D73" s="782"/>
      <c r="E73" s="782"/>
      <c r="F73" s="782"/>
      <c r="G73" s="782"/>
      <c r="H73" s="782"/>
      <c r="I73" s="782"/>
      <c r="J73" s="782"/>
      <c r="K73" s="782"/>
      <c r="L73" s="782"/>
      <c r="M73" s="782"/>
      <c r="N73" s="782"/>
      <c r="O73" s="782"/>
      <c r="P73" s="782"/>
      <c r="Q73" s="761"/>
      <c r="AY73" s="498"/>
      <c r="AZ73" s="498"/>
      <c r="BA73" s="498"/>
      <c r="BB73" s="498"/>
      <c r="BC73" s="498"/>
      <c r="BD73" s="498"/>
      <c r="BE73" s="498"/>
      <c r="BF73" s="617"/>
      <c r="BG73" s="498"/>
      <c r="BH73" s="498"/>
      <c r="BI73" s="498"/>
      <c r="BJ73" s="498"/>
    </row>
    <row r="74" spans="1:74" s="432" customFormat="1" ht="12" customHeight="1" x14ac:dyDescent="0.2">
      <c r="A74" s="431"/>
      <c r="B74" s="759" t="s">
        <v>1044</v>
      </c>
      <c r="C74" s="760"/>
      <c r="D74" s="760"/>
      <c r="E74" s="760"/>
      <c r="F74" s="760"/>
      <c r="G74" s="760"/>
      <c r="H74" s="760"/>
      <c r="I74" s="760"/>
      <c r="J74" s="760"/>
      <c r="K74" s="760"/>
      <c r="L74" s="760"/>
      <c r="M74" s="760"/>
      <c r="N74" s="760"/>
      <c r="O74" s="760"/>
      <c r="P74" s="760"/>
      <c r="Q74" s="761"/>
      <c r="AY74" s="498"/>
      <c r="AZ74" s="498"/>
      <c r="BA74" s="498"/>
      <c r="BB74" s="498"/>
      <c r="BC74" s="498"/>
      <c r="BD74" s="498"/>
      <c r="BE74" s="498"/>
      <c r="BF74" s="617"/>
      <c r="BG74" s="498"/>
      <c r="BH74" s="498"/>
      <c r="BI74" s="498"/>
      <c r="BJ74" s="498"/>
    </row>
    <row r="75" spans="1:74" s="432" customFormat="1" ht="12" customHeight="1" x14ac:dyDescent="0.2">
      <c r="A75" s="431"/>
      <c r="B75" s="759" t="s">
        <v>1045</v>
      </c>
      <c r="C75" s="760"/>
      <c r="D75" s="760"/>
      <c r="E75" s="760"/>
      <c r="F75" s="760"/>
      <c r="G75" s="760"/>
      <c r="H75" s="760"/>
      <c r="I75" s="760"/>
      <c r="J75" s="760"/>
      <c r="K75" s="760"/>
      <c r="L75" s="760"/>
      <c r="M75" s="760"/>
      <c r="N75" s="760"/>
      <c r="O75" s="760"/>
      <c r="P75" s="760"/>
      <c r="Q75" s="761"/>
      <c r="AY75" s="498"/>
      <c r="AZ75" s="498"/>
      <c r="BA75" s="498"/>
      <c r="BB75" s="498"/>
      <c r="BC75" s="498"/>
      <c r="BD75" s="498"/>
      <c r="BE75" s="498"/>
      <c r="BF75" s="617"/>
      <c r="BG75" s="498"/>
      <c r="BH75" s="498"/>
      <c r="BI75" s="498"/>
      <c r="BJ75" s="498"/>
    </row>
    <row r="76" spans="1:74" s="432" customFormat="1" ht="12" customHeight="1" x14ac:dyDescent="0.2">
      <c r="A76" s="431"/>
      <c r="B76" s="759" t="s">
        <v>1056</v>
      </c>
      <c r="C76" s="761"/>
      <c r="D76" s="761"/>
      <c r="E76" s="761"/>
      <c r="F76" s="761"/>
      <c r="G76" s="761"/>
      <c r="H76" s="761"/>
      <c r="I76" s="761"/>
      <c r="J76" s="761"/>
      <c r="K76" s="761"/>
      <c r="L76" s="761"/>
      <c r="M76" s="761"/>
      <c r="N76" s="761"/>
      <c r="O76" s="761"/>
      <c r="P76" s="761"/>
      <c r="Q76" s="761"/>
      <c r="AY76" s="498"/>
      <c r="AZ76" s="498"/>
      <c r="BA76" s="498"/>
      <c r="BB76" s="498"/>
      <c r="BC76" s="498"/>
      <c r="BD76" s="498"/>
      <c r="BE76" s="498"/>
      <c r="BF76" s="617"/>
      <c r="BG76" s="498"/>
      <c r="BH76" s="498"/>
      <c r="BI76" s="498"/>
      <c r="BJ76" s="498"/>
    </row>
    <row r="77" spans="1:74" s="432" customFormat="1" ht="12" customHeight="1" x14ac:dyDescent="0.2">
      <c r="A77" s="431"/>
      <c r="B77" s="759" t="s">
        <v>1061</v>
      </c>
      <c r="C77" s="760"/>
      <c r="D77" s="760"/>
      <c r="E77" s="760"/>
      <c r="F77" s="760"/>
      <c r="G77" s="760"/>
      <c r="H77" s="760"/>
      <c r="I77" s="760"/>
      <c r="J77" s="760"/>
      <c r="K77" s="760"/>
      <c r="L77" s="760"/>
      <c r="M77" s="760"/>
      <c r="N77" s="760"/>
      <c r="O77" s="760"/>
      <c r="P77" s="760"/>
      <c r="Q77" s="761"/>
      <c r="AY77" s="498"/>
      <c r="AZ77" s="498"/>
      <c r="BA77" s="498"/>
      <c r="BB77" s="498"/>
      <c r="BC77" s="498"/>
      <c r="BD77" s="498"/>
      <c r="BE77" s="498"/>
      <c r="BF77" s="617"/>
      <c r="BG77" s="498"/>
      <c r="BH77" s="498"/>
      <c r="BI77" s="498"/>
      <c r="BJ77" s="498"/>
    </row>
    <row r="78" spans="1:74" s="432" customFormat="1" ht="12" customHeight="1" x14ac:dyDescent="0.2">
      <c r="A78" s="431"/>
      <c r="B78" s="759" t="s">
        <v>1062</v>
      </c>
      <c r="C78" s="761"/>
      <c r="D78" s="761"/>
      <c r="E78" s="761"/>
      <c r="F78" s="761"/>
      <c r="G78" s="761"/>
      <c r="H78" s="761"/>
      <c r="I78" s="761"/>
      <c r="J78" s="761"/>
      <c r="K78" s="761"/>
      <c r="L78" s="761"/>
      <c r="M78" s="761"/>
      <c r="N78" s="761"/>
      <c r="O78" s="761"/>
      <c r="P78" s="761"/>
      <c r="Q78" s="761"/>
      <c r="AY78" s="498"/>
      <c r="AZ78" s="498"/>
      <c r="BA78" s="498"/>
      <c r="BB78" s="498"/>
      <c r="BC78" s="498"/>
      <c r="BD78" s="498"/>
      <c r="BE78" s="498"/>
      <c r="BF78" s="617"/>
      <c r="BG78" s="498"/>
      <c r="BH78" s="498"/>
      <c r="BI78" s="498"/>
      <c r="BJ78" s="498"/>
    </row>
    <row r="79" spans="1:74" s="432" customFormat="1" ht="12" customHeight="1" x14ac:dyDescent="0.2">
      <c r="A79" s="431"/>
      <c r="B79" s="759" t="s">
        <v>1068</v>
      </c>
      <c r="C79" s="760"/>
      <c r="D79" s="760"/>
      <c r="E79" s="760"/>
      <c r="F79" s="760"/>
      <c r="G79" s="760"/>
      <c r="H79" s="760"/>
      <c r="I79" s="760"/>
      <c r="J79" s="760"/>
      <c r="K79" s="760"/>
      <c r="L79" s="760"/>
      <c r="M79" s="760"/>
      <c r="N79" s="760"/>
      <c r="O79" s="760"/>
      <c r="P79" s="760"/>
      <c r="Q79" s="761"/>
      <c r="AY79" s="498"/>
      <c r="AZ79" s="498"/>
      <c r="BA79" s="498"/>
      <c r="BB79" s="498"/>
      <c r="BC79" s="498"/>
      <c r="BD79" s="498"/>
      <c r="BE79" s="498"/>
      <c r="BF79" s="617"/>
      <c r="BG79" s="498"/>
      <c r="BH79" s="498"/>
      <c r="BI79" s="498"/>
      <c r="BJ79" s="498"/>
    </row>
    <row r="80" spans="1:74" s="432" customFormat="1" ht="12" customHeight="1" x14ac:dyDescent="0.2">
      <c r="A80" s="431"/>
      <c r="B80" s="767" t="s">
        <v>1069</v>
      </c>
      <c r="C80" s="768"/>
      <c r="D80" s="768"/>
      <c r="E80" s="768"/>
      <c r="F80" s="768"/>
      <c r="G80" s="768"/>
      <c r="H80" s="768"/>
      <c r="I80" s="768"/>
      <c r="J80" s="768"/>
      <c r="K80" s="768"/>
      <c r="L80" s="768"/>
      <c r="M80" s="768"/>
      <c r="N80" s="768"/>
      <c r="O80" s="768"/>
      <c r="P80" s="768"/>
      <c r="Q80" s="764"/>
      <c r="AY80" s="498"/>
      <c r="AZ80" s="498"/>
      <c r="BA80" s="498"/>
      <c r="BB80" s="498"/>
      <c r="BC80" s="498"/>
      <c r="BD80" s="498"/>
      <c r="BE80" s="498"/>
      <c r="BF80" s="617"/>
      <c r="BG80" s="498"/>
      <c r="BH80" s="498"/>
      <c r="BI80" s="498"/>
      <c r="BJ80" s="498"/>
    </row>
    <row r="81" spans="1:74" s="432" customFormat="1" ht="12" customHeight="1" x14ac:dyDescent="0.2">
      <c r="A81" s="431"/>
      <c r="B81" s="767" t="s">
        <v>1070</v>
      </c>
      <c r="C81" s="768"/>
      <c r="D81" s="768"/>
      <c r="E81" s="768"/>
      <c r="F81" s="768"/>
      <c r="G81" s="768"/>
      <c r="H81" s="768"/>
      <c r="I81" s="768"/>
      <c r="J81" s="768"/>
      <c r="K81" s="768"/>
      <c r="L81" s="768"/>
      <c r="M81" s="768"/>
      <c r="N81" s="768"/>
      <c r="O81" s="768"/>
      <c r="P81" s="768"/>
      <c r="Q81" s="764"/>
      <c r="AY81" s="498"/>
      <c r="AZ81" s="498"/>
      <c r="BA81" s="498"/>
      <c r="BB81" s="498"/>
      <c r="BC81" s="498"/>
      <c r="BD81" s="498"/>
      <c r="BE81" s="498"/>
      <c r="BF81" s="617"/>
      <c r="BG81" s="498"/>
      <c r="BH81" s="498"/>
      <c r="BI81" s="498"/>
      <c r="BJ81" s="498"/>
    </row>
    <row r="82" spans="1:74" s="432" customFormat="1" ht="12" customHeight="1" x14ac:dyDescent="0.2">
      <c r="A82" s="431"/>
      <c r="B82" s="769" t="s">
        <v>1071</v>
      </c>
      <c r="C82" s="764"/>
      <c r="D82" s="764"/>
      <c r="E82" s="764"/>
      <c r="F82" s="764"/>
      <c r="G82" s="764"/>
      <c r="H82" s="764"/>
      <c r="I82" s="764"/>
      <c r="J82" s="764"/>
      <c r="K82" s="764"/>
      <c r="L82" s="764"/>
      <c r="M82" s="764"/>
      <c r="N82" s="764"/>
      <c r="O82" s="764"/>
      <c r="P82" s="764"/>
      <c r="Q82" s="764"/>
      <c r="AY82" s="498"/>
      <c r="AZ82" s="498"/>
      <c r="BA82" s="498"/>
      <c r="BB82" s="498"/>
      <c r="BC82" s="498"/>
      <c r="BD82" s="498"/>
      <c r="BE82" s="498"/>
      <c r="BF82" s="617"/>
      <c r="BG82" s="498"/>
      <c r="BH82" s="498"/>
      <c r="BI82" s="498"/>
      <c r="BJ82" s="498"/>
    </row>
    <row r="83" spans="1:74" s="432" customFormat="1" ht="12" customHeight="1" x14ac:dyDescent="0.2">
      <c r="A83" s="431"/>
      <c r="B83" s="769" t="s">
        <v>1072</v>
      </c>
      <c r="C83" s="764"/>
      <c r="D83" s="764"/>
      <c r="E83" s="764"/>
      <c r="F83" s="764"/>
      <c r="G83" s="764"/>
      <c r="H83" s="764"/>
      <c r="I83" s="764"/>
      <c r="J83" s="764"/>
      <c r="K83" s="764"/>
      <c r="L83" s="764"/>
      <c r="M83" s="764"/>
      <c r="N83" s="764"/>
      <c r="O83" s="764"/>
      <c r="P83" s="764"/>
      <c r="Q83" s="764"/>
      <c r="AY83" s="498"/>
      <c r="AZ83" s="498"/>
      <c r="BA83" s="498"/>
      <c r="BB83" s="498"/>
      <c r="BC83" s="498"/>
      <c r="BD83" s="498"/>
      <c r="BE83" s="498"/>
      <c r="BF83" s="617"/>
      <c r="BG83" s="498"/>
      <c r="BH83" s="498"/>
      <c r="BI83" s="498"/>
      <c r="BJ83" s="498"/>
    </row>
    <row r="84" spans="1:74" s="432" customFormat="1" ht="12" customHeight="1" x14ac:dyDescent="0.2">
      <c r="A84" s="431"/>
      <c r="B84" s="762" t="s">
        <v>1073</v>
      </c>
      <c r="C84" s="763"/>
      <c r="D84" s="763"/>
      <c r="E84" s="763"/>
      <c r="F84" s="763"/>
      <c r="G84" s="763"/>
      <c r="H84" s="763"/>
      <c r="I84" s="763"/>
      <c r="J84" s="763"/>
      <c r="K84" s="763"/>
      <c r="L84" s="763"/>
      <c r="M84" s="763"/>
      <c r="N84" s="763"/>
      <c r="O84" s="763"/>
      <c r="P84" s="763"/>
      <c r="Q84" s="764"/>
      <c r="AY84" s="498"/>
      <c r="AZ84" s="498"/>
      <c r="BA84" s="498"/>
      <c r="BB84" s="498"/>
      <c r="BC84" s="498"/>
      <c r="BD84" s="498"/>
      <c r="BE84" s="498"/>
      <c r="BF84" s="617"/>
      <c r="BG84" s="498"/>
      <c r="BH84" s="498"/>
      <c r="BI84" s="498"/>
      <c r="BJ84" s="498"/>
    </row>
    <row r="85" spans="1:74" s="433" customFormat="1" ht="12" customHeight="1" x14ac:dyDescent="0.2">
      <c r="A85" s="431"/>
      <c r="B85" s="765" t="s">
        <v>1183</v>
      </c>
      <c r="C85" s="764"/>
      <c r="D85" s="764"/>
      <c r="E85" s="764"/>
      <c r="F85" s="764"/>
      <c r="G85" s="764"/>
      <c r="H85" s="764"/>
      <c r="I85" s="764"/>
      <c r="J85" s="764"/>
      <c r="K85" s="764"/>
      <c r="L85" s="764"/>
      <c r="M85" s="764"/>
      <c r="N85" s="764"/>
      <c r="O85" s="764"/>
      <c r="P85" s="764"/>
      <c r="Q85" s="764"/>
      <c r="AY85" s="499"/>
      <c r="AZ85" s="499"/>
      <c r="BA85" s="499"/>
      <c r="BB85" s="499"/>
      <c r="BC85" s="499"/>
      <c r="BD85" s="499"/>
      <c r="BE85" s="499"/>
      <c r="BF85" s="665"/>
      <c r="BG85" s="499"/>
      <c r="BH85" s="499"/>
      <c r="BI85" s="499"/>
      <c r="BJ85" s="499"/>
    </row>
    <row r="86" spans="1:74" s="433" customFormat="1" ht="12" customHeight="1" x14ac:dyDescent="0.2">
      <c r="A86" s="431"/>
      <c r="B86" s="766" t="s">
        <v>1074</v>
      </c>
      <c r="C86" s="764"/>
      <c r="D86" s="764"/>
      <c r="E86" s="764"/>
      <c r="F86" s="764"/>
      <c r="G86" s="764"/>
      <c r="H86" s="764"/>
      <c r="I86" s="764"/>
      <c r="J86" s="764"/>
      <c r="K86" s="764"/>
      <c r="L86" s="764"/>
      <c r="M86" s="764"/>
      <c r="N86" s="764"/>
      <c r="O86" s="764"/>
      <c r="P86" s="764"/>
      <c r="Q86" s="764"/>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AY19" sqref="AY19"/>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70" t="s">
        <v>1021</v>
      </c>
      <c r="B1" s="786" t="s">
        <v>1256</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262"/>
    </row>
    <row r="2" spans="1:74" ht="12.75" x14ac:dyDescent="0.2">
      <c r="A2" s="771"/>
      <c r="B2" s="542" t="str">
        <f>"U.S. Energy Information Administration  |  Short-Term Energy Outlook  - "&amp;Dates!D1</f>
        <v>U.S. Energy Information Administration  |  Short-Term Energy Outlook  - July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40.753999999999998</v>
      </c>
      <c r="BC6" s="216">
        <v>46.71</v>
      </c>
      <c r="BD6" s="216">
        <v>48.76</v>
      </c>
      <c r="BE6" s="327">
        <v>47</v>
      </c>
      <c r="BF6" s="327">
        <v>47</v>
      </c>
      <c r="BG6" s="327">
        <v>47</v>
      </c>
      <c r="BH6" s="327">
        <v>48</v>
      </c>
      <c r="BI6" s="327">
        <v>48</v>
      </c>
      <c r="BJ6" s="327">
        <v>48</v>
      </c>
      <c r="BK6" s="327">
        <v>48</v>
      </c>
      <c r="BL6" s="327">
        <v>48</v>
      </c>
      <c r="BM6" s="327">
        <v>49</v>
      </c>
      <c r="BN6" s="327">
        <v>50</v>
      </c>
      <c r="BO6" s="327">
        <v>50</v>
      </c>
      <c r="BP6" s="327">
        <v>50</v>
      </c>
      <c r="BQ6" s="327">
        <v>51</v>
      </c>
      <c r="BR6" s="327">
        <v>52</v>
      </c>
      <c r="BS6" s="327">
        <v>54</v>
      </c>
      <c r="BT6" s="327">
        <v>56</v>
      </c>
      <c r="BU6" s="327">
        <v>58</v>
      </c>
      <c r="BV6" s="327">
        <v>60</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41.582999999999998</v>
      </c>
      <c r="BC7" s="216">
        <v>46.74</v>
      </c>
      <c r="BD7" s="216">
        <v>48.25</v>
      </c>
      <c r="BE7" s="327">
        <v>47</v>
      </c>
      <c r="BF7" s="327">
        <v>47</v>
      </c>
      <c r="BG7" s="327">
        <v>47</v>
      </c>
      <c r="BH7" s="327">
        <v>48</v>
      </c>
      <c r="BI7" s="327">
        <v>48</v>
      </c>
      <c r="BJ7" s="327">
        <v>48</v>
      </c>
      <c r="BK7" s="327">
        <v>48</v>
      </c>
      <c r="BL7" s="327">
        <v>48</v>
      </c>
      <c r="BM7" s="327">
        <v>49</v>
      </c>
      <c r="BN7" s="327">
        <v>50</v>
      </c>
      <c r="BO7" s="327">
        <v>50</v>
      </c>
      <c r="BP7" s="327">
        <v>50</v>
      </c>
      <c r="BQ7" s="327">
        <v>51</v>
      </c>
      <c r="BR7" s="327">
        <v>52</v>
      </c>
      <c r="BS7" s="327">
        <v>54</v>
      </c>
      <c r="BT7" s="327">
        <v>56</v>
      </c>
      <c r="BU7" s="327">
        <v>58</v>
      </c>
      <c r="BV7" s="327">
        <v>60</v>
      </c>
    </row>
    <row r="8" spans="1:74" ht="11.1" customHeight="1" x14ac:dyDescent="0.2">
      <c r="A8" s="52" t="s">
        <v>675</v>
      </c>
      <c r="B8" s="651" t="s">
        <v>1259</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47.18</v>
      </c>
      <c r="AO8" s="216">
        <v>47.22</v>
      </c>
      <c r="AP8" s="216">
        <v>51.62</v>
      </c>
      <c r="AQ8" s="216">
        <v>57.51</v>
      </c>
      <c r="AR8" s="216">
        <v>58.89</v>
      </c>
      <c r="AS8" s="216">
        <v>52.42</v>
      </c>
      <c r="AT8" s="216">
        <v>43.23</v>
      </c>
      <c r="AU8" s="216">
        <v>41.12</v>
      </c>
      <c r="AV8" s="216">
        <v>42.03</v>
      </c>
      <c r="AW8" s="216">
        <v>39.049999999999997</v>
      </c>
      <c r="AX8" s="216">
        <v>33.159999999999997</v>
      </c>
      <c r="AY8" s="216">
        <v>27.48</v>
      </c>
      <c r="AZ8" s="216">
        <v>26.61</v>
      </c>
      <c r="BA8" s="216">
        <v>32.25</v>
      </c>
      <c r="BB8" s="216">
        <v>34.97</v>
      </c>
      <c r="BC8" s="216">
        <v>43.21</v>
      </c>
      <c r="BD8" s="216">
        <v>45.26</v>
      </c>
      <c r="BE8" s="327">
        <v>43.5</v>
      </c>
      <c r="BF8" s="327">
        <v>43.5</v>
      </c>
      <c r="BG8" s="327">
        <v>43.5</v>
      </c>
      <c r="BH8" s="327">
        <v>44.5</v>
      </c>
      <c r="BI8" s="327">
        <v>44.5</v>
      </c>
      <c r="BJ8" s="327">
        <v>44.5</v>
      </c>
      <c r="BK8" s="327">
        <v>44.5</v>
      </c>
      <c r="BL8" s="327">
        <v>44.5</v>
      </c>
      <c r="BM8" s="327">
        <v>45.5</v>
      </c>
      <c r="BN8" s="327">
        <v>46.5</v>
      </c>
      <c r="BO8" s="327">
        <v>46.5</v>
      </c>
      <c r="BP8" s="327">
        <v>46.5</v>
      </c>
      <c r="BQ8" s="327">
        <v>47.5</v>
      </c>
      <c r="BR8" s="327">
        <v>48.5</v>
      </c>
      <c r="BS8" s="327">
        <v>50.5</v>
      </c>
      <c r="BT8" s="327">
        <v>52.5</v>
      </c>
      <c r="BU8" s="327">
        <v>54.5</v>
      </c>
      <c r="BV8" s="327">
        <v>56.5</v>
      </c>
    </row>
    <row r="9" spans="1:74" ht="11.1" customHeight="1" x14ac:dyDescent="0.2">
      <c r="A9" s="52" t="s">
        <v>1007</v>
      </c>
      <c r="B9" s="651" t="s">
        <v>1258</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48.92</v>
      </c>
      <c r="AO9" s="216">
        <v>47.99</v>
      </c>
      <c r="AP9" s="216">
        <v>53.51</v>
      </c>
      <c r="AQ9" s="216">
        <v>58.65</v>
      </c>
      <c r="AR9" s="216">
        <v>60.12</v>
      </c>
      <c r="AS9" s="216">
        <v>53.4</v>
      </c>
      <c r="AT9" s="216">
        <v>44.97</v>
      </c>
      <c r="AU9" s="216">
        <v>44.38</v>
      </c>
      <c r="AV9" s="216">
        <v>44.77</v>
      </c>
      <c r="AW9" s="216">
        <v>41.43</v>
      </c>
      <c r="AX9" s="216">
        <v>35.630000000000003</v>
      </c>
      <c r="AY9" s="216">
        <v>29.99</v>
      </c>
      <c r="AZ9" s="216">
        <v>28.53</v>
      </c>
      <c r="BA9" s="216">
        <v>33.82</v>
      </c>
      <c r="BB9" s="216">
        <v>37.42</v>
      </c>
      <c r="BC9" s="216">
        <v>45.71</v>
      </c>
      <c r="BD9" s="216">
        <v>47.76</v>
      </c>
      <c r="BE9" s="327">
        <v>46</v>
      </c>
      <c r="BF9" s="327">
        <v>46</v>
      </c>
      <c r="BG9" s="327">
        <v>46</v>
      </c>
      <c r="BH9" s="327">
        <v>47</v>
      </c>
      <c r="BI9" s="327">
        <v>47</v>
      </c>
      <c r="BJ9" s="327">
        <v>47</v>
      </c>
      <c r="BK9" s="327">
        <v>47</v>
      </c>
      <c r="BL9" s="327">
        <v>47</v>
      </c>
      <c r="BM9" s="327">
        <v>48</v>
      </c>
      <c r="BN9" s="327">
        <v>49</v>
      </c>
      <c r="BO9" s="327">
        <v>49</v>
      </c>
      <c r="BP9" s="327">
        <v>49</v>
      </c>
      <c r="BQ9" s="327">
        <v>50</v>
      </c>
      <c r="BR9" s="327">
        <v>51</v>
      </c>
      <c r="BS9" s="327">
        <v>53</v>
      </c>
      <c r="BT9" s="327">
        <v>55</v>
      </c>
      <c r="BU9" s="327">
        <v>57</v>
      </c>
      <c r="BV9" s="327">
        <v>59</v>
      </c>
    </row>
    <row r="10" spans="1:74" ht="11.1" customHeight="1" x14ac:dyDescent="0.2">
      <c r="A10" s="49"/>
      <c r="B10" s="50" t="s">
        <v>1260</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992</v>
      </c>
      <c r="B12" s="151" t="s">
        <v>704</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147.6</v>
      </c>
      <c r="BC12" s="240">
        <v>159.07859999999999</v>
      </c>
      <c r="BD12" s="240">
        <v>164.29339999999999</v>
      </c>
      <c r="BE12" s="333">
        <v>154.91720000000001</v>
      </c>
      <c r="BF12" s="333">
        <v>152.73609999999999</v>
      </c>
      <c r="BG12" s="333">
        <v>144.63579999999999</v>
      </c>
      <c r="BH12" s="333">
        <v>138.1163</v>
      </c>
      <c r="BI12" s="333">
        <v>132.02959999999999</v>
      </c>
      <c r="BJ12" s="333">
        <v>128.1969</v>
      </c>
      <c r="BK12" s="333">
        <v>128.28960000000001</v>
      </c>
      <c r="BL12" s="333">
        <v>133.1155</v>
      </c>
      <c r="BM12" s="333">
        <v>146.66540000000001</v>
      </c>
      <c r="BN12" s="333">
        <v>160.6893</v>
      </c>
      <c r="BO12" s="333">
        <v>165.0513</v>
      </c>
      <c r="BP12" s="333">
        <v>166.88570000000001</v>
      </c>
      <c r="BQ12" s="333">
        <v>166.93510000000001</v>
      </c>
      <c r="BR12" s="333">
        <v>166.50360000000001</v>
      </c>
      <c r="BS12" s="333">
        <v>159.08680000000001</v>
      </c>
      <c r="BT12" s="333">
        <v>157.0094</v>
      </c>
      <c r="BU12" s="333">
        <v>156.34209999999999</v>
      </c>
      <c r="BV12" s="333">
        <v>153.91730000000001</v>
      </c>
    </row>
    <row r="13" spans="1:74" ht="11.1" customHeight="1" x14ac:dyDescent="0.2">
      <c r="A13" s="49" t="s">
        <v>1008</v>
      </c>
      <c r="B13" s="151" t="s">
        <v>715</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125.1</v>
      </c>
      <c r="BC13" s="240">
        <v>145.38300000000001</v>
      </c>
      <c r="BD13" s="240">
        <v>152.55510000000001</v>
      </c>
      <c r="BE13" s="333">
        <v>149.16319999999999</v>
      </c>
      <c r="BF13" s="333">
        <v>150.12790000000001</v>
      </c>
      <c r="BG13" s="333">
        <v>153.5249</v>
      </c>
      <c r="BH13" s="333">
        <v>158.32339999999999</v>
      </c>
      <c r="BI13" s="333">
        <v>159.23660000000001</v>
      </c>
      <c r="BJ13" s="333">
        <v>152.33250000000001</v>
      </c>
      <c r="BK13" s="333">
        <v>156.0026</v>
      </c>
      <c r="BL13" s="333">
        <v>160.4511</v>
      </c>
      <c r="BM13" s="333">
        <v>163.12049999999999</v>
      </c>
      <c r="BN13" s="333">
        <v>164.00620000000001</v>
      </c>
      <c r="BO13" s="333">
        <v>164.6883</v>
      </c>
      <c r="BP13" s="333">
        <v>162.56399999999999</v>
      </c>
      <c r="BQ13" s="333">
        <v>164.90459999999999</v>
      </c>
      <c r="BR13" s="333">
        <v>172.221</v>
      </c>
      <c r="BS13" s="333">
        <v>176.31780000000001</v>
      </c>
      <c r="BT13" s="333">
        <v>185.20660000000001</v>
      </c>
      <c r="BU13" s="333">
        <v>190.05680000000001</v>
      </c>
      <c r="BV13" s="333">
        <v>187.0652</v>
      </c>
    </row>
    <row r="14" spans="1:74" ht="11.1" customHeight="1" x14ac:dyDescent="0.2">
      <c r="A14" s="52" t="s">
        <v>679</v>
      </c>
      <c r="B14" s="151" t="s">
        <v>705</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111.2</v>
      </c>
      <c r="BC14" s="240">
        <v>134.56739999999999</v>
      </c>
      <c r="BD14" s="240">
        <v>144.2955</v>
      </c>
      <c r="BE14" s="333">
        <v>141.49449999999999</v>
      </c>
      <c r="BF14" s="333">
        <v>140.25299999999999</v>
      </c>
      <c r="BG14" s="333">
        <v>143.70269999999999</v>
      </c>
      <c r="BH14" s="333">
        <v>148.05699999999999</v>
      </c>
      <c r="BI14" s="333">
        <v>151.87450000000001</v>
      </c>
      <c r="BJ14" s="333">
        <v>151.8348</v>
      </c>
      <c r="BK14" s="333">
        <v>158.42590000000001</v>
      </c>
      <c r="BL14" s="333">
        <v>157.01089999999999</v>
      </c>
      <c r="BM14" s="333">
        <v>157.14490000000001</v>
      </c>
      <c r="BN14" s="333">
        <v>154.99709999999999</v>
      </c>
      <c r="BO14" s="333">
        <v>156.5789</v>
      </c>
      <c r="BP14" s="333">
        <v>154.39019999999999</v>
      </c>
      <c r="BQ14" s="333">
        <v>156.2578</v>
      </c>
      <c r="BR14" s="333">
        <v>160.9949</v>
      </c>
      <c r="BS14" s="333">
        <v>166.0025</v>
      </c>
      <c r="BT14" s="333">
        <v>174.03569999999999</v>
      </c>
      <c r="BU14" s="333">
        <v>181.70320000000001</v>
      </c>
      <c r="BV14" s="333">
        <v>184.54509999999999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1009</v>
      </c>
      <c r="B16" s="151" t="s">
        <v>539</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118.7</v>
      </c>
      <c r="BC16" s="240">
        <v>137.5453</v>
      </c>
      <c r="BD16" s="240">
        <v>145.8115</v>
      </c>
      <c r="BE16" s="333">
        <v>144.1875</v>
      </c>
      <c r="BF16" s="333">
        <v>148.56909999999999</v>
      </c>
      <c r="BG16" s="333">
        <v>149.23070000000001</v>
      </c>
      <c r="BH16" s="333">
        <v>152.8159</v>
      </c>
      <c r="BI16" s="333">
        <v>153.99340000000001</v>
      </c>
      <c r="BJ16" s="333">
        <v>151.68549999999999</v>
      </c>
      <c r="BK16" s="333">
        <v>155.91820000000001</v>
      </c>
      <c r="BL16" s="333">
        <v>156.3629</v>
      </c>
      <c r="BM16" s="333">
        <v>158.661</v>
      </c>
      <c r="BN16" s="333">
        <v>157.97280000000001</v>
      </c>
      <c r="BO16" s="333">
        <v>159.65090000000001</v>
      </c>
      <c r="BP16" s="333">
        <v>157.49629999999999</v>
      </c>
      <c r="BQ16" s="333">
        <v>160.19280000000001</v>
      </c>
      <c r="BR16" s="333">
        <v>167.22329999999999</v>
      </c>
      <c r="BS16" s="333">
        <v>171.53290000000001</v>
      </c>
      <c r="BT16" s="333">
        <v>179.16220000000001</v>
      </c>
      <c r="BU16" s="333">
        <v>184.26910000000001</v>
      </c>
      <c r="BV16" s="333">
        <v>185.8716</v>
      </c>
    </row>
    <row r="17" spans="1:74" ht="11.1" customHeight="1" x14ac:dyDescent="0.2">
      <c r="A17" s="52" t="s">
        <v>680</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63.2</v>
      </c>
      <c r="BA17" s="240">
        <v>69.3</v>
      </c>
      <c r="BB17" s="240">
        <v>75.900000000000006</v>
      </c>
      <c r="BC17" s="240">
        <v>99.31908</v>
      </c>
      <c r="BD17" s="240">
        <v>111.84050000000001</v>
      </c>
      <c r="BE17" s="333">
        <v>111.8252</v>
      </c>
      <c r="BF17" s="333">
        <v>115.9555</v>
      </c>
      <c r="BG17" s="333">
        <v>114.76739999999999</v>
      </c>
      <c r="BH17" s="333">
        <v>114.13</v>
      </c>
      <c r="BI17" s="333">
        <v>117.53660000000001</v>
      </c>
      <c r="BJ17" s="333">
        <v>118.3288</v>
      </c>
      <c r="BK17" s="333">
        <v>117.5119</v>
      </c>
      <c r="BL17" s="333">
        <v>119.68940000000001</v>
      </c>
      <c r="BM17" s="333">
        <v>118.36620000000001</v>
      </c>
      <c r="BN17" s="333">
        <v>117.5856</v>
      </c>
      <c r="BO17" s="333">
        <v>119.9271</v>
      </c>
      <c r="BP17" s="333">
        <v>121.3563</v>
      </c>
      <c r="BQ17" s="333">
        <v>121.1246</v>
      </c>
      <c r="BR17" s="333">
        <v>126.8497</v>
      </c>
      <c r="BS17" s="333">
        <v>129.23060000000001</v>
      </c>
      <c r="BT17" s="333">
        <v>131.4486</v>
      </c>
      <c r="BU17" s="333">
        <v>138.84819999999999</v>
      </c>
      <c r="BV17" s="333">
        <v>144.1268</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240">
        <v>236.55</v>
      </c>
      <c r="BE19" s="333">
        <v>228.26929999999999</v>
      </c>
      <c r="BF19" s="333">
        <v>225.60079999999999</v>
      </c>
      <c r="BG19" s="333">
        <v>219.3673</v>
      </c>
      <c r="BH19" s="333">
        <v>213.54349999999999</v>
      </c>
      <c r="BI19" s="333">
        <v>206.19370000000001</v>
      </c>
      <c r="BJ19" s="333">
        <v>201.27379999999999</v>
      </c>
      <c r="BK19" s="333">
        <v>197.73060000000001</v>
      </c>
      <c r="BL19" s="333">
        <v>201.40049999999999</v>
      </c>
      <c r="BM19" s="333">
        <v>216.42500000000001</v>
      </c>
      <c r="BN19" s="333">
        <v>230.71899999999999</v>
      </c>
      <c r="BO19" s="333">
        <v>238.3004</v>
      </c>
      <c r="BP19" s="333">
        <v>241.4736</v>
      </c>
      <c r="BQ19" s="333">
        <v>241.40559999999999</v>
      </c>
      <c r="BR19" s="333">
        <v>240.31049999999999</v>
      </c>
      <c r="BS19" s="333">
        <v>234.2893</v>
      </c>
      <c r="BT19" s="333">
        <v>231.84540000000001</v>
      </c>
      <c r="BU19" s="333">
        <v>229.7432</v>
      </c>
      <c r="BV19" s="333">
        <v>226.5121</v>
      </c>
    </row>
    <row r="20" spans="1:74" ht="11.1" customHeight="1" x14ac:dyDescent="0.2">
      <c r="A20" s="52" t="s">
        <v>677</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240">
        <v>246.7</v>
      </c>
      <c r="BE20" s="333">
        <v>238.5453</v>
      </c>
      <c r="BF20" s="333">
        <v>235.89850000000001</v>
      </c>
      <c r="BG20" s="333">
        <v>229.74250000000001</v>
      </c>
      <c r="BH20" s="333">
        <v>224.09889999999999</v>
      </c>
      <c r="BI20" s="333">
        <v>216.9067</v>
      </c>
      <c r="BJ20" s="333">
        <v>212.1585</v>
      </c>
      <c r="BK20" s="333">
        <v>208.50370000000001</v>
      </c>
      <c r="BL20" s="333">
        <v>212.18889999999999</v>
      </c>
      <c r="BM20" s="333">
        <v>226.98519999999999</v>
      </c>
      <c r="BN20" s="333">
        <v>241.2955</v>
      </c>
      <c r="BO20" s="333">
        <v>248.9041</v>
      </c>
      <c r="BP20" s="333">
        <v>251.9571</v>
      </c>
      <c r="BQ20" s="333">
        <v>252.08009999999999</v>
      </c>
      <c r="BR20" s="333">
        <v>251.04470000000001</v>
      </c>
      <c r="BS20" s="333">
        <v>245.12540000000001</v>
      </c>
      <c r="BT20" s="333">
        <v>242.86869999999999</v>
      </c>
      <c r="BU20" s="333">
        <v>240.91470000000001</v>
      </c>
      <c r="BV20" s="333">
        <v>237.84460000000001</v>
      </c>
    </row>
    <row r="21" spans="1:74" ht="11.1" customHeight="1" x14ac:dyDescent="0.2">
      <c r="A21" s="52" t="s">
        <v>678</v>
      </c>
      <c r="B21" s="151" t="s">
        <v>1034</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240">
        <v>242.25</v>
      </c>
      <c r="BE21" s="333">
        <v>246.3526</v>
      </c>
      <c r="BF21" s="333">
        <v>246.55410000000001</v>
      </c>
      <c r="BG21" s="333">
        <v>250.46510000000001</v>
      </c>
      <c r="BH21" s="333">
        <v>252.60319999999999</v>
      </c>
      <c r="BI21" s="333">
        <v>255.511</v>
      </c>
      <c r="BJ21" s="333">
        <v>256.49790000000002</v>
      </c>
      <c r="BK21" s="333">
        <v>255.57769999999999</v>
      </c>
      <c r="BL21" s="333">
        <v>261.35289999999998</v>
      </c>
      <c r="BM21" s="333">
        <v>268.47620000000001</v>
      </c>
      <c r="BN21" s="333">
        <v>265.47910000000002</v>
      </c>
      <c r="BO21" s="333">
        <v>265.19310000000002</v>
      </c>
      <c r="BP21" s="333">
        <v>265.14580000000001</v>
      </c>
      <c r="BQ21" s="333">
        <v>265.4984</v>
      </c>
      <c r="BR21" s="333">
        <v>269.61130000000003</v>
      </c>
      <c r="BS21" s="333">
        <v>275.85719999999998</v>
      </c>
      <c r="BT21" s="333">
        <v>281.14440000000002</v>
      </c>
      <c r="BU21" s="333">
        <v>287.8306</v>
      </c>
      <c r="BV21" s="333">
        <v>292.70280000000002</v>
      </c>
    </row>
    <row r="22" spans="1:74" ht="11.1" customHeight="1" x14ac:dyDescent="0.2">
      <c r="A22" s="52" t="s">
        <v>638</v>
      </c>
      <c r="B22" s="151" t="s">
        <v>705</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209.7</v>
      </c>
      <c r="BD22" s="240">
        <v>224.28800000000001</v>
      </c>
      <c r="BE22" s="333">
        <v>227.48939999999999</v>
      </c>
      <c r="BF22" s="333">
        <v>229.12649999999999</v>
      </c>
      <c r="BG22" s="333">
        <v>233.0891</v>
      </c>
      <c r="BH22" s="333">
        <v>238.36019999999999</v>
      </c>
      <c r="BI22" s="333">
        <v>243.74700000000001</v>
      </c>
      <c r="BJ22" s="333">
        <v>249.7259</v>
      </c>
      <c r="BK22" s="333">
        <v>257.53109999999998</v>
      </c>
      <c r="BL22" s="333">
        <v>257.56330000000003</v>
      </c>
      <c r="BM22" s="333">
        <v>258.2217</v>
      </c>
      <c r="BN22" s="333">
        <v>253.00559999999999</v>
      </c>
      <c r="BO22" s="333">
        <v>254.14830000000001</v>
      </c>
      <c r="BP22" s="333">
        <v>253.119</v>
      </c>
      <c r="BQ22" s="333">
        <v>254.4862</v>
      </c>
      <c r="BR22" s="333">
        <v>257.18959999999998</v>
      </c>
      <c r="BS22" s="333">
        <v>260.59460000000001</v>
      </c>
      <c r="BT22" s="333">
        <v>267.56799999999998</v>
      </c>
      <c r="BU22" s="333">
        <v>276.67059999999998</v>
      </c>
      <c r="BV22" s="333">
        <v>283.77640000000002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750"/>
      <c r="BA23" s="750"/>
      <c r="BB23" s="750"/>
      <c r="BC23" s="750"/>
      <c r="BD23" s="750"/>
      <c r="BE23" s="413"/>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957</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216">
        <v>1.97451</v>
      </c>
      <c r="BC24" s="216">
        <v>1.97966</v>
      </c>
      <c r="BD24" s="216">
        <v>2.6646100000000001</v>
      </c>
      <c r="BE24" s="327">
        <v>2.851861</v>
      </c>
      <c r="BF24" s="327">
        <v>2.886234</v>
      </c>
      <c r="BG24" s="327">
        <v>2.6503770000000002</v>
      </c>
      <c r="BH24" s="327">
        <v>2.4231549999999999</v>
      </c>
      <c r="BI24" s="327">
        <v>2.700647</v>
      </c>
      <c r="BJ24" s="327">
        <v>2.9055070000000001</v>
      </c>
      <c r="BK24" s="327">
        <v>3.1291530000000001</v>
      </c>
      <c r="BL24" s="327">
        <v>3.1493250000000002</v>
      </c>
      <c r="BM24" s="327">
        <v>3.0309689999999998</v>
      </c>
      <c r="BN24" s="327">
        <v>2.8715250000000001</v>
      </c>
      <c r="BO24" s="327">
        <v>2.8949750000000001</v>
      </c>
      <c r="BP24" s="327">
        <v>2.9064510000000001</v>
      </c>
      <c r="BQ24" s="327">
        <v>3.0139369999999999</v>
      </c>
      <c r="BR24" s="327">
        <v>3.0177860000000001</v>
      </c>
      <c r="BS24" s="327">
        <v>3.053321</v>
      </c>
      <c r="BT24" s="327">
        <v>3.0973190000000002</v>
      </c>
      <c r="BU24" s="327">
        <v>3.0961500000000002</v>
      </c>
      <c r="BV24" s="327">
        <v>3.2162850000000001</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216">
        <v>1.9219999999999999</v>
      </c>
      <c r="BD25" s="216">
        <v>2.5870000000000002</v>
      </c>
      <c r="BE25" s="327">
        <v>2.7687970000000002</v>
      </c>
      <c r="BF25" s="327">
        <v>2.8021690000000001</v>
      </c>
      <c r="BG25" s="327">
        <v>2.5731820000000001</v>
      </c>
      <c r="BH25" s="327">
        <v>2.3525779999999998</v>
      </c>
      <c r="BI25" s="327">
        <v>2.6219869999999998</v>
      </c>
      <c r="BJ25" s="327">
        <v>2.820881</v>
      </c>
      <c r="BK25" s="327">
        <v>3.0380129999999999</v>
      </c>
      <c r="BL25" s="327">
        <v>3.0575969999999999</v>
      </c>
      <c r="BM25" s="327">
        <v>2.942688</v>
      </c>
      <c r="BN25" s="327">
        <v>2.7878880000000001</v>
      </c>
      <c r="BO25" s="327">
        <v>2.8106550000000001</v>
      </c>
      <c r="BP25" s="327">
        <v>2.8217970000000001</v>
      </c>
      <c r="BQ25" s="327">
        <v>2.9261520000000001</v>
      </c>
      <c r="BR25" s="327">
        <v>2.9298890000000002</v>
      </c>
      <c r="BS25" s="327">
        <v>2.9643890000000002</v>
      </c>
      <c r="BT25" s="327">
        <v>3.0071059999999998</v>
      </c>
      <c r="BU25" s="327">
        <v>3.0059710000000002</v>
      </c>
      <c r="BV25" s="327">
        <v>3.1226069999999999</v>
      </c>
    </row>
    <row r="26" spans="1:74" ht="11.1" customHeight="1" x14ac:dyDescent="0.2">
      <c r="A26" s="52"/>
      <c r="B26" s="53" t="s">
        <v>1298</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896</v>
      </c>
      <c r="B27" s="151" t="s">
        <v>540</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3.49</v>
      </c>
      <c r="AR27" s="216">
        <v>3.69</v>
      </c>
      <c r="AS27" s="216">
        <v>3.67</v>
      </c>
      <c r="AT27" s="216">
        <v>3.73</v>
      </c>
      <c r="AU27" s="216">
        <v>3.58</v>
      </c>
      <c r="AV27" s="216">
        <v>3.45</v>
      </c>
      <c r="AW27" s="216">
        <v>3.18</v>
      </c>
      <c r="AX27" s="216">
        <v>3.38</v>
      </c>
      <c r="AY27" s="216">
        <v>3.5</v>
      </c>
      <c r="AZ27" s="216">
        <v>3.53</v>
      </c>
      <c r="BA27" s="216">
        <v>2.96</v>
      </c>
      <c r="BB27" s="216">
        <v>2.91</v>
      </c>
      <c r="BC27" s="216">
        <v>2.7615669999999999</v>
      </c>
      <c r="BD27" s="216">
        <v>3.0701580000000002</v>
      </c>
      <c r="BE27" s="327">
        <v>3.6011359999999999</v>
      </c>
      <c r="BF27" s="327">
        <v>3.718197</v>
      </c>
      <c r="BG27" s="327">
        <v>3.617016</v>
      </c>
      <c r="BH27" s="327">
        <v>3.5086300000000001</v>
      </c>
      <c r="BI27" s="327">
        <v>3.6916769999999999</v>
      </c>
      <c r="BJ27" s="327">
        <v>4.1101710000000002</v>
      </c>
      <c r="BK27" s="327">
        <v>4.3676019999999998</v>
      </c>
      <c r="BL27" s="327">
        <v>4.4435750000000001</v>
      </c>
      <c r="BM27" s="327">
        <v>4.2452649999999998</v>
      </c>
      <c r="BN27" s="327">
        <v>3.8709349999999998</v>
      </c>
      <c r="BO27" s="327">
        <v>3.7193420000000001</v>
      </c>
      <c r="BP27" s="327">
        <v>3.699738</v>
      </c>
      <c r="BQ27" s="327">
        <v>3.8909570000000002</v>
      </c>
      <c r="BR27" s="327">
        <v>3.961214</v>
      </c>
      <c r="BS27" s="327">
        <v>3.9404659999999998</v>
      </c>
      <c r="BT27" s="327">
        <v>4.069725</v>
      </c>
      <c r="BU27" s="327">
        <v>4.1928380000000001</v>
      </c>
      <c r="BV27" s="327">
        <v>4.4863220000000004</v>
      </c>
    </row>
    <row r="28" spans="1:74" ht="11.1" customHeight="1" x14ac:dyDescent="0.2">
      <c r="A28" s="52" t="s">
        <v>886</v>
      </c>
      <c r="B28" s="151" t="s">
        <v>541</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7.84</v>
      </c>
      <c r="AO28" s="216">
        <v>7.79</v>
      </c>
      <c r="AP28" s="216">
        <v>7.99</v>
      </c>
      <c r="AQ28" s="216">
        <v>8.0399999999999991</v>
      </c>
      <c r="AR28" s="216">
        <v>8.5</v>
      </c>
      <c r="AS28" s="216">
        <v>8.4499999999999993</v>
      </c>
      <c r="AT28" s="216">
        <v>8.4499999999999993</v>
      </c>
      <c r="AU28" s="216">
        <v>8.3699999999999992</v>
      </c>
      <c r="AV28" s="216">
        <v>7.74</v>
      </c>
      <c r="AW28" s="216">
        <v>7.38</v>
      </c>
      <c r="AX28" s="216">
        <v>7.21</v>
      </c>
      <c r="AY28" s="216">
        <v>6.74</v>
      </c>
      <c r="AZ28" s="216">
        <v>6.82</v>
      </c>
      <c r="BA28" s="216">
        <v>7.05</v>
      </c>
      <c r="BB28" s="216">
        <v>6.94</v>
      </c>
      <c r="BC28" s="216">
        <v>7.2322150000000001</v>
      </c>
      <c r="BD28" s="216">
        <v>7.6883119999999998</v>
      </c>
      <c r="BE28" s="327">
        <v>8.0469480000000004</v>
      </c>
      <c r="BF28" s="327">
        <v>8.3060200000000002</v>
      </c>
      <c r="BG28" s="327">
        <v>8.2585639999999998</v>
      </c>
      <c r="BH28" s="327">
        <v>7.8966589999999997</v>
      </c>
      <c r="BI28" s="327">
        <v>7.5485759999999997</v>
      </c>
      <c r="BJ28" s="327">
        <v>7.4358089999999999</v>
      </c>
      <c r="BK28" s="327">
        <v>7.6313630000000003</v>
      </c>
      <c r="BL28" s="327">
        <v>7.7392519999999996</v>
      </c>
      <c r="BM28" s="327">
        <v>8.0303179999999994</v>
      </c>
      <c r="BN28" s="327">
        <v>8.0627519999999997</v>
      </c>
      <c r="BO28" s="327">
        <v>8.2525329999999997</v>
      </c>
      <c r="BP28" s="327">
        <v>8.4903770000000005</v>
      </c>
      <c r="BQ28" s="327">
        <v>8.6799920000000004</v>
      </c>
      <c r="BR28" s="327">
        <v>8.8308529999999994</v>
      </c>
      <c r="BS28" s="327">
        <v>8.7288460000000008</v>
      </c>
      <c r="BT28" s="327">
        <v>8.452477</v>
      </c>
      <c r="BU28" s="327">
        <v>8.0998459999999994</v>
      </c>
      <c r="BV28" s="327">
        <v>7.9489970000000003</v>
      </c>
    </row>
    <row r="29" spans="1:74" ht="11.1" customHeight="1" x14ac:dyDescent="0.2">
      <c r="A29" s="52" t="s">
        <v>684</v>
      </c>
      <c r="B29" s="151" t="s">
        <v>542</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8.3000000000000007</v>
      </c>
      <c r="AZ29" s="216">
        <v>8.39</v>
      </c>
      <c r="BA29" s="216">
        <v>9.2100000000000009</v>
      </c>
      <c r="BB29" s="216">
        <v>9.66</v>
      </c>
      <c r="BC29" s="216">
        <v>11.52238</v>
      </c>
      <c r="BD29" s="216">
        <v>13.810230000000001</v>
      </c>
      <c r="BE29" s="327">
        <v>15.412570000000001</v>
      </c>
      <c r="BF29" s="327">
        <v>16.249379999999999</v>
      </c>
      <c r="BG29" s="327">
        <v>15.41351</v>
      </c>
      <c r="BH29" s="327">
        <v>12.486689999999999</v>
      </c>
      <c r="BI29" s="327">
        <v>9.9920419999999996</v>
      </c>
      <c r="BJ29" s="327">
        <v>9.2095210000000005</v>
      </c>
      <c r="BK29" s="327">
        <v>8.9981980000000004</v>
      </c>
      <c r="BL29" s="327">
        <v>9.2313779999999994</v>
      </c>
      <c r="BM29" s="327">
        <v>9.8954559999999994</v>
      </c>
      <c r="BN29" s="327">
        <v>10.821160000000001</v>
      </c>
      <c r="BO29" s="327">
        <v>12.579190000000001</v>
      </c>
      <c r="BP29" s="327">
        <v>14.72503</v>
      </c>
      <c r="BQ29" s="327">
        <v>16.17089</v>
      </c>
      <c r="BR29" s="327">
        <v>16.860389999999999</v>
      </c>
      <c r="BS29" s="327">
        <v>15.963469999999999</v>
      </c>
      <c r="BT29" s="327">
        <v>13.100949999999999</v>
      </c>
      <c r="BU29" s="327">
        <v>10.558809999999999</v>
      </c>
      <c r="BV29" s="327">
        <v>9.6422899999999991</v>
      </c>
    </row>
    <row r="30" spans="1:74" ht="11.1" customHeight="1" x14ac:dyDescent="0.2">
      <c r="A30" s="49"/>
      <c r="B30" s="54" t="s">
        <v>1261</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750"/>
      <c r="BA30" s="750"/>
      <c r="BB30" s="750"/>
      <c r="BC30" s="750"/>
      <c r="BD30" s="750"/>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750"/>
      <c r="BA31" s="750"/>
      <c r="BB31" s="750"/>
      <c r="BC31" s="750"/>
      <c r="BD31" s="750"/>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v>
      </c>
      <c r="AZ32" s="216">
        <v>2.11</v>
      </c>
      <c r="BA32" s="216">
        <v>2.1793119618999999</v>
      </c>
      <c r="BB32" s="216">
        <v>2.1599798376999999</v>
      </c>
      <c r="BC32" s="216">
        <v>2.1772300000000002</v>
      </c>
      <c r="BD32" s="216">
        <v>2.2048510000000001</v>
      </c>
      <c r="BE32" s="327">
        <v>2.1994720000000001</v>
      </c>
      <c r="BF32" s="327">
        <v>2.248043</v>
      </c>
      <c r="BG32" s="327">
        <v>2.2373349999999999</v>
      </c>
      <c r="BH32" s="327">
        <v>2.2330380000000001</v>
      </c>
      <c r="BI32" s="327">
        <v>2.1921390000000001</v>
      </c>
      <c r="BJ32" s="327">
        <v>2.2206039999999998</v>
      </c>
      <c r="BK32" s="327">
        <v>2.1929500000000002</v>
      </c>
      <c r="BL32" s="327">
        <v>2.2147640000000002</v>
      </c>
      <c r="BM32" s="327">
        <v>2.2132770000000002</v>
      </c>
      <c r="BN32" s="327">
        <v>2.1995170000000002</v>
      </c>
      <c r="BO32" s="327">
        <v>2.2564850000000001</v>
      </c>
      <c r="BP32" s="327">
        <v>2.2676349999999998</v>
      </c>
      <c r="BQ32" s="327">
        <v>2.2819159999999998</v>
      </c>
      <c r="BR32" s="327">
        <v>2.2927059999999999</v>
      </c>
      <c r="BS32" s="327">
        <v>2.2548249999999999</v>
      </c>
      <c r="BT32" s="327">
        <v>2.2565520000000001</v>
      </c>
      <c r="BU32" s="327">
        <v>2.2287859999999999</v>
      </c>
      <c r="BV32" s="327">
        <v>2.2464550000000001</v>
      </c>
    </row>
    <row r="33" spans="1:74" ht="11.1" customHeight="1" x14ac:dyDescent="0.2">
      <c r="A33" s="52" t="s">
        <v>683</v>
      </c>
      <c r="B33" s="151" t="s">
        <v>544</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v>
      </c>
      <c r="AZ33" s="216">
        <v>2.7</v>
      </c>
      <c r="BA33" s="216">
        <v>2.2315353449000002</v>
      </c>
      <c r="BB33" s="216">
        <v>2.4164916361</v>
      </c>
      <c r="BC33" s="216">
        <v>2.3187250000000001</v>
      </c>
      <c r="BD33" s="216">
        <v>2.9282889999999999</v>
      </c>
      <c r="BE33" s="327">
        <v>3.0373790000000001</v>
      </c>
      <c r="BF33" s="327">
        <v>3.0697930000000002</v>
      </c>
      <c r="BG33" s="327">
        <v>3.0684170000000002</v>
      </c>
      <c r="BH33" s="327">
        <v>3.0166089999999999</v>
      </c>
      <c r="BI33" s="327">
        <v>3.380779</v>
      </c>
      <c r="BJ33" s="327">
        <v>3.7104910000000002</v>
      </c>
      <c r="BK33" s="327">
        <v>4.0169240000000004</v>
      </c>
      <c r="BL33" s="327">
        <v>3.9888849999999998</v>
      </c>
      <c r="BM33" s="327">
        <v>3.6488179999999999</v>
      </c>
      <c r="BN33" s="327">
        <v>3.4174880000000001</v>
      </c>
      <c r="BO33" s="327">
        <v>3.2775110000000001</v>
      </c>
      <c r="BP33" s="327">
        <v>3.188869</v>
      </c>
      <c r="BQ33" s="327">
        <v>3.2024080000000001</v>
      </c>
      <c r="BR33" s="327">
        <v>3.2004229999999998</v>
      </c>
      <c r="BS33" s="327">
        <v>3.4689700000000001</v>
      </c>
      <c r="BT33" s="327">
        <v>3.7678509999999998</v>
      </c>
      <c r="BU33" s="327">
        <v>3.8126440000000001</v>
      </c>
      <c r="BV33" s="327">
        <v>4.0317790000000002</v>
      </c>
    </row>
    <row r="34" spans="1:74" ht="11.1" customHeight="1" x14ac:dyDescent="0.2">
      <c r="A34" s="52" t="s">
        <v>682</v>
      </c>
      <c r="B34" s="651" t="s">
        <v>1262</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5.59</v>
      </c>
      <c r="BB34" s="216">
        <v>7.3624330000000002</v>
      </c>
      <c r="BC34" s="216">
        <v>7.6832799999999999</v>
      </c>
      <c r="BD34" s="216">
        <v>8.8633290000000002</v>
      </c>
      <c r="BE34" s="327">
        <v>8.8981209999999997</v>
      </c>
      <c r="BF34" s="327">
        <v>8.927289</v>
      </c>
      <c r="BG34" s="327">
        <v>9.1536500000000007</v>
      </c>
      <c r="BH34" s="327">
        <v>9.0168710000000001</v>
      </c>
      <c r="BI34" s="327">
        <v>9.1018030000000003</v>
      </c>
      <c r="BJ34" s="327">
        <v>9.1492579999999997</v>
      </c>
      <c r="BK34" s="327">
        <v>8.9126790000000007</v>
      </c>
      <c r="BL34" s="327">
        <v>8.8678729999999995</v>
      </c>
      <c r="BM34" s="327">
        <v>9.3232250000000008</v>
      </c>
      <c r="BN34" s="327">
        <v>9.9490689999999997</v>
      </c>
      <c r="BO34" s="327">
        <v>9.5147359999999992</v>
      </c>
      <c r="BP34" s="327">
        <v>10.044169999999999</v>
      </c>
      <c r="BQ34" s="327">
        <v>9.6573089999999997</v>
      </c>
      <c r="BR34" s="327">
        <v>9.5728460000000002</v>
      </c>
      <c r="BS34" s="327">
        <v>9.8593089999999997</v>
      </c>
      <c r="BT34" s="327">
        <v>9.8711120000000001</v>
      </c>
      <c r="BU34" s="327">
        <v>10.13355</v>
      </c>
      <c r="BV34" s="327">
        <v>10.429650000000001</v>
      </c>
    </row>
    <row r="35" spans="1:74" ht="11.1" customHeight="1" x14ac:dyDescent="0.2">
      <c r="A35" s="52" t="s">
        <v>20</v>
      </c>
      <c r="B35" s="151" t="s">
        <v>551</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9.51</v>
      </c>
      <c r="BB35" s="216">
        <v>10.75905</v>
      </c>
      <c r="BC35" s="216">
        <v>12.287000000000001</v>
      </c>
      <c r="BD35" s="216">
        <v>12.78523</v>
      </c>
      <c r="BE35" s="327">
        <v>12.57108</v>
      </c>
      <c r="BF35" s="327">
        <v>12.62364</v>
      </c>
      <c r="BG35" s="327">
        <v>12.99503</v>
      </c>
      <c r="BH35" s="327">
        <v>13.47444</v>
      </c>
      <c r="BI35" s="327">
        <v>13.578950000000001</v>
      </c>
      <c r="BJ35" s="327">
        <v>13.48246</v>
      </c>
      <c r="BK35" s="327">
        <v>14.016069999999999</v>
      </c>
      <c r="BL35" s="327">
        <v>13.998430000000001</v>
      </c>
      <c r="BM35" s="327">
        <v>13.92361</v>
      </c>
      <c r="BN35" s="327">
        <v>14.103339999999999</v>
      </c>
      <c r="BO35" s="327">
        <v>14.256019999999999</v>
      </c>
      <c r="BP35" s="327">
        <v>14.00198</v>
      </c>
      <c r="BQ35" s="327">
        <v>14.082549999999999</v>
      </c>
      <c r="BR35" s="327">
        <v>14.51252</v>
      </c>
      <c r="BS35" s="327">
        <v>14.98226</v>
      </c>
      <c r="BT35" s="327">
        <v>15.693899999999999</v>
      </c>
      <c r="BU35" s="327">
        <v>16.041450000000001</v>
      </c>
      <c r="BV35" s="327">
        <v>16.12688</v>
      </c>
    </row>
    <row r="36" spans="1:74" ht="11.1" customHeight="1" x14ac:dyDescent="0.2">
      <c r="A36" s="52"/>
      <c r="B36" s="55" t="s">
        <v>1299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6.42</v>
      </c>
      <c r="AZ37" s="486">
        <v>6.38</v>
      </c>
      <c r="BA37" s="486">
        <v>6.47</v>
      </c>
      <c r="BB37" s="486">
        <v>6.39</v>
      </c>
      <c r="BC37" s="486">
        <v>6.521477</v>
      </c>
      <c r="BD37" s="486">
        <v>7.0506520000000004</v>
      </c>
      <c r="BE37" s="487">
        <v>7.3246380000000002</v>
      </c>
      <c r="BF37" s="487">
        <v>7.3189109999999999</v>
      </c>
      <c r="BG37" s="487">
        <v>7.1670429999999996</v>
      </c>
      <c r="BH37" s="487">
        <v>6.8365520000000002</v>
      </c>
      <c r="BI37" s="487">
        <v>6.6227</v>
      </c>
      <c r="BJ37" s="487">
        <v>6.5803789999999998</v>
      </c>
      <c r="BK37" s="487">
        <v>6.4969749999999999</v>
      </c>
      <c r="BL37" s="487">
        <v>6.5395079999999997</v>
      </c>
      <c r="BM37" s="487">
        <v>6.6224129999999999</v>
      </c>
      <c r="BN37" s="487">
        <v>6.5242829999999996</v>
      </c>
      <c r="BO37" s="487">
        <v>6.6997020000000003</v>
      </c>
      <c r="BP37" s="487">
        <v>7.210324</v>
      </c>
      <c r="BQ37" s="487">
        <v>7.4707489999999996</v>
      </c>
      <c r="BR37" s="487">
        <v>7.4350699999999996</v>
      </c>
      <c r="BS37" s="487">
        <v>7.2760870000000004</v>
      </c>
      <c r="BT37" s="487">
        <v>6.9791460000000001</v>
      </c>
      <c r="BU37" s="487">
        <v>6.7435159999999996</v>
      </c>
      <c r="BV37" s="487">
        <v>6.6889599999999998</v>
      </c>
    </row>
    <row r="38" spans="1:74" ht="11.1" customHeight="1" x14ac:dyDescent="0.2">
      <c r="A38" s="56" t="s">
        <v>8</v>
      </c>
      <c r="B38" s="152" t="s">
        <v>541</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10.130000000000001</v>
      </c>
      <c r="BB38" s="486">
        <v>10.09</v>
      </c>
      <c r="BC38" s="486">
        <v>10.427809999999999</v>
      </c>
      <c r="BD38" s="486">
        <v>10.981640000000001</v>
      </c>
      <c r="BE38" s="487">
        <v>11.16408</v>
      </c>
      <c r="BF38" s="487">
        <v>11.04541</v>
      </c>
      <c r="BG38" s="487">
        <v>10.98663</v>
      </c>
      <c r="BH38" s="487">
        <v>10.665800000000001</v>
      </c>
      <c r="BI38" s="487">
        <v>10.35755</v>
      </c>
      <c r="BJ38" s="487">
        <v>10.225540000000001</v>
      </c>
      <c r="BK38" s="487">
        <v>10.19645</v>
      </c>
      <c r="BL38" s="487">
        <v>10.35773</v>
      </c>
      <c r="BM38" s="487">
        <v>10.358029999999999</v>
      </c>
      <c r="BN38" s="487">
        <v>10.32161</v>
      </c>
      <c r="BO38" s="487">
        <v>10.66479</v>
      </c>
      <c r="BP38" s="487">
        <v>11.28581</v>
      </c>
      <c r="BQ38" s="487">
        <v>11.45994</v>
      </c>
      <c r="BR38" s="487">
        <v>11.335140000000001</v>
      </c>
      <c r="BS38" s="487">
        <v>11.27544</v>
      </c>
      <c r="BT38" s="487">
        <v>10.937049999999999</v>
      </c>
      <c r="BU38" s="487">
        <v>10.61754</v>
      </c>
      <c r="BV38" s="487">
        <v>10.47203</v>
      </c>
    </row>
    <row r="39" spans="1:74" ht="11.1" customHeight="1" x14ac:dyDescent="0.2">
      <c r="A39" s="56" t="s">
        <v>685</v>
      </c>
      <c r="B39" s="264" t="s">
        <v>542</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12.01</v>
      </c>
      <c r="AZ39" s="488">
        <v>12.15</v>
      </c>
      <c r="BA39" s="488">
        <v>12.58</v>
      </c>
      <c r="BB39" s="488">
        <v>12.43</v>
      </c>
      <c r="BC39" s="488">
        <v>12.78496</v>
      </c>
      <c r="BD39" s="488">
        <v>12.922269999999999</v>
      </c>
      <c r="BE39" s="489">
        <v>13.06827</v>
      </c>
      <c r="BF39" s="489">
        <v>12.99823</v>
      </c>
      <c r="BG39" s="489">
        <v>12.976229999999999</v>
      </c>
      <c r="BH39" s="489">
        <v>12.72386</v>
      </c>
      <c r="BI39" s="489">
        <v>12.550520000000001</v>
      </c>
      <c r="BJ39" s="489">
        <v>12.238910000000001</v>
      </c>
      <c r="BK39" s="489">
        <v>12.273619999999999</v>
      </c>
      <c r="BL39" s="489">
        <v>12.43628</v>
      </c>
      <c r="BM39" s="489">
        <v>12.79992</v>
      </c>
      <c r="BN39" s="489">
        <v>12.74347</v>
      </c>
      <c r="BO39" s="489">
        <v>13.146599999999999</v>
      </c>
      <c r="BP39" s="489">
        <v>13.3513</v>
      </c>
      <c r="BQ39" s="489">
        <v>13.52125</v>
      </c>
      <c r="BR39" s="489">
        <v>13.4519</v>
      </c>
      <c r="BS39" s="489">
        <v>13.43416</v>
      </c>
      <c r="BT39" s="489">
        <v>13.15171</v>
      </c>
      <c r="BU39" s="489">
        <v>12.97139</v>
      </c>
      <c r="BV39" s="489">
        <v>12.63476</v>
      </c>
    </row>
    <row r="40" spans="1:74" s="263" customFormat="1" ht="9.6" customHeight="1" x14ac:dyDescent="0.2">
      <c r="A40" s="56"/>
      <c r="B40" s="790"/>
      <c r="C40" s="791"/>
      <c r="D40" s="791"/>
      <c r="E40" s="791"/>
      <c r="F40" s="791"/>
      <c r="G40" s="791"/>
      <c r="H40" s="791"/>
      <c r="I40" s="791"/>
      <c r="J40" s="791"/>
      <c r="K40" s="791"/>
      <c r="L40" s="791"/>
      <c r="M40" s="791"/>
      <c r="N40" s="791"/>
      <c r="O40" s="791"/>
      <c r="P40" s="791"/>
      <c r="Q40" s="791"/>
      <c r="R40" s="791"/>
      <c r="S40" s="791"/>
      <c r="T40" s="791"/>
      <c r="U40" s="791"/>
      <c r="V40" s="791"/>
      <c r="W40" s="791"/>
      <c r="X40" s="791"/>
      <c r="Y40" s="791"/>
      <c r="Z40" s="791"/>
      <c r="AA40" s="791"/>
      <c r="AB40" s="791"/>
      <c r="AC40" s="791"/>
      <c r="AD40" s="791"/>
      <c r="AE40" s="791"/>
      <c r="AF40" s="791"/>
      <c r="AG40" s="791"/>
      <c r="AH40" s="791"/>
      <c r="AI40" s="791"/>
      <c r="AJ40" s="791"/>
      <c r="AK40" s="791"/>
      <c r="AL40" s="791"/>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1" t="s">
        <v>1042</v>
      </c>
      <c r="C41" s="778"/>
      <c r="D41" s="778"/>
      <c r="E41" s="778"/>
      <c r="F41" s="778"/>
      <c r="G41" s="778"/>
      <c r="H41" s="778"/>
      <c r="I41" s="778"/>
      <c r="J41" s="778"/>
      <c r="K41" s="778"/>
      <c r="L41" s="778"/>
      <c r="M41" s="778"/>
      <c r="N41" s="778"/>
      <c r="O41" s="778"/>
      <c r="P41" s="778"/>
      <c r="Q41" s="778"/>
      <c r="AY41" s="502"/>
      <c r="AZ41" s="502"/>
      <c r="BA41" s="502"/>
      <c r="BB41" s="502"/>
      <c r="BC41" s="502"/>
      <c r="BD41" s="502"/>
      <c r="BE41" s="502"/>
      <c r="BF41" s="657"/>
      <c r="BG41" s="502"/>
      <c r="BH41" s="502"/>
      <c r="BI41" s="502"/>
      <c r="BJ41" s="502"/>
      <c r="BK41" s="483"/>
    </row>
    <row r="42" spans="1:74" s="263" customFormat="1" ht="12" customHeight="1" x14ac:dyDescent="0.2">
      <c r="A42" s="56"/>
      <c r="B42" s="783" t="s">
        <v>140</v>
      </c>
      <c r="C42" s="778"/>
      <c r="D42" s="778"/>
      <c r="E42" s="778"/>
      <c r="F42" s="778"/>
      <c r="G42" s="778"/>
      <c r="H42" s="778"/>
      <c r="I42" s="778"/>
      <c r="J42" s="778"/>
      <c r="K42" s="778"/>
      <c r="L42" s="778"/>
      <c r="M42" s="778"/>
      <c r="N42" s="778"/>
      <c r="O42" s="778"/>
      <c r="P42" s="778"/>
      <c r="Q42" s="778"/>
      <c r="AY42" s="502"/>
      <c r="AZ42" s="502"/>
      <c r="BA42" s="502"/>
      <c r="BB42" s="502"/>
      <c r="BC42" s="502"/>
      <c r="BD42" s="502"/>
      <c r="BE42" s="502"/>
      <c r="BF42" s="657"/>
      <c r="BG42" s="502"/>
      <c r="BH42" s="502"/>
      <c r="BI42" s="502"/>
      <c r="BJ42" s="502"/>
      <c r="BK42" s="483"/>
    </row>
    <row r="43" spans="1:74" s="435" customFormat="1" ht="12" customHeight="1" x14ac:dyDescent="0.2">
      <c r="A43" s="434"/>
      <c r="B43" s="789" t="s">
        <v>1075</v>
      </c>
      <c r="C43" s="768"/>
      <c r="D43" s="768"/>
      <c r="E43" s="768"/>
      <c r="F43" s="768"/>
      <c r="G43" s="768"/>
      <c r="H43" s="768"/>
      <c r="I43" s="768"/>
      <c r="J43" s="768"/>
      <c r="K43" s="768"/>
      <c r="L43" s="768"/>
      <c r="M43" s="768"/>
      <c r="N43" s="768"/>
      <c r="O43" s="768"/>
      <c r="P43" s="768"/>
      <c r="Q43" s="764"/>
      <c r="AY43" s="503"/>
      <c r="AZ43" s="503"/>
      <c r="BA43" s="503"/>
      <c r="BB43" s="503"/>
      <c r="BC43" s="503"/>
      <c r="BD43" s="503"/>
      <c r="BE43" s="503"/>
      <c r="BF43" s="658"/>
      <c r="BG43" s="503"/>
      <c r="BH43" s="503"/>
      <c r="BI43" s="503"/>
      <c r="BJ43" s="503"/>
    </row>
    <row r="44" spans="1:74" s="435" customFormat="1" ht="12" customHeight="1" x14ac:dyDescent="0.2">
      <c r="A44" s="434"/>
      <c r="B44" s="789" t="s">
        <v>1076</v>
      </c>
      <c r="C44" s="768"/>
      <c r="D44" s="768"/>
      <c r="E44" s="768"/>
      <c r="F44" s="768"/>
      <c r="G44" s="768"/>
      <c r="H44" s="768"/>
      <c r="I44" s="768"/>
      <c r="J44" s="768"/>
      <c r="K44" s="768"/>
      <c r="L44" s="768"/>
      <c r="M44" s="768"/>
      <c r="N44" s="768"/>
      <c r="O44" s="768"/>
      <c r="P44" s="768"/>
      <c r="Q44" s="764"/>
      <c r="AY44" s="503"/>
      <c r="AZ44" s="503"/>
      <c r="BA44" s="503"/>
      <c r="BB44" s="503"/>
      <c r="BC44" s="503"/>
      <c r="BD44" s="503"/>
      <c r="BE44" s="503"/>
      <c r="BF44" s="658"/>
      <c r="BG44" s="503"/>
      <c r="BH44" s="503"/>
      <c r="BI44" s="503"/>
      <c r="BJ44" s="503"/>
    </row>
    <row r="45" spans="1:74" s="435" customFormat="1" ht="12" customHeight="1" x14ac:dyDescent="0.2">
      <c r="A45" s="434"/>
      <c r="B45" s="788" t="s">
        <v>1263</v>
      </c>
      <c r="C45" s="768"/>
      <c r="D45" s="768"/>
      <c r="E45" s="768"/>
      <c r="F45" s="768"/>
      <c r="G45" s="768"/>
      <c r="H45" s="768"/>
      <c r="I45" s="768"/>
      <c r="J45" s="768"/>
      <c r="K45" s="768"/>
      <c r="L45" s="768"/>
      <c r="M45" s="768"/>
      <c r="N45" s="768"/>
      <c r="O45" s="768"/>
      <c r="P45" s="768"/>
      <c r="Q45" s="764"/>
      <c r="AY45" s="503"/>
      <c r="AZ45" s="503"/>
      <c r="BA45" s="503"/>
      <c r="BB45" s="503"/>
      <c r="BC45" s="503"/>
      <c r="BD45" s="503"/>
      <c r="BE45" s="503"/>
      <c r="BF45" s="658"/>
      <c r="BG45" s="503"/>
      <c r="BH45" s="503"/>
      <c r="BI45" s="503"/>
      <c r="BJ45" s="503"/>
    </row>
    <row r="46" spans="1:74" s="435" customFormat="1" ht="12" customHeight="1" x14ac:dyDescent="0.2">
      <c r="A46" s="434"/>
      <c r="B46" s="767" t="s">
        <v>1069</v>
      </c>
      <c r="C46" s="768"/>
      <c r="D46" s="768"/>
      <c r="E46" s="768"/>
      <c r="F46" s="768"/>
      <c r="G46" s="768"/>
      <c r="H46" s="768"/>
      <c r="I46" s="768"/>
      <c r="J46" s="768"/>
      <c r="K46" s="768"/>
      <c r="L46" s="768"/>
      <c r="M46" s="768"/>
      <c r="N46" s="768"/>
      <c r="O46" s="768"/>
      <c r="P46" s="768"/>
      <c r="Q46" s="764"/>
      <c r="AY46" s="503"/>
      <c r="AZ46" s="503"/>
      <c r="BA46" s="503"/>
      <c r="BB46" s="503"/>
      <c r="BC46" s="503"/>
      <c r="BD46" s="503"/>
      <c r="BE46" s="503"/>
      <c r="BF46" s="658"/>
      <c r="BG46" s="503"/>
      <c r="BH46" s="503"/>
      <c r="BI46" s="503"/>
      <c r="BJ46" s="503"/>
    </row>
    <row r="47" spans="1:74" s="435" customFormat="1" ht="12" customHeight="1" x14ac:dyDescent="0.2">
      <c r="A47" s="434"/>
      <c r="B47" s="762" t="s">
        <v>1077</v>
      </c>
      <c r="C47" s="763"/>
      <c r="D47" s="763"/>
      <c r="E47" s="763"/>
      <c r="F47" s="763"/>
      <c r="G47" s="763"/>
      <c r="H47" s="763"/>
      <c r="I47" s="763"/>
      <c r="J47" s="763"/>
      <c r="K47" s="763"/>
      <c r="L47" s="763"/>
      <c r="M47" s="763"/>
      <c r="N47" s="763"/>
      <c r="O47" s="763"/>
      <c r="P47" s="763"/>
      <c r="Q47" s="763"/>
      <c r="AY47" s="503"/>
      <c r="AZ47" s="503"/>
      <c r="BA47" s="503"/>
      <c r="BB47" s="503"/>
      <c r="BC47" s="503"/>
      <c r="BD47" s="503"/>
      <c r="BE47" s="503"/>
      <c r="BF47" s="658"/>
      <c r="BG47" s="503"/>
      <c r="BH47" s="503"/>
      <c r="BI47" s="503"/>
      <c r="BJ47" s="503"/>
    </row>
    <row r="48" spans="1:74" s="435" customFormat="1" ht="12" customHeight="1" x14ac:dyDescent="0.2">
      <c r="A48" s="434"/>
      <c r="B48" s="767" t="s">
        <v>1078</v>
      </c>
      <c r="C48" s="768"/>
      <c r="D48" s="768"/>
      <c r="E48" s="768"/>
      <c r="F48" s="768"/>
      <c r="G48" s="768"/>
      <c r="H48" s="768"/>
      <c r="I48" s="768"/>
      <c r="J48" s="768"/>
      <c r="K48" s="768"/>
      <c r="L48" s="768"/>
      <c r="M48" s="768"/>
      <c r="N48" s="768"/>
      <c r="O48" s="768"/>
      <c r="P48" s="768"/>
      <c r="Q48" s="764"/>
      <c r="AY48" s="503"/>
      <c r="AZ48" s="503"/>
      <c r="BA48" s="503"/>
      <c r="BB48" s="503"/>
      <c r="BC48" s="503"/>
      <c r="BD48" s="503"/>
      <c r="BE48" s="503"/>
      <c r="BF48" s="658"/>
      <c r="BG48" s="503"/>
      <c r="BH48" s="503"/>
      <c r="BI48" s="503"/>
      <c r="BJ48" s="503"/>
    </row>
    <row r="49" spans="1:74" s="435" customFormat="1" ht="12" customHeight="1" x14ac:dyDescent="0.2">
      <c r="A49" s="434"/>
      <c r="B49" s="785" t="s">
        <v>1079</v>
      </c>
      <c r="C49" s="764"/>
      <c r="D49" s="764"/>
      <c r="E49" s="764"/>
      <c r="F49" s="764"/>
      <c r="G49" s="764"/>
      <c r="H49" s="764"/>
      <c r="I49" s="764"/>
      <c r="J49" s="764"/>
      <c r="K49" s="764"/>
      <c r="L49" s="764"/>
      <c r="M49" s="764"/>
      <c r="N49" s="764"/>
      <c r="O49" s="764"/>
      <c r="P49" s="764"/>
      <c r="Q49" s="764"/>
      <c r="AY49" s="503"/>
      <c r="AZ49" s="503"/>
      <c r="BA49" s="503"/>
      <c r="BB49" s="503"/>
      <c r="BC49" s="503"/>
      <c r="BD49" s="503"/>
      <c r="BE49" s="503"/>
      <c r="BF49" s="658"/>
      <c r="BG49" s="503"/>
      <c r="BH49" s="503"/>
      <c r="BI49" s="503"/>
      <c r="BJ49" s="503"/>
    </row>
    <row r="50" spans="1:74" s="435" customFormat="1" ht="12" customHeight="1" x14ac:dyDescent="0.2">
      <c r="A50" s="434"/>
      <c r="B50" s="787" t="s">
        <v>897</v>
      </c>
      <c r="C50" s="764"/>
      <c r="D50" s="764"/>
      <c r="E50" s="764"/>
      <c r="F50" s="764"/>
      <c r="G50" s="764"/>
      <c r="H50" s="764"/>
      <c r="I50" s="764"/>
      <c r="J50" s="764"/>
      <c r="K50" s="764"/>
      <c r="L50" s="764"/>
      <c r="M50" s="764"/>
      <c r="N50" s="764"/>
      <c r="O50" s="764"/>
      <c r="P50" s="764"/>
      <c r="Q50" s="764"/>
      <c r="AY50" s="503"/>
      <c r="AZ50" s="503"/>
      <c r="BA50" s="503"/>
      <c r="BB50" s="503"/>
      <c r="BC50" s="503"/>
      <c r="BD50" s="503"/>
      <c r="BE50" s="503"/>
      <c r="BF50" s="658"/>
      <c r="BG50" s="503"/>
      <c r="BH50" s="503"/>
      <c r="BI50" s="503"/>
      <c r="BJ50" s="503"/>
    </row>
    <row r="51" spans="1:74" s="435" customFormat="1" ht="12" customHeight="1" x14ac:dyDescent="0.2">
      <c r="A51" s="434"/>
      <c r="B51" s="762" t="s">
        <v>1073</v>
      </c>
      <c r="C51" s="763"/>
      <c r="D51" s="763"/>
      <c r="E51" s="763"/>
      <c r="F51" s="763"/>
      <c r="G51" s="763"/>
      <c r="H51" s="763"/>
      <c r="I51" s="763"/>
      <c r="J51" s="763"/>
      <c r="K51" s="763"/>
      <c r="L51" s="763"/>
      <c r="M51" s="763"/>
      <c r="N51" s="763"/>
      <c r="O51" s="763"/>
      <c r="P51" s="763"/>
      <c r="Q51" s="764"/>
      <c r="AY51" s="503"/>
      <c r="AZ51" s="503"/>
      <c r="BA51" s="503"/>
      <c r="BB51" s="503"/>
      <c r="BC51" s="503"/>
      <c r="BD51" s="503"/>
      <c r="BE51" s="503"/>
      <c r="BF51" s="658"/>
      <c r="BG51" s="503"/>
      <c r="BH51" s="503"/>
      <c r="BI51" s="503"/>
      <c r="BJ51" s="503"/>
    </row>
    <row r="52" spans="1:74" s="437" customFormat="1" ht="12" customHeight="1" x14ac:dyDescent="0.2">
      <c r="A52" s="436"/>
      <c r="B52" s="784" t="s">
        <v>1184</v>
      </c>
      <c r="C52" s="764"/>
      <c r="D52" s="764"/>
      <c r="E52" s="764"/>
      <c r="F52" s="764"/>
      <c r="G52" s="764"/>
      <c r="H52" s="764"/>
      <c r="I52" s="764"/>
      <c r="J52" s="764"/>
      <c r="K52" s="764"/>
      <c r="L52" s="764"/>
      <c r="M52" s="764"/>
      <c r="N52" s="764"/>
      <c r="O52" s="764"/>
      <c r="P52" s="764"/>
      <c r="Q52" s="764"/>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BC54" sqref="BC54"/>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70" t="s">
        <v>1021</v>
      </c>
      <c r="B1" s="794" t="s">
        <v>1151</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row>
    <row r="2" spans="1:74" ht="12.75" x14ac:dyDescent="0.2">
      <c r="A2" s="771"/>
      <c r="B2" s="542" t="str">
        <f>"U.S. Energy Information Administration  |  Short-Term Energy Outlook  - "&amp;Dates!D1</f>
        <v>U.S. Energy Information Administration  |  Short-Term Energy Outlook  - July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1031</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22.578037468000002</v>
      </c>
      <c r="D6" s="252">
        <v>22.926518411</v>
      </c>
      <c r="E6" s="252">
        <v>22.492920162000001</v>
      </c>
      <c r="F6" s="252">
        <v>22.637770923000001</v>
      </c>
      <c r="G6" s="252">
        <v>22.398575081000001</v>
      </c>
      <c r="H6" s="252">
        <v>22.085801277000002</v>
      </c>
      <c r="I6" s="252">
        <v>22.316442323</v>
      </c>
      <c r="J6" s="252">
        <v>22.117187495</v>
      </c>
      <c r="K6" s="252">
        <v>21.680508922000001</v>
      </c>
      <c r="L6" s="252">
        <v>22.639296767000001</v>
      </c>
      <c r="M6" s="252">
        <v>23.113060840999999</v>
      </c>
      <c r="N6" s="252">
        <v>23.468649708000001</v>
      </c>
      <c r="O6" s="252">
        <v>23.068931484</v>
      </c>
      <c r="P6" s="252">
        <v>23.013155004000001</v>
      </c>
      <c r="Q6" s="252">
        <v>23.256411097000001</v>
      </c>
      <c r="R6" s="252">
        <v>23.541698332999999</v>
      </c>
      <c r="S6" s="252">
        <v>23.232719226</v>
      </c>
      <c r="T6" s="252">
        <v>23.164871667</v>
      </c>
      <c r="U6" s="252">
        <v>23.941974578</v>
      </c>
      <c r="V6" s="252">
        <v>23.947359323000001</v>
      </c>
      <c r="W6" s="252">
        <v>23.899674971</v>
      </c>
      <c r="X6" s="252">
        <v>23.984179129000001</v>
      </c>
      <c r="Y6" s="252">
        <v>24.623428333</v>
      </c>
      <c r="Z6" s="252">
        <v>24.819204515999999</v>
      </c>
      <c r="AA6" s="252">
        <v>24.820663129</v>
      </c>
      <c r="AB6" s="252">
        <v>25.047711143000001</v>
      </c>
      <c r="AC6" s="252">
        <v>25.293769516000001</v>
      </c>
      <c r="AD6" s="252">
        <v>25.623287000000001</v>
      </c>
      <c r="AE6" s="252">
        <v>25.208221548000001</v>
      </c>
      <c r="AF6" s="252">
        <v>25.631813000000001</v>
      </c>
      <c r="AG6" s="252">
        <v>25.839878386999999</v>
      </c>
      <c r="AH6" s="252">
        <v>25.613095032</v>
      </c>
      <c r="AI6" s="252">
        <v>25.876052000000001</v>
      </c>
      <c r="AJ6" s="252">
        <v>26.425424774</v>
      </c>
      <c r="AK6" s="252">
        <v>26.614999333</v>
      </c>
      <c r="AL6" s="252">
        <v>27.050497226000001</v>
      </c>
      <c r="AM6" s="252">
        <v>26.449248161</v>
      </c>
      <c r="AN6" s="252">
        <v>26.624025571000001</v>
      </c>
      <c r="AO6" s="252">
        <v>26.834120677000001</v>
      </c>
      <c r="AP6" s="252">
        <v>26.733744999999999</v>
      </c>
      <c r="AQ6" s="252">
        <v>26.254618000000001</v>
      </c>
      <c r="AR6" s="252">
        <v>26.294671333</v>
      </c>
      <c r="AS6" s="252">
        <v>26.935781839000001</v>
      </c>
      <c r="AT6" s="252">
        <v>27.033003645000001</v>
      </c>
      <c r="AU6" s="252">
        <v>26.462590333000001</v>
      </c>
      <c r="AV6" s="252">
        <v>26.83288129</v>
      </c>
      <c r="AW6" s="252">
        <v>27.173504667</v>
      </c>
      <c r="AX6" s="252">
        <v>27.204310226</v>
      </c>
      <c r="AY6" s="252">
        <v>27.082855419000001</v>
      </c>
      <c r="AZ6" s="252">
        <v>26.854846793</v>
      </c>
      <c r="BA6" s="252">
        <v>26.931904416999998</v>
      </c>
      <c r="BB6" s="252">
        <v>26.648672835999999</v>
      </c>
      <c r="BC6" s="252">
        <v>25.470246753000001</v>
      </c>
      <c r="BD6" s="252">
        <v>25.761401724999999</v>
      </c>
      <c r="BE6" s="409">
        <v>26.046659879</v>
      </c>
      <c r="BF6" s="409">
        <v>25.90025091</v>
      </c>
      <c r="BG6" s="409">
        <v>25.789087755000001</v>
      </c>
      <c r="BH6" s="409">
        <v>25.918913578000002</v>
      </c>
      <c r="BI6" s="409">
        <v>26.188206640000001</v>
      </c>
      <c r="BJ6" s="409">
        <v>26.217376415</v>
      </c>
      <c r="BK6" s="409">
        <v>26.184923981000001</v>
      </c>
      <c r="BL6" s="409">
        <v>26.131433163000001</v>
      </c>
      <c r="BM6" s="409">
        <v>26.246730160999999</v>
      </c>
      <c r="BN6" s="409">
        <v>26.303180749999999</v>
      </c>
      <c r="BO6" s="409">
        <v>26.206331358</v>
      </c>
      <c r="BP6" s="409">
        <v>26.101971658</v>
      </c>
      <c r="BQ6" s="409">
        <v>26.088166669</v>
      </c>
      <c r="BR6" s="409">
        <v>25.969037619000002</v>
      </c>
      <c r="BS6" s="409">
        <v>26.062438557</v>
      </c>
      <c r="BT6" s="409">
        <v>26.259038964999998</v>
      </c>
      <c r="BU6" s="409">
        <v>26.498917676000001</v>
      </c>
      <c r="BV6" s="409">
        <v>26.521178962</v>
      </c>
    </row>
    <row r="7" spans="1:74" ht="11.1" customHeight="1" x14ac:dyDescent="0.2">
      <c r="A7" s="162" t="s">
        <v>313</v>
      </c>
      <c r="B7" s="173" t="s">
        <v>263</v>
      </c>
      <c r="C7" s="252">
        <v>10.793478160999999</v>
      </c>
      <c r="D7" s="252">
        <v>10.908936138</v>
      </c>
      <c r="E7" s="252">
        <v>10.843320483999999</v>
      </c>
      <c r="F7" s="252">
        <v>10.811893667</v>
      </c>
      <c r="G7" s="252">
        <v>10.994171548000001</v>
      </c>
      <c r="H7" s="252">
        <v>10.895309666999999</v>
      </c>
      <c r="I7" s="252">
        <v>10.931504452</v>
      </c>
      <c r="J7" s="252">
        <v>10.925661</v>
      </c>
      <c r="K7" s="252">
        <v>11.152685333000001</v>
      </c>
      <c r="L7" s="252">
        <v>11.533697160999999</v>
      </c>
      <c r="M7" s="252">
        <v>11.700025999999999</v>
      </c>
      <c r="N7" s="252">
        <v>11.746679096999999</v>
      </c>
      <c r="O7" s="252">
        <v>11.591111387</v>
      </c>
      <c r="P7" s="252">
        <v>11.635448714000001</v>
      </c>
      <c r="Q7" s="252">
        <v>11.788748096999999</v>
      </c>
      <c r="R7" s="252">
        <v>12.164203333</v>
      </c>
      <c r="S7" s="252">
        <v>12.106280226000001</v>
      </c>
      <c r="T7" s="252">
        <v>12.103856667000001</v>
      </c>
      <c r="U7" s="252">
        <v>12.449325805999999</v>
      </c>
      <c r="V7" s="252">
        <v>12.582570548</v>
      </c>
      <c r="W7" s="252">
        <v>12.872657</v>
      </c>
      <c r="X7" s="252">
        <v>12.775849128999999</v>
      </c>
      <c r="Y7" s="252">
        <v>13.020569332999999</v>
      </c>
      <c r="Z7" s="252">
        <v>12.951677516</v>
      </c>
      <c r="AA7" s="252">
        <v>13.007064129</v>
      </c>
      <c r="AB7" s="252">
        <v>13.054440143000001</v>
      </c>
      <c r="AC7" s="252">
        <v>13.293499516000001</v>
      </c>
      <c r="AD7" s="252">
        <v>13.857837999999999</v>
      </c>
      <c r="AE7" s="252">
        <v>13.821110548</v>
      </c>
      <c r="AF7" s="252">
        <v>14.219941</v>
      </c>
      <c r="AG7" s="252">
        <v>14.287673387</v>
      </c>
      <c r="AH7" s="252">
        <v>14.402738032</v>
      </c>
      <c r="AI7" s="252">
        <v>14.437847</v>
      </c>
      <c r="AJ7" s="252">
        <v>14.620877774</v>
      </c>
      <c r="AK7" s="252">
        <v>14.790499333</v>
      </c>
      <c r="AL7" s="252">
        <v>15.053692226000001</v>
      </c>
      <c r="AM7" s="252">
        <v>14.588845161</v>
      </c>
      <c r="AN7" s="252">
        <v>14.748267571</v>
      </c>
      <c r="AO7" s="252">
        <v>15.075366677</v>
      </c>
      <c r="AP7" s="252">
        <v>15.304733000000001</v>
      </c>
      <c r="AQ7" s="252">
        <v>15.09122</v>
      </c>
      <c r="AR7" s="252">
        <v>14.919342332999999</v>
      </c>
      <c r="AS7" s="252">
        <v>15.116935839</v>
      </c>
      <c r="AT7" s="252">
        <v>15.184980645</v>
      </c>
      <c r="AU7" s="252">
        <v>15.098538333</v>
      </c>
      <c r="AV7" s="252">
        <v>15.133616290000001</v>
      </c>
      <c r="AW7" s="252">
        <v>15.161542667000001</v>
      </c>
      <c r="AX7" s="252">
        <v>15.058143226</v>
      </c>
      <c r="AY7" s="252">
        <v>14.934633419000001</v>
      </c>
      <c r="AZ7" s="252">
        <v>14.877772793</v>
      </c>
      <c r="BA7" s="252">
        <v>15.041648452</v>
      </c>
      <c r="BB7" s="252">
        <v>14.819808667</v>
      </c>
      <c r="BC7" s="252">
        <v>14.651740433000001</v>
      </c>
      <c r="BD7" s="252">
        <v>14.574391962</v>
      </c>
      <c r="BE7" s="409">
        <v>14.3766911</v>
      </c>
      <c r="BF7" s="409">
        <v>14.138293300000001</v>
      </c>
      <c r="BG7" s="409">
        <v>14.031816900000001</v>
      </c>
      <c r="BH7" s="409">
        <v>14.0712595</v>
      </c>
      <c r="BI7" s="409">
        <v>14.228440000000001</v>
      </c>
      <c r="BJ7" s="409">
        <v>14.2580619</v>
      </c>
      <c r="BK7" s="409">
        <v>14.1865994</v>
      </c>
      <c r="BL7" s="409">
        <v>14.177858199999999</v>
      </c>
      <c r="BM7" s="409">
        <v>14.3422087</v>
      </c>
      <c r="BN7" s="409">
        <v>14.417209400000001</v>
      </c>
      <c r="BO7" s="409">
        <v>14.3928273</v>
      </c>
      <c r="BP7" s="409">
        <v>14.4053009</v>
      </c>
      <c r="BQ7" s="409">
        <v>14.446148900000001</v>
      </c>
      <c r="BR7" s="409">
        <v>14.353366400000001</v>
      </c>
      <c r="BS7" s="409">
        <v>14.3099957</v>
      </c>
      <c r="BT7" s="409">
        <v>14.438508000000001</v>
      </c>
      <c r="BU7" s="409">
        <v>14.680210300000001</v>
      </c>
      <c r="BV7" s="409">
        <v>14.753887499999999</v>
      </c>
    </row>
    <row r="8" spans="1:74" ht="11.1" customHeight="1" x14ac:dyDescent="0.2">
      <c r="A8" s="162" t="s">
        <v>314</v>
      </c>
      <c r="B8" s="173" t="s">
        <v>288</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4.6528045853000002</v>
      </c>
      <c r="BB8" s="252">
        <v>4.5952651051000002</v>
      </c>
      <c r="BC8" s="252">
        <v>3.7172380721999998</v>
      </c>
      <c r="BD8" s="252">
        <v>4.1645565485000002</v>
      </c>
      <c r="BE8" s="409">
        <v>4.6745997686000003</v>
      </c>
      <c r="BF8" s="409">
        <v>4.7345026479000003</v>
      </c>
      <c r="BG8" s="409">
        <v>4.7909129945000002</v>
      </c>
      <c r="BH8" s="409">
        <v>4.8164843692000003</v>
      </c>
      <c r="BI8" s="409">
        <v>4.8416443508000002</v>
      </c>
      <c r="BJ8" s="409">
        <v>4.8504346369000002</v>
      </c>
      <c r="BK8" s="409">
        <v>4.9294378966999997</v>
      </c>
      <c r="BL8" s="409">
        <v>4.8996427282999999</v>
      </c>
      <c r="BM8" s="409">
        <v>4.8704665346000002</v>
      </c>
      <c r="BN8" s="409">
        <v>4.8808680375</v>
      </c>
      <c r="BO8" s="409">
        <v>4.8507777561000003</v>
      </c>
      <c r="BP8" s="409">
        <v>4.8724562906999997</v>
      </c>
      <c r="BQ8" s="409">
        <v>4.8551768421999997</v>
      </c>
      <c r="BR8" s="409">
        <v>4.8915309329000003</v>
      </c>
      <c r="BS8" s="409">
        <v>4.9340513548000002</v>
      </c>
      <c r="BT8" s="409">
        <v>4.9356354700000002</v>
      </c>
      <c r="BU8" s="409">
        <v>4.9350731110000003</v>
      </c>
      <c r="BV8" s="409">
        <v>4.8936674262000004</v>
      </c>
    </row>
    <row r="9" spans="1:74" ht="11.1" customHeight="1" x14ac:dyDescent="0.2">
      <c r="A9" s="162" t="s">
        <v>315</v>
      </c>
      <c r="B9" s="173" t="s">
        <v>297</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2.5404400687000002</v>
      </c>
      <c r="BB9" s="252">
        <v>2.5114554737999999</v>
      </c>
      <c r="BC9" s="252">
        <v>2.5101845735000001</v>
      </c>
      <c r="BD9" s="252">
        <v>2.5322486059</v>
      </c>
      <c r="BE9" s="409">
        <v>2.5085785353999999</v>
      </c>
      <c r="BF9" s="409">
        <v>2.5039149372999998</v>
      </c>
      <c r="BG9" s="409">
        <v>2.4995432907000001</v>
      </c>
      <c r="BH9" s="409">
        <v>2.4948028651</v>
      </c>
      <c r="BI9" s="409">
        <v>2.4903213758999998</v>
      </c>
      <c r="BJ9" s="409">
        <v>2.4857350791999999</v>
      </c>
      <c r="BK9" s="409">
        <v>2.4753014438999998</v>
      </c>
      <c r="BL9" s="409">
        <v>2.4712054479000001</v>
      </c>
      <c r="BM9" s="409">
        <v>2.4666265392</v>
      </c>
      <c r="BN9" s="409">
        <v>2.4623707993999999</v>
      </c>
      <c r="BO9" s="409">
        <v>2.4578574168</v>
      </c>
      <c r="BP9" s="409">
        <v>2.4539341998999999</v>
      </c>
      <c r="BQ9" s="409">
        <v>2.4383071058999999</v>
      </c>
      <c r="BR9" s="409">
        <v>2.4339734245</v>
      </c>
      <c r="BS9" s="409">
        <v>2.4299231918999999</v>
      </c>
      <c r="BT9" s="409">
        <v>2.4197802884000001</v>
      </c>
      <c r="BU9" s="409">
        <v>2.4156342670000002</v>
      </c>
      <c r="BV9" s="409">
        <v>2.4113435405999999</v>
      </c>
    </row>
    <row r="10" spans="1:74" ht="11.1" customHeight="1" x14ac:dyDescent="0.2">
      <c r="A10" s="162" t="s">
        <v>316</v>
      </c>
      <c r="B10" s="173" t="s">
        <v>1129</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3.2400850000000001</v>
      </c>
      <c r="AZ10" s="252">
        <v>3.2481170000000001</v>
      </c>
      <c r="BA10" s="252">
        <v>3.2176093059999999</v>
      </c>
      <c r="BB10" s="252">
        <v>3.2342008972</v>
      </c>
      <c r="BC10" s="252">
        <v>3.1158594314000001</v>
      </c>
      <c r="BD10" s="252">
        <v>3.0078134328999999</v>
      </c>
      <c r="BE10" s="409">
        <v>3.0003954398000001</v>
      </c>
      <c r="BF10" s="409">
        <v>3.0284071403000001</v>
      </c>
      <c r="BG10" s="409">
        <v>2.9687014053</v>
      </c>
      <c r="BH10" s="409">
        <v>3.0364300889</v>
      </c>
      <c r="BI10" s="409">
        <v>3.1247569129000001</v>
      </c>
      <c r="BJ10" s="409">
        <v>3.1155771037000002</v>
      </c>
      <c r="BK10" s="409">
        <v>3.0948079387999998</v>
      </c>
      <c r="BL10" s="409">
        <v>3.0716539347</v>
      </c>
      <c r="BM10" s="409">
        <v>3.0596053753999999</v>
      </c>
      <c r="BN10" s="409">
        <v>3.0299035279000002</v>
      </c>
      <c r="BO10" s="409">
        <v>2.9995090245</v>
      </c>
      <c r="BP10" s="409">
        <v>2.8508779770000001</v>
      </c>
      <c r="BQ10" s="409">
        <v>2.8242414051</v>
      </c>
      <c r="BR10" s="409">
        <v>2.7566199670999998</v>
      </c>
      <c r="BS10" s="409">
        <v>2.8508125398000002</v>
      </c>
      <c r="BT10" s="409">
        <v>2.9246366215999999</v>
      </c>
      <c r="BU10" s="409">
        <v>2.9229081396000001</v>
      </c>
      <c r="BV10" s="409">
        <v>2.9121662836</v>
      </c>
    </row>
    <row r="11" spans="1:74" ht="11.1" customHeight="1" x14ac:dyDescent="0.2">
      <c r="A11" s="162" t="s">
        <v>317</v>
      </c>
      <c r="B11" s="173" t="s">
        <v>291</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1.557507</v>
      </c>
      <c r="AU11" s="252">
        <v>1.5287820000000001</v>
      </c>
      <c r="AV11" s="252">
        <v>1.517606</v>
      </c>
      <c r="AW11" s="252">
        <v>1.52413</v>
      </c>
      <c r="AX11" s="252">
        <v>1.513352</v>
      </c>
      <c r="AY11" s="252">
        <v>1.4873460000000001</v>
      </c>
      <c r="AZ11" s="252">
        <v>1.451166</v>
      </c>
      <c r="BA11" s="252">
        <v>1.4794020052000001</v>
      </c>
      <c r="BB11" s="252">
        <v>1.4879426933</v>
      </c>
      <c r="BC11" s="252">
        <v>1.4752242428</v>
      </c>
      <c r="BD11" s="252">
        <v>1.4823911759999999</v>
      </c>
      <c r="BE11" s="409">
        <v>1.4863950356</v>
      </c>
      <c r="BF11" s="409">
        <v>1.4951328848000001</v>
      </c>
      <c r="BG11" s="409">
        <v>1.4981131646000001</v>
      </c>
      <c r="BH11" s="409">
        <v>1.4999367546</v>
      </c>
      <c r="BI11" s="409">
        <v>1.5030440006000001</v>
      </c>
      <c r="BJ11" s="409">
        <v>1.5075676955999999</v>
      </c>
      <c r="BK11" s="409">
        <v>1.4987773011000001</v>
      </c>
      <c r="BL11" s="409">
        <v>1.5110728524999999</v>
      </c>
      <c r="BM11" s="409">
        <v>1.5078230114</v>
      </c>
      <c r="BN11" s="409">
        <v>1.5128289854999999</v>
      </c>
      <c r="BO11" s="409">
        <v>1.5053598609000001</v>
      </c>
      <c r="BP11" s="409">
        <v>1.5194022903</v>
      </c>
      <c r="BQ11" s="409">
        <v>1.5242924154999999</v>
      </c>
      <c r="BR11" s="409">
        <v>1.5335468944999999</v>
      </c>
      <c r="BS11" s="409">
        <v>1.5376557707</v>
      </c>
      <c r="BT11" s="409">
        <v>1.5404785851</v>
      </c>
      <c r="BU11" s="409">
        <v>1.5450918579999999</v>
      </c>
      <c r="BV11" s="409">
        <v>1.5501142117</v>
      </c>
    </row>
    <row r="12" spans="1:74" ht="11.1" customHeight="1" x14ac:dyDescent="0.2">
      <c r="A12" s="162" t="s">
        <v>324</v>
      </c>
      <c r="B12" s="173" t="s">
        <v>292</v>
      </c>
      <c r="C12" s="252">
        <v>67.831197610000004</v>
      </c>
      <c r="D12" s="252">
        <v>67.881380851000003</v>
      </c>
      <c r="E12" s="252">
        <v>67.757492092999996</v>
      </c>
      <c r="F12" s="252">
        <v>68.014321520999999</v>
      </c>
      <c r="G12" s="252">
        <v>67.837787277999993</v>
      </c>
      <c r="H12" s="252">
        <v>67.964608048000002</v>
      </c>
      <c r="I12" s="252">
        <v>68.159710541999999</v>
      </c>
      <c r="J12" s="252">
        <v>68.544795256</v>
      </c>
      <c r="K12" s="252">
        <v>68.170672596000003</v>
      </c>
      <c r="L12" s="252">
        <v>67.946021763000005</v>
      </c>
      <c r="M12" s="252">
        <v>67.869369804000002</v>
      </c>
      <c r="N12" s="252">
        <v>67.349345710999998</v>
      </c>
      <c r="O12" s="252">
        <v>66.803380415000007</v>
      </c>
      <c r="P12" s="252">
        <v>66.581595714000002</v>
      </c>
      <c r="Q12" s="252">
        <v>66.591202429000006</v>
      </c>
      <c r="R12" s="252">
        <v>67.224542966000001</v>
      </c>
      <c r="S12" s="252">
        <v>67.781099943000001</v>
      </c>
      <c r="T12" s="252">
        <v>67.834252860000007</v>
      </c>
      <c r="U12" s="252">
        <v>67.908452539999999</v>
      </c>
      <c r="V12" s="252">
        <v>67.748859386999996</v>
      </c>
      <c r="W12" s="252">
        <v>67.113203999999996</v>
      </c>
      <c r="X12" s="252">
        <v>67.315568048000003</v>
      </c>
      <c r="Y12" s="252">
        <v>67.038396445000004</v>
      </c>
      <c r="Z12" s="252">
        <v>66.847659882000002</v>
      </c>
      <c r="AA12" s="252">
        <v>66.893472220000007</v>
      </c>
      <c r="AB12" s="252">
        <v>67.222367782999996</v>
      </c>
      <c r="AC12" s="252">
        <v>66.445294560999997</v>
      </c>
      <c r="AD12" s="252">
        <v>66.700484987999999</v>
      </c>
      <c r="AE12" s="252">
        <v>67.019857454000004</v>
      </c>
      <c r="AF12" s="252">
        <v>67.454575388999999</v>
      </c>
      <c r="AG12" s="252">
        <v>67.453104198000005</v>
      </c>
      <c r="AH12" s="252">
        <v>68.021821791999997</v>
      </c>
      <c r="AI12" s="252">
        <v>68.355865545</v>
      </c>
      <c r="AJ12" s="252">
        <v>68.713277794999996</v>
      </c>
      <c r="AK12" s="252">
        <v>68.097322965000004</v>
      </c>
      <c r="AL12" s="252">
        <v>68.275066085000006</v>
      </c>
      <c r="AM12" s="252">
        <v>67.818502629999998</v>
      </c>
      <c r="AN12" s="252">
        <v>67.648136300000004</v>
      </c>
      <c r="AO12" s="252">
        <v>68.491253698999998</v>
      </c>
      <c r="AP12" s="252">
        <v>68.570134988999996</v>
      </c>
      <c r="AQ12" s="252">
        <v>68.812262732999997</v>
      </c>
      <c r="AR12" s="252">
        <v>69.54696448</v>
      </c>
      <c r="AS12" s="252">
        <v>69.534322052999997</v>
      </c>
      <c r="AT12" s="252">
        <v>69.676264762000002</v>
      </c>
      <c r="AU12" s="252">
        <v>69.540780196</v>
      </c>
      <c r="AV12" s="252">
        <v>69.583546956999996</v>
      </c>
      <c r="AW12" s="252">
        <v>69.472639311999998</v>
      </c>
      <c r="AX12" s="252">
        <v>69.165154751000003</v>
      </c>
      <c r="AY12" s="252">
        <v>68.748085654999997</v>
      </c>
      <c r="AZ12" s="252">
        <v>68.429116583999999</v>
      </c>
      <c r="BA12" s="252">
        <v>68.654251248999998</v>
      </c>
      <c r="BB12" s="252">
        <v>69.355670923999995</v>
      </c>
      <c r="BC12" s="252">
        <v>69.804504183000006</v>
      </c>
      <c r="BD12" s="252">
        <v>70.520210367000004</v>
      </c>
      <c r="BE12" s="409">
        <v>70.582479249000002</v>
      </c>
      <c r="BF12" s="409">
        <v>70.811519271999998</v>
      </c>
      <c r="BG12" s="409">
        <v>70.678451734000006</v>
      </c>
      <c r="BH12" s="409">
        <v>70.785007323000002</v>
      </c>
      <c r="BI12" s="409">
        <v>70.351248519999999</v>
      </c>
      <c r="BJ12" s="409">
        <v>70.269450565</v>
      </c>
      <c r="BK12" s="409">
        <v>69.787715899999995</v>
      </c>
      <c r="BL12" s="409">
        <v>69.664259826999995</v>
      </c>
      <c r="BM12" s="409">
        <v>69.693699062999997</v>
      </c>
      <c r="BN12" s="409">
        <v>70.191494047999996</v>
      </c>
      <c r="BO12" s="409">
        <v>70.794941523000006</v>
      </c>
      <c r="BP12" s="409">
        <v>70.984397715</v>
      </c>
      <c r="BQ12" s="409">
        <v>70.904114573000001</v>
      </c>
      <c r="BR12" s="409">
        <v>71.236280179000005</v>
      </c>
      <c r="BS12" s="409">
        <v>70.970606056999998</v>
      </c>
      <c r="BT12" s="409">
        <v>71.108846235000001</v>
      </c>
      <c r="BU12" s="409">
        <v>70.776778503000003</v>
      </c>
      <c r="BV12" s="409">
        <v>70.713658612000003</v>
      </c>
    </row>
    <row r="13" spans="1:74" ht="11.1" customHeight="1" x14ac:dyDescent="0.2">
      <c r="A13" s="162" t="s">
        <v>319</v>
      </c>
      <c r="B13" s="173" t="s">
        <v>1130</v>
      </c>
      <c r="C13" s="252">
        <v>38.504447999999996</v>
      </c>
      <c r="D13" s="252">
        <v>38.868456999999999</v>
      </c>
      <c r="E13" s="252">
        <v>38.887873999999996</v>
      </c>
      <c r="F13" s="252">
        <v>39.161399000000003</v>
      </c>
      <c r="G13" s="252">
        <v>38.738399999999999</v>
      </c>
      <c r="H13" s="252">
        <v>38.827171999999997</v>
      </c>
      <c r="I13" s="252">
        <v>38.750486000000002</v>
      </c>
      <c r="J13" s="252">
        <v>39.004702000000002</v>
      </c>
      <c r="K13" s="252">
        <v>38.671342000000003</v>
      </c>
      <c r="L13" s="252">
        <v>38.172316000000002</v>
      </c>
      <c r="M13" s="252">
        <v>38.102556999999997</v>
      </c>
      <c r="N13" s="252">
        <v>37.82570424</v>
      </c>
      <c r="O13" s="252">
        <v>37.563116000000001</v>
      </c>
      <c r="P13" s="252">
        <v>37.436641999999999</v>
      </c>
      <c r="Q13" s="252">
        <v>37.614015999999999</v>
      </c>
      <c r="R13" s="252">
        <v>38.041508</v>
      </c>
      <c r="S13" s="252">
        <v>38.127288999999998</v>
      </c>
      <c r="T13" s="252">
        <v>37.873821880000001</v>
      </c>
      <c r="U13" s="252">
        <v>38.028069000000002</v>
      </c>
      <c r="V13" s="252">
        <v>37.919435999999997</v>
      </c>
      <c r="W13" s="252">
        <v>37.177900000000001</v>
      </c>
      <c r="X13" s="252">
        <v>37.230666999999997</v>
      </c>
      <c r="Y13" s="252">
        <v>36.729779000000001</v>
      </c>
      <c r="Z13" s="252">
        <v>36.898015000000001</v>
      </c>
      <c r="AA13" s="252">
        <v>37.452519000000002</v>
      </c>
      <c r="AB13" s="252">
        <v>37.609175</v>
      </c>
      <c r="AC13" s="252">
        <v>37.097996000000002</v>
      </c>
      <c r="AD13" s="252">
        <v>37.130575999999998</v>
      </c>
      <c r="AE13" s="252">
        <v>37.018662999999997</v>
      </c>
      <c r="AF13" s="252">
        <v>37.030655000000003</v>
      </c>
      <c r="AG13" s="252">
        <v>37.359690989999997</v>
      </c>
      <c r="AH13" s="252">
        <v>37.573715</v>
      </c>
      <c r="AI13" s="252">
        <v>37.980240000000002</v>
      </c>
      <c r="AJ13" s="252">
        <v>38.037565999999998</v>
      </c>
      <c r="AK13" s="252">
        <v>37.552197790000001</v>
      </c>
      <c r="AL13" s="252">
        <v>37.707456000000001</v>
      </c>
      <c r="AM13" s="252">
        <v>37.403295999999997</v>
      </c>
      <c r="AN13" s="252">
        <v>37.390706999999999</v>
      </c>
      <c r="AO13" s="252">
        <v>37.991303000000002</v>
      </c>
      <c r="AP13" s="252">
        <v>38.204473999999998</v>
      </c>
      <c r="AQ13" s="252">
        <v>38.090774000000003</v>
      </c>
      <c r="AR13" s="252">
        <v>38.638618000000001</v>
      </c>
      <c r="AS13" s="252">
        <v>38.809381000000002</v>
      </c>
      <c r="AT13" s="252">
        <v>38.725681000000002</v>
      </c>
      <c r="AU13" s="252">
        <v>38.815049899999998</v>
      </c>
      <c r="AV13" s="252">
        <v>38.681482199999998</v>
      </c>
      <c r="AW13" s="252">
        <v>38.695199799999997</v>
      </c>
      <c r="AX13" s="252">
        <v>38.461464100000001</v>
      </c>
      <c r="AY13" s="252">
        <v>38.508265799999997</v>
      </c>
      <c r="AZ13" s="252">
        <v>38.3831554</v>
      </c>
      <c r="BA13" s="252">
        <v>38.502007964999997</v>
      </c>
      <c r="BB13" s="252">
        <v>39.060446315999997</v>
      </c>
      <c r="BC13" s="252">
        <v>39.053593378999999</v>
      </c>
      <c r="BD13" s="252">
        <v>39.575099450000003</v>
      </c>
      <c r="BE13" s="409">
        <v>39.790165315000003</v>
      </c>
      <c r="BF13" s="409">
        <v>39.832419219000002</v>
      </c>
      <c r="BG13" s="409">
        <v>39.966625438000001</v>
      </c>
      <c r="BH13" s="409">
        <v>39.940637586000001</v>
      </c>
      <c r="BI13" s="409">
        <v>39.904896190000002</v>
      </c>
      <c r="BJ13" s="409">
        <v>39.951379385999999</v>
      </c>
      <c r="BK13" s="409">
        <v>39.884382893999998</v>
      </c>
      <c r="BL13" s="409">
        <v>39.930775081999997</v>
      </c>
      <c r="BM13" s="409">
        <v>39.971033310000003</v>
      </c>
      <c r="BN13" s="409">
        <v>40.006818803000002</v>
      </c>
      <c r="BO13" s="409">
        <v>40.242500487000001</v>
      </c>
      <c r="BP13" s="409">
        <v>40.301677640999998</v>
      </c>
      <c r="BQ13" s="409">
        <v>40.309467894999997</v>
      </c>
      <c r="BR13" s="409">
        <v>40.364484275999999</v>
      </c>
      <c r="BS13" s="409">
        <v>40.367545757999999</v>
      </c>
      <c r="BT13" s="409">
        <v>40.362719552000001</v>
      </c>
      <c r="BU13" s="409">
        <v>40.410931447999999</v>
      </c>
      <c r="BV13" s="409">
        <v>40.448965264999998</v>
      </c>
    </row>
    <row r="14" spans="1:74" ht="11.1" customHeight="1" x14ac:dyDescent="0.2">
      <c r="A14" s="162" t="s">
        <v>320</v>
      </c>
      <c r="B14" s="173" t="s">
        <v>298</v>
      </c>
      <c r="C14" s="252">
        <v>32.035499000000002</v>
      </c>
      <c r="D14" s="252">
        <v>32.380783999999998</v>
      </c>
      <c r="E14" s="252">
        <v>32.407910000000001</v>
      </c>
      <c r="F14" s="252">
        <v>32.631807000000002</v>
      </c>
      <c r="G14" s="252">
        <v>32.209465999999999</v>
      </c>
      <c r="H14" s="252">
        <v>32.307406999999998</v>
      </c>
      <c r="I14" s="252">
        <v>32.198405000000001</v>
      </c>
      <c r="J14" s="252">
        <v>32.454678999999999</v>
      </c>
      <c r="K14" s="252">
        <v>32.111902999999998</v>
      </c>
      <c r="L14" s="252">
        <v>31.730877</v>
      </c>
      <c r="M14" s="252">
        <v>31.534756999999999</v>
      </c>
      <c r="N14" s="252">
        <v>31.235826240000002</v>
      </c>
      <c r="O14" s="252">
        <v>31.085335000000001</v>
      </c>
      <c r="P14" s="252">
        <v>30.915861</v>
      </c>
      <c r="Q14" s="252">
        <v>31.068235000000001</v>
      </c>
      <c r="R14" s="252">
        <v>31.526727000000001</v>
      </c>
      <c r="S14" s="252">
        <v>31.661508000000001</v>
      </c>
      <c r="T14" s="252">
        <v>31.419040880000001</v>
      </c>
      <c r="U14" s="252">
        <v>31.535288000000001</v>
      </c>
      <c r="V14" s="252">
        <v>31.451654999999999</v>
      </c>
      <c r="W14" s="252">
        <v>30.755119000000001</v>
      </c>
      <c r="X14" s="252">
        <v>30.739885999999998</v>
      </c>
      <c r="Y14" s="252">
        <v>30.228998000000001</v>
      </c>
      <c r="Z14" s="252">
        <v>30.408234</v>
      </c>
      <c r="AA14" s="252">
        <v>31.016138000000002</v>
      </c>
      <c r="AB14" s="252">
        <v>31.156794000000001</v>
      </c>
      <c r="AC14" s="252">
        <v>30.620615000000001</v>
      </c>
      <c r="AD14" s="252">
        <v>30.680195000000001</v>
      </c>
      <c r="AE14" s="252">
        <v>30.556281999999999</v>
      </c>
      <c r="AF14" s="252">
        <v>30.629273999999999</v>
      </c>
      <c r="AG14" s="252">
        <v>30.957309989999999</v>
      </c>
      <c r="AH14" s="252">
        <v>31.123334</v>
      </c>
      <c r="AI14" s="252">
        <v>31.479859000000001</v>
      </c>
      <c r="AJ14" s="252">
        <v>31.489184999999999</v>
      </c>
      <c r="AK14" s="252">
        <v>31.031816790000001</v>
      </c>
      <c r="AL14" s="252">
        <v>31.188075000000001</v>
      </c>
      <c r="AM14" s="252">
        <v>30.865715000000002</v>
      </c>
      <c r="AN14" s="252">
        <v>30.848126000000001</v>
      </c>
      <c r="AO14" s="252">
        <v>31.437722000000001</v>
      </c>
      <c r="AP14" s="252">
        <v>31.640892999999998</v>
      </c>
      <c r="AQ14" s="252">
        <v>31.521193</v>
      </c>
      <c r="AR14" s="252">
        <v>32.066037000000001</v>
      </c>
      <c r="AS14" s="252">
        <v>32.230800000000002</v>
      </c>
      <c r="AT14" s="252">
        <v>32.145099999999999</v>
      </c>
      <c r="AU14" s="252">
        <v>32.231468900000003</v>
      </c>
      <c r="AV14" s="252">
        <v>32.097901200000003</v>
      </c>
      <c r="AW14" s="252">
        <v>32.107618799999997</v>
      </c>
      <c r="AX14" s="252">
        <v>31.8738831</v>
      </c>
      <c r="AY14" s="252">
        <v>31.886084799999999</v>
      </c>
      <c r="AZ14" s="252">
        <v>31.761374400000001</v>
      </c>
      <c r="BA14" s="252">
        <v>31.726067199999999</v>
      </c>
      <c r="BB14" s="252">
        <v>32.223749599999998</v>
      </c>
      <c r="BC14" s="252">
        <v>32.201636800000003</v>
      </c>
      <c r="BD14" s="252">
        <v>32.707084000000002</v>
      </c>
      <c r="BE14" s="409">
        <v>32.9065072</v>
      </c>
      <c r="BF14" s="409">
        <v>32.933490399999997</v>
      </c>
      <c r="BG14" s="409">
        <v>33.052168154</v>
      </c>
      <c r="BH14" s="409">
        <v>33.011454829000002</v>
      </c>
      <c r="BI14" s="409">
        <v>32.955009650999997</v>
      </c>
      <c r="BJ14" s="409">
        <v>32.970932294000001</v>
      </c>
      <c r="BK14" s="409">
        <v>32.813966563000001</v>
      </c>
      <c r="BL14" s="409">
        <v>32.84391377</v>
      </c>
      <c r="BM14" s="409">
        <v>32.868303804999996</v>
      </c>
      <c r="BN14" s="409">
        <v>32.887941046000002</v>
      </c>
      <c r="BO14" s="409">
        <v>33.107784930999998</v>
      </c>
      <c r="BP14" s="409">
        <v>33.140211856000001</v>
      </c>
      <c r="BQ14" s="409">
        <v>33.121605565000003</v>
      </c>
      <c r="BR14" s="409">
        <v>33.150582313999998</v>
      </c>
      <c r="BS14" s="409">
        <v>33.125342000000003</v>
      </c>
      <c r="BT14" s="409">
        <v>33.105041999999997</v>
      </c>
      <c r="BU14" s="409">
        <v>33.136741999999998</v>
      </c>
      <c r="BV14" s="409">
        <v>33.158442000000001</v>
      </c>
    </row>
    <row r="15" spans="1:74" ht="11.1" customHeight="1" x14ac:dyDescent="0.2">
      <c r="A15" s="162" t="s">
        <v>528</v>
      </c>
      <c r="B15" s="173" t="s">
        <v>1271</v>
      </c>
      <c r="C15" s="252">
        <v>6.4689490000000003</v>
      </c>
      <c r="D15" s="252">
        <v>6.487673</v>
      </c>
      <c r="E15" s="252">
        <v>6.4799639999999998</v>
      </c>
      <c r="F15" s="252">
        <v>6.5295920000000001</v>
      </c>
      <c r="G15" s="252">
        <v>6.5289339999999996</v>
      </c>
      <c r="H15" s="252">
        <v>6.5197649999999996</v>
      </c>
      <c r="I15" s="252">
        <v>6.5520810000000003</v>
      </c>
      <c r="J15" s="252">
        <v>6.5500230000000004</v>
      </c>
      <c r="K15" s="252">
        <v>6.5594390000000002</v>
      </c>
      <c r="L15" s="252">
        <v>6.4414389999999999</v>
      </c>
      <c r="M15" s="252">
        <v>6.5678000000000001</v>
      </c>
      <c r="N15" s="252">
        <v>6.5898779999999997</v>
      </c>
      <c r="O15" s="252">
        <v>6.4777810000000002</v>
      </c>
      <c r="P15" s="252">
        <v>6.5207810000000004</v>
      </c>
      <c r="Q15" s="252">
        <v>6.5457809999999998</v>
      </c>
      <c r="R15" s="252">
        <v>6.5147810000000002</v>
      </c>
      <c r="S15" s="252">
        <v>6.4657809999999998</v>
      </c>
      <c r="T15" s="252">
        <v>6.4547809999999997</v>
      </c>
      <c r="U15" s="252">
        <v>6.4927809999999999</v>
      </c>
      <c r="V15" s="252">
        <v>6.4677809999999996</v>
      </c>
      <c r="W15" s="252">
        <v>6.4227809999999996</v>
      </c>
      <c r="X15" s="252">
        <v>6.4907810000000001</v>
      </c>
      <c r="Y15" s="252">
        <v>6.5007809999999999</v>
      </c>
      <c r="Z15" s="252">
        <v>6.4897809999999998</v>
      </c>
      <c r="AA15" s="252">
        <v>6.4363809999999999</v>
      </c>
      <c r="AB15" s="252">
        <v>6.4523809999999999</v>
      </c>
      <c r="AC15" s="252">
        <v>6.4773810000000003</v>
      </c>
      <c r="AD15" s="252">
        <v>6.4503810000000001</v>
      </c>
      <c r="AE15" s="252">
        <v>6.4623809999999997</v>
      </c>
      <c r="AF15" s="252">
        <v>6.4013809999999998</v>
      </c>
      <c r="AG15" s="252">
        <v>6.4023810000000001</v>
      </c>
      <c r="AH15" s="252">
        <v>6.4503810000000001</v>
      </c>
      <c r="AI15" s="252">
        <v>6.500381</v>
      </c>
      <c r="AJ15" s="252">
        <v>6.548381</v>
      </c>
      <c r="AK15" s="252">
        <v>6.5203810000000004</v>
      </c>
      <c r="AL15" s="252">
        <v>6.5193810000000001</v>
      </c>
      <c r="AM15" s="252">
        <v>6.5375810000000003</v>
      </c>
      <c r="AN15" s="252">
        <v>6.5425810000000002</v>
      </c>
      <c r="AO15" s="252">
        <v>6.5535810000000003</v>
      </c>
      <c r="AP15" s="252">
        <v>6.5635810000000001</v>
      </c>
      <c r="AQ15" s="252">
        <v>6.5695810000000003</v>
      </c>
      <c r="AR15" s="252">
        <v>6.5725809999999996</v>
      </c>
      <c r="AS15" s="252">
        <v>6.5785809999999998</v>
      </c>
      <c r="AT15" s="252">
        <v>6.5805809999999996</v>
      </c>
      <c r="AU15" s="252">
        <v>6.5835809999999997</v>
      </c>
      <c r="AV15" s="252">
        <v>6.5835809999999997</v>
      </c>
      <c r="AW15" s="252">
        <v>6.5875810000000001</v>
      </c>
      <c r="AX15" s="252">
        <v>6.5875810000000001</v>
      </c>
      <c r="AY15" s="252">
        <v>6.6221810000000003</v>
      </c>
      <c r="AZ15" s="252">
        <v>6.6217810000000004</v>
      </c>
      <c r="BA15" s="252">
        <v>6.7759407653999997</v>
      </c>
      <c r="BB15" s="252">
        <v>6.8366967161999996</v>
      </c>
      <c r="BC15" s="252">
        <v>6.8519565794000004</v>
      </c>
      <c r="BD15" s="252">
        <v>6.8680154500999997</v>
      </c>
      <c r="BE15" s="409">
        <v>6.8836581154000003</v>
      </c>
      <c r="BF15" s="409">
        <v>6.8989288192</v>
      </c>
      <c r="BG15" s="409">
        <v>6.9144572836</v>
      </c>
      <c r="BH15" s="409">
        <v>6.9291827573999996</v>
      </c>
      <c r="BI15" s="409">
        <v>6.9498865386000004</v>
      </c>
      <c r="BJ15" s="409">
        <v>6.9804470925000004</v>
      </c>
      <c r="BK15" s="409">
        <v>7.0704163313999997</v>
      </c>
      <c r="BL15" s="409">
        <v>7.0868613119999999</v>
      </c>
      <c r="BM15" s="409">
        <v>7.1027295048000001</v>
      </c>
      <c r="BN15" s="409">
        <v>7.1188777568999999</v>
      </c>
      <c r="BO15" s="409">
        <v>7.1347155561999998</v>
      </c>
      <c r="BP15" s="409">
        <v>7.1614657846999998</v>
      </c>
      <c r="BQ15" s="409">
        <v>7.1878623296999997</v>
      </c>
      <c r="BR15" s="409">
        <v>7.2139019621999996</v>
      </c>
      <c r="BS15" s="409">
        <v>7.2422037575999996</v>
      </c>
      <c r="BT15" s="409">
        <v>7.2576775517999996</v>
      </c>
      <c r="BU15" s="409">
        <v>7.2741894479999996</v>
      </c>
      <c r="BV15" s="409">
        <v>7.2905232645</v>
      </c>
    </row>
    <row r="16" spans="1:74" ht="11.1" customHeight="1" x14ac:dyDescent="0.2">
      <c r="A16" s="162" t="s">
        <v>321</v>
      </c>
      <c r="B16" s="173" t="s">
        <v>293</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14.095426</v>
      </c>
      <c r="AO16" s="252">
        <v>14.267538999999999</v>
      </c>
      <c r="AP16" s="252">
        <v>13.955346</v>
      </c>
      <c r="AQ16" s="252">
        <v>14.120092</v>
      </c>
      <c r="AR16" s="252">
        <v>13.926679</v>
      </c>
      <c r="AS16" s="252">
        <v>14.051621000000001</v>
      </c>
      <c r="AT16" s="252">
        <v>14.026115000000001</v>
      </c>
      <c r="AU16" s="252">
        <v>13.907057</v>
      </c>
      <c r="AV16" s="252">
        <v>14.031349000000001</v>
      </c>
      <c r="AW16" s="252">
        <v>14.169658</v>
      </c>
      <c r="AX16" s="252">
        <v>14.183776</v>
      </c>
      <c r="AY16" s="252">
        <v>14.251479</v>
      </c>
      <c r="AZ16" s="252">
        <v>14.16268</v>
      </c>
      <c r="BA16" s="252">
        <v>14.432729537</v>
      </c>
      <c r="BB16" s="252">
        <v>14.142710372</v>
      </c>
      <c r="BC16" s="252">
        <v>14.289457879</v>
      </c>
      <c r="BD16" s="252">
        <v>14.245891697999999</v>
      </c>
      <c r="BE16" s="409">
        <v>14.193731285</v>
      </c>
      <c r="BF16" s="409">
        <v>14.122457056</v>
      </c>
      <c r="BG16" s="409">
        <v>14.097121544</v>
      </c>
      <c r="BH16" s="409">
        <v>14.081116162000001</v>
      </c>
      <c r="BI16" s="409">
        <v>14.068638882</v>
      </c>
      <c r="BJ16" s="409">
        <v>14.058617368</v>
      </c>
      <c r="BK16" s="409">
        <v>14.043529217</v>
      </c>
      <c r="BL16" s="409">
        <v>14.031288281</v>
      </c>
      <c r="BM16" s="409">
        <v>14.015280972999999</v>
      </c>
      <c r="BN16" s="409">
        <v>14.001552459999999</v>
      </c>
      <c r="BO16" s="409">
        <v>13.990035612</v>
      </c>
      <c r="BP16" s="409">
        <v>13.999037156</v>
      </c>
      <c r="BQ16" s="409">
        <v>14.004762256999999</v>
      </c>
      <c r="BR16" s="409">
        <v>14.009221577</v>
      </c>
      <c r="BS16" s="409">
        <v>14.014606213</v>
      </c>
      <c r="BT16" s="409">
        <v>14.017878701000001</v>
      </c>
      <c r="BU16" s="409">
        <v>14.024910675999999</v>
      </c>
      <c r="BV16" s="409">
        <v>14.043347986000001</v>
      </c>
    </row>
    <row r="17" spans="1:74" ht="11.1" customHeight="1" x14ac:dyDescent="0.2">
      <c r="A17" s="162" t="s">
        <v>322</v>
      </c>
      <c r="B17" s="173" t="s">
        <v>294</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4.5502121707000001</v>
      </c>
      <c r="BB17" s="252">
        <v>4.4950631866000004</v>
      </c>
      <c r="BC17" s="252">
        <v>4.4307629473999999</v>
      </c>
      <c r="BD17" s="252">
        <v>4.6107393152</v>
      </c>
      <c r="BE17" s="409">
        <v>4.5719025499999999</v>
      </c>
      <c r="BF17" s="409">
        <v>4.6040433594000003</v>
      </c>
      <c r="BG17" s="409">
        <v>4.6039073508000001</v>
      </c>
      <c r="BH17" s="409">
        <v>4.6074208771</v>
      </c>
      <c r="BI17" s="409">
        <v>4.6162641593</v>
      </c>
      <c r="BJ17" s="409">
        <v>4.5696038781999997</v>
      </c>
      <c r="BK17" s="409">
        <v>4.4676956458000001</v>
      </c>
      <c r="BL17" s="409">
        <v>4.4698550019000001</v>
      </c>
      <c r="BM17" s="409">
        <v>4.4737095621999998</v>
      </c>
      <c r="BN17" s="409">
        <v>4.4832769786000002</v>
      </c>
      <c r="BO17" s="409">
        <v>4.4981401276000001</v>
      </c>
      <c r="BP17" s="409">
        <v>4.5232616797</v>
      </c>
      <c r="BQ17" s="409">
        <v>4.4854785547000002</v>
      </c>
      <c r="BR17" s="409">
        <v>4.5169102244000001</v>
      </c>
      <c r="BS17" s="409">
        <v>4.5168283911999998</v>
      </c>
      <c r="BT17" s="409">
        <v>4.5199154833000001</v>
      </c>
      <c r="BU17" s="409">
        <v>4.5287343657000001</v>
      </c>
      <c r="BV17" s="409">
        <v>4.4829645917000001</v>
      </c>
    </row>
    <row r="18" spans="1:74" ht="11.1" customHeight="1" x14ac:dyDescent="0.2">
      <c r="A18" s="162" t="s">
        <v>323</v>
      </c>
      <c r="B18" s="173" t="s">
        <v>296</v>
      </c>
      <c r="C18" s="252">
        <v>11.314197610000001</v>
      </c>
      <c r="D18" s="252">
        <v>11.037556851</v>
      </c>
      <c r="E18" s="252">
        <v>10.861087093</v>
      </c>
      <c r="F18" s="252">
        <v>10.873155520999999</v>
      </c>
      <c r="G18" s="252">
        <v>11.146974278</v>
      </c>
      <c r="H18" s="252">
        <v>11.244805048</v>
      </c>
      <c r="I18" s="252">
        <v>11.489585542</v>
      </c>
      <c r="J18" s="252">
        <v>11.544254256</v>
      </c>
      <c r="K18" s="252">
        <v>11.420995595999999</v>
      </c>
      <c r="L18" s="252">
        <v>11.557260763</v>
      </c>
      <c r="M18" s="252">
        <v>11.469760804</v>
      </c>
      <c r="N18" s="252">
        <v>11.241871471</v>
      </c>
      <c r="O18" s="252">
        <v>10.936553078999999</v>
      </c>
      <c r="P18" s="252">
        <v>10.876399378</v>
      </c>
      <c r="Q18" s="252">
        <v>10.689973093000001</v>
      </c>
      <c r="R18" s="252">
        <v>10.92163863</v>
      </c>
      <c r="S18" s="252">
        <v>11.463487606999999</v>
      </c>
      <c r="T18" s="252">
        <v>11.622584644</v>
      </c>
      <c r="U18" s="252">
        <v>11.643342204</v>
      </c>
      <c r="V18" s="252">
        <v>11.750343051</v>
      </c>
      <c r="W18" s="252">
        <v>11.644947664</v>
      </c>
      <c r="X18" s="252">
        <v>11.595123711999999</v>
      </c>
      <c r="Y18" s="252">
        <v>11.703724108999999</v>
      </c>
      <c r="Z18" s="252">
        <v>11.341421545999999</v>
      </c>
      <c r="AA18" s="252">
        <v>10.925767219999999</v>
      </c>
      <c r="AB18" s="252">
        <v>11.043614783000001</v>
      </c>
      <c r="AC18" s="252">
        <v>10.953885561</v>
      </c>
      <c r="AD18" s="252">
        <v>11.177005987999999</v>
      </c>
      <c r="AE18" s="252">
        <v>11.600417454</v>
      </c>
      <c r="AF18" s="252">
        <v>11.889611389000001</v>
      </c>
      <c r="AG18" s="252">
        <v>11.763232208</v>
      </c>
      <c r="AH18" s="252">
        <v>11.989966792000001</v>
      </c>
      <c r="AI18" s="252">
        <v>11.965755545</v>
      </c>
      <c r="AJ18" s="252">
        <v>12.142371795000001</v>
      </c>
      <c r="AK18" s="252">
        <v>11.849466175</v>
      </c>
      <c r="AL18" s="252">
        <v>11.685475085</v>
      </c>
      <c r="AM18" s="252">
        <v>11.563658630000001</v>
      </c>
      <c r="AN18" s="252">
        <v>11.500003299999999</v>
      </c>
      <c r="AO18" s="252">
        <v>11.532411699000001</v>
      </c>
      <c r="AP18" s="252">
        <v>11.708314989</v>
      </c>
      <c r="AQ18" s="252">
        <v>11.886396733</v>
      </c>
      <c r="AR18" s="252">
        <v>12.12966748</v>
      </c>
      <c r="AS18" s="252">
        <v>11.966320053</v>
      </c>
      <c r="AT18" s="252">
        <v>12.202468762000001</v>
      </c>
      <c r="AU18" s="252">
        <v>12.057673296000001</v>
      </c>
      <c r="AV18" s="252">
        <v>12.167715757</v>
      </c>
      <c r="AW18" s="252">
        <v>11.866781511999999</v>
      </c>
      <c r="AX18" s="252">
        <v>11.800914650999999</v>
      </c>
      <c r="AY18" s="252">
        <v>11.366340855000001</v>
      </c>
      <c r="AZ18" s="252">
        <v>11.294281184000001</v>
      </c>
      <c r="BA18" s="252">
        <v>11.169301577000001</v>
      </c>
      <c r="BB18" s="252">
        <v>11.657451049000001</v>
      </c>
      <c r="BC18" s="252">
        <v>12.030689977</v>
      </c>
      <c r="BD18" s="252">
        <v>12.088479904</v>
      </c>
      <c r="BE18" s="409">
        <v>12.026680099</v>
      </c>
      <c r="BF18" s="409">
        <v>12.252599636999999</v>
      </c>
      <c r="BG18" s="409">
        <v>12.010797402</v>
      </c>
      <c r="BH18" s="409">
        <v>12.155832697999999</v>
      </c>
      <c r="BI18" s="409">
        <v>11.761449289</v>
      </c>
      <c r="BJ18" s="409">
        <v>11.689849932</v>
      </c>
      <c r="BK18" s="409">
        <v>11.392108143</v>
      </c>
      <c r="BL18" s="409">
        <v>11.232341462000001</v>
      </c>
      <c r="BM18" s="409">
        <v>11.233675218</v>
      </c>
      <c r="BN18" s="409">
        <v>11.699845806000001</v>
      </c>
      <c r="BO18" s="409">
        <v>12.064265296</v>
      </c>
      <c r="BP18" s="409">
        <v>12.160421238</v>
      </c>
      <c r="BQ18" s="409">
        <v>12.104405867000001</v>
      </c>
      <c r="BR18" s="409">
        <v>12.345664101000001</v>
      </c>
      <c r="BS18" s="409">
        <v>12.071625695</v>
      </c>
      <c r="BT18" s="409">
        <v>12.208332499000001</v>
      </c>
      <c r="BU18" s="409">
        <v>11.812202014</v>
      </c>
      <c r="BV18" s="409">
        <v>11.738380769000001</v>
      </c>
    </row>
    <row r="19" spans="1:74" ht="11.1" customHeight="1" x14ac:dyDescent="0.2">
      <c r="A19" s="162" t="s">
        <v>325</v>
      </c>
      <c r="B19" s="173" t="s">
        <v>647</v>
      </c>
      <c r="C19" s="252">
        <v>90.409235078999998</v>
      </c>
      <c r="D19" s="252">
        <v>90.807899262999996</v>
      </c>
      <c r="E19" s="252">
        <v>90.250412255000001</v>
      </c>
      <c r="F19" s="252">
        <v>90.652092444000004</v>
      </c>
      <c r="G19" s="252">
        <v>90.236362358999997</v>
      </c>
      <c r="H19" s="252">
        <v>90.050409325000004</v>
      </c>
      <c r="I19" s="252">
        <v>90.476152865000003</v>
      </c>
      <c r="J19" s="252">
        <v>90.661982750999996</v>
      </c>
      <c r="K19" s="252">
        <v>89.851181518000004</v>
      </c>
      <c r="L19" s="252">
        <v>90.585318529999995</v>
      </c>
      <c r="M19" s="252">
        <v>90.982430644999994</v>
      </c>
      <c r="N19" s="252">
        <v>90.817995420000003</v>
      </c>
      <c r="O19" s="252">
        <v>89.8723119</v>
      </c>
      <c r="P19" s="252">
        <v>89.594750718</v>
      </c>
      <c r="Q19" s="252">
        <v>89.847613526000004</v>
      </c>
      <c r="R19" s="252">
        <v>90.766241300000004</v>
      </c>
      <c r="S19" s="252">
        <v>91.013819169000001</v>
      </c>
      <c r="T19" s="252">
        <v>90.999124527000006</v>
      </c>
      <c r="U19" s="252">
        <v>91.850427117999999</v>
      </c>
      <c r="V19" s="252">
        <v>91.696218711</v>
      </c>
      <c r="W19" s="252">
        <v>91.012878971000006</v>
      </c>
      <c r="X19" s="252">
        <v>91.299747177</v>
      </c>
      <c r="Y19" s="252">
        <v>91.661824779</v>
      </c>
      <c r="Z19" s="252">
        <v>91.666864398000001</v>
      </c>
      <c r="AA19" s="252">
        <v>91.714135349000003</v>
      </c>
      <c r="AB19" s="252">
        <v>92.270078925999996</v>
      </c>
      <c r="AC19" s="252">
        <v>91.739064077999998</v>
      </c>
      <c r="AD19" s="252">
        <v>92.323771988000004</v>
      </c>
      <c r="AE19" s="252">
        <v>92.228079003000005</v>
      </c>
      <c r="AF19" s="252">
        <v>93.086388389000007</v>
      </c>
      <c r="AG19" s="252">
        <v>93.292982585000004</v>
      </c>
      <c r="AH19" s="252">
        <v>93.634916824000001</v>
      </c>
      <c r="AI19" s="252">
        <v>94.231917545000002</v>
      </c>
      <c r="AJ19" s="252">
        <v>95.138702570000007</v>
      </c>
      <c r="AK19" s="252">
        <v>94.712322298000004</v>
      </c>
      <c r="AL19" s="252">
        <v>95.325563310999996</v>
      </c>
      <c r="AM19" s="252">
        <v>94.267750790999997</v>
      </c>
      <c r="AN19" s="252">
        <v>94.272161870999994</v>
      </c>
      <c r="AO19" s="252">
        <v>95.325374375999999</v>
      </c>
      <c r="AP19" s="252">
        <v>95.303879988999995</v>
      </c>
      <c r="AQ19" s="252">
        <v>95.066880733000005</v>
      </c>
      <c r="AR19" s="252">
        <v>95.841635812999996</v>
      </c>
      <c r="AS19" s="252">
        <v>96.470103891999997</v>
      </c>
      <c r="AT19" s="252">
        <v>96.709268406999996</v>
      </c>
      <c r="AU19" s="252">
        <v>96.003370528999994</v>
      </c>
      <c r="AV19" s="252">
        <v>96.416428248000003</v>
      </c>
      <c r="AW19" s="252">
        <v>96.646143977999998</v>
      </c>
      <c r="AX19" s="252">
        <v>96.369464977000007</v>
      </c>
      <c r="AY19" s="252">
        <v>95.830941073999995</v>
      </c>
      <c r="AZ19" s="252">
        <v>95.283963377000006</v>
      </c>
      <c r="BA19" s="252">
        <v>95.586155665999996</v>
      </c>
      <c r="BB19" s="252">
        <v>96.004343759999998</v>
      </c>
      <c r="BC19" s="252">
        <v>95.274750936000004</v>
      </c>
      <c r="BD19" s="252">
        <v>96.281612092000003</v>
      </c>
      <c r="BE19" s="409">
        <v>96.629139128000006</v>
      </c>
      <c r="BF19" s="409">
        <v>96.711770181999995</v>
      </c>
      <c r="BG19" s="409">
        <v>96.467539489000004</v>
      </c>
      <c r="BH19" s="409">
        <v>96.703920901000004</v>
      </c>
      <c r="BI19" s="409">
        <v>96.539455160000003</v>
      </c>
      <c r="BJ19" s="409">
        <v>96.486826980000004</v>
      </c>
      <c r="BK19" s="409">
        <v>95.972639880000003</v>
      </c>
      <c r="BL19" s="409">
        <v>95.795692990000006</v>
      </c>
      <c r="BM19" s="409">
        <v>95.940429223999999</v>
      </c>
      <c r="BN19" s="409">
        <v>96.494674798000005</v>
      </c>
      <c r="BO19" s="409">
        <v>97.001272881000006</v>
      </c>
      <c r="BP19" s="409">
        <v>97.086369372999997</v>
      </c>
      <c r="BQ19" s="409">
        <v>96.992281241000001</v>
      </c>
      <c r="BR19" s="409">
        <v>97.205317797999996</v>
      </c>
      <c r="BS19" s="409">
        <v>97.033044614000005</v>
      </c>
      <c r="BT19" s="409">
        <v>97.367885200000003</v>
      </c>
      <c r="BU19" s="409">
        <v>97.275696178999993</v>
      </c>
      <c r="BV19" s="409">
        <v>97.234837573999997</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51.904787079000002</v>
      </c>
      <c r="D21" s="252">
        <v>51.939442262999997</v>
      </c>
      <c r="E21" s="252">
        <v>51.362538254999997</v>
      </c>
      <c r="F21" s="252">
        <v>51.490693444000001</v>
      </c>
      <c r="G21" s="252">
        <v>51.497962358999999</v>
      </c>
      <c r="H21" s="252">
        <v>51.223237324999999</v>
      </c>
      <c r="I21" s="252">
        <v>51.725666865000001</v>
      </c>
      <c r="J21" s="252">
        <v>51.657280751000002</v>
      </c>
      <c r="K21" s="252">
        <v>51.179839518000001</v>
      </c>
      <c r="L21" s="252">
        <v>52.41300253</v>
      </c>
      <c r="M21" s="252">
        <v>52.879873645000004</v>
      </c>
      <c r="N21" s="252">
        <v>52.992291180000002</v>
      </c>
      <c r="O21" s="252">
        <v>52.309195899999999</v>
      </c>
      <c r="P21" s="252">
        <v>52.158108718000001</v>
      </c>
      <c r="Q21" s="252">
        <v>52.233597525999997</v>
      </c>
      <c r="R21" s="252">
        <v>52.724733299999997</v>
      </c>
      <c r="S21" s="252">
        <v>52.886530168999997</v>
      </c>
      <c r="T21" s="252">
        <v>53.125302646999998</v>
      </c>
      <c r="U21" s="252">
        <v>53.822358117999997</v>
      </c>
      <c r="V21" s="252">
        <v>53.776782711000003</v>
      </c>
      <c r="W21" s="252">
        <v>53.834978970999998</v>
      </c>
      <c r="X21" s="252">
        <v>54.069080176999996</v>
      </c>
      <c r="Y21" s="252">
        <v>54.932045778999999</v>
      </c>
      <c r="Z21" s="252">
        <v>54.768849398</v>
      </c>
      <c r="AA21" s="252">
        <v>54.261616349000001</v>
      </c>
      <c r="AB21" s="252">
        <v>54.660903926000003</v>
      </c>
      <c r="AC21" s="252">
        <v>54.641068078000004</v>
      </c>
      <c r="AD21" s="252">
        <v>55.193195987999999</v>
      </c>
      <c r="AE21" s="252">
        <v>55.209416003000001</v>
      </c>
      <c r="AF21" s="252">
        <v>56.055733388999997</v>
      </c>
      <c r="AG21" s="252">
        <v>55.933291595</v>
      </c>
      <c r="AH21" s="252">
        <v>56.061201824000001</v>
      </c>
      <c r="AI21" s="252">
        <v>56.251677545</v>
      </c>
      <c r="AJ21" s="252">
        <v>57.101136570000001</v>
      </c>
      <c r="AK21" s="252">
        <v>57.160124508000003</v>
      </c>
      <c r="AL21" s="252">
        <v>57.618107311000003</v>
      </c>
      <c r="AM21" s="252">
        <v>56.864454791</v>
      </c>
      <c r="AN21" s="252">
        <v>56.881454871000003</v>
      </c>
      <c r="AO21" s="252">
        <v>57.334071375999997</v>
      </c>
      <c r="AP21" s="252">
        <v>57.099405988999997</v>
      </c>
      <c r="AQ21" s="252">
        <v>56.976106733000002</v>
      </c>
      <c r="AR21" s="252">
        <v>57.203017813000002</v>
      </c>
      <c r="AS21" s="252">
        <v>57.660722892000003</v>
      </c>
      <c r="AT21" s="252">
        <v>57.983587407000002</v>
      </c>
      <c r="AU21" s="252">
        <v>57.188320629000003</v>
      </c>
      <c r="AV21" s="252">
        <v>57.734946047999998</v>
      </c>
      <c r="AW21" s="252">
        <v>57.950944178</v>
      </c>
      <c r="AX21" s="252">
        <v>57.908000876999999</v>
      </c>
      <c r="AY21" s="252">
        <v>57.322675273999998</v>
      </c>
      <c r="AZ21" s="252">
        <v>56.900807976999999</v>
      </c>
      <c r="BA21" s="252">
        <v>57.084147700999999</v>
      </c>
      <c r="BB21" s="252">
        <v>56.943897444000001</v>
      </c>
      <c r="BC21" s="252">
        <v>56.221157556000001</v>
      </c>
      <c r="BD21" s="252">
        <v>56.706512642</v>
      </c>
      <c r="BE21" s="409">
        <v>56.838973813000003</v>
      </c>
      <c r="BF21" s="409">
        <v>56.879350963</v>
      </c>
      <c r="BG21" s="409">
        <v>56.500914051000002</v>
      </c>
      <c r="BH21" s="409">
        <v>56.763283315000002</v>
      </c>
      <c r="BI21" s="409">
        <v>56.634558970999997</v>
      </c>
      <c r="BJ21" s="409">
        <v>56.535447593999997</v>
      </c>
      <c r="BK21" s="409">
        <v>56.088256985999998</v>
      </c>
      <c r="BL21" s="409">
        <v>55.864917908000002</v>
      </c>
      <c r="BM21" s="409">
        <v>55.969395914000003</v>
      </c>
      <c r="BN21" s="409">
        <v>56.487855996</v>
      </c>
      <c r="BO21" s="409">
        <v>56.758772393999998</v>
      </c>
      <c r="BP21" s="409">
        <v>56.784691731999999</v>
      </c>
      <c r="BQ21" s="409">
        <v>56.682813347</v>
      </c>
      <c r="BR21" s="409">
        <v>56.840833521</v>
      </c>
      <c r="BS21" s="409">
        <v>56.665498857000003</v>
      </c>
      <c r="BT21" s="409">
        <v>57.005165648000002</v>
      </c>
      <c r="BU21" s="409">
        <v>56.864764731000001</v>
      </c>
      <c r="BV21" s="409">
        <v>56.785872308999998</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751"/>
      <c r="BC22" s="751"/>
      <c r="BD22" s="751"/>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1270</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45.198897500000001</v>
      </c>
      <c r="D24" s="252">
        <v>47.659909499999998</v>
      </c>
      <c r="E24" s="252">
        <v>45.801851499999998</v>
      </c>
      <c r="F24" s="252">
        <v>44.831685499999999</v>
      </c>
      <c r="G24" s="252">
        <v>45.517101500000003</v>
      </c>
      <c r="H24" s="252">
        <v>45.897316500000002</v>
      </c>
      <c r="I24" s="252">
        <v>45.868720500000002</v>
      </c>
      <c r="J24" s="252">
        <v>46.606109500000002</v>
      </c>
      <c r="K24" s="252">
        <v>45.048365500000003</v>
      </c>
      <c r="L24" s="252">
        <v>46.421332499999998</v>
      </c>
      <c r="M24" s="252">
        <v>46.413317499999998</v>
      </c>
      <c r="N24" s="252">
        <v>45.874663499999997</v>
      </c>
      <c r="O24" s="252">
        <v>45.729587000000002</v>
      </c>
      <c r="P24" s="252">
        <v>46.415568999999998</v>
      </c>
      <c r="Q24" s="252">
        <v>44.984994</v>
      </c>
      <c r="R24" s="252">
        <v>45.792521999999998</v>
      </c>
      <c r="S24" s="252">
        <v>45.542085999999998</v>
      </c>
      <c r="T24" s="252">
        <v>45.300716000000001</v>
      </c>
      <c r="U24" s="252">
        <v>46.736426999999999</v>
      </c>
      <c r="V24" s="252">
        <v>46.233074000000002</v>
      </c>
      <c r="W24" s="252">
        <v>45.824976999999997</v>
      </c>
      <c r="X24" s="252">
        <v>46.319623</v>
      </c>
      <c r="Y24" s="252">
        <v>46.881248999999997</v>
      </c>
      <c r="Z24" s="252">
        <v>46.208646000000002</v>
      </c>
      <c r="AA24" s="252">
        <v>45.529278736000002</v>
      </c>
      <c r="AB24" s="252">
        <v>46.571415735999999</v>
      </c>
      <c r="AC24" s="252">
        <v>45.416444736000003</v>
      </c>
      <c r="AD24" s="252">
        <v>45.142770736000003</v>
      </c>
      <c r="AE24" s="252">
        <v>44.377041736000002</v>
      </c>
      <c r="AF24" s="252">
        <v>45.172930735999998</v>
      </c>
      <c r="AG24" s="252">
        <v>46.259222735999998</v>
      </c>
      <c r="AH24" s="252">
        <v>45.726850736000003</v>
      </c>
      <c r="AI24" s="252">
        <v>45.981265735999997</v>
      </c>
      <c r="AJ24" s="252">
        <v>46.426467735999999</v>
      </c>
      <c r="AK24" s="252">
        <v>45.607351735999998</v>
      </c>
      <c r="AL24" s="252">
        <v>47.101248736000002</v>
      </c>
      <c r="AM24" s="252">
        <v>45.775708323000003</v>
      </c>
      <c r="AN24" s="252">
        <v>47.618285323000002</v>
      </c>
      <c r="AO24" s="252">
        <v>46.150600322999999</v>
      </c>
      <c r="AP24" s="252">
        <v>45.695866322999997</v>
      </c>
      <c r="AQ24" s="252">
        <v>44.349146322999999</v>
      </c>
      <c r="AR24" s="252">
        <v>46.127328323</v>
      </c>
      <c r="AS24" s="252">
        <v>46.953715322999997</v>
      </c>
      <c r="AT24" s="252">
        <v>46.714974323</v>
      </c>
      <c r="AU24" s="252">
        <v>46.454831323000001</v>
      </c>
      <c r="AV24" s="252">
        <v>46.031653323</v>
      </c>
      <c r="AW24" s="252">
        <v>45.727527322999997</v>
      </c>
      <c r="AX24" s="252">
        <v>47.309580322999999</v>
      </c>
      <c r="AY24" s="252">
        <v>45.423605561999999</v>
      </c>
      <c r="AZ24" s="252">
        <v>47.509394753000002</v>
      </c>
      <c r="BA24" s="252">
        <v>46.896692442000003</v>
      </c>
      <c r="BB24" s="252">
        <v>45.528494346999999</v>
      </c>
      <c r="BC24" s="252">
        <v>45.089438948999998</v>
      </c>
      <c r="BD24" s="252">
        <v>46.103148085999997</v>
      </c>
      <c r="BE24" s="409">
        <v>46.232763157000001</v>
      </c>
      <c r="BF24" s="409">
        <v>46.277541829</v>
      </c>
      <c r="BG24" s="409">
        <v>46.54245907</v>
      </c>
      <c r="BH24" s="409">
        <v>46.622722398000001</v>
      </c>
      <c r="BI24" s="409">
        <v>46.697414631000001</v>
      </c>
      <c r="BJ24" s="409">
        <v>47.145993429000001</v>
      </c>
      <c r="BK24" s="409">
        <v>46.103471867000003</v>
      </c>
      <c r="BL24" s="409">
        <v>47.045651036000002</v>
      </c>
      <c r="BM24" s="409">
        <v>46.547051662000001</v>
      </c>
      <c r="BN24" s="409">
        <v>45.536166952000002</v>
      </c>
      <c r="BO24" s="409">
        <v>45.095156099</v>
      </c>
      <c r="BP24" s="409">
        <v>46.095856065</v>
      </c>
      <c r="BQ24" s="409">
        <v>46.279183214</v>
      </c>
      <c r="BR24" s="409">
        <v>46.353218003000002</v>
      </c>
      <c r="BS24" s="409">
        <v>46.601968286000002</v>
      </c>
      <c r="BT24" s="409">
        <v>46.656056489000001</v>
      </c>
      <c r="BU24" s="409">
        <v>46.767488497999999</v>
      </c>
      <c r="BV24" s="409">
        <v>47.171713257999997</v>
      </c>
    </row>
    <row r="25" spans="1:74" ht="11.1" customHeight="1" x14ac:dyDescent="0.2">
      <c r="A25" s="162" t="s">
        <v>299</v>
      </c>
      <c r="B25" s="173" t="s">
        <v>263</v>
      </c>
      <c r="C25" s="252">
        <v>18.303675999999999</v>
      </c>
      <c r="D25" s="252">
        <v>18.643388000000002</v>
      </c>
      <c r="E25" s="252">
        <v>18.163799999999998</v>
      </c>
      <c r="F25" s="252">
        <v>18.210684000000001</v>
      </c>
      <c r="G25" s="252">
        <v>18.589099999999998</v>
      </c>
      <c r="H25" s="252">
        <v>18.857135</v>
      </c>
      <c r="I25" s="252">
        <v>18.515349000000001</v>
      </c>
      <c r="J25" s="252">
        <v>19.155598000000001</v>
      </c>
      <c r="K25" s="252">
        <v>18.091784000000001</v>
      </c>
      <c r="L25" s="252">
        <v>18.705071</v>
      </c>
      <c r="M25" s="252">
        <v>18.527756</v>
      </c>
      <c r="N25" s="252">
        <v>18.120201999999999</v>
      </c>
      <c r="O25" s="252">
        <v>18.749358000000001</v>
      </c>
      <c r="P25" s="252">
        <v>18.643339999999998</v>
      </c>
      <c r="Q25" s="252">
        <v>18.530764999999999</v>
      </c>
      <c r="R25" s="252">
        <v>18.584092999999999</v>
      </c>
      <c r="S25" s="252">
        <v>18.779157000000001</v>
      </c>
      <c r="T25" s="252">
        <v>18.805886999999998</v>
      </c>
      <c r="U25" s="252">
        <v>19.257408000000002</v>
      </c>
      <c r="V25" s="252">
        <v>19.124604999999999</v>
      </c>
      <c r="W25" s="252">
        <v>19.251973</v>
      </c>
      <c r="X25" s="252">
        <v>19.311893999999999</v>
      </c>
      <c r="Y25" s="252">
        <v>19.49072</v>
      </c>
      <c r="Z25" s="252">
        <v>18.982817000000001</v>
      </c>
      <c r="AA25" s="252">
        <v>19.102169</v>
      </c>
      <c r="AB25" s="252">
        <v>18.908206</v>
      </c>
      <c r="AC25" s="252">
        <v>18.464134999999999</v>
      </c>
      <c r="AD25" s="252">
        <v>18.848561</v>
      </c>
      <c r="AE25" s="252">
        <v>18.585281999999999</v>
      </c>
      <c r="AF25" s="252">
        <v>18.889721000000002</v>
      </c>
      <c r="AG25" s="252">
        <v>19.283313</v>
      </c>
      <c r="AH25" s="252">
        <v>19.399640999999999</v>
      </c>
      <c r="AI25" s="252">
        <v>19.246455999999998</v>
      </c>
      <c r="AJ25" s="252">
        <v>19.690908</v>
      </c>
      <c r="AK25" s="252">
        <v>19.370342000000001</v>
      </c>
      <c r="AL25" s="252">
        <v>19.457288999999999</v>
      </c>
      <c r="AM25" s="252">
        <v>19.248657000000001</v>
      </c>
      <c r="AN25" s="252">
        <v>19.396234</v>
      </c>
      <c r="AO25" s="252">
        <v>19.238019000000001</v>
      </c>
      <c r="AP25" s="252">
        <v>19.037015</v>
      </c>
      <c r="AQ25" s="252">
        <v>19.116495</v>
      </c>
      <c r="AR25" s="252">
        <v>19.590876999999999</v>
      </c>
      <c r="AS25" s="252">
        <v>19.979164000000001</v>
      </c>
      <c r="AT25" s="252">
        <v>19.814122999999999</v>
      </c>
      <c r="AU25" s="252">
        <v>19.224630000000001</v>
      </c>
      <c r="AV25" s="252">
        <v>19.350201999999999</v>
      </c>
      <c r="AW25" s="252">
        <v>19.188376000000002</v>
      </c>
      <c r="AX25" s="252">
        <v>19.543928999999999</v>
      </c>
      <c r="AY25" s="252">
        <v>19.055406999999999</v>
      </c>
      <c r="AZ25" s="252">
        <v>19.680026999999999</v>
      </c>
      <c r="BA25" s="252">
        <v>19.616385999999999</v>
      </c>
      <c r="BB25" s="252">
        <v>19.264118</v>
      </c>
      <c r="BC25" s="252">
        <v>19.399390576999998</v>
      </c>
      <c r="BD25" s="252">
        <v>19.712238166999999</v>
      </c>
      <c r="BE25" s="409">
        <v>19.706569999999999</v>
      </c>
      <c r="BF25" s="409">
        <v>19.910499999999999</v>
      </c>
      <c r="BG25" s="409">
        <v>19.482600000000001</v>
      </c>
      <c r="BH25" s="409">
        <v>19.6431</v>
      </c>
      <c r="BI25" s="409">
        <v>19.56148</v>
      </c>
      <c r="BJ25" s="409">
        <v>19.735589999999998</v>
      </c>
      <c r="BK25" s="409">
        <v>19.31241</v>
      </c>
      <c r="BL25" s="409">
        <v>19.402470000000001</v>
      </c>
      <c r="BM25" s="409">
        <v>19.432269999999999</v>
      </c>
      <c r="BN25" s="409">
        <v>19.41329</v>
      </c>
      <c r="BO25" s="409">
        <v>19.536799999999999</v>
      </c>
      <c r="BP25" s="409">
        <v>19.840299999999999</v>
      </c>
      <c r="BQ25" s="409">
        <v>19.891919999999999</v>
      </c>
      <c r="BR25" s="409">
        <v>20.11675</v>
      </c>
      <c r="BS25" s="409">
        <v>19.67746</v>
      </c>
      <c r="BT25" s="409">
        <v>19.821539999999999</v>
      </c>
      <c r="BU25" s="409">
        <v>19.78227</v>
      </c>
      <c r="BV25" s="409">
        <v>19.920190000000002</v>
      </c>
    </row>
    <row r="26" spans="1:74" ht="11.1" customHeight="1" x14ac:dyDescent="0.2">
      <c r="A26" s="162" t="s">
        <v>300</v>
      </c>
      <c r="B26" s="173" t="s">
        <v>287</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252">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301</v>
      </c>
      <c r="B27" s="173" t="s">
        <v>288</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2.3893</v>
      </c>
      <c r="AV27" s="252">
        <v>2.3725999999999998</v>
      </c>
      <c r="AW27" s="252">
        <v>2.3342999999999998</v>
      </c>
      <c r="AX27" s="252">
        <v>2.2993000000000001</v>
      </c>
      <c r="AY27" s="252">
        <v>2.2995999999999999</v>
      </c>
      <c r="AZ27" s="252">
        <v>2.3666991899999998</v>
      </c>
      <c r="BA27" s="252">
        <v>2.2892710620000001</v>
      </c>
      <c r="BB27" s="252">
        <v>2.1648048119999999</v>
      </c>
      <c r="BC27" s="252">
        <v>2.2410789069999999</v>
      </c>
      <c r="BD27" s="252">
        <v>2.328456713</v>
      </c>
      <c r="BE27" s="409">
        <v>2.3404178409999998</v>
      </c>
      <c r="BF27" s="409">
        <v>2.3789147970000002</v>
      </c>
      <c r="BG27" s="409">
        <v>2.3415711269999999</v>
      </c>
      <c r="BH27" s="409">
        <v>2.3193374250000001</v>
      </c>
      <c r="BI27" s="409">
        <v>2.35752403</v>
      </c>
      <c r="BJ27" s="409">
        <v>2.328811043</v>
      </c>
      <c r="BK27" s="409">
        <v>2.2352416499999999</v>
      </c>
      <c r="BL27" s="409">
        <v>2.3359645420000001</v>
      </c>
      <c r="BM27" s="409">
        <v>2.2595419190000001</v>
      </c>
      <c r="BN27" s="409">
        <v>2.1366920239999998</v>
      </c>
      <c r="BO27" s="409">
        <v>2.2119756009999998</v>
      </c>
      <c r="BP27" s="409">
        <v>2.2982186929999999</v>
      </c>
      <c r="BQ27" s="409">
        <v>2.3100244910000001</v>
      </c>
      <c r="BR27" s="409">
        <v>2.348021514</v>
      </c>
      <c r="BS27" s="409">
        <v>2.3111628</v>
      </c>
      <c r="BT27" s="409">
        <v>2.2892178310000002</v>
      </c>
      <c r="BU27" s="409">
        <v>2.3269085330000001</v>
      </c>
      <c r="BV27" s="409">
        <v>2.2985684219999998</v>
      </c>
    </row>
    <row r="28" spans="1:74" ht="11.1" customHeight="1" x14ac:dyDescent="0.2">
      <c r="A28" s="162" t="s">
        <v>302</v>
      </c>
      <c r="B28" s="173" t="s">
        <v>289</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12.5609</v>
      </c>
      <c r="AB28" s="252">
        <v>13.2761</v>
      </c>
      <c r="AC28" s="252">
        <v>13.224</v>
      </c>
      <c r="AD28" s="252">
        <v>13.456899999999999</v>
      </c>
      <c r="AE28" s="252">
        <v>13.141</v>
      </c>
      <c r="AF28" s="252">
        <v>13.6088</v>
      </c>
      <c r="AG28" s="252">
        <v>13.971399999999999</v>
      </c>
      <c r="AH28" s="252">
        <v>13.544700000000001</v>
      </c>
      <c r="AI28" s="252">
        <v>14.0145</v>
      </c>
      <c r="AJ28" s="252">
        <v>13.91175</v>
      </c>
      <c r="AK28" s="252">
        <v>13.025499999999999</v>
      </c>
      <c r="AL28" s="252">
        <v>13.360950000000001</v>
      </c>
      <c r="AM28" s="252">
        <v>12.9704</v>
      </c>
      <c r="AN28" s="252">
        <v>13.8597</v>
      </c>
      <c r="AO28" s="252">
        <v>13.470230000000001</v>
      </c>
      <c r="AP28" s="252">
        <v>13.688800000000001</v>
      </c>
      <c r="AQ28" s="252">
        <v>12.9747</v>
      </c>
      <c r="AR28" s="252">
        <v>13.942399999999999</v>
      </c>
      <c r="AS28" s="252">
        <v>14.118</v>
      </c>
      <c r="AT28" s="252">
        <v>13.8789</v>
      </c>
      <c r="AU28" s="252">
        <v>14.31185</v>
      </c>
      <c r="AV28" s="252">
        <v>13.767200000000001</v>
      </c>
      <c r="AW28" s="252">
        <v>13.395099999999999</v>
      </c>
      <c r="AX28" s="252">
        <v>13.785600000000001</v>
      </c>
      <c r="AY28" s="252">
        <v>12.8962</v>
      </c>
      <c r="AZ28" s="252">
        <v>13.783016983</v>
      </c>
      <c r="BA28" s="252">
        <v>13.768110161999999</v>
      </c>
      <c r="BB28" s="252">
        <v>13.37825394</v>
      </c>
      <c r="BC28" s="252">
        <v>13.144079324</v>
      </c>
      <c r="BD28" s="252">
        <v>13.636044291999999</v>
      </c>
      <c r="BE28" s="409">
        <v>13.769627051000001</v>
      </c>
      <c r="BF28" s="409">
        <v>13.481281600000001</v>
      </c>
      <c r="BG28" s="409">
        <v>14.271001349000001</v>
      </c>
      <c r="BH28" s="409">
        <v>14.157081334000001</v>
      </c>
      <c r="BI28" s="409">
        <v>13.767943701</v>
      </c>
      <c r="BJ28" s="409">
        <v>13.397088036</v>
      </c>
      <c r="BK28" s="409">
        <v>13.237552623999999</v>
      </c>
      <c r="BL28" s="409">
        <v>13.632879862999999</v>
      </c>
      <c r="BM28" s="409">
        <v>13.634404627</v>
      </c>
      <c r="BN28" s="409">
        <v>13.261578270999999</v>
      </c>
      <c r="BO28" s="409">
        <v>13.030644509</v>
      </c>
      <c r="BP28" s="409">
        <v>13.523292769999999</v>
      </c>
      <c r="BQ28" s="409">
        <v>13.655693879999999</v>
      </c>
      <c r="BR28" s="409">
        <v>13.37515835</v>
      </c>
      <c r="BS28" s="409">
        <v>14.160252834</v>
      </c>
      <c r="BT28" s="409">
        <v>14.035317642000001</v>
      </c>
      <c r="BU28" s="409">
        <v>13.64430554</v>
      </c>
      <c r="BV28" s="409">
        <v>13.271892768000001</v>
      </c>
    </row>
    <row r="29" spans="1:74" ht="11.1" customHeight="1" x14ac:dyDescent="0.2">
      <c r="A29" s="162" t="s">
        <v>303</v>
      </c>
      <c r="B29" s="173" t="s">
        <v>290</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3.9167999999999998</v>
      </c>
      <c r="AW29" s="252">
        <v>4.0609999999999999</v>
      </c>
      <c r="AX29" s="252">
        <v>4.6962999999999999</v>
      </c>
      <c r="AY29" s="252">
        <v>4.4249999999999998</v>
      </c>
      <c r="AZ29" s="252">
        <v>4.7097302980000002</v>
      </c>
      <c r="BA29" s="252">
        <v>4.417411381</v>
      </c>
      <c r="BB29" s="252">
        <v>4.0741046890000003</v>
      </c>
      <c r="BC29" s="252">
        <v>3.6347283990000001</v>
      </c>
      <c r="BD29" s="252">
        <v>3.7703934299999999</v>
      </c>
      <c r="BE29" s="409">
        <v>3.8384877190000002</v>
      </c>
      <c r="BF29" s="409">
        <v>3.8507018980000001</v>
      </c>
      <c r="BG29" s="409">
        <v>3.8762877200000001</v>
      </c>
      <c r="BH29" s="409">
        <v>3.86294629</v>
      </c>
      <c r="BI29" s="409">
        <v>4.1667036619999998</v>
      </c>
      <c r="BJ29" s="409">
        <v>4.6322188979999996</v>
      </c>
      <c r="BK29" s="409">
        <v>4.431057987</v>
      </c>
      <c r="BL29" s="409">
        <v>4.6181174089999999</v>
      </c>
      <c r="BM29" s="409">
        <v>4.3314846310000004</v>
      </c>
      <c r="BN29" s="409">
        <v>3.9948558840000001</v>
      </c>
      <c r="BO29" s="409">
        <v>3.564026267</v>
      </c>
      <c r="BP29" s="409">
        <v>3.6970523659999999</v>
      </c>
      <c r="BQ29" s="409">
        <v>3.7638220950000001</v>
      </c>
      <c r="BR29" s="409">
        <v>3.7757986859999999</v>
      </c>
      <c r="BS29" s="409">
        <v>3.8008868179999999</v>
      </c>
      <c r="BT29" s="409">
        <v>3.787804902</v>
      </c>
      <c r="BU29" s="409">
        <v>4.0856536370000001</v>
      </c>
      <c r="BV29" s="409">
        <v>4.5421137480000002</v>
      </c>
    </row>
    <row r="30" spans="1:74" ht="11.1" customHeight="1" x14ac:dyDescent="0.2">
      <c r="A30" s="162" t="s">
        <v>304</v>
      </c>
      <c r="B30" s="173" t="s">
        <v>291</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6.0686</v>
      </c>
      <c r="AB30" s="252">
        <v>6.2279</v>
      </c>
      <c r="AC30" s="252">
        <v>6.1417000000000002</v>
      </c>
      <c r="AD30" s="252">
        <v>6.1128</v>
      </c>
      <c r="AE30" s="252">
        <v>6.1406499999999999</v>
      </c>
      <c r="AF30" s="252">
        <v>6.0907999999999998</v>
      </c>
      <c r="AG30" s="252">
        <v>6.2008999999999999</v>
      </c>
      <c r="AH30" s="252">
        <v>6.0933999999999999</v>
      </c>
      <c r="AI30" s="252">
        <v>6.0395000000000003</v>
      </c>
      <c r="AJ30" s="252">
        <v>6.0616000000000003</v>
      </c>
      <c r="AK30" s="252">
        <v>6.1390000000000002</v>
      </c>
      <c r="AL30" s="252">
        <v>6.4114000000000004</v>
      </c>
      <c r="AM30" s="252">
        <v>6.1752000000000002</v>
      </c>
      <c r="AN30" s="252">
        <v>6.3788</v>
      </c>
      <c r="AO30" s="252">
        <v>6.1811999999999996</v>
      </c>
      <c r="AP30" s="252">
        <v>6.14</v>
      </c>
      <c r="AQ30" s="252">
        <v>5.9538000000000002</v>
      </c>
      <c r="AR30" s="252">
        <v>6.1383999999999999</v>
      </c>
      <c r="AS30" s="252">
        <v>6.2305000000000001</v>
      </c>
      <c r="AT30" s="252">
        <v>6.2621000000000002</v>
      </c>
      <c r="AU30" s="252">
        <v>6.2130999999999998</v>
      </c>
      <c r="AV30" s="252">
        <v>6.2511999999999999</v>
      </c>
      <c r="AW30" s="252">
        <v>6.3750999999999998</v>
      </c>
      <c r="AX30" s="252">
        <v>6.6108000000000002</v>
      </c>
      <c r="AY30" s="252">
        <v>6.3507999999999996</v>
      </c>
      <c r="AZ30" s="252">
        <v>6.5733227200000002</v>
      </c>
      <c r="BA30" s="252">
        <v>6.408915275</v>
      </c>
      <c r="BB30" s="252">
        <v>6.2506143439999997</v>
      </c>
      <c r="BC30" s="252">
        <v>6.27356318</v>
      </c>
      <c r="BD30" s="252">
        <v>6.2594169219999998</v>
      </c>
      <c r="BE30" s="409">
        <v>6.1810619840000003</v>
      </c>
      <c r="BF30" s="409">
        <v>6.2595449719999996</v>
      </c>
      <c r="BG30" s="409">
        <v>6.1744003120000004</v>
      </c>
      <c r="BH30" s="409">
        <v>6.2436587870000002</v>
      </c>
      <c r="BI30" s="409">
        <v>6.4471646759999999</v>
      </c>
      <c r="BJ30" s="409">
        <v>6.6556868900000001</v>
      </c>
      <c r="BK30" s="409">
        <v>6.465347113</v>
      </c>
      <c r="BL30" s="409">
        <v>6.6343567290000003</v>
      </c>
      <c r="BM30" s="409">
        <v>6.4674879919999997</v>
      </c>
      <c r="BN30" s="409">
        <v>6.3078882800000002</v>
      </c>
      <c r="BO30" s="409">
        <v>6.3298472290000003</v>
      </c>
      <c r="BP30" s="409">
        <v>6.315129743</v>
      </c>
      <c r="BQ30" s="409">
        <v>6.2358602550000004</v>
      </c>
      <c r="BR30" s="409">
        <v>6.3156269600000003</v>
      </c>
      <c r="BS30" s="409">
        <v>6.2303433410000002</v>
      </c>
      <c r="BT30" s="409">
        <v>6.3003136209999999</v>
      </c>
      <c r="BU30" s="409">
        <v>6.5064882949999996</v>
      </c>
      <c r="BV30" s="409">
        <v>6.717085827</v>
      </c>
    </row>
    <row r="31" spans="1:74" ht="11.1" customHeight="1" x14ac:dyDescent="0.2">
      <c r="A31" s="162" t="s">
        <v>311</v>
      </c>
      <c r="B31" s="173" t="s">
        <v>292</v>
      </c>
      <c r="C31" s="252">
        <v>42.362908679999997</v>
      </c>
      <c r="D31" s="252">
        <v>43.135018750999997</v>
      </c>
      <c r="E31" s="252">
        <v>43.302462396999999</v>
      </c>
      <c r="F31" s="252">
        <v>43.461395302</v>
      </c>
      <c r="G31" s="252">
        <v>44.450530161000003</v>
      </c>
      <c r="H31" s="252">
        <v>45.125001171000001</v>
      </c>
      <c r="I31" s="252">
        <v>45.005670590000001</v>
      </c>
      <c r="J31" s="252">
        <v>45.412904087000001</v>
      </c>
      <c r="K31" s="252">
        <v>45.472245784999998</v>
      </c>
      <c r="L31" s="252">
        <v>45.182672453000002</v>
      </c>
      <c r="M31" s="252">
        <v>45.726446959999997</v>
      </c>
      <c r="N31" s="252">
        <v>45.368000355</v>
      </c>
      <c r="O31" s="252">
        <v>44.600705314999999</v>
      </c>
      <c r="P31" s="252">
        <v>44.600705314999999</v>
      </c>
      <c r="Q31" s="252">
        <v>44.600705314999999</v>
      </c>
      <c r="R31" s="252">
        <v>45.180190177</v>
      </c>
      <c r="S31" s="252">
        <v>45.180190177</v>
      </c>
      <c r="T31" s="252">
        <v>45.180190177</v>
      </c>
      <c r="U31" s="252">
        <v>45.670908038</v>
      </c>
      <c r="V31" s="252">
        <v>45.670908038</v>
      </c>
      <c r="W31" s="252">
        <v>45.670908038</v>
      </c>
      <c r="X31" s="252">
        <v>45.941367096</v>
      </c>
      <c r="Y31" s="252">
        <v>45.941367096</v>
      </c>
      <c r="Z31" s="252">
        <v>45.941367096</v>
      </c>
      <c r="AA31" s="252">
        <v>45.629780113000002</v>
      </c>
      <c r="AB31" s="252">
        <v>45.605496160999998</v>
      </c>
      <c r="AC31" s="252">
        <v>45.566138248000001</v>
      </c>
      <c r="AD31" s="252">
        <v>46.762451996999999</v>
      </c>
      <c r="AE31" s="252">
        <v>46.845807065000002</v>
      </c>
      <c r="AF31" s="252">
        <v>47.190373555000001</v>
      </c>
      <c r="AG31" s="252">
        <v>47.282060201</v>
      </c>
      <c r="AH31" s="252">
        <v>47.145818708</v>
      </c>
      <c r="AI31" s="252">
        <v>47.513736487999999</v>
      </c>
      <c r="AJ31" s="252">
        <v>46.927919944000003</v>
      </c>
      <c r="AK31" s="252">
        <v>47.008000686999999</v>
      </c>
      <c r="AL31" s="252">
        <v>46.397565901999997</v>
      </c>
      <c r="AM31" s="252">
        <v>46.305840263999997</v>
      </c>
      <c r="AN31" s="252">
        <v>46.395423368000003</v>
      </c>
      <c r="AO31" s="252">
        <v>46.501541674000002</v>
      </c>
      <c r="AP31" s="252">
        <v>47.871989651</v>
      </c>
      <c r="AQ31" s="252">
        <v>47.921920710000002</v>
      </c>
      <c r="AR31" s="252">
        <v>48.162056215</v>
      </c>
      <c r="AS31" s="252">
        <v>48.272328143000003</v>
      </c>
      <c r="AT31" s="252">
        <v>48.133422979999999</v>
      </c>
      <c r="AU31" s="252">
        <v>48.511630517999997</v>
      </c>
      <c r="AV31" s="252">
        <v>47.909385567999998</v>
      </c>
      <c r="AW31" s="252">
        <v>48.002466022999997</v>
      </c>
      <c r="AX31" s="252">
        <v>47.372342844999999</v>
      </c>
      <c r="AY31" s="252">
        <v>47.604793682</v>
      </c>
      <c r="AZ31" s="252">
        <v>47.707430221999999</v>
      </c>
      <c r="BA31" s="252">
        <v>47.804549025999997</v>
      </c>
      <c r="BB31" s="252">
        <v>49.217035948000003</v>
      </c>
      <c r="BC31" s="252">
        <v>49.274767017999999</v>
      </c>
      <c r="BD31" s="252">
        <v>49.517479004999998</v>
      </c>
      <c r="BE31" s="409">
        <v>49.601841737000001</v>
      </c>
      <c r="BF31" s="409">
        <v>49.454100943999997</v>
      </c>
      <c r="BG31" s="409">
        <v>49.845622099000003</v>
      </c>
      <c r="BH31" s="409">
        <v>49.282082082000002</v>
      </c>
      <c r="BI31" s="409">
        <v>49.389504643000002</v>
      </c>
      <c r="BJ31" s="409">
        <v>48.743134378000001</v>
      </c>
      <c r="BK31" s="409">
        <v>49.061169933999999</v>
      </c>
      <c r="BL31" s="409">
        <v>49.174948690999997</v>
      </c>
      <c r="BM31" s="409">
        <v>49.263893418999999</v>
      </c>
      <c r="BN31" s="409">
        <v>50.717396872999998</v>
      </c>
      <c r="BO31" s="409">
        <v>50.783925643000003</v>
      </c>
      <c r="BP31" s="409">
        <v>51.029485624000003</v>
      </c>
      <c r="BQ31" s="409">
        <v>51.093336024999999</v>
      </c>
      <c r="BR31" s="409">
        <v>50.934857944000001</v>
      </c>
      <c r="BS31" s="409">
        <v>51.341883539999998</v>
      </c>
      <c r="BT31" s="409">
        <v>50.715435661999997</v>
      </c>
      <c r="BU31" s="409">
        <v>50.836277559000003</v>
      </c>
      <c r="BV31" s="409">
        <v>50.174870722999998</v>
      </c>
    </row>
    <row r="32" spans="1:74" ht="11.1" customHeight="1" x14ac:dyDescent="0.2">
      <c r="A32" s="162" t="s">
        <v>306</v>
      </c>
      <c r="B32" s="173" t="s">
        <v>1180</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252">
        <v>4.6394756040000003</v>
      </c>
      <c r="BE32" s="409">
        <v>4.9835617829999999</v>
      </c>
      <c r="BF32" s="409">
        <v>4.8806000159999998</v>
      </c>
      <c r="BG32" s="409">
        <v>4.9372561429999999</v>
      </c>
      <c r="BH32" s="409">
        <v>4.9125434119999998</v>
      </c>
      <c r="BI32" s="409">
        <v>4.9071049469999997</v>
      </c>
      <c r="BJ32" s="409">
        <v>4.9302647750000004</v>
      </c>
      <c r="BK32" s="409">
        <v>4.8740166299999999</v>
      </c>
      <c r="BL32" s="409">
        <v>4.7578885179999997</v>
      </c>
      <c r="BM32" s="409">
        <v>4.769917897</v>
      </c>
      <c r="BN32" s="409">
        <v>4.7666816130000003</v>
      </c>
      <c r="BO32" s="409">
        <v>4.7168485310000001</v>
      </c>
      <c r="BP32" s="409">
        <v>4.710948396</v>
      </c>
      <c r="BQ32" s="409">
        <v>5.0599133610000004</v>
      </c>
      <c r="BR32" s="409">
        <v>4.9560001949999997</v>
      </c>
      <c r="BS32" s="409">
        <v>5.013388451</v>
      </c>
      <c r="BT32" s="409">
        <v>4.9887655479999999</v>
      </c>
      <c r="BU32" s="409">
        <v>4.9834567420000004</v>
      </c>
      <c r="BV32" s="409">
        <v>5.0075091650000001</v>
      </c>
    </row>
    <row r="33" spans="1:74" ht="11.1" customHeight="1" x14ac:dyDescent="0.2">
      <c r="A33" s="162" t="s">
        <v>307</v>
      </c>
      <c r="B33" s="173" t="s">
        <v>289</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252">
        <v>0.71987904437000005</v>
      </c>
      <c r="BA33" s="252">
        <v>0.72165601309000005</v>
      </c>
      <c r="BB33" s="252">
        <v>0.72188969799000002</v>
      </c>
      <c r="BC33" s="252">
        <v>0.71930286319000003</v>
      </c>
      <c r="BD33" s="252">
        <v>0.73758135620999998</v>
      </c>
      <c r="BE33" s="409">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 customHeight="1" x14ac:dyDescent="0.2">
      <c r="A34" s="162" t="s">
        <v>308</v>
      </c>
      <c r="B34" s="173" t="s">
        <v>294</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252">
        <v>11.760491849999999</v>
      </c>
      <c r="BD34" s="252">
        <v>11.913768494999999</v>
      </c>
      <c r="BE34" s="409">
        <v>11.769913989999999</v>
      </c>
      <c r="BF34" s="409">
        <v>11.701370312</v>
      </c>
      <c r="BG34" s="409">
        <v>11.999883705</v>
      </c>
      <c r="BH34" s="409">
        <v>11.726166999</v>
      </c>
      <c r="BI34" s="409">
        <v>11.969344997</v>
      </c>
      <c r="BJ34" s="409">
        <v>11.625657663</v>
      </c>
      <c r="BK34" s="409">
        <v>11.766852602</v>
      </c>
      <c r="BL34" s="409">
        <v>11.551548231</v>
      </c>
      <c r="BM34" s="409">
        <v>11.589591526</v>
      </c>
      <c r="BN34" s="409">
        <v>12.350252164</v>
      </c>
      <c r="BO34" s="409">
        <v>12.163248421</v>
      </c>
      <c r="BP34" s="409">
        <v>12.321774266</v>
      </c>
      <c r="BQ34" s="409">
        <v>12.172993236</v>
      </c>
      <c r="BR34" s="409">
        <v>12.102102172</v>
      </c>
      <c r="BS34" s="409">
        <v>12.410838626</v>
      </c>
      <c r="BT34" s="409">
        <v>12.127748061</v>
      </c>
      <c r="BU34" s="409">
        <v>12.379254072</v>
      </c>
      <c r="BV34" s="409">
        <v>12.023796623999999</v>
      </c>
    </row>
    <row r="35" spans="1:74" ht="11.1" customHeight="1" x14ac:dyDescent="0.2">
      <c r="A35" s="162" t="s">
        <v>309</v>
      </c>
      <c r="B35" s="173" t="s">
        <v>295</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12.105699230000001</v>
      </c>
      <c r="AN35" s="252">
        <v>12.315097652</v>
      </c>
      <c r="AO35" s="252">
        <v>12.259277151999999</v>
      </c>
      <c r="AP35" s="252">
        <v>12.488340099</v>
      </c>
      <c r="AQ35" s="252">
        <v>12.473467695</v>
      </c>
      <c r="AR35" s="252">
        <v>12.371588198</v>
      </c>
      <c r="AS35" s="252">
        <v>11.978884896</v>
      </c>
      <c r="AT35" s="252">
        <v>11.951355660999999</v>
      </c>
      <c r="AU35" s="252">
        <v>11.979369754</v>
      </c>
      <c r="AV35" s="252">
        <v>12.199383156</v>
      </c>
      <c r="AW35" s="252">
        <v>12.361204581999999</v>
      </c>
      <c r="AX35" s="252">
        <v>12.354447495000001</v>
      </c>
      <c r="AY35" s="252">
        <v>12.738329452</v>
      </c>
      <c r="AZ35" s="252">
        <v>12.963762821</v>
      </c>
      <c r="BA35" s="252">
        <v>12.903139815999999</v>
      </c>
      <c r="BB35" s="252">
        <v>13.134720830999999</v>
      </c>
      <c r="BC35" s="252">
        <v>13.12259766</v>
      </c>
      <c r="BD35" s="252">
        <v>13.009966108</v>
      </c>
      <c r="BE35" s="409">
        <v>12.589194807</v>
      </c>
      <c r="BF35" s="409">
        <v>12.553925607</v>
      </c>
      <c r="BG35" s="409">
        <v>12.585807783</v>
      </c>
      <c r="BH35" s="409">
        <v>12.871927237</v>
      </c>
      <c r="BI35" s="409">
        <v>13.050073242</v>
      </c>
      <c r="BJ35" s="409">
        <v>13.045192646</v>
      </c>
      <c r="BK35" s="409">
        <v>13.351634343000001</v>
      </c>
      <c r="BL35" s="409">
        <v>13.592706005</v>
      </c>
      <c r="BM35" s="409">
        <v>13.527430175999999</v>
      </c>
      <c r="BN35" s="409">
        <v>13.760987166</v>
      </c>
      <c r="BO35" s="409">
        <v>13.751612915999999</v>
      </c>
      <c r="BP35" s="409">
        <v>13.628338991</v>
      </c>
      <c r="BQ35" s="409">
        <v>13.179996392</v>
      </c>
      <c r="BR35" s="409">
        <v>13.137617948999999</v>
      </c>
      <c r="BS35" s="409">
        <v>13.173936699</v>
      </c>
      <c r="BT35" s="409">
        <v>13.426150765999999</v>
      </c>
      <c r="BU35" s="409">
        <v>13.620373646999999</v>
      </c>
      <c r="BV35" s="409">
        <v>13.617628139000001</v>
      </c>
    </row>
    <row r="36" spans="1:74" ht="11.1" customHeight="1" x14ac:dyDescent="0.2">
      <c r="A36" s="162" t="s">
        <v>310</v>
      </c>
      <c r="B36" s="173" t="s">
        <v>296</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17.780649553</v>
      </c>
      <c r="AB36" s="252">
        <v>17.873830038000001</v>
      </c>
      <c r="AC36" s="252">
        <v>17.825857045999999</v>
      </c>
      <c r="AD36" s="252">
        <v>18.116876418</v>
      </c>
      <c r="AE36" s="252">
        <v>18.437539203</v>
      </c>
      <c r="AF36" s="252">
        <v>18.722384140999999</v>
      </c>
      <c r="AG36" s="252">
        <v>19.027109811999999</v>
      </c>
      <c r="AH36" s="252">
        <v>19.079623635000001</v>
      </c>
      <c r="AI36" s="252">
        <v>19.080332218999999</v>
      </c>
      <c r="AJ36" s="252">
        <v>18.558693323</v>
      </c>
      <c r="AK36" s="252">
        <v>18.281862488000002</v>
      </c>
      <c r="AL36" s="252">
        <v>17.975410693000001</v>
      </c>
      <c r="AM36" s="252">
        <v>17.721058545000002</v>
      </c>
      <c r="AN36" s="252">
        <v>17.917783880000002</v>
      </c>
      <c r="AO36" s="252">
        <v>18.023370500999999</v>
      </c>
      <c r="AP36" s="252">
        <v>18.458550155000001</v>
      </c>
      <c r="AQ36" s="252">
        <v>18.749157903</v>
      </c>
      <c r="AR36" s="252">
        <v>18.930844660000002</v>
      </c>
      <c r="AS36" s="252">
        <v>19.223732930000001</v>
      </c>
      <c r="AT36" s="252">
        <v>19.278104262999999</v>
      </c>
      <c r="AU36" s="252">
        <v>19.27705456</v>
      </c>
      <c r="AV36" s="252">
        <v>18.743056307</v>
      </c>
      <c r="AW36" s="252">
        <v>18.457766396</v>
      </c>
      <c r="AX36" s="252">
        <v>18.143542832000001</v>
      </c>
      <c r="AY36" s="252">
        <v>17.973744188000001</v>
      </c>
      <c r="AZ36" s="252">
        <v>18.172196004</v>
      </c>
      <c r="BA36" s="252">
        <v>18.276003718999998</v>
      </c>
      <c r="BB36" s="252">
        <v>18.724872435000002</v>
      </c>
      <c r="BC36" s="252">
        <v>19.027144235000002</v>
      </c>
      <c r="BD36" s="252">
        <v>19.216687442000001</v>
      </c>
      <c r="BE36" s="409">
        <v>19.516132336999998</v>
      </c>
      <c r="BF36" s="409">
        <v>19.571514967999999</v>
      </c>
      <c r="BG36" s="409">
        <v>19.569709810999999</v>
      </c>
      <c r="BH36" s="409">
        <v>19.017170814</v>
      </c>
      <c r="BI36" s="409">
        <v>18.721479417000001</v>
      </c>
      <c r="BJ36" s="409">
        <v>18.399880907</v>
      </c>
      <c r="BK36" s="409">
        <v>18.343102928</v>
      </c>
      <c r="BL36" s="409">
        <v>18.543357135000001</v>
      </c>
      <c r="BM36" s="409">
        <v>18.645712972999998</v>
      </c>
      <c r="BN36" s="409">
        <v>19.107956069</v>
      </c>
      <c r="BO36" s="409">
        <v>19.423544438</v>
      </c>
      <c r="BP36" s="409">
        <v>19.621215726999999</v>
      </c>
      <c r="BQ36" s="409">
        <v>19.927773449</v>
      </c>
      <c r="BR36" s="409">
        <v>19.983050496000001</v>
      </c>
      <c r="BS36" s="409">
        <v>19.981366686000001</v>
      </c>
      <c r="BT36" s="409">
        <v>19.408866241999998</v>
      </c>
      <c r="BU36" s="409">
        <v>19.102196420999999</v>
      </c>
      <c r="BV36" s="409">
        <v>18.77389543</v>
      </c>
    </row>
    <row r="37" spans="1:74" ht="11.1" customHeight="1" x14ac:dyDescent="0.2">
      <c r="A37" s="162" t="s">
        <v>312</v>
      </c>
      <c r="B37" s="173" t="s">
        <v>238</v>
      </c>
      <c r="C37" s="252">
        <v>87.561806180000005</v>
      </c>
      <c r="D37" s="252">
        <v>90.794928251000002</v>
      </c>
      <c r="E37" s="252">
        <v>89.104313896999997</v>
      </c>
      <c r="F37" s="252">
        <v>88.293080802000006</v>
      </c>
      <c r="G37" s="252">
        <v>89.967631660999999</v>
      </c>
      <c r="H37" s="252">
        <v>91.022317670999996</v>
      </c>
      <c r="I37" s="252">
        <v>90.874391090000003</v>
      </c>
      <c r="J37" s="252">
        <v>92.019013587000003</v>
      </c>
      <c r="K37" s="252">
        <v>90.520611285000001</v>
      </c>
      <c r="L37" s="252">
        <v>91.604004953</v>
      </c>
      <c r="M37" s="252">
        <v>92.139764459999995</v>
      </c>
      <c r="N37" s="252">
        <v>91.242663855000004</v>
      </c>
      <c r="O37" s="252">
        <v>90.330292314999994</v>
      </c>
      <c r="P37" s="252">
        <v>91.016274315000004</v>
      </c>
      <c r="Q37" s="252">
        <v>89.585699314999999</v>
      </c>
      <c r="R37" s="252">
        <v>90.972712177000005</v>
      </c>
      <c r="S37" s="252">
        <v>90.722276176999998</v>
      </c>
      <c r="T37" s="252">
        <v>90.480906176999994</v>
      </c>
      <c r="U37" s="252">
        <v>92.407335037999999</v>
      </c>
      <c r="V37" s="252">
        <v>91.903982037999995</v>
      </c>
      <c r="W37" s="252">
        <v>91.495885037999997</v>
      </c>
      <c r="X37" s="252">
        <v>92.260990096</v>
      </c>
      <c r="Y37" s="252">
        <v>92.822616096000004</v>
      </c>
      <c r="Z37" s="252">
        <v>92.150013095999995</v>
      </c>
      <c r="AA37" s="252">
        <v>91.159058849000004</v>
      </c>
      <c r="AB37" s="252">
        <v>92.176911896999997</v>
      </c>
      <c r="AC37" s="252">
        <v>90.982582984000004</v>
      </c>
      <c r="AD37" s="252">
        <v>91.905222733000002</v>
      </c>
      <c r="AE37" s="252">
        <v>91.222848800999998</v>
      </c>
      <c r="AF37" s="252">
        <v>92.363304291000006</v>
      </c>
      <c r="AG37" s="252">
        <v>93.541282937000005</v>
      </c>
      <c r="AH37" s="252">
        <v>92.872669443999996</v>
      </c>
      <c r="AI37" s="252">
        <v>93.495002224000004</v>
      </c>
      <c r="AJ37" s="252">
        <v>93.354387680000002</v>
      </c>
      <c r="AK37" s="252">
        <v>92.615352423000004</v>
      </c>
      <c r="AL37" s="252">
        <v>93.498814637999999</v>
      </c>
      <c r="AM37" s="252">
        <v>92.081548587</v>
      </c>
      <c r="AN37" s="252">
        <v>94.013708691000005</v>
      </c>
      <c r="AO37" s="252">
        <v>92.652141997000001</v>
      </c>
      <c r="AP37" s="252">
        <v>93.567855973999997</v>
      </c>
      <c r="AQ37" s="252">
        <v>92.271067032999994</v>
      </c>
      <c r="AR37" s="252">
        <v>94.289384537999993</v>
      </c>
      <c r="AS37" s="252">
        <v>95.226043465999993</v>
      </c>
      <c r="AT37" s="252">
        <v>94.848397302999999</v>
      </c>
      <c r="AU37" s="252">
        <v>94.966461840999997</v>
      </c>
      <c r="AV37" s="252">
        <v>93.941038891000005</v>
      </c>
      <c r="AW37" s="252">
        <v>93.729993346000001</v>
      </c>
      <c r="AX37" s="252">
        <v>94.681923167999997</v>
      </c>
      <c r="AY37" s="252">
        <v>93.028399243999999</v>
      </c>
      <c r="AZ37" s="252">
        <v>95.216824974999994</v>
      </c>
      <c r="BA37" s="252">
        <v>94.701241468000006</v>
      </c>
      <c r="BB37" s="252">
        <v>94.745530294999995</v>
      </c>
      <c r="BC37" s="252">
        <v>94.364205967000004</v>
      </c>
      <c r="BD37" s="252">
        <v>95.620627091000003</v>
      </c>
      <c r="BE37" s="409">
        <v>95.834604893999995</v>
      </c>
      <c r="BF37" s="409">
        <v>95.731642773000004</v>
      </c>
      <c r="BG37" s="409">
        <v>96.388081169000003</v>
      </c>
      <c r="BH37" s="409">
        <v>95.904804479999996</v>
      </c>
      <c r="BI37" s="409">
        <v>96.086919273999996</v>
      </c>
      <c r="BJ37" s="409">
        <v>95.889127806999994</v>
      </c>
      <c r="BK37" s="409">
        <v>95.164641801000002</v>
      </c>
      <c r="BL37" s="409">
        <v>96.220599727000007</v>
      </c>
      <c r="BM37" s="409">
        <v>95.810945081</v>
      </c>
      <c r="BN37" s="409">
        <v>96.253563825000001</v>
      </c>
      <c r="BO37" s="409">
        <v>95.879081741999997</v>
      </c>
      <c r="BP37" s="409">
        <v>97.125341688999995</v>
      </c>
      <c r="BQ37" s="409">
        <v>97.372519238999999</v>
      </c>
      <c r="BR37" s="409">
        <v>97.288075946999996</v>
      </c>
      <c r="BS37" s="409">
        <v>97.943851826</v>
      </c>
      <c r="BT37" s="409">
        <v>97.371492150999998</v>
      </c>
      <c r="BU37" s="409">
        <v>97.603766057000001</v>
      </c>
      <c r="BV37" s="409">
        <v>97.346583980999995</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1254</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727</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-0.83126016129000002</v>
      </c>
      <c r="AZ40" s="252">
        <v>-0.13839782758999999</v>
      </c>
      <c r="BA40" s="252">
        <v>-0.25510496774000002</v>
      </c>
      <c r="BB40" s="252">
        <v>-0.36205206667000001</v>
      </c>
      <c r="BC40" s="252">
        <v>-2.4613094469999999E-2</v>
      </c>
      <c r="BD40" s="252">
        <v>-7.9085669048000004E-2</v>
      </c>
      <c r="BE40" s="409">
        <v>0.23925606452000001</v>
      </c>
      <c r="BF40" s="409">
        <v>0.17025806452</v>
      </c>
      <c r="BG40" s="409">
        <v>1.12E-2</v>
      </c>
      <c r="BH40" s="409">
        <v>0.64806451613000005</v>
      </c>
      <c r="BI40" s="409">
        <v>0.29866666667000002</v>
      </c>
      <c r="BJ40" s="409">
        <v>0.76596774193999995</v>
      </c>
      <c r="BK40" s="409">
        <v>-2.0129032258000001E-2</v>
      </c>
      <c r="BL40" s="409">
        <v>0.57367857143000001</v>
      </c>
      <c r="BM40" s="409">
        <v>4.4548387097E-2</v>
      </c>
      <c r="BN40" s="409">
        <v>-0.32346666667000001</v>
      </c>
      <c r="BO40" s="409">
        <v>-0.43364516129000003</v>
      </c>
      <c r="BP40" s="409">
        <v>-0.1144</v>
      </c>
      <c r="BQ40" s="409">
        <v>-6.5451612903E-2</v>
      </c>
      <c r="BR40" s="409">
        <v>2.4870967742E-2</v>
      </c>
      <c r="BS40" s="409">
        <v>-0.10223333333</v>
      </c>
      <c r="BT40" s="409">
        <v>0.59809677418999996</v>
      </c>
      <c r="BU40" s="409">
        <v>0.34716666667000001</v>
      </c>
      <c r="BV40" s="409">
        <v>0.80270967741999999</v>
      </c>
    </row>
    <row r="41" spans="1:74" ht="11.1" customHeight="1" x14ac:dyDescent="0.2">
      <c r="A41" s="162" t="s">
        <v>333</v>
      </c>
      <c r="B41" s="173" t="s">
        <v>728</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-0.75616129032000001</v>
      </c>
      <c r="AB41" s="252">
        <v>-0.12803571428999999</v>
      </c>
      <c r="AC41" s="252">
        <v>9.0548387096999999E-2</v>
      </c>
      <c r="AD41" s="252">
        <v>0.48916666667000003</v>
      </c>
      <c r="AE41" s="252">
        <v>-1.1718709677000001</v>
      </c>
      <c r="AF41" s="252">
        <v>0.5081</v>
      </c>
      <c r="AG41" s="252">
        <v>-0.38383870968</v>
      </c>
      <c r="AH41" s="252">
        <v>-1.2702903226</v>
      </c>
      <c r="AI41" s="252">
        <v>0.19289999999999999</v>
      </c>
      <c r="AJ41" s="252">
        <v>0.56567741935000004</v>
      </c>
      <c r="AK41" s="252">
        <v>0.12053333333000001</v>
      </c>
      <c r="AL41" s="252">
        <v>0.35806451613000001</v>
      </c>
      <c r="AM41" s="252">
        <v>-0.29661290323</v>
      </c>
      <c r="AN41" s="252">
        <v>0.16142857143</v>
      </c>
      <c r="AO41" s="252">
        <v>-0.83390322580999998</v>
      </c>
      <c r="AP41" s="252">
        <v>-0.11553333333</v>
      </c>
      <c r="AQ41" s="252">
        <v>-1.2707419355</v>
      </c>
      <c r="AR41" s="252">
        <v>0.38069999999999998</v>
      </c>
      <c r="AS41" s="252">
        <v>-0.30125806451999998</v>
      </c>
      <c r="AT41" s="252">
        <v>-1.1426129032000001</v>
      </c>
      <c r="AU41" s="252">
        <v>0.21260000000000001</v>
      </c>
      <c r="AV41" s="252">
        <v>8.9258064516000005E-2</v>
      </c>
      <c r="AW41" s="252">
        <v>-0.1368</v>
      </c>
      <c r="AX41" s="252">
        <v>-0.77354838709999996</v>
      </c>
      <c r="AY41" s="252">
        <v>-0.49058064516</v>
      </c>
      <c r="AZ41" s="252">
        <v>2.6253492733000001E-2</v>
      </c>
      <c r="BA41" s="252">
        <v>-0.22882628868999999</v>
      </c>
      <c r="BB41" s="252">
        <v>-0.31203548163</v>
      </c>
      <c r="BC41" s="252">
        <v>-0.30360419857999998</v>
      </c>
      <c r="BD41" s="252">
        <v>-0.202307717</v>
      </c>
      <c r="BE41" s="409">
        <v>-0.36021580207999998</v>
      </c>
      <c r="BF41" s="409">
        <v>-0.40005018101000001</v>
      </c>
      <c r="BG41" s="409">
        <v>-3.1898914292000001E-2</v>
      </c>
      <c r="BH41" s="409">
        <v>-0.51197905283</v>
      </c>
      <c r="BI41" s="409">
        <v>-0.26637656159</v>
      </c>
      <c r="BJ41" s="409">
        <v>-0.49083287994000002</v>
      </c>
      <c r="BK41" s="409">
        <v>-0.27827590417999998</v>
      </c>
      <c r="BL41" s="409">
        <v>-5.3535887743999998E-2</v>
      </c>
      <c r="BM41" s="409">
        <v>-6.1782350101E-2</v>
      </c>
      <c r="BN41" s="409">
        <v>2.7997917306E-2</v>
      </c>
      <c r="BO41" s="409">
        <v>-0.23051581492000001</v>
      </c>
      <c r="BP41" s="409">
        <v>5.2104202290999997E-2</v>
      </c>
      <c r="BQ41" s="409">
        <v>0.15178675924999999</v>
      </c>
      <c r="BR41" s="409">
        <v>1.9680304313E-2</v>
      </c>
      <c r="BS41" s="409">
        <v>0.34849720177999999</v>
      </c>
      <c r="BT41" s="409">
        <v>-0.20571059706</v>
      </c>
      <c r="BU41" s="409">
        <v>-6.6219622453000003E-3</v>
      </c>
      <c r="BV41" s="409">
        <v>-0.24319615904</v>
      </c>
    </row>
    <row r="42" spans="1:74" ht="11.1" customHeight="1" x14ac:dyDescent="0.2">
      <c r="A42" s="162" t="s">
        <v>334</v>
      </c>
      <c r="B42" s="173" t="s">
        <v>729</v>
      </c>
      <c r="C42" s="252">
        <v>-1.0219197048999999</v>
      </c>
      <c r="D42" s="252">
        <v>-0.57103063232999995</v>
      </c>
      <c r="E42" s="252">
        <v>-0.79326713268000004</v>
      </c>
      <c r="F42" s="252">
        <v>-1.6996398084</v>
      </c>
      <c r="G42" s="252">
        <v>-0.10478708478</v>
      </c>
      <c r="H42" s="252">
        <v>1.2562764131999999</v>
      </c>
      <c r="I42" s="252">
        <v>1.4589059353</v>
      </c>
      <c r="J42" s="252">
        <v>1.3942844487999999</v>
      </c>
      <c r="K42" s="252">
        <v>1.1086317002999999</v>
      </c>
      <c r="L42" s="252">
        <v>-0.21127418997</v>
      </c>
      <c r="M42" s="252">
        <v>1.0044683156000001</v>
      </c>
      <c r="N42" s="252">
        <v>-0.23315137138</v>
      </c>
      <c r="O42" s="252">
        <v>1.0177066733</v>
      </c>
      <c r="P42" s="252">
        <v>0.59884288302999999</v>
      </c>
      <c r="Q42" s="252">
        <v>0.35011953069000001</v>
      </c>
      <c r="R42" s="252">
        <v>0.41634157745</v>
      </c>
      <c r="S42" s="252">
        <v>-0.99842283079000005</v>
      </c>
      <c r="T42" s="252">
        <v>-0.28547954981000001</v>
      </c>
      <c r="U42" s="252">
        <v>1.0251662099000001</v>
      </c>
      <c r="V42" s="252">
        <v>0.19912571395000001</v>
      </c>
      <c r="W42" s="252">
        <v>1.4543355666</v>
      </c>
      <c r="X42" s="252">
        <v>-0.23979450058999999</v>
      </c>
      <c r="Y42" s="252">
        <v>-0.27164391634000001</v>
      </c>
      <c r="Z42" s="252">
        <v>-0.88488565749000003</v>
      </c>
      <c r="AA42" s="252">
        <v>-0.19483130669000001</v>
      </c>
      <c r="AB42" s="252">
        <v>9.6481435301999999E-2</v>
      </c>
      <c r="AC42" s="252">
        <v>-0.58361912628000001</v>
      </c>
      <c r="AD42" s="252">
        <v>1.2506545163E-2</v>
      </c>
      <c r="AE42" s="252">
        <v>1.1083198627999999</v>
      </c>
      <c r="AF42" s="252">
        <v>-1.1204709314000001</v>
      </c>
      <c r="AG42" s="252">
        <v>0.73765989949999999</v>
      </c>
      <c r="AH42" s="252">
        <v>0.66049803938999996</v>
      </c>
      <c r="AI42" s="252">
        <v>-0.50925792112000001</v>
      </c>
      <c r="AJ42" s="252">
        <v>-2.5357911795999999</v>
      </c>
      <c r="AK42" s="252">
        <v>-1.8683131744999999</v>
      </c>
      <c r="AL42" s="252">
        <v>-1.698573511</v>
      </c>
      <c r="AM42" s="252">
        <v>-1.4138405594000001</v>
      </c>
      <c r="AN42" s="252">
        <v>-0.29205343010000001</v>
      </c>
      <c r="AO42" s="252">
        <v>-0.85408028297000005</v>
      </c>
      <c r="AP42" s="252">
        <v>-0.72010204812</v>
      </c>
      <c r="AQ42" s="252">
        <v>-0.79744937694999996</v>
      </c>
      <c r="AR42" s="252">
        <v>-1.4898765746</v>
      </c>
      <c r="AS42" s="252">
        <v>-1.0275119421000001</v>
      </c>
      <c r="AT42" s="252">
        <v>9.6033471902999996E-3</v>
      </c>
      <c r="AU42" s="252">
        <v>-0.91772988774999997</v>
      </c>
      <c r="AV42" s="252">
        <v>-2.3078248401999999</v>
      </c>
      <c r="AW42" s="252">
        <v>-2.3641481324</v>
      </c>
      <c r="AX42" s="252">
        <v>-1.1322085832</v>
      </c>
      <c r="AY42" s="252">
        <v>-1.4807010238</v>
      </c>
      <c r="AZ42" s="252">
        <v>4.5005933435999998E-2</v>
      </c>
      <c r="BA42" s="252">
        <v>-0.40098294202000001</v>
      </c>
      <c r="BB42" s="252">
        <v>-0.58472591596000001</v>
      </c>
      <c r="BC42" s="252">
        <v>-0.58232767543999997</v>
      </c>
      <c r="BD42" s="252">
        <v>-0.37959161543999997</v>
      </c>
      <c r="BE42" s="409">
        <v>-0.67357449673000003</v>
      </c>
      <c r="BF42" s="409">
        <v>-0.75033529216999995</v>
      </c>
      <c r="BG42" s="409">
        <v>-5.8759405326999997E-2</v>
      </c>
      <c r="BH42" s="409">
        <v>-0.93520188435999996</v>
      </c>
      <c r="BI42" s="409">
        <v>-0.48482599195999998</v>
      </c>
      <c r="BJ42" s="409">
        <v>-0.87283403493</v>
      </c>
      <c r="BK42" s="409">
        <v>-0.50959314309000003</v>
      </c>
      <c r="BL42" s="409">
        <v>-9.523594732E-2</v>
      </c>
      <c r="BM42" s="409">
        <v>-0.11225017957</v>
      </c>
      <c r="BN42" s="409">
        <v>5.4357775609E-2</v>
      </c>
      <c r="BO42" s="409">
        <v>-0.45803016278000003</v>
      </c>
      <c r="BP42" s="409">
        <v>0.10126811389</v>
      </c>
      <c r="BQ42" s="409">
        <v>0.29390285122999998</v>
      </c>
      <c r="BR42" s="409">
        <v>3.8206876945000003E-2</v>
      </c>
      <c r="BS42" s="409">
        <v>0.66454334309999996</v>
      </c>
      <c r="BT42" s="409">
        <v>-0.38877922598999998</v>
      </c>
      <c r="BU42" s="409">
        <v>-1.2474826198E-2</v>
      </c>
      <c r="BV42" s="409">
        <v>-0.44776711101</v>
      </c>
    </row>
    <row r="43" spans="1:74" ht="11.1" customHeight="1" x14ac:dyDescent="0.2">
      <c r="A43" s="162" t="s">
        <v>335</v>
      </c>
      <c r="B43" s="173" t="s">
        <v>730</v>
      </c>
      <c r="C43" s="252">
        <v>-2.8474288985</v>
      </c>
      <c r="D43" s="252">
        <v>-1.2971011636E-2</v>
      </c>
      <c r="E43" s="252">
        <v>-1.1460983585</v>
      </c>
      <c r="F43" s="252">
        <v>-2.3590116417</v>
      </c>
      <c r="G43" s="252">
        <v>-0.26873069769000002</v>
      </c>
      <c r="H43" s="252">
        <v>0.97190834648000002</v>
      </c>
      <c r="I43" s="252">
        <v>0.39823822556999999</v>
      </c>
      <c r="J43" s="252">
        <v>1.3570308359000001</v>
      </c>
      <c r="K43" s="252">
        <v>0.66942976697000001</v>
      </c>
      <c r="L43" s="252">
        <v>1.0186864229000001</v>
      </c>
      <c r="M43" s="252">
        <v>1.1573338155999999</v>
      </c>
      <c r="N43" s="252">
        <v>0.42466843508000002</v>
      </c>
      <c r="O43" s="252">
        <v>0.45798041518999999</v>
      </c>
      <c r="P43" s="252">
        <v>1.4215235973</v>
      </c>
      <c r="Q43" s="252">
        <v>-0.26191421124999997</v>
      </c>
      <c r="R43" s="252">
        <v>0.20647087745000001</v>
      </c>
      <c r="S43" s="252">
        <v>-0.29154299208000001</v>
      </c>
      <c r="T43" s="252">
        <v>-0.51821834981000003</v>
      </c>
      <c r="U43" s="252">
        <v>0.55690791952999996</v>
      </c>
      <c r="V43" s="252">
        <v>0.20776332686000001</v>
      </c>
      <c r="W43" s="252">
        <v>0.48300606655</v>
      </c>
      <c r="X43" s="252">
        <v>0.96124291876000001</v>
      </c>
      <c r="Y43" s="252">
        <v>1.1607913169999999</v>
      </c>
      <c r="Z43" s="252">
        <v>0.48314869734999999</v>
      </c>
      <c r="AA43" s="252">
        <v>-0.55507650023999999</v>
      </c>
      <c r="AB43" s="252">
        <v>-9.3167028984000005E-2</v>
      </c>
      <c r="AC43" s="252">
        <v>-0.75648109402999997</v>
      </c>
      <c r="AD43" s="252">
        <v>-0.41854925484</v>
      </c>
      <c r="AE43" s="252">
        <v>-1.0052302017000001</v>
      </c>
      <c r="AF43" s="252">
        <v>-0.72308409807999996</v>
      </c>
      <c r="AG43" s="252">
        <v>0.24830035111000001</v>
      </c>
      <c r="AH43" s="252">
        <v>-0.76224737997000003</v>
      </c>
      <c r="AI43" s="252">
        <v>-0.73691532112000002</v>
      </c>
      <c r="AJ43" s="252">
        <v>-1.7843148893</v>
      </c>
      <c r="AK43" s="252">
        <v>-2.0969698745000001</v>
      </c>
      <c r="AL43" s="252">
        <v>-1.8267486722999999</v>
      </c>
      <c r="AM43" s="252">
        <v>-2.1862022045999998</v>
      </c>
      <c r="AN43" s="252">
        <v>-0.25845318010000001</v>
      </c>
      <c r="AO43" s="252">
        <v>-2.6732323796999999</v>
      </c>
      <c r="AP43" s="252">
        <v>-1.7360240147999999</v>
      </c>
      <c r="AQ43" s="252">
        <v>-2.7958136995</v>
      </c>
      <c r="AR43" s="252">
        <v>-1.5522512745999999</v>
      </c>
      <c r="AS43" s="252">
        <v>-1.2440604260000001</v>
      </c>
      <c r="AT43" s="252">
        <v>-1.8608711043999999</v>
      </c>
      <c r="AU43" s="252">
        <v>-1.0369086878</v>
      </c>
      <c r="AV43" s="252">
        <v>-2.4753893564</v>
      </c>
      <c r="AW43" s="252">
        <v>-2.9161506323999999</v>
      </c>
      <c r="AX43" s="252">
        <v>-1.6875418090000001</v>
      </c>
      <c r="AY43" s="252">
        <v>-2.8025418303</v>
      </c>
      <c r="AZ43" s="252">
        <v>-6.7138401417000004E-2</v>
      </c>
      <c r="BA43" s="252">
        <v>-0.88491419844999997</v>
      </c>
      <c r="BB43" s="252">
        <v>-1.2588134643</v>
      </c>
      <c r="BC43" s="252">
        <v>-0.91054496849</v>
      </c>
      <c r="BD43" s="252">
        <v>-0.66098500148999995</v>
      </c>
      <c r="BE43" s="409">
        <v>-0.79453423429000003</v>
      </c>
      <c r="BF43" s="409">
        <v>-0.98012740866000003</v>
      </c>
      <c r="BG43" s="409">
        <v>-7.9458319619000004E-2</v>
      </c>
      <c r="BH43" s="409">
        <v>-0.79911642106000003</v>
      </c>
      <c r="BI43" s="409">
        <v>-0.45253588689000002</v>
      </c>
      <c r="BJ43" s="409">
        <v>-0.59769917293999997</v>
      </c>
      <c r="BK43" s="409">
        <v>-0.80799807954000002</v>
      </c>
      <c r="BL43" s="409">
        <v>0.42490673635999998</v>
      </c>
      <c r="BM43" s="409">
        <v>-0.12948414256999999</v>
      </c>
      <c r="BN43" s="409">
        <v>-0.24111097375000001</v>
      </c>
      <c r="BO43" s="409">
        <v>-1.1221911389999999</v>
      </c>
      <c r="BP43" s="409">
        <v>3.8972316177999997E-2</v>
      </c>
      <c r="BQ43" s="409">
        <v>0.38023799757999999</v>
      </c>
      <c r="BR43" s="409">
        <v>8.2758148998999997E-2</v>
      </c>
      <c r="BS43" s="409">
        <v>0.91080721155</v>
      </c>
      <c r="BT43" s="409">
        <v>3.6069511463000001E-3</v>
      </c>
      <c r="BU43" s="409">
        <v>0.32806987822</v>
      </c>
      <c r="BV43" s="409">
        <v>0.11174640736999999</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1255</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726</v>
      </c>
      <c r="B46" s="173" t="s">
        <v>326</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1345.4410089999999</v>
      </c>
      <c r="AZ46" s="257">
        <v>1349.4565459999999</v>
      </c>
      <c r="BA46" s="257">
        <v>1357.3668</v>
      </c>
      <c r="BB46" s="257">
        <v>1368.2333619999999</v>
      </c>
      <c r="BC46" s="257">
        <v>1368.9987965</v>
      </c>
      <c r="BD46" s="257">
        <v>1371.373938</v>
      </c>
      <c r="BE46" s="341">
        <v>1363.9570000000001</v>
      </c>
      <c r="BF46" s="341">
        <v>1358.6790000000001</v>
      </c>
      <c r="BG46" s="341">
        <v>1358.3430000000001</v>
      </c>
      <c r="BH46" s="341">
        <v>1338.2529999999999</v>
      </c>
      <c r="BI46" s="341">
        <v>1329.2929999999999</v>
      </c>
      <c r="BJ46" s="341">
        <v>1305.548</v>
      </c>
      <c r="BK46" s="341">
        <v>1306.172</v>
      </c>
      <c r="BL46" s="341">
        <v>1290.1089999999999</v>
      </c>
      <c r="BM46" s="341">
        <v>1288.7280000000001</v>
      </c>
      <c r="BN46" s="341">
        <v>1298.432</v>
      </c>
      <c r="BO46" s="341">
        <v>1311.875</v>
      </c>
      <c r="BP46" s="341">
        <v>1315.307</v>
      </c>
      <c r="BQ46" s="341">
        <v>1317.336</v>
      </c>
      <c r="BR46" s="341">
        <v>1316.5650000000001</v>
      </c>
      <c r="BS46" s="341">
        <v>1319.6320000000001</v>
      </c>
      <c r="BT46" s="341">
        <v>1301.5250000000001</v>
      </c>
      <c r="BU46" s="341">
        <v>1291.53</v>
      </c>
      <c r="BV46" s="341">
        <v>1267.08</v>
      </c>
    </row>
    <row r="47" spans="1:74" ht="11.1" customHeight="1" x14ac:dyDescent="0.2">
      <c r="A47" s="162" t="s">
        <v>330</v>
      </c>
      <c r="B47" s="256" t="s">
        <v>329</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2585.0643100000002</v>
      </c>
      <c r="AB47" s="255">
        <v>2589.514467</v>
      </c>
      <c r="AC47" s="255">
        <v>2595.1081880000002</v>
      </c>
      <c r="AD47" s="255">
        <v>2609.2748620000002</v>
      </c>
      <c r="AE47" s="255">
        <v>2673.8509140000001</v>
      </c>
      <c r="AF47" s="255">
        <v>2665.319309</v>
      </c>
      <c r="AG47" s="255">
        <v>2680.4994550000001</v>
      </c>
      <c r="AH47" s="255">
        <v>2724.4635629999998</v>
      </c>
      <c r="AI47" s="255">
        <v>2734.379285</v>
      </c>
      <c r="AJ47" s="255">
        <v>2713.1415200000001</v>
      </c>
      <c r="AK47" s="255">
        <v>2718.8422209999999</v>
      </c>
      <c r="AL47" s="255">
        <v>2720.7876510000001</v>
      </c>
      <c r="AM47" s="255">
        <v>2747.8648619999999</v>
      </c>
      <c r="AN47" s="255">
        <v>2746.0660549999998</v>
      </c>
      <c r="AO47" s="255">
        <v>2799.0287699999999</v>
      </c>
      <c r="AP47" s="255">
        <v>2826.3024289999998</v>
      </c>
      <c r="AQ47" s="255">
        <v>2889.2617230000001</v>
      </c>
      <c r="AR47" s="255">
        <v>2890.4669640000002</v>
      </c>
      <c r="AS47" s="255">
        <v>2898.3959669999999</v>
      </c>
      <c r="AT47" s="255">
        <v>2958.9446750000002</v>
      </c>
      <c r="AU47" s="255">
        <v>2965.1400389999999</v>
      </c>
      <c r="AV47" s="255">
        <v>2969.5195389999999</v>
      </c>
      <c r="AW47" s="255">
        <v>2985.8536140000001</v>
      </c>
      <c r="AX47" s="255">
        <v>2997.1049440000002</v>
      </c>
      <c r="AY47" s="255">
        <v>3035.5150090000002</v>
      </c>
      <c r="AZ47" s="255">
        <v>3038.7691946999998</v>
      </c>
      <c r="BA47" s="255">
        <v>3053.7730637</v>
      </c>
      <c r="BB47" s="255">
        <v>3074.0006901000002</v>
      </c>
      <c r="BC47" s="255">
        <v>3084.1778548000002</v>
      </c>
      <c r="BD47" s="255">
        <v>3092.6222278</v>
      </c>
      <c r="BE47" s="342">
        <v>3096.3719796</v>
      </c>
      <c r="BF47" s="342">
        <v>3103.4955353</v>
      </c>
      <c r="BG47" s="342">
        <v>3104.1165027000002</v>
      </c>
      <c r="BH47" s="342">
        <v>3099.8978533</v>
      </c>
      <c r="BI47" s="342">
        <v>3098.9291502000001</v>
      </c>
      <c r="BJ47" s="342">
        <v>3090.3999693999999</v>
      </c>
      <c r="BK47" s="342">
        <v>3099.6505225000001</v>
      </c>
      <c r="BL47" s="342">
        <v>3085.0865272999999</v>
      </c>
      <c r="BM47" s="342">
        <v>3085.6207801999999</v>
      </c>
      <c r="BN47" s="342">
        <v>3094.4848427000002</v>
      </c>
      <c r="BO47" s="342">
        <v>3115.0738329000001</v>
      </c>
      <c r="BP47" s="342">
        <v>3116.9427068999998</v>
      </c>
      <c r="BQ47" s="342">
        <v>3114.2663173000001</v>
      </c>
      <c r="BR47" s="342">
        <v>3112.8852278999998</v>
      </c>
      <c r="BS47" s="342">
        <v>3105.4973117999998</v>
      </c>
      <c r="BT47" s="342">
        <v>3093.7673402999999</v>
      </c>
      <c r="BU47" s="342">
        <v>3083.9709991999998</v>
      </c>
      <c r="BV47" s="342">
        <v>3067.0600801000001</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81" t="s">
        <v>1042</v>
      </c>
      <c r="C49" s="778"/>
      <c r="D49" s="778"/>
      <c r="E49" s="778"/>
      <c r="F49" s="778"/>
      <c r="G49" s="778"/>
      <c r="H49" s="778"/>
      <c r="I49" s="778"/>
      <c r="J49" s="778"/>
      <c r="K49" s="778"/>
      <c r="L49" s="778"/>
      <c r="M49" s="778"/>
      <c r="N49" s="778"/>
      <c r="O49" s="778"/>
      <c r="P49" s="778"/>
      <c r="Q49" s="778"/>
    </row>
    <row r="50" spans="1:74" s="439" customFormat="1" ht="12" customHeight="1" x14ac:dyDescent="0.2">
      <c r="A50" s="438"/>
      <c r="B50" s="793" t="s">
        <v>832</v>
      </c>
      <c r="C50" s="768"/>
      <c r="D50" s="768"/>
      <c r="E50" s="768"/>
      <c r="F50" s="768"/>
      <c r="G50" s="768"/>
      <c r="H50" s="768"/>
      <c r="I50" s="768"/>
      <c r="J50" s="768"/>
      <c r="K50" s="768"/>
      <c r="L50" s="768"/>
      <c r="M50" s="768"/>
      <c r="N50" s="768"/>
      <c r="O50" s="768"/>
      <c r="P50" s="768"/>
      <c r="Q50" s="764"/>
      <c r="AY50" s="538"/>
      <c r="AZ50" s="538"/>
      <c r="BA50" s="538"/>
      <c r="BB50" s="538"/>
      <c r="BC50" s="538"/>
      <c r="BD50" s="538"/>
      <c r="BE50" s="538"/>
      <c r="BF50" s="653"/>
      <c r="BG50" s="538"/>
      <c r="BH50" s="538"/>
      <c r="BI50" s="538"/>
      <c r="BJ50" s="538"/>
    </row>
    <row r="51" spans="1:74" s="439" customFormat="1" ht="12" customHeight="1" x14ac:dyDescent="0.2">
      <c r="A51" s="438"/>
      <c r="B51" s="793" t="s">
        <v>833</v>
      </c>
      <c r="C51" s="764"/>
      <c r="D51" s="764"/>
      <c r="E51" s="764"/>
      <c r="F51" s="764"/>
      <c r="G51" s="764"/>
      <c r="H51" s="764"/>
      <c r="I51" s="764"/>
      <c r="J51" s="764"/>
      <c r="K51" s="764"/>
      <c r="L51" s="764"/>
      <c r="M51" s="764"/>
      <c r="N51" s="764"/>
      <c r="O51" s="764"/>
      <c r="P51" s="764"/>
      <c r="Q51" s="764"/>
      <c r="AY51" s="538"/>
      <c r="AZ51" s="538"/>
      <c r="BA51" s="538"/>
      <c r="BB51" s="538"/>
      <c r="BC51" s="538"/>
      <c r="BD51" s="538"/>
      <c r="BE51" s="538"/>
      <c r="BF51" s="653"/>
      <c r="BG51" s="538"/>
      <c r="BH51" s="538"/>
      <c r="BI51" s="538"/>
      <c r="BJ51" s="538"/>
    </row>
    <row r="52" spans="1:74" s="439" customFormat="1" ht="12" customHeight="1" x14ac:dyDescent="0.2">
      <c r="A52" s="438"/>
      <c r="B52" s="793" t="s">
        <v>834</v>
      </c>
      <c r="C52" s="764"/>
      <c r="D52" s="764"/>
      <c r="E52" s="764"/>
      <c r="F52" s="764"/>
      <c r="G52" s="764"/>
      <c r="H52" s="764"/>
      <c r="I52" s="764"/>
      <c r="J52" s="764"/>
      <c r="K52" s="764"/>
      <c r="L52" s="764"/>
      <c r="M52" s="764"/>
      <c r="N52" s="764"/>
      <c r="O52" s="764"/>
      <c r="P52" s="764"/>
      <c r="Q52" s="764"/>
      <c r="AY52" s="538"/>
      <c r="AZ52" s="538"/>
      <c r="BA52" s="538"/>
      <c r="BB52" s="538"/>
      <c r="BC52" s="538"/>
      <c r="BD52" s="538"/>
      <c r="BE52" s="538"/>
      <c r="BF52" s="653"/>
      <c r="BG52" s="538"/>
      <c r="BH52" s="538"/>
      <c r="BI52" s="538"/>
      <c r="BJ52" s="538"/>
    </row>
    <row r="53" spans="1:74" s="439" customFormat="1" ht="12" customHeight="1" x14ac:dyDescent="0.2">
      <c r="A53" s="438"/>
      <c r="B53" s="793" t="s">
        <v>1306</v>
      </c>
      <c r="C53" s="768"/>
      <c r="D53" s="768"/>
      <c r="E53" s="768"/>
      <c r="F53" s="768"/>
      <c r="G53" s="768"/>
      <c r="H53" s="768"/>
      <c r="I53" s="768"/>
      <c r="J53" s="768"/>
      <c r="K53" s="768"/>
      <c r="L53" s="768"/>
      <c r="M53" s="768"/>
      <c r="N53" s="768"/>
      <c r="O53" s="768"/>
      <c r="P53" s="768"/>
      <c r="Q53" s="764"/>
      <c r="AY53" s="538"/>
      <c r="AZ53" s="538"/>
      <c r="BA53" s="538"/>
      <c r="BB53" s="538"/>
      <c r="BC53" s="538"/>
      <c r="BD53" s="538"/>
      <c r="BE53" s="538"/>
      <c r="BF53" s="653"/>
      <c r="BG53" s="538"/>
      <c r="BH53" s="538"/>
      <c r="BI53" s="538"/>
      <c r="BJ53" s="538"/>
    </row>
    <row r="54" spans="1:74" s="439" customFormat="1" ht="12" customHeight="1" x14ac:dyDescent="0.2">
      <c r="A54" s="438"/>
      <c r="B54" s="793" t="s">
        <v>1026</v>
      </c>
      <c r="C54" s="793"/>
      <c r="D54" s="793"/>
      <c r="E54" s="793"/>
      <c r="F54" s="793"/>
      <c r="G54" s="793"/>
      <c r="H54" s="793"/>
      <c r="I54" s="793"/>
      <c r="J54" s="793"/>
      <c r="K54" s="793"/>
      <c r="L54" s="793"/>
      <c r="M54" s="793"/>
      <c r="N54" s="793"/>
      <c r="O54" s="793"/>
      <c r="P54" s="793"/>
      <c r="Q54" s="764"/>
      <c r="AY54" s="538"/>
      <c r="AZ54" s="538"/>
      <c r="BA54" s="538"/>
      <c r="BB54" s="538"/>
      <c r="BC54" s="538"/>
      <c r="BD54" s="538"/>
      <c r="BE54" s="538"/>
      <c r="BF54" s="653"/>
      <c r="BG54" s="538"/>
      <c r="BH54" s="538"/>
      <c r="BI54" s="538"/>
      <c r="BJ54" s="538"/>
    </row>
    <row r="55" spans="1:74" s="439" customFormat="1" ht="12" customHeight="1" x14ac:dyDescent="0.2">
      <c r="A55" s="438"/>
      <c r="B55" s="793" t="s">
        <v>1128</v>
      </c>
      <c r="C55" s="793"/>
      <c r="D55" s="793"/>
      <c r="E55" s="793"/>
      <c r="F55" s="793"/>
      <c r="G55" s="793"/>
      <c r="H55" s="793"/>
      <c r="I55" s="793"/>
      <c r="J55" s="793"/>
      <c r="K55" s="793"/>
      <c r="L55" s="793"/>
      <c r="M55" s="793"/>
      <c r="N55" s="793"/>
      <c r="O55" s="793"/>
      <c r="P55" s="793"/>
      <c r="Q55" s="764"/>
      <c r="AY55" s="538"/>
      <c r="AZ55" s="538"/>
      <c r="BA55" s="538"/>
      <c r="BB55" s="538"/>
      <c r="BC55" s="538"/>
      <c r="BD55" s="538"/>
      <c r="BE55" s="538"/>
      <c r="BF55" s="653"/>
      <c r="BG55" s="538"/>
      <c r="BH55" s="538"/>
      <c r="BI55" s="538"/>
      <c r="BJ55" s="538"/>
    </row>
    <row r="56" spans="1:74" s="743" customFormat="1" ht="12" customHeight="1" x14ac:dyDescent="0.2">
      <c r="A56" s="438"/>
      <c r="B56" s="744" t="s">
        <v>1272</v>
      </c>
      <c r="Q56" s="742"/>
      <c r="AY56" s="538"/>
      <c r="AZ56" s="538"/>
      <c r="BA56" s="538"/>
      <c r="BB56" s="538"/>
      <c r="BC56" s="538"/>
      <c r="BD56" s="538"/>
      <c r="BE56" s="538"/>
      <c r="BF56" s="653"/>
      <c r="BG56" s="538"/>
      <c r="BH56" s="538"/>
      <c r="BI56" s="538"/>
      <c r="BJ56" s="538"/>
    </row>
    <row r="57" spans="1:74" s="439" customFormat="1" ht="12" customHeight="1" x14ac:dyDescent="0.2">
      <c r="A57" s="438"/>
      <c r="B57" s="793" t="s">
        <v>1269</v>
      </c>
      <c r="C57" s="768"/>
      <c r="D57" s="768"/>
      <c r="E57" s="768"/>
      <c r="F57" s="768"/>
      <c r="G57" s="768"/>
      <c r="H57" s="768"/>
      <c r="I57" s="768"/>
      <c r="J57" s="768"/>
      <c r="K57" s="768"/>
      <c r="L57" s="768"/>
      <c r="M57" s="768"/>
      <c r="N57" s="768"/>
      <c r="O57" s="768"/>
      <c r="P57" s="768"/>
      <c r="Q57" s="764"/>
      <c r="AY57" s="538"/>
      <c r="AZ57" s="538"/>
      <c r="BA57" s="538"/>
      <c r="BB57" s="538"/>
      <c r="BC57" s="538"/>
      <c r="BD57" s="538"/>
      <c r="BE57" s="538"/>
      <c r="BF57" s="653"/>
      <c r="BG57" s="538"/>
      <c r="BH57" s="538"/>
      <c r="BI57" s="538"/>
      <c r="BJ57" s="538"/>
    </row>
    <row r="58" spans="1:74" s="439" customFormat="1" ht="12" customHeight="1" x14ac:dyDescent="0.2">
      <c r="A58" s="438"/>
      <c r="B58" s="793" t="s">
        <v>1081</v>
      </c>
      <c r="C58" s="768"/>
      <c r="D58" s="768"/>
      <c r="E58" s="768"/>
      <c r="F58" s="768"/>
      <c r="G58" s="768"/>
      <c r="H58" s="768"/>
      <c r="I58" s="768"/>
      <c r="J58" s="768"/>
      <c r="K58" s="768"/>
      <c r="L58" s="768"/>
      <c r="M58" s="768"/>
      <c r="N58" s="768"/>
      <c r="O58" s="768"/>
      <c r="P58" s="768"/>
      <c r="Q58" s="764"/>
      <c r="AY58" s="538"/>
      <c r="AZ58" s="538"/>
      <c r="BA58" s="538"/>
      <c r="BB58" s="538"/>
      <c r="BC58" s="538"/>
      <c r="BD58" s="538"/>
      <c r="BE58" s="538"/>
      <c r="BF58" s="653"/>
      <c r="BG58" s="538"/>
      <c r="BH58" s="538"/>
      <c r="BI58" s="538"/>
      <c r="BJ58" s="538"/>
    </row>
    <row r="59" spans="1:74" s="439" customFormat="1" ht="12" customHeight="1" x14ac:dyDescent="0.2">
      <c r="A59" s="438"/>
      <c r="B59" s="767" t="s">
        <v>1069</v>
      </c>
      <c r="C59" s="768"/>
      <c r="D59" s="768"/>
      <c r="E59" s="768"/>
      <c r="F59" s="768"/>
      <c r="G59" s="768"/>
      <c r="H59" s="768"/>
      <c r="I59" s="768"/>
      <c r="J59" s="768"/>
      <c r="K59" s="768"/>
      <c r="L59" s="768"/>
      <c r="M59" s="768"/>
      <c r="N59" s="768"/>
      <c r="O59" s="768"/>
      <c r="P59" s="768"/>
      <c r="Q59" s="764"/>
      <c r="AY59" s="538"/>
      <c r="AZ59" s="538"/>
      <c r="BA59" s="538"/>
      <c r="BB59" s="538"/>
      <c r="BC59" s="538"/>
      <c r="BD59" s="538"/>
      <c r="BE59" s="538"/>
      <c r="BF59" s="653"/>
      <c r="BG59" s="538"/>
      <c r="BH59" s="538"/>
      <c r="BI59" s="538"/>
      <c r="BJ59" s="538"/>
    </row>
    <row r="60" spans="1:74" s="439" customFormat="1" ht="12.75" x14ac:dyDescent="0.2">
      <c r="A60" s="438"/>
      <c r="B60" s="792" t="s">
        <v>1092</v>
      </c>
      <c r="C60" s="764"/>
      <c r="D60" s="764"/>
      <c r="E60" s="764"/>
      <c r="F60" s="764"/>
      <c r="G60" s="764"/>
      <c r="H60" s="764"/>
      <c r="I60" s="764"/>
      <c r="J60" s="764"/>
      <c r="K60" s="764"/>
      <c r="L60" s="764"/>
      <c r="M60" s="764"/>
      <c r="N60" s="764"/>
      <c r="O60" s="764"/>
      <c r="P60" s="764"/>
      <c r="Q60" s="764"/>
      <c r="AY60" s="538"/>
      <c r="AZ60" s="538"/>
      <c r="BA60" s="538"/>
      <c r="BB60" s="538"/>
      <c r="BC60" s="538"/>
      <c r="BD60" s="538"/>
      <c r="BE60" s="538"/>
      <c r="BF60" s="653"/>
      <c r="BG60" s="538"/>
      <c r="BH60" s="538"/>
      <c r="BI60" s="538"/>
      <c r="BJ60" s="538"/>
    </row>
    <row r="61" spans="1:74" s="439" customFormat="1" ht="12" customHeight="1" x14ac:dyDescent="0.2">
      <c r="A61" s="438"/>
      <c r="B61" s="762" t="s">
        <v>1073</v>
      </c>
      <c r="C61" s="763"/>
      <c r="D61" s="763"/>
      <c r="E61" s="763"/>
      <c r="F61" s="763"/>
      <c r="G61" s="763"/>
      <c r="H61" s="763"/>
      <c r="I61" s="763"/>
      <c r="J61" s="763"/>
      <c r="K61" s="763"/>
      <c r="L61" s="763"/>
      <c r="M61" s="763"/>
      <c r="N61" s="763"/>
      <c r="O61" s="763"/>
      <c r="P61" s="763"/>
      <c r="Q61" s="764"/>
      <c r="AY61" s="538"/>
      <c r="AZ61" s="538"/>
      <c r="BA61" s="538"/>
      <c r="BB61" s="538"/>
      <c r="BC61" s="538"/>
      <c r="BD61" s="538"/>
      <c r="BE61" s="538"/>
      <c r="BF61" s="653"/>
      <c r="BG61" s="538"/>
      <c r="BH61" s="538"/>
      <c r="BI61" s="538"/>
      <c r="BJ61" s="538"/>
    </row>
    <row r="62" spans="1:74" s="440" customFormat="1" ht="12" customHeight="1" x14ac:dyDescent="0.2">
      <c r="A62" s="436"/>
      <c r="B62" s="784" t="s">
        <v>1184</v>
      </c>
      <c r="C62" s="764"/>
      <c r="D62" s="764"/>
      <c r="E62" s="764"/>
      <c r="F62" s="764"/>
      <c r="G62" s="764"/>
      <c r="H62" s="764"/>
      <c r="I62" s="764"/>
      <c r="J62" s="764"/>
      <c r="K62" s="764"/>
      <c r="L62" s="764"/>
      <c r="M62" s="764"/>
      <c r="N62" s="764"/>
      <c r="O62" s="764"/>
      <c r="P62" s="764"/>
      <c r="Q62" s="764"/>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U8" activePane="bottomRight" state="frozen"/>
      <selection activeCell="BC15" sqref="BC15"/>
      <selection pane="topRight" activeCell="BC15" sqref="BC15"/>
      <selection pane="bottomLeft" activeCell="BC15" sqref="BC15"/>
      <selection pane="bottomRight" activeCell="AU45" sqref="AU45"/>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0" t="s">
        <v>1021</v>
      </c>
      <c r="B1" s="794" t="s">
        <v>1154</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row>
    <row r="2" spans="1:74"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17.596517161000001</v>
      </c>
      <c r="D6" s="252">
        <v>17.909975138</v>
      </c>
      <c r="E6" s="252">
        <v>17.600359483999998</v>
      </c>
      <c r="F6" s="252">
        <v>17.691932667</v>
      </c>
      <c r="G6" s="252">
        <v>17.636210548000001</v>
      </c>
      <c r="H6" s="252">
        <v>17.446348666999999</v>
      </c>
      <c r="I6" s="252">
        <v>17.638543452</v>
      </c>
      <c r="J6" s="252">
        <v>17.649699999999999</v>
      </c>
      <c r="K6" s="252">
        <v>17.780724332999998</v>
      </c>
      <c r="L6" s="252">
        <v>18.332736161</v>
      </c>
      <c r="M6" s="252">
        <v>18.660064999999999</v>
      </c>
      <c r="N6" s="252">
        <v>18.861718097000001</v>
      </c>
      <c r="O6" s="252">
        <v>18.667402386999999</v>
      </c>
      <c r="P6" s="252">
        <v>18.613739714000001</v>
      </c>
      <c r="Q6" s="252">
        <v>18.879039097</v>
      </c>
      <c r="R6" s="252">
        <v>19.052494332999999</v>
      </c>
      <c r="S6" s="252">
        <v>18.706571226000001</v>
      </c>
      <c r="T6" s="252">
        <v>18.892147667</v>
      </c>
      <c r="U6" s="252">
        <v>19.366616806</v>
      </c>
      <c r="V6" s="252">
        <v>19.707861548</v>
      </c>
      <c r="W6" s="252">
        <v>19.861948000000002</v>
      </c>
      <c r="X6" s="252">
        <v>19.773140129000002</v>
      </c>
      <c r="Y6" s="252">
        <v>20.173860333</v>
      </c>
      <c r="Z6" s="252">
        <v>20.199968515999998</v>
      </c>
      <c r="AA6" s="252">
        <v>20.275355129000001</v>
      </c>
      <c r="AB6" s="252">
        <v>20.362731143000001</v>
      </c>
      <c r="AC6" s="252">
        <v>20.640790515999999</v>
      </c>
      <c r="AD6" s="252">
        <v>21.071128999999999</v>
      </c>
      <c r="AE6" s="252">
        <v>20.891401548000001</v>
      </c>
      <c r="AF6" s="252">
        <v>21.352232000000001</v>
      </c>
      <c r="AG6" s="252">
        <v>21.417964387000001</v>
      </c>
      <c r="AH6" s="252">
        <v>21.506029032000001</v>
      </c>
      <c r="AI6" s="252">
        <v>21.553138000000001</v>
      </c>
      <c r="AJ6" s="252">
        <v>21.887168773999999</v>
      </c>
      <c r="AK6" s="252">
        <v>22.055790333000001</v>
      </c>
      <c r="AL6" s="252">
        <v>22.418983226000002</v>
      </c>
      <c r="AM6" s="252">
        <v>21.921636160999999</v>
      </c>
      <c r="AN6" s="252">
        <v>22.198058571000001</v>
      </c>
      <c r="AO6" s="252">
        <v>22.395157677</v>
      </c>
      <c r="AP6" s="252">
        <v>22.145524000000002</v>
      </c>
      <c r="AQ6" s="252">
        <v>21.669011000000001</v>
      </c>
      <c r="AR6" s="252">
        <v>21.724133333000001</v>
      </c>
      <c r="AS6" s="252">
        <v>22.364726838999999</v>
      </c>
      <c r="AT6" s="252">
        <v>22.556771645000001</v>
      </c>
      <c r="AU6" s="252">
        <v>22.014329332999999</v>
      </c>
      <c r="AV6" s="252">
        <v>22.17640729</v>
      </c>
      <c r="AW6" s="252">
        <v>22.454333667</v>
      </c>
      <c r="AX6" s="252">
        <v>22.437934225999999</v>
      </c>
      <c r="AY6" s="252">
        <v>22.355424418999998</v>
      </c>
      <c r="AZ6" s="252">
        <v>22.155563792999999</v>
      </c>
      <c r="BA6" s="252">
        <v>22.234893106000001</v>
      </c>
      <c r="BB6" s="252">
        <v>21.926529246000001</v>
      </c>
      <c r="BC6" s="252">
        <v>20.879163079000001</v>
      </c>
      <c r="BD6" s="252">
        <v>21.271197117</v>
      </c>
      <c r="BE6" s="409">
        <v>21.559869404000001</v>
      </c>
      <c r="BF6" s="409">
        <v>21.376710885000001</v>
      </c>
      <c r="BG6" s="409">
        <v>21.322273185</v>
      </c>
      <c r="BH6" s="409">
        <v>21.382546734000002</v>
      </c>
      <c r="BI6" s="409">
        <v>21.560405726999999</v>
      </c>
      <c r="BJ6" s="409">
        <v>21.594231615999998</v>
      </c>
      <c r="BK6" s="409">
        <v>21.591338741000001</v>
      </c>
      <c r="BL6" s="409">
        <v>21.548706375999998</v>
      </c>
      <c r="BM6" s="409">
        <v>21.679301773999999</v>
      </c>
      <c r="BN6" s="409">
        <v>21.760448236999999</v>
      </c>
      <c r="BO6" s="409">
        <v>21.701462472999999</v>
      </c>
      <c r="BP6" s="409">
        <v>21.731691390999998</v>
      </c>
      <c r="BQ6" s="409">
        <v>21.739632847999999</v>
      </c>
      <c r="BR6" s="409">
        <v>21.678870756999999</v>
      </c>
      <c r="BS6" s="409">
        <v>21.673970247</v>
      </c>
      <c r="BT6" s="409">
        <v>21.793923757999998</v>
      </c>
      <c r="BU6" s="409">
        <v>22.030917678000002</v>
      </c>
      <c r="BV6" s="409">
        <v>22.058898466999999</v>
      </c>
    </row>
    <row r="7" spans="1:74" ht="11.1" customHeight="1" x14ac:dyDescent="0.2">
      <c r="A7" s="162" t="s">
        <v>264</v>
      </c>
      <c r="B7" s="173" t="s">
        <v>365</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4.6528045853000002</v>
      </c>
      <c r="BB7" s="252">
        <v>4.5952651051000002</v>
      </c>
      <c r="BC7" s="252">
        <v>3.7172380721999998</v>
      </c>
      <c r="BD7" s="252">
        <v>4.1645565485000002</v>
      </c>
      <c r="BE7" s="409">
        <v>4.6745997686000003</v>
      </c>
      <c r="BF7" s="409">
        <v>4.7345026479000003</v>
      </c>
      <c r="BG7" s="409">
        <v>4.7909129945000002</v>
      </c>
      <c r="BH7" s="409">
        <v>4.8164843692000003</v>
      </c>
      <c r="BI7" s="409">
        <v>4.8416443508000002</v>
      </c>
      <c r="BJ7" s="409">
        <v>4.8504346369000002</v>
      </c>
      <c r="BK7" s="409">
        <v>4.9294378966999997</v>
      </c>
      <c r="BL7" s="409">
        <v>4.8996427282999999</v>
      </c>
      <c r="BM7" s="409">
        <v>4.8704665346000002</v>
      </c>
      <c r="BN7" s="409">
        <v>4.8808680375</v>
      </c>
      <c r="BO7" s="409">
        <v>4.8507777561000003</v>
      </c>
      <c r="BP7" s="409">
        <v>4.8724562906999997</v>
      </c>
      <c r="BQ7" s="409">
        <v>4.8551768421999997</v>
      </c>
      <c r="BR7" s="409">
        <v>4.8915309329000003</v>
      </c>
      <c r="BS7" s="409">
        <v>4.9340513548000002</v>
      </c>
      <c r="BT7" s="409">
        <v>4.9356354700000002</v>
      </c>
      <c r="BU7" s="409">
        <v>4.9350731110000003</v>
      </c>
      <c r="BV7" s="409">
        <v>4.8936674262000004</v>
      </c>
    </row>
    <row r="8" spans="1:74" ht="11.1" customHeight="1" x14ac:dyDescent="0.2">
      <c r="A8" s="162" t="s">
        <v>265</v>
      </c>
      <c r="B8" s="173" t="s">
        <v>366</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2.5404400687000002</v>
      </c>
      <c r="BB8" s="252">
        <v>2.5114554737999999</v>
      </c>
      <c r="BC8" s="252">
        <v>2.5101845735000001</v>
      </c>
      <c r="BD8" s="252">
        <v>2.5322486059</v>
      </c>
      <c r="BE8" s="409">
        <v>2.5085785353999999</v>
      </c>
      <c r="BF8" s="409">
        <v>2.5039149372999998</v>
      </c>
      <c r="BG8" s="409">
        <v>2.4995432907000001</v>
      </c>
      <c r="BH8" s="409">
        <v>2.4948028651</v>
      </c>
      <c r="BI8" s="409">
        <v>2.4903213758999998</v>
      </c>
      <c r="BJ8" s="409">
        <v>2.4857350791999999</v>
      </c>
      <c r="BK8" s="409">
        <v>2.4753014438999998</v>
      </c>
      <c r="BL8" s="409">
        <v>2.4712054479000001</v>
      </c>
      <c r="BM8" s="409">
        <v>2.4666265392</v>
      </c>
      <c r="BN8" s="409">
        <v>2.4623707993999999</v>
      </c>
      <c r="BO8" s="409">
        <v>2.4578574168</v>
      </c>
      <c r="BP8" s="409">
        <v>2.4539341998999999</v>
      </c>
      <c r="BQ8" s="409">
        <v>2.4383071058999999</v>
      </c>
      <c r="BR8" s="409">
        <v>2.4339734245</v>
      </c>
      <c r="BS8" s="409">
        <v>2.4299231918999999</v>
      </c>
      <c r="BT8" s="409">
        <v>2.4197802884000001</v>
      </c>
      <c r="BU8" s="409">
        <v>2.4156342670000002</v>
      </c>
      <c r="BV8" s="409">
        <v>2.4113435405999999</v>
      </c>
    </row>
    <row r="9" spans="1:74" ht="11.1" customHeight="1" x14ac:dyDescent="0.2">
      <c r="A9" s="162" t="s">
        <v>266</v>
      </c>
      <c r="B9" s="173" t="s">
        <v>367</v>
      </c>
      <c r="C9" s="252">
        <v>10.793478160999999</v>
      </c>
      <c r="D9" s="252">
        <v>10.908936138</v>
      </c>
      <c r="E9" s="252">
        <v>10.843320483999999</v>
      </c>
      <c r="F9" s="252">
        <v>10.811893667</v>
      </c>
      <c r="G9" s="252">
        <v>10.994171548000001</v>
      </c>
      <c r="H9" s="252">
        <v>10.895309666999999</v>
      </c>
      <c r="I9" s="252">
        <v>10.931504452</v>
      </c>
      <c r="J9" s="252">
        <v>10.925661</v>
      </c>
      <c r="K9" s="252">
        <v>11.152685333000001</v>
      </c>
      <c r="L9" s="252">
        <v>11.533697160999999</v>
      </c>
      <c r="M9" s="252">
        <v>11.700025999999999</v>
      </c>
      <c r="N9" s="252">
        <v>11.746679096999999</v>
      </c>
      <c r="O9" s="252">
        <v>11.591111387</v>
      </c>
      <c r="P9" s="252">
        <v>11.635448714000001</v>
      </c>
      <c r="Q9" s="252">
        <v>11.788748096999999</v>
      </c>
      <c r="R9" s="252">
        <v>12.164203333</v>
      </c>
      <c r="S9" s="252">
        <v>12.106280226000001</v>
      </c>
      <c r="T9" s="252">
        <v>12.103856667000001</v>
      </c>
      <c r="U9" s="252">
        <v>12.449325805999999</v>
      </c>
      <c r="V9" s="252">
        <v>12.582570548</v>
      </c>
      <c r="W9" s="252">
        <v>12.872657</v>
      </c>
      <c r="X9" s="252">
        <v>12.775849128999999</v>
      </c>
      <c r="Y9" s="252">
        <v>13.020569332999999</v>
      </c>
      <c r="Z9" s="252">
        <v>12.951677516</v>
      </c>
      <c r="AA9" s="252">
        <v>13.007064129</v>
      </c>
      <c r="AB9" s="252">
        <v>13.054440143000001</v>
      </c>
      <c r="AC9" s="252">
        <v>13.293499516000001</v>
      </c>
      <c r="AD9" s="252">
        <v>13.857837999999999</v>
      </c>
      <c r="AE9" s="252">
        <v>13.821110548</v>
      </c>
      <c r="AF9" s="252">
        <v>14.219941</v>
      </c>
      <c r="AG9" s="252">
        <v>14.287673387</v>
      </c>
      <c r="AH9" s="252">
        <v>14.402738032</v>
      </c>
      <c r="AI9" s="252">
        <v>14.437847</v>
      </c>
      <c r="AJ9" s="252">
        <v>14.620877774</v>
      </c>
      <c r="AK9" s="252">
        <v>14.790499333</v>
      </c>
      <c r="AL9" s="252">
        <v>15.053692226000001</v>
      </c>
      <c r="AM9" s="252">
        <v>14.588845161</v>
      </c>
      <c r="AN9" s="252">
        <v>14.748267571</v>
      </c>
      <c r="AO9" s="252">
        <v>15.075366677</v>
      </c>
      <c r="AP9" s="252">
        <v>15.304733000000001</v>
      </c>
      <c r="AQ9" s="252">
        <v>15.09122</v>
      </c>
      <c r="AR9" s="252">
        <v>14.919342332999999</v>
      </c>
      <c r="AS9" s="252">
        <v>15.116935839</v>
      </c>
      <c r="AT9" s="252">
        <v>15.184980645</v>
      </c>
      <c r="AU9" s="252">
        <v>15.098538333</v>
      </c>
      <c r="AV9" s="252">
        <v>15.133616290000001</v>
      </c>
      <c r="AW9" s="252">
        <v>15.161542667000001</v>
      </c>
      <c r="AX9" s="252">
        <v>15.058143226</v>
      </c>
      <c r="AY9" s="252">
        <v>14.934633419000001</v>
      </c>
      <c r="AZ9" s="252">
        <v>14.877772793</v>
      </c>
      <c r="BA9" s="252">
        <v>15.041648452</v>
      </c>
      <c r="BB9" s="252">
        <v>14.819808667</v>
      </c>
      <c r="BC9" s="252">
        <v>14.651740433000001</v>
      </c>
      <c r="BD9" s="252">
        <v>14.574391962</v>
      </c>
      <c r="BE9" s="409">
        <v>14.3766911</v>
      </c>
      <c r="BF9" s="409">
        <v>14.138293300000001</v>
      </c>
      <c r="BG9" s="409">
        <v>14.031816900000001</v>
      </c>
      <c r="BH9" s="409">
        <v>14.0712595</v>
      </c>
      <c r="BI9" s="409">
        <v>14.228440000000001</v>
      </c>
      <c r="BJ9" s="409">
        <v>14.2580619</v>
      </c>
      <c r="BK9" s="409">
        <v>14.1865994</v>
      </c>
      <c r="BL9" s="409">
        <v>14.177858199999999</v>
      </c>
      <c r="BM9" s="409">
        <v>14.3422087</v>
      </c>
      <c r="BN9" s="409">
        <v>14.417209400000001</v>
      </c>
      <c r="BO9" s="409">
        <v>14.3928273</v>
      </c>
      <c r="BP9" s="409">
        <v>14.4053009</v>
      </c>
      <c r="BQ9" s="409">
        <v>14.446148900000001</v>
      </c>
      <c r="BR9" s="409">
        <v>14.353366400000001</v>
      </c>
      <c r="BS9" s="409">
        <v>14.3099957</v>
      </c>
      <c r="BT9" s="409">
        <v>14.438508000000001</v>
      </c>
      <c r="BU9" s="409">
        <v>14.680210300000001</v>
      </c>
      <c r="BV9" s="409">
        <v>14.753887499999999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751"/>
      <c r="BA10" s="751"/>
      <c r="BB10" s="751"/>
      <c r="BC10" s="751"/>
      <c r="BD10" s="751"/>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5.5530229147999997</v>
      </c>
      <c r="AT11" s="252">
        <v>5.8167018093999996</v>
      </c>
      <c r="AU11" s="252">
        <v>5.5824176549000004</v>
      </c>
      <c r="AV11" s="252">
        <v>5.7243284034000004</v>
      </c>
      <c r="AW11" s="252">
        <v>5.3088681215999998</v>
      </c>
      <c r="AX11" s="252">
        <v>5.2538862608999999</v>
      </c>
      <c r="AY11" s="252">
        <v>4.8214687645999996</v>
      </c>
      <c r="AZ11" s="252">
        <v>4.7230090937</v>
      </c>
      <c r="BA11" s="252">
        <v>4.7238641544000002</v>
      </c>
      <c r="BB11" s="252">
        <v>5.1950895752999999</v>
      </c>
      <c r="BC11" s="252">
        <v>5.5649796182999998</v>
      </c>
      <c r="BD11" s="252">
        <v>5.6013461083999996</v>
      </c>
      <c r="BE11" s="409">
        <v>5.5420771033999996</v>
      </c>
      <c r="BF11" s="409">
        <v>5.7807604826999999</v>
      </c>
      <c r="BG11" s="409">
        <v>5.5182588128000001</v>
      </c>
      <c r="BH11" s="409">
        <v>5.6595606402999996</v>
      </c>
      <c r="BI11" s="409">
        <v>5.2624327889</v>
      </c>
      <c r="BJ11" s="409">
        <v>5.1956787508</v>
      </c>
      <c r="BK11" s="409">
        <v>4.9141524376000003</v>
      </c>
      <c r="BL11" s="409">
        <v>4.7393257628000001</v>
      </c>
      <c r="BM11" s="409">
        <v>4.7417222123</v>
      </c>
      <c r="BN11" s="409">
        <v>5.2093168329999999</v>
      </c>
      <c r="BO11" s="409">
        <v>5.5700040892000002</v>
      </c>
      <c r="BP11" s="409">
        <v>5.6145783630999997</v>
      </c>
      <c r="BQ11" s="409">
        <v>5.5553536851</v>
      </c>
      <c r="BR11" s="409">
        <v>5.7972160167000002</v>
      </c>
      <c r="BS11" s="409">
        <v>5.5284067206999996</v>
      </c>
      <c r="BT11" s="409">
        <v>5.6735854591999999</v>
      </c>
      <c r="BU11" s="409">
        <v>5.2705637586999998</v>
      </c>
      <c r="BV11" s="409">
        <v>5.2027838819000003</v>
      </c>
    </row>
    <row r="12" spans="1:74" ht="11.1" customHeight="1" x14ac:dyDescent="0.2">
      <c r="A12" s="162" t="s">
        <v>267</v>
      </c>
      <c r="B12" s="173" t="s">
        <v>368</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0.69302925449999997</v>
      </c>
      <c r="AZ12" s="252">
        <v>0.70031313954999996</v>
      </c>
      <c r="BA12" s="252">
        <v>0.70047434877000003</v>
      </c>
      <c r="BB12" s="252">
        <v>0.69453019815999995</v>
      </c>
      <c r="BC12" s="252">
        <v>0.71274679885000003</v>
      </c>
      <c r="BD12" s="252">
        <v>0.73029885296999997</v>
      </c>
      <c r="BE12" s="409">
        <v>0.72499688212000002</v>
      </c>
      <c r="BF12" s="409">
        <v>0.72832234381000005</v>
      </c>
      <c r="BG12" s="409">
        <v>0.72498178987999995</v>
      </c>
      <c r="BH12" s="409">
        <v>0.73536013541</v>
      </c>
      <c r="BI12" s="409">
        <v>0.72791244674</v>
      </c>
      <c r="BJ12" s="409">
        <v>0.70407500857000005</v>
      </c>
      <c r="BK12" s="409">
        <v>0.70021029201999996</v>
      </c>
      <c r="BL12" s="409">
        <v>0.72751150454000002</v>
      </c>
      <c r="BM12" s="409">
        <v>0.70608756216000002</v>
      </c>
      <c r="BN12" s="409">
        <v>0.70041621714000002</v>
      </c>
      <c r="BO12" s="409">
        <v>0.71885149146000005</v>
      </c>
      <c r="BP12" s="409">
        <v>0.73567973256999997</v>
      </c>
      <c r="BQ12" s="409">
        <v>0.72672393592999995</v>
      </c>
      <c r="BR12" s="409">
        <v>0.72869138117999999</v>
      </c>
      <c r="BS12" s="409">
        <v>0.72556804206000003</v>
      </c>
      <c r="BT12" s="409">
        <v>0.73583858062999996</v>
      </c>
      <c r="BU12" s="409">
        <v>0.72850253112999996</v>
      </c>
      <c r="BV12" s="409">
        <v>0.70484554509999997</v>
      </c>
    </row>
    <row r="13" spans="1:74" ht="11.1" customHeight="1" x14ac:dyDescent="0.2">
      <c r="A13" s="162" t="s">
        <v>268</v>
      </c>
      <c r="B13" s="173" t="s">
        <v>369</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2.7180865139999999</v>
      </c>
      <c r="AZ13" s="252">
        <v>2.6182485334000001</v>
      </c>
      <c r="BA13" s="252">
        <v>2.6120939418</v>
      </c>
      <c r="BB13" s="252">
        <v>3.125576497</v>
      </c>
      <c r="BC13" s="252">
        <v>3.4925721747999998</v>
      </c>
      <c r="BD13" s="252">
        <v>3.4983069901000001</v>
      </c>
      <c r="BE13" s="409">
        <v>3.4610755963000002</v>
      </c>
      <c r="BF13" s="409">
        <v>3.7106054649</v>
      </c>
      <c r="BG13" s="409">
        <v>3.4423538438999999</v>
      </c>
      <c r="BH13" s="409">
        <v>3.5649558743999998</v>
      </c>
      <c r="BI13" s="409">
        <v>3.1716363146000002</v>
      </c>
      <c r="BJ13" s="409">
        <v>3.1182803897000002</v>
      </c>
      <c r="BK13" s="409">
        <v>2.8730507769</v>
      </c>
      <c r="BL13" s="409">
        <v>2.6580741680000002</v>
      </c>
      <c r="BM13" s="409">
        <v>2.6433159593000002</v>
      </c>
      <c r="BN13" s="409">
        <v>3.1529830003999999</v>
      </c>
      <c r="BO13" s="409">
        <v>3.5047631396000001</v>
      </c>
      <c r="BP13" s="409">
        <v>3.5183949228000002</v>
      </c>
      <c r="BQ13" s="409">
        <v>3.4833112534000001</v>
      </c>
      <c r="BR13" s="409">
        <v>3.7389763009000001</v>
      </c>
      <c r="BS13" s="409">
        <v>3.4626870133000001</v>
      </c>
      <c r="BT13" s="409">
        <v>3.5896454759999998</v>
      </c>
      <c r="BU13" s="409">
        <v>3.1863362672000002</v>
      </c>
      <c r="BV13" s="409">
        <v>3.1380320191000002</v>
      </c>
    </row>
    <row r="14" spans="1:74" ht="11.1" customHeight="1" x14ac:dyDescent="0.2">
      <c r="A14" s="162" t="s">
        <v>269</v>
      </c>
      <c r="B14" s="173" t="s">
        <v>370</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1.003951</v>
      </c>
      <c r="AZ14" s="252">
        <v>0.97695100000000001</v>
      </c>
      <c r="BA14" s="252">
        <v>0.98100515727000004</v>
      </c>
      <c r="BB14" s="252">
        <v>0.9410079657</v>
      </c>
      <c r="BC14" s="252">
        <v>0.92598378531000003</v>
      </c>
      <c r="BD14" s="252">
        <v>0.92606345699000003</v>
      </c>
      <c r="BE14" s="409">
        <v>0.92507702566000005</v>
      </c>
      <c r="BF14" s="409">
        <v>0.91607049666999996</v>
      </c>
      <c r="BG14" s="409">
        <v>0.92411212247999996</v>
      </c>
      <c r="BH14" s="409">
        <v>0.91608147712999999</v>
      </c>
      <c r="BI14" s="409">
        <v>0.92109302532000004</v>
      </c>
      <c r="BJ14" s="409">
        <v>0.92608048305000001</v>
      </c>
      <c r="BK14" s="409">
        <v>0.94603454223000005</v>
      </c>
      <c r="BL14" s="409">
        <v>0.93610150220999999</v>
      </c>
      <c r="BM14" s="409">
        <v>0.97439052536000004</v>
      </c>
      <c r="BN14" s="409">
        <v>0.93469859251999998</v>
      </c>
      <c r="BO14" s="409">
        <v>0.91977984600999996</v>
      </c>
      <c r="BP14" s="409">
        <v>0.91985887335000005</v>
      </c>
      <c r="BQ14" s="409">
        <v>0.91888154727000004</v>
      </c>
      <c r="BR14" s="409">
        <v>0.90993919259</v>
      </c>
      <c r="BS14" s="409">
        <v>0.91792477639000003</v>
      </c>
      <c r="BT14" s="409">
        <v>0.90994448214000001</v>
      </c>
      <c r="BU14" s="409">
        <v>0.91492421099999999</v>
      </c>
      <c r="BV14" s="409">
        <v>0.91987290267999999</v>
      </c>
    </row>
    <row r="15" spans="1:74" ht="11.1" customHeight="1" x14ac:dyDescent="0.2">
      <c r="A15" s="162" t="s">
        <v>270</v>
      </c>
      <c r="B15" s="173" t="s">
        <v>371</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0.43906789828999998</v>
      </c>
      <c r="AT15" s="252">
        <v>0.42696499877999999</v>
      </c>
      <c r="AU15" s="252">
        <v>0.43031532480000001</v>
      </c>
      <c r="AV15" s="252">
        <v>0.44364043825999999</v>
      </c>
      <c r="AW15" s="252">
        <v>0.44965252945</v>
      </c>
      <c r="AX15" s="252">
        <v>0.45291016149000002</v>
      </c>
      <c r="AY15" s="252">
        <v>0.40640199603999999</v>
      </c>
      <c r="AZ15" s="252">
        <v>0.42749642079</v>
      </c>
      <c r="BA15" s="252">
        <v>0.43029070657000001</v>
      </c>
      <c r="BB15" s="252">
        <v>0.43397491446000003</v>
      </c>
      <c r="BC15" s="252">
        <v>0.43367685929999999</v>
      </c>
      <c r="BD15" s="252">
        <v>0.44667680839000001</v>
      </c>
      <c r="BE15" s="409">
        <v>0.43092759926000002</v>
      </c>
      <c r="BF15" s="409">
        <v>0.42576217731999999</v>
      </c>
      <c r="BG15" s="409">
        <v>0.42681105655000001</v>
      </c>
      <c r="BH15" s="409">
        <v>0.44316315329</v>
      </c>
      <c r="BI15" s="409">
        <v>0.44179100225000001</v>
      </c>
      <c r="BJ15" s="409">
        <v>0.44724286954999998</v>
      </c>
      <c r="BK15" s="409">
        <v>0.39485682642999997</v>
      </c>
      <c r="BL15" s="409">
        <v>0.41763858804999998</v>
      </c>
      <c r="BM15" s="409">
        <v>0.41792816543</v>
      </c>
      <c r="BN15" s="409">
        <v>0.42121902295000002</v>
      </c>
      <c r="BO15" s="409">
        <v>0.42660961211999998</v>
      </c>
      <c r="BP15" s="409">
        <v>0.44064483435000001</v>
      </c>
      <c r="BQ15" s="409">
        <v>0.42643694851000002</v>
      </c>
      <c r="BR15" s="409">
        <v>0.41960914203999999</v>
      </c>
      <c r="BS15" s="409">
        <v>0.42222688894999999</v>
      </c>
      <c r="BT15" s="409">
        <v>0.43815692035999998</v>
      </c>
      <c r="BU15" s="409">
        <v>0.44080074937000002</v>
      </c>
      <c r="BV15" s="409">
        <v>0.44003341496999998</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751"/>
      <c r="BA16" s="751"/>
      <c r="BB16" s="751"/>
      <c r="BC16" s="751"/>
      <c r="BD16" s="751"/>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3.873729</v>
      </c>
      <c r="AV17" s="252">
        <v>4.1009419999999999</v>
      </c>
      <c r="AW17" s="252">
        <v>4.1516390000000003</v>
      </c>
      <c r="AX17" s="252">
        <v>4.200844</v>
      </c>
      <c r="AY17" s="252">
        <v>4.1922199999999998</v>
      </c>
      <c r="AZ17" s="252">
        <v>4.1760719999999996</v>
      </c>
      <c r="BA17" s="252">
        <v>4.1707479366999998</v>
      </c>
      <c r="BB17" s="252">
        <v>4.1854619387999996</v>
      </c>
      <c r="BC17" s="252">
        <v>4.0547819158999996</v>
      </c>
      <c r="BD17" s="252">
        <v>3.9531020510000001</v>
      </c>
      <c r="BE17" s="409">
        <v>3.9480925394000002</v>
      </c>
      <c r="BF17" s="409">
        <v>3.9786063881999998</v>
      </c>
      <c r="BG17" s="409">
        <v>3.9169977179000002</v>
      </c>
      <c r="BH17" s="409">
        <v>3.9837641475000001</v>
      </c>
      <c r="BI17" s="409">
        <v>4.0713890219</v>
      </c>
      <c r="BJ17" s="409">
        <v>4.0603456915000002</v>
      </c>
      <c r="BK17" s="409">
        <v>4.0336779320999998</v>
      </c>
      <c r="BL17" s="409">
        <v>4.0152395428999998</v>
      </c>
      <c r="BM17" s="409">
        <v>4.0009669595000004</v>
      </c>
      <c r="BN17" s="409">
        <v>3.9734131844</v>
      </c>
      <c r="BO17" s="409">
        <v>3.9323101808000001</v>
      </c>
      <c r="BP17" s="409">
        <v>3.7913315870000002</v>
      </c>
      <c r="BQ17" s="409">
        <v>3.7682896105000001</v>
      </c>
      <c r="BR17" s="409">
        <v>3.7040003487000002</v>
      </c>
      <c r="BS17" s="409">
        <v>3.7967538818</v>
      </c>
      <c r="BT17" s="409">
        <v>3.8701250107999998</v>
      </c>
      <c r="BU17" s="409">
        <v>3.8683821010999999</v>
      </c>
      <c r="BV17" s="409">
        <v>3.8556795496</v>
      </c>
    </row>
    <row r="18" spans="1:74" ht="11.1" customHeight="1" x14ac:dyDescent="0.2">
      <c r="A18" s="162" t="s">
        <v>271</v>
      </c>
      <c r="B18" s="173" t="s">
        <v>372</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2.0526900000000001</v>
      </c>
      <c r="AZ18" s="252">
        <v>2.0716899999999998</v>
      </c>
      <c r="BA18" s="252">
        <v>2.0175205376999998</v>
      </c>
      <c r="BB18" s="252">
        <v>2.0410553386000001</v>
      </c>
      <c r="BC18" s="252">
        <v>1.9539906862</v>
      </c>
      <c r="BD18" s="252">
        <v>1.9271595819</v>
      </c>
      <c r="BE18" s="409">
        <v>1.9303831548999999</v>
      </c>
      <c r="BF18" s="409">
        <v>1.9816498832</v>
      </c>
      <c r="BG18" s="409">
        <v>1.9881524845</v>
      </c>
      <c r="BH18" s="409">
        <v>1.9746925092000001</v>
      </c>
      <c r="BI18" s="409">
        <v>1.9614539805</v>
      </c>
      <c r="BJ18" s="409">
        <v>1.9513266788000001</v>
      </c>
      <c r="BK18" s="409">
        <v>1.9402932354</v>
      </c>
      <c r="BL18" s="409">
        <v>1.9293788847</v>
      </c>
      <c r="BM18" s="409">
        <v>1.9184580567</v>
      </c>
      <c r="BN18" s="409">
        <v>1.9077679004999999</v>
      </c>
      <c r="BO18" s="409">
        <v>1.8971339483</v>
      </c>
      <c r="BP18" s="409">
        <v>1.8318058059</v>
      </c>
      <c r="BQ18" s="409">
        <v>1.8195113011999999</v>
      </c>
      <c r="BR18" s="409">
        <v>1.8073169642</v>
      </c>
      <c r="BS18" s="409">
        <v>1.8503314757</v>
      </c>
      <c r="BT18" s="409">
        <v>1.8383496729</v>
      </c>
      <c r="BU18" s="409">
        <v>1.8265795111000001</v>
      </c>
      <c r="BV18" s="409">
        <v>1.8148105051000001</v>
      </c>
    </row>
    <row r="19" spans="1:74" ht="11.1" customHeight="1" x14ac:dyDescent="0.2">
      <c r="A19" s="162" t="s">
        <v>373</v>
      </c>
      <c r="B19" s="173" t="s">
        <v>898</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1.0307200000000001</v>
      </c>
      <c r="AZ19" s="252">
        <v>1.0472900000000001</v>
      </c>
      <c r="BA19" s="252">
        <v>1.0223239083</v>
      </c>
      <c r="BB19" s="252">
        <v>1.0169324862</v>
      </c>
      <c r="BC19" s="252">
        <v>0.98597714787000001</v>
      </c>
      <c r="BD19" s="252">
        <v>0.90582164562</v>
      </c>
      <c r="BE19" s="409">
        <v>0.89601966971000002</v>
      </c>
      <c r="BF19" s="409">
        <v>0.87307871710999996</v>
      </c>
      <c r="BG19" s="409">
        <v>0.80201934700999999</v>
      </c>
      <c r="BH19" s="409">
        <v>0.88328011894000003</v>
      </c>
      <c r="BI19" s="409">
        <v>0.97832981376000006</v>
      </c>
      <c r="BJ19" s="409">
        <v>0.97222548838</v>
      </c>
      <c r="BK19" s="409">
        <v>0.96142111620000004</v>
      </c>
      <c r="BL19" s="409">
        <v>0.95052928495</v>
      </c>
      <c r="BM19" s="409">
        <v>0.94926049226999998</v>
      </c>
      <c r="BN19" s="409">
        <v>0.93187399872999999</v>
      </c>
      <c r="BO19" s="409">
        <v>0.91255888329000001</v>
      </c>
      <c r="BP19" s="409">
        <v>0.83034827706000003</v>
      </c>
      <c r="BQ19" s="409">
        <v>0.81683490162000005</v>
      </c>
      <c r="BR19" s="409">
        <v>0.76175695930999998</v>
      </c>
      <c r="BS19" s="409">
        <v>0.81302170516000005</v>
      </c>
      <c r="BT19" s="409">
        <v>0.89868528866999997</v>
      </c>
      <c r="BU19" s="409">
        <v>0.90691585936999997</v>
      </c>
      <c r="BV19" s="409">
        <v>0.90577473677999998</v>
      </c>
    </row>
    <row r="20" spans="1:74" ht="11.1" customHeight="1" x14ac:dyDescent="0.2">
      <c r="A20" s="162" t="s">
        <v>375</v>
      </c>
      <c r="B20" s="173" t="s">
        <v>374</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0.17776486006</v>
      </c>
      <c r="BB20" s="252">
        <v>0.17621307236</v>
      </c>
      <c r="BC20" s="252">
        <v>0.17589159740999999</v>
      </c>
      <c r="BD20" s="252">
        <v>0.17483220530999999</v>
      </c>
      <c r="BE20" s="409">
        <v>0.17399261522000001</v>
      </c>
      <c r="BF20" s="409">
        <v>0.17367853995999999</v>
      </c>
      <c r="BG20" s="409">
        <v>0.17852957376</v>
      </c>
      <c r="BH20" s="409">
        <v>0.17845746071999999</v>
      </c>
      <c r="BI20" s="409">
        <v>0.18497311861999999</v>
      </c>
      <c r="BJ20" s="409">
        <v>0.19202493653</v>
      </c>
      <c r="BK20" s="409">
        <v>0.19309358723</v>
      </c>
      <c r="BL20" s="409">
        <v>0.19174576502999999</v>
      </c>
      <c r="BM20" s="409">
        <v>0.19188682645999999</v>
      </c>
      <c r="BN20" s="409">
        <v>0.19026162858000001</v>
      </c>
      <c r="BO20" s="409">
        <v>0.18981619296999999</v>
      </c>
      <c r="BP20" s="409">
        <v>0.18872389406000001</v>
      </c>
      <c r="BQ20" s="409">
        <v>0.18789520227000001</v>
      </c>
      <c r="BR20" s="409">
        <v>0.18754604351000001</v>
      </c>
      <c r="BS20" s="409">
        <v>0.18745935896999999</v>
      </c>
      <c r="BT20" s="409">
        <v>0.18760166008000001</v>
      </c>
      <c r="BU20" s="409">
        <v>0.18941276908999999</v>
      </c>
      <c r="BV20" s="409">
        <v>0.19158104172000001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751"/>
      <c r="BC21" s="751"/>
      <c r="BD21" s="751"/>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1181</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14.111426</v>
      </c>
      <c r="AO22" s="252">
        <v>14.283538999999999</v>
      </c>
      <c r="AP22" s="252">
        <v>13.971346</v>
      </c>
      <c r="AQ22" s="252">
        <v>14.136092</v>
      </c>
      <c r="AR22" s="252">
        <v>13.942679</v>
      </c>
      <c r="AS22" s="252">
        <v>14.067621000000001</v>
      </c>
      <c r="AT22" s="252">
        <v>14.042115000000001</v>
      </c>
      <c r="AU22" s="252">
        <v>13.923057</v>
      </c>
      <c r="AV22" s="252">
        <v>14.047349000000001</v>
      </c>
      <c r="AW22" s="252">
        <v>14.185658</v>
      </c>
      <c r="AX22" s="252">
        <v>14.199776</v>
      </c>
      <c r="AY22" s="252">
        <v>14.267479</v>
      </c>
      <c r="AZ22" s="252">
        <v>14.17868</v>
      </c>
      <c r="BA22" s="252">
        <v>14.44849681</v>
      </c>
      <c r="BB22" s="252">
        <v>14.158373191000001</v>
      </c>
      <c r="BC22" s="252">
        <v>14.305023456000001</v>
      </c>
      <c r="BD22" s="252">
        <v>14.261366748</v>
      </c>
      <c r="BE22" s="409">
        <v>14.209114255999999</v>
      </c>
      <c r="BF22" s="409">
        <v>14.137766878000001</v>
      </c>
      <c r="BG22" s="409">
        <v>14.112351563000001</v>
      </c>
      <c r="BH22" s="409">
        <v>14.096271890000001</v>
      </c>
      <c r="BI22" s="409">
        <v>14.083728116</v>
      </c>
      <c r="BJ22" s="409">
        <v>14.073642216</v>
      </c>
      <c r="BK22" s="409">
        <v>14.059240791000001</v>
      </c>
      <c r="BL22" s="409">
        <v>14.04694258</v>
      </c>
      <c r="BM22" s="409">
        <v>14.030881951</v>
      </c>
      <c r="BN22" s="409">
        <v>14.017103799999999</v>
      </c>
      <c r="BO22" s="409">
        <v>14.005540740000001</v>
      </c>
      <c r="BP22" s="409">
        <v>14.014499263999999</v>
      </c>
      <c r="BQ22" s="409">
        <v>14.020176512000001</v>
      </c>
      <c r="BR22" s="409">
        <v>14.024603856000001</v>
      </c>
      <c r="BS22" s="409">
        <v>14.02994702</v>
      </c>
      <c r="BT22" s="409">
        <v>14.033180899</v>
      </c>
      <c r="BU22" s="409">
        <v>14.040179599</v>
      </c>
      <c r="BV22" s="409">
        <v>14.058583448</v>
      </c>
    </row>
    <row r="23" spans="1:74" ht="11.1" customHeight="1" x14ac:dyDescent="0.2">
      <c r="A23" s="162" t="s">
        <v>272</v>
      </c>
      <c r="B23" s="173" t="s">
        <v>515</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0.88675099999999996</v>
      </c>
      <c r="AO23" s="252">
        <v>0.90375099999999997</v>
      </c>
      <c r="AP23" s="252">
        <v>0.89175099999999996</v>
      </c>
      <c r="AQ23" s="252">
        <v>0.83375100000000002</v>
      </c>
      <c r="AR23" s="252">
        <v>0.83375100000000002</v>
      </c>
      <c r="AS23" s="252">
        <v>0.85975100000000004</v>
      </c>
      <c r="AT23" s="252">
        <v>0.83575100000000002</v>
      </c>
      <c r="AU23" s="252">
        <v>0.86175100000000004</v>
      </c>
      <c r="AV23" s="252">
        <v>0.85075100000000003</v>
      </c>
      <c r="AW23" s="252">
        <v>0.80873300000000004</v>
      </c>
      <c r="AX23" s="252">
        <v>0.82072400000000001</v>
      </c>
      <c r="AY23" s="252">
        <v>0.85972199999999999</v>
      </c>
      <c r="AZ23" s="252">
        <v>0.871722</v>
      </c>
      <c r="BA23" s="252">
        <v>0.88646051367000001</v>
      </c>
      <c r="BB23" s="252">
        <v>0.87098269027999997</v>
      </c>
      <c r="BC23" s="252">
        <v>0.8666018271</v>
      </c>
      <c r="BD23" s="252">
        <v>0.86579617442000001</v>
      </c>
      <c r="BE23" s="409">
        <v>0.84481092516</v>
      </c>
      <c r="BF23" s="409">
        <v>0.81892832762000001</v>
      </c>
      <c r="BG23" s="409">
        <v>0.82309934504000004</v>
      </c>
      <c r="BH23" s="409">
        <v>0.82720142756000004</v>
      </c>
      <c r="BI23" s="409">
        <v>0.83135114119999998</v>
      </c>
      <c r="BJ23" s="409">
        <v>0.83548047427000005</v>
      </c>
      <c r="BK23" s="409">
        <v>0.82804897548</v>
      </c>
      <c r="BL23" s="409">
        <v>0.82571698533000004</v>
      </c>
      <c r="BM23" s="409">
        <v>0.82331949229000001</v>
      </c>
      <c r="BN23" s="409">
        <v>0.82100001671</v>
      </c>
      <c r="BO23" s="409">
        <v>0.81864326824</v>
      </c>
      <c r="BP23" s="409">
        <v>0.81640500471999999</v>
      </c>
      <c r="BQ23" s="409">
        <v>0.81143593968000005</v>
      </c>
      <c r="BR23" s="409">
        <v>0.80658476358999998</v>
      </c>
      <c r="BS23" s="409">
        <v>0.80180205388000003</v>
      </c>
      <c r="BT23" s="409">
        <v>0.79696070043</v>
      </c>
      <c r="BU23" s="409">
        <v>0.79219185591999997</v>
      </c>
      <c r="BV23" s="409">
        <v>0.80141137022999998</v>
      </c>
    </row>
    <row r="24" spans="1:74" ht="11.1" customHeight="1" x14ac:dyDescent="0.2">
      <c r="A24" s="162" t="s">
        <v>273</v>
      </c>
      <c r="B24" s="173" t="s">
        <v>516</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1.826133</v>
      </c>
      <c r="AP24" s="252">
        <v>1.7441329999999999</v>
      </c>
      <c r="AQ24" s="252">
        <v>1.792133</v>
      </c>
      <c r="AR24" s="252">
        <v>1.6841330000000001</v>
      </c>
      <c r="AS24" s="252">
        <v>1.741133</v>
      </c>
      <c r="AT24" s="252">
        <v>1.6881330000000001</v>
      </c>
      <c r="AU24" s="252">
        <v>1.6071329999999999</v>
      </c>
      <c r="AV24" s="252">
        <v>1.624133</v>
      </c>
      <c r="AW24" s="252">
        <v>1.7851330000000001</v>
      </c>
      <c r="AX24" s="252">
        <v>1.743133</v>
      </c>
      <c r="AY24" s="252">
        <v>1.697133</v>
      </c>
      <c r="AZ24" s="252">
        <v>1.5951329999999999</v>
      </c>
      <c r="BA24" s="252">
        <v>1.7779105126000001</v>
      </c>
      <c r="BB24" s="252">
        <v>1.5765323319</v>
      </c>
      <c r="BC24" s="252">
        <v>1.7367468135999999</v>
      </c>
      <c r="BD24" s="252">
        <v>1.7060398782999999</v>
      </c>
      <c r="BE24" s="409">
        <v>1.701009014</v>
      </c>
      <c r="BF24" s="409">
        <v>1.6962360246999999</v>
      </c>
      <c r="BG24" s="409">
        <v>1.6912804904000001</v>
      </c>
      <c r="BH24" s="409">
        <v>1.6864124948000001</v>
      </c>
      <c r="BI24" s="409">
        <v>1.6813587172</v>
      </c>
      <c r="BJ24" s="409">
        <v>1.6763224069</v>
      </c>
      <c r="BK24" s="409">
        <v>1.6776872721</v>
      </c>
      <c r="BL24" s="409">
        <v>1.6753665582999999</v>
      </c>
      <c r="BM24" s="409">
        <v>1.6732708508</v>
      </c>
      <c r="BN24" s="409">
        <v>1.6707047549</v>
      </c>
      <c r="BO24" s="409">
        <v>1.6684765472</v>
      </c>
      <c r="BP24" s="409">
        <v>1.6883493587</v>
      </c>
      <c r="BQ24" s="409">
        <v>1.7079273525000001</v>
      </c>
      <c r="BR24" s="409">
        <v>1.7277341736</v>
      </c>
      <c r="BS24" s="409">
        <v>1.7473294764</v>
      </c>
      <c r="BT24" s="409">
        <v>1.7669812641</v>
      </c>
      <c r="BU24" s="409">
        <v>1.7864240150999999</v>
      </c>
      <c r="BV24" s="409">
        <v>1.8058529220999999</v>
      </c>
    </row>
    <row r="25" spans="1:74" ht="11.1" customHeight="1" x14ac:dyDescent="0.2">
      <c r="A25" s="162" t="s">
        <v>274</v>
      </c>
      <c r="B25" s="173" t="s">
        <v>517</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11.292793467999999</v>
      </c>
      <c r="BB25" s="252">
        <v>11.220451964</v>
      </c>
      <c r="BC25" s="252">
        <v>11.2101311</v>
      </c>
      <c r="BD25" s="252">
        <v>11.183980197</v>
      </c>
      <c r="BE25" s="409">
        <v>11.157705293999999</v>
      </c>
      <c r="BF25" s="409">
        <v>11.133591086999999</v>
      </c>
      <c r="BG25" s="409">
        <v>11.109728990000001</v>
      </c>
      <c r="BH25" s="409">
        <v>11.102110193</v>
      </c>
      <c r="BI25" s="409">
        <v>11.089555939</v>
      </c>
      <c r="BJ25" s="409">
        <v>11.077007729</v>
      </c>
      <c r="BK25" s="409">
        <v>11.072358393</v>
      </c>
      <c r="BL25" s="409">
        <v>11.063670951000001</v>
      </c>
      <c r="BM25" s="409">
        <v>11.054792712999999</v>
      </c>
      <c r="BN25" s="409">
        <v>11.046221684000001</v>
      </c>
      <c r="BO25" s="409">
        <v>11.037598274</v>
      </c>
      <c r="BP25" s="409">
        <v>11.029446292999999</v>
      </c>
      <c r="BQ25" s="409">
        <v>11.020033314999999</v>
      </c>
      <c r="BR25" s="409">
        <v>11.010670789000001</v>
      </c>
      <c r="BS25" s="409">
        <v>11.001588726</v>
      </c>
      <c r="BT25" s="409">
        <v>10.992363242</v>
      </c>
      <c r="BU25" s="409">
        <v>10.983431035000001</v>
      </c>
      <c r="BV25" s="409">
        <v>10.974513247999999</v>
      </c>
    </row>
    <row r="26" spans="1:74" ht="11.1" customHeight="1" x14ac:dyDescent="0.2">
      <c r="A26" s="162" t="s">
        <v>1103</v>
      </c>
      <c r="B26" s="173" t="s">
        <v>1104</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0.28349327069000002</v>
      </c>
      <c r="BB26" s="252">
        <v>0.28369406258000002</v>
      </c>
      <c r="BC26" s="252">
        <v>0.28388724446000002</v>
      </c>
      <c r="BD26" s="252">
        <v>0.29910970942999998</v>
      </c>
      <c r="BE26" s="409">
        <v>0.29931353538</v>
      </c>
      <c r="BF26" s="409">
        <v>0.28451169441000002</v>
      </c>
      <c r="BG26" s="409">
        <v>0.28472343161000002</v>
      </c>
      <c r="BH26" s="409">
        <v>0.27991479056000002</v>
      </c>
      <c r="BI26" s="409">
        <v>0.28011804680000002</v>
      </c>
      <c r="BJ26" s="409">
        <v>0.28531451025999999</v>
      </c>
      <c r="BK26" s="409">
        <v>0.28534015634999998</v>
      </c>
      <c r="BL26" s="409">
        <v>0.28539767601999999</v>
      </c>
      <c r="BM26" s="409">
        <v>0.28542902834</v>
      </c>
      <c r="BN26" s="409">
        <v>0.28547565842</v>
      </c>
      <c r="BO26" s="409">
        <v>0.28550771663000002</v>
      </c>
      <c r="BP26" s="409">
        <v>0.28556879393000001</v>
      </c>
      <c r="BQ26" s="409">
        <v>0.28561204549000002</v>
      </c>
      <c r="BR26" s="409">
        <v>0.28564940663999999</v>
      </c>
      <c r="BS26" s="409">
        <v>0.28570004199999999</v>
      </c>
      <c r="BT26" s="409">
        <v>0.28572875713000001</v>
      </c>
      <c r="BU26" s="409">
        <v>0.28577189722000002</v>
      </c>
      <c r="BV26" s="409">
        <v>0.28580632576999998</v>
      </c>
    </row>
    <row r="27" spans="1:74" ht="11.1" customHeight="1" x14ac:dyDescent="0.2">
      <c r="A27" s="162" t="s">
        <v>518</v>
      </c>
      <c r="B27" s="173" t="s">
        <v>1182</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0.18831000000000001</v>
      </c>
      <c r="AV27" s="252">
        <v>0.18560199999999999</v>
      </c>
      <c r="AW27" s="252">
        <v>0.18492900000000001</v>
      </c>
      <c r="AX27" s="252">
        <v>0.183056</v>
      </c>
      <c r="AY27" s="252">
        <v>0.18376100000000001</v>
      </c>
      <c r="AZ27" s="252">
        <v>0.18496199999999999</v>
      </c>
      <c r="BA27" s="252">
        <v>0.20783904552999999</v>
      </c>
      <c r="BB27" s="252">
        <v>0.20671214279</v>
      </c>
      <c r="BC27" s="252">
        <v>0.20765647099000001</v>
      </c>
      <c r="BD27" s="252">
        <v>0.20644078919</v>
      </c>
      <c r="BE27" s="409">
        <v>0.20627548765000001</v>
      </c>
      <c r="BF27" s="409">
        <v>0.20449974404999999</v>
      </c>
      <c r="BG27" s="409">
        <v>0.20351930617</v>
      </c>
      <c r="BH27" s="409">
        <v>0.20063298415</v>
      </c>
      <c r="BI27" s="409">
        <v>0.20134427201999999</v>
      </c>
      <c r="BJ27" s="409">
        <v>0.19951709545999999</v>
      </c>
      <c r="BK27" s="409">
        <v>0.19580599411999999</v>
      </c>
      <c r="BL27" s="409">
        <v>0.19679040953999999</v>
      </c>
      <c r="BM27" s="409">
        <v>0.19406986678999999</v>
      </c>
      <c r="BN27" s="409">
        <v>0.19370168587</v>
      </c>
      <c r="BO27" s="409">
        <v>0.19531493393999999</v>
      </c>
      <c r="BP27" s="409">
        <v>0.19472981381999999</v>
      </c>
      <c r="BQ27" s="409">
        <v>0.19516785942000001</v>
      </c>
      <c r="BR27" s="409">
        <v>0.19396472291</v>
      </c>
      <c r="BS27" s="409">
        <v>0.19352672210999999</v>
      </c>
      <c r="BT27" s="409">
        <v>0.1911469351</v>
      </c>
      <c r="BU27" s="409">
        <v>0.19236079547000001</v>
      </c>
      <c r="BV27" s="409">
        <v>0.19099958204</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751"/>
      <c r="BA28" s="751"/>
      <c r="BB28" s="751"/>
      <c r="BC28" s="751"/>
      <c r="BD28" s="751"/>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1.1401785880999999</v>
      </c>
      <c r="BB29" s="252">
        <v>1.1412532873000001</v>
      </c>
      <c r="BC29" s="252">
        <v>1.1425400734</v>
      </c>
      <c r="BD29" s="252">
        <v>1.1444120222</v>
      </c>
      <c r="BE29" s="409">
        <v>1.1460934328000001</v>
      </c>
      <c r="BF29" s="409">
        <v>1.1440150829</v>
      </c>
      <c r="BG29" s="409">
        <v>1.1427103859000001</v>
      </c>
      <c r="BH29" s="409">
        <v>1.1409760415000001</v>
      </c>
      <c r="BI29" s="409">
        <v>1.1358980010999999</v>
      </c>
      <c r="BJ29" s="409">
        <v>1.1366200989999999</v>
      </c>
      <c r="BK29" s="409">
        <v>1.1457542036999999</v>
      </c>
      <c r="BL29" s="409">
        <v>1.1459349359</v>
      </c>
      <c r="BM29" s="409">
        <v>1.1419379176</v>
      </c>
      <c r="BN29" s="409">
        <v>1.1410516258000001</v>
      </c>
      <c r="BO29" s="409">
        <v>1.1383434942999999</v>
      </c>
      <c r="BP29" s="409">
        <v>1.1472167573000001</v>
      </c>
      <c r="BQ29" s="409">
        <v>1.1439007763</v>
      </c>
      <c r="BR29" s="409">
        <v>1.1448219182999999</v>
      </c>
      <c r="BS29" s="409">
        <v>1.1415134383000001</v>
      </c>
      <c r="BT29" s="409">
        <v>1.1347666915000001</v>
      </c>
      <c r="BU29" s="409">
        <v>1.1356859640000001</v>
      </c>
      <c r="BV29" s="409">
        <v>1.1374072275</v>
      </c>
    </row>
    <row r="30" spans="1:74" ht="11.1" customHeight="1" x14ac:dyDescent="0.2">
      <c r="A30" s="162" t="s">
        <v>275</v>
      </c>
      <c r="B30" s="173" t="s">
        <v>520</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1.0240893242</v>
      </c>
      <c r="BB30" s="252">
        <v>1.0259932111000001</v>
      </c>
      <c r="BC30" s="252">
        <v>1.027928908</v>
      </c>
      <c r="BD30" s="252">
        <v>1.0298696114000001</v>
      </c>
      <c r="BE30" s="409">
        <v>1.031814749</v>
      </c>
      <c r="BF30" s="409">
        <v>1.0297488919</v>
      </c>
      <c r="BG30" s="409">
        <v>1.0287595642</v>
      </c>
      <c r="BH30" s="409">
        <v>1.0277026711999999</v>
      </c>
      <c r="BI30" s="409">
        <v>1.0226550088999999</v>
      </c>
      <c r="BJ30" s="409">
        <v>1.0237154196</v>
      </c>
      <c r="BK30" s="409">
        <v>1.0297143598</v>
      </c>
      <c r="BL30" s="409">
        <v>1.0306137666999999</v>
      </c>
      <c r="BM30" s="409">
        <v>1.0275578473</v>
      </c>
      <c r="BN30" s="409">
        <v>1.0274869018999999</v>
      </c>
      <c r="BO30" s="409">
        <v>1.0254415928</v>
      </c>
      <c r="BP30" s="409">
        <v>1.0344002779000001</v>
      </c>
      <c r="BQ30" s="409">
        <v>1.0313632433</v>
      </c>
      <c r="BR30" s="409">
        <v>1.0323142965000001</v>
      </c>
      <c r="BS30" s="409">
        <v>1.0293409294</v>
      </c>
      <c r="BT30" s="409">
        <v>1.0232981275999999</v>
      </c>
      <c r="BU30" s="409">
        <v>1.0242658314999999</v>
      </c>
      <c r="BV30" s="409">
        <v>1.026339503</v>
      </c>
    </row>
    <row r="31" spans="1:74" ht="11.1" customHeight="1" x14ac:dyDescent="0.2">
      <c r="A31" s="162" t="s">
        <v>276</v>
      </c>
      <c r="B31" s="173" t="s">
        <v>521</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3.3716795659000001E-2</v>
      </c>
      <c r="BB31" s="252">
        <v>3.3402850417000002E-2</v>
      </c>
      <c r="BC31" s="252">
        <v>3.3105975030999997E-2</v>
      </c>
      <c r="BD31" s="252">
        <v>3.2757522843999999E-2</v>
      </c>
      <c r="BE31" s="409">
        <v>3.2433349621000002E-2</v>
      </c>
      <c r="BF31" s="409">
        <v>3.2122674974000003E-2</v>
      </c>
      <c r="BG31" s="409">
        <v>3.1789676315000001E-2</v>
      </c>
      <c r="BH31" s="409">
        <v>3.1211769367999999E-2</v>
      </c>
      <c r="BI31" s="409">
        <v>3.0900324638999999E-2</v>
      </c>
      <c r="BJ31" s="409">
        <v>3.0604363629999999E-2</v>
      </c>
      <c r="BK31" s="409">
        <v>3.1138265179999999E-2</v>
      </c>
      <c r="BL31" s="409">
        <v>3.0774458527E-2</v>
      </c>
      <c r="BM31" s="409">
        <v>2.9962459468E-2</v>
      </c>
      <c r="BN31" s="409">
        <v>2.9625155324000001E-2</v>
      </c>
      <c r="BO31" s="409">
        <v>2.9318034776999999E-2</v>
      </c>
      <c r="BP31" s="409">
        <v>2.8959996368999999E-2</v>
      </c>
      <c r="BQ31" s="409">
        <v>2.8624887504999998E-2</v>
      </c>
      <c r="BR31" s="409">
        <v>2.8303857184000001E-2</v>
      </c>
      <c r="BS31" s="409">
        <v>2.7961231627999999E-2</v>
      </c>
      <c r="BT31" s="409">
        <v>2.7376728342999999E-2</v>
      </c>
      <c r="BU31" s="409">
        <v>2.7054145806000001E-2</v>
      </c>
      <c r="BV31" s="409">
        <v>2.6762623214000001E-2</v>
      </c>
    </row>
    <row r="32" spans="1:74" ht="11.1" customHeight="1" x14ac:dyDescent="0.2">
      <c r="A32" s="162" t="s">
        <v>277</v>
      </c>
      <c r="B32" s="173" t="s">
        <v>522</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1.1622363952E-2</v>
      </c>
      <c r="BB32" s="252">
        <v>1.1047641202E-2</v>
      </c>
      <c r="BC32" s="252">
        <v>1.0675618935000001E-2</v>
      </c>
      <c r="BD32" s="252">
        <v>1.0776047457000001E-2</v>
      </c>
      <c r="BE32" s="409">
        <v>1.0707437966999999E-2</v>
      </c>
      <c r="BF32" s="409">
        <v>1.0953687585E-2</v>
      </c>
      <c r="BG32" s="409">
        <v>1.0845257743000001E-2</v>
      </c>
      <c r="BH32" s="409">
        <v>1.0728842867E-2</v>
      </c>
      <c r="BI32" s="409">
        <v>1.0928277148E-2</v>
      </c>
      <c r="BJ32" s="409">
        <v>1.0840470414000001E-2</v>
      </c>
      <c r="BK32" s="409">
        <v>1.3133060234E-2</v>
      </c>
      <c r="BL32" s="409">
        <v>1.2590005097E-2</v>
      </c>
      <c r="BM32" s="409">
        <v>1.241514671E-2</v>
      </c>
      <c r="BN32" s="409">
        <v>1.181019703E-2</v>
      </c>
      <c r="BO32" s="409">
        <v>1.1407411227E-2</v>
      </c>
      <c r="BP32" s="409">
        <v>1.1477625078000001E-2</v>
      </c>
      <c r="BQ32" s="409">
        <v>1.1379515026000001E-2</v>
      </c>
      <c r="BR32" s="409">
        <v>1.1596796693999999E-2</v>
      </c>
      <c r="BS32" s="409">
        <v>1.1459907132E-2</v>
      </c>
      <c r="BT32" s="409">
        <v>1.1315326896E-2</v>
      </c>
      <c r="BU32" s="409">
        <v>1.1487546533E-2</v>
      </c>
      <c r="BV32" s="409">
        <v>1.1372736281999999E-2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751"/>
      <c r="BA33" s="751"/>
      <c r="BB33" s="751"/>
      <c r="BC33" s="751"/>
      <c r="BD33" s="751"/>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8.2722877316000005</v>
      </c>
      <c r="AB34" s="252">
        <v>8.3954633885999996</v>
      </c>
      <c r="AC34" s="252">
        <v>8.2846270671000006</v>
      </c>
      <c r="AD34" s="252">
        <v>8.2519800879999998</v>
      </c>
      <c r="AE34" s="252">
        <v>8.2944859032</v>
      </c>
      <c r="AF34" s="252">
        <v>8.4471057120000008</v>
      </c>
      <c r="AG34" s="252">
        <v>8.1659876051999998</v>
      </c>
      <c r="AH34" s="252">
        <v>8.1872820774000008</v>
      </c>
      <c r="AI34" s="252">
        <v>8.2990234560000005</v>
      </c>
      <c r="AJ34" s="252">
        <v>8.3672639755000002</v>
      </c>
      <c r="AK34" s="252">
        <v>8.5900016827000005</v>
      </c>
      <c r="AL34" s="252">
        <v>8.5848508347999992</v>
      </c>
      <c r="AM34" s="252">
        <v>8.4804221006000002</v>
      </c>
      <c r="AN34" s="252">
        <v>8.4359141114000007</v>
      </c>
      <c r="AO34" s="252">
        <v>8.4323413289999998</v>
      </c>
      <c r="AP34" s="252">
        <v>8.4691284453000009</v>
      </c>
      <c r="AQ34" s="252">
        <v>8.4123148787000002</v>
      </c>
      <c r="AR34" s="252">
        <v>8.6283750799999996</v>
      </c>
      <c r="AS34" s="252">
        <v>8.4647507484000002</v>
      </c>
      <c r="AT34" s="252">
        <v>8.4244885626000006</v>
      </c>
      <c r="AU34" s="252">
        <v>8.5622972507000004</v>
      </c>
      <c r="AV34" s="252">
        <v>8.4389229638999996</v>
      </c>
      <c r="AW34" s="252">
        <v>8.6167409999999993</v>
      </c>
      <c r="AX34" s="252">
        <v>8.5326590000000007</v>
      </c>
      <c r="AY34" s="252">
        <v>8.4306786999999996</v>
      </c>
      <c r="AZ34" s="252">
        <v>8.3884866999999996</v>
      </c>
      <c r="BA34" s="252">
        <v>8.3111363988000004</v>
      </c>
      <c r="BB34" s="252">
        <v>8.2556123435999993</v>
      </c>
      <c r="BC34" s="252">
        <v>8.1754575313999993</v>
      </c>
      <c r="BD34" s="252">
        <v>8.3823526924999996</v>
      </c>
      <c r="BE34" s="409">
        <v>8.3466035077999994</v>
      </c>
      <c r="BF34" s="409">
        <v>8.3761788739000007</v>
      </c>
      <c r="BG34" s="409">
        <v>8.3787793043000001</v>
      </c>
      <c r="BH34" s="409">
        <v>8.3821203902000008</v>
      </c>
      <c r="BI34" s="409">
        <v>8.4027988501999999</v>
      </c>
      <c r="BJ34" s="409">
        <v>8.3541616642999994</v>
      </c>
      <c r="BK34" s="409">
        <v>8.2588589407999997</v>
      </c>
      <c r="BL34" s="409">
        <v>8.2721021033</v>
      </c>
      <c r="BM34" s="409">
        <v>8.2655805871000005</v>
      </c>
      <c r="BN34" s="409">
        <v>8.2653662043999994</v>
      </c>
      <c r="BO34" s="409">
        <v>8.2789847712999993</v>
      </c>
      <c r="BP34" s="409">
        <v>8.3426457579999997</v>
      </c>
      <c r="BQ34" s="409">
        <v>8.3063412958999994</v>
      </c>
      <c r="BR34" s="409">
        <v>8.3335770934000006</v>
      </c>
      <c r="BS34" s="409">
        <v>8.3325168138999999</v>
      </c>
      <c r="BT34" s="409">
        <v>8.3333033808000003</v>
      </c>
      <c r="BU34" s="409">
        <v>8.3475022492999997</v>
      </c>
      <c r="BV34" s="409">
        <v>8.3027636772999998</v>
      </c>
    </row>
    <row r="35" spans="1:74" ht="11.1" customHeight="1" x14ac:dyDescent="0.2">
      <c r="A35" s="162" t="s">
        <v>278</v>
      </c>
      <c r="B35" s="173" t="s">
        <v>360</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0.46032099999999998</v>
      </c>
      <c r="AU35" s="252">
        <v>0.43532100000000001</v>
      </c>
      <c r="AV35" s="252">
        <v>0.418321</v>
      </c>
      <c r="AW35" s="252">
        <v>0.43832100000000002</v>
      </c>
      <c r="AX35" s="252">
        <v>0.43132100000000001</v>
      </c>
      <c r="AY35" s="252">
        <v>0.4</v>
      </c>
      <c r="AZ35" s="252">
        <v>0.39</v>
      </c>
      <c r="BA35" s="252">
        <v>0.38775126582000002</v>
      </c>
      <c r="BB35" s="252">
        <v>0.3958278784</v>
      </c>
      <c r="BC35" s="252">
        <v>0.39469835504</v>
      </c>
      <c r="BD35" s="252">
        <v>0.39314868352999999</v>
      </c>
      <c r="BE35" s="409">
        <v>0.39323223560999998</v>
      </c>
      <c r="BF35" s="409">
        <v>0.39720156951000002</v>
      </c>
      <c r="BG35" s="409">
        <v>0.40143889302000002</v>
      </c>
      <c r="BH35" s="409">
        <v>0.40526995925999998</v>
      </c>
      <c r="BI35" s="409">
        <v>0.40933572620999997</v>
      </c>
      <c r="BJ35" s="409">
        <v>0.41326509764000002</v>
      </c>
      <c r="BK35" s="409">
        <v>0.41181140176999997</v>
      </c>
      <c r="BL35" s="409">
        <v>0.41618544097999999</v>
      </c>
      <c r="BM35" s="409">
        <v>0.41603765330999998</v>
      </c>
      <c r="BN35" s="409">
        <v>0.41619105817000002</v>
      </c>
      <c r="BO35" s="409">
        <v>0.41805297344999998</v>
      </c>
      <c r="BP35" s="409">
        <v>0.42248900773999998</v>
      </c>
      <c r="BQ35" s="409">
        <v>0.42257395713000001</v>
      </c>
      <c r="BR35" s="409">
        <v>0.42653976352</v>
      </c>
      <c r="BS35" s="409">
        <v>0.43176702884000001</v>
      </c>
      <c r="BT35" s="409">
        <v>0.43655691470000002</v>
      </c>
      <c r="BU35" s="409">
        <v>0.44163120448999998</v>
      </c>
      <c r="BV35" s="409">
        <v>0.44653045963999999</v>
      </c>
    </row>
    <row r="36" spans="1:74" ht="11.1" customHeight="1" x14ac:dyDescent="0.2">
      <c r="A36" s="162" t="s">
        <v>279</v>
      </c>
      <c r="B36" s="173" t="s">
        <v>361</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4.5502121707000001</v>
      </c>
      <c r="BB36" s="252">
        <v>4.4950631866000004</v>
      </c>
      <c r="BC36" s="252">
        <v>4.4307629473999999</v>
      </c>
      <c r="BD36" s="252">
        <v>4.6107393152</v>
      </c>
      <c r="BE36" s="409">
        <v>4.5719025499999999</v>
      </c>
      <c r="BF36" s="409">
        <v>4.6040433594000003</v>
      </c>
      <c r="BG36" s="409">
        <v>4.6039073508000001</v>
      </c>
      <c r="BH36" s="409">
        <v>4.6074208771</v>
      </c>
      <c r="BI36" s="409">
        <v>4.6162641593</v>
      </c>
      <c r="BJ36" s="409">
        <v>4.5696038781999997</v>
      </c>
      <c r="BK36" s="409">
        <v>4.4676956458000001</v>
      </c>
      <c r="BL36" s="409">
        <v>4.4698550019000001</v>
      </c>
      <c r="BM36" s="409">
        <v>4.4737095621999998</v>
      </c>
      <c r="BN36" s="409">
        <v>4.4832769786000002</v>
      </c>
      <c r="BO36" s="409">
        <v>4.4981401276000001</v>
      </c>
      <c r="BP36" s="409">
        <v>4.5232616797</v>
      </c>
      <c r="BQ36" s="409">
        <v>4.4854785547000002</v>
      </c>
      <c r="BR36" s="409">
        <v>4.5169102244000001</v>
      </c>
      <c r="BS36" s="409">
        <v>4.5168283911999998</v>
      </c>
      <c r="BT36" s="409">
        <v>4.5199154833000001</v>
      </c>
      <c r="BU36" s="409">
        <v>4.5287343657000001</v>
      </c>
      <c r="BV36" s="409">
        <v>4.4829645917000001</v>
      </c>
    </row>
    <row r="37" spans="1:74" ht="11.1" customHeight="1" x14ac:dyDescent="0.2">
      <c r="A37" s="162" t="s">
        <v>280</v>
      </c>
      <c r="B37" s="173" t="s">
        <v>362</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0.99349069999999995</v>
      </c>
      <c r="AZ37" s="252">
        <v>1.0162987000000001</v>
      </c>
      <c r="BA37" s="252">
        <v>0.99873501955999999</v>
      </c>
      <c r="BB37" s="252">
        <v>0.99623395756999999</v>
      </c>
      <c r="BC37" s="252">
        <v>1.0002331542</v>
      </c>
      <c r="BD37" s="252">
        <v>1.0194824401</v>
      </c>
      <c r="BE37" s="409">
        <v>1.0218320138000001</v>
      </c>
      <c r="BF37" s="409">
        <v>1.0182432556000001</v>
      </c>
      <c r="BG37" s="409">
        <v>1.0122833092000001</v>
      </c>
      <c r="BH37" s="409">
        <v>1.0044240403</v>
      </c>
      <c r="BI37" s="409">
        <v>1.0024920673</v>
      </c>
      <c r="BJ37" s="409">
        <v>0.99812910519999998</v>
      </c>
      <c r="BK37" s="409">
        <v>0.99419579529000002</v>
      </c>
      <c r="BL37" s="409">
        <v>1.0007248786</v>
      </c>
      <c r="BM37" s="409">
        <v>0.99711407723000001</v>
      </c>
      <c r="BN37" s="409">
        <v>0.99184437787000002</v>
      </c>
      <c r="BO37" s="409">
        <v>0.98881404995</v>
      </c>
      <c r="BP37" s="409">
        <v>1.0166549924999999</v>
      </c>
      <c r="BQ37" s="409">
        <v>1.0193079236</v>
      </c>
      <c r="BR37" s="409">
        <v>1.0159577541</v>
      </c>
      <c r="BS37" s="409">
        <v>1.0101654052</v>
      </c>
      <c r="BT37" s="409">
        <v>1.0023296368000001</v>
      </c>
      <c r="BU37" s="409">
        <v>1.0006144504000001</v>
      </c>
      <c r="BV37" s="409">
        <v>0.99629928573000004</v>
      </c>
    </row>
    <row r="38" spans="1:74" ht="11.1" customHeight="1" x14ac:dyDescent="0.2">
      <c r="A38" s="162" t="s">
        <v>281</v>
      </c>
      <c r="B38" s="173" t="s">
        <v>363</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0.76600000000000001</v>
      </c>
      <c r="AN38" s="252">
        <v>0.77900000000000003</v>
      </c>
      <c r="AO38" s="252">
        <v>0.78300000000000003</v>
      </c>
      <c r="AP38" s="252">
        <v>0.76200000000000001</v>
      </c>
      <c r="AQ38" s="252">
        <v>0.78</v>
      </c>
      <c r="AR38" s="252">
        <v>0.70599999999999996</v>
      </c>
      <c r="AS38" s="252">
        <v>0.68500000000000005</v>
      </c>
      <c r="AT38" s="252">
        <v>0.67700000000000005</v>
      </c>
      <c r="AU38" s="252">
        <v>0.73799999999999999</v>
      </c>
      <c r="AV38" s="252">
        <v>0.70499999999999996</v>
      </c>
      <c r="AW38" s="252">
        <v>0.75800000000000001</v>
      </c>
      <c r="AX38" s="252">
        <v>0.75</v>
      </c>
      <c r="AY38" s="252">
        <v>0.78</v>
      </c>
      <c r="AZ38" s="252">
        <v>0.76600000000000001</v>
      </c>
      <c r="BA38" s="252">
        <v>0.76673925944999999</v>
      </c>
      <c r="BB38" s="252">
        <v>0.74883582456999997</v>
      </c>
      <c r="BC38" s="252">
        <v>0.74666322092000004</v>
      </c>
      <c r="BD38" s="252">
        <v>0.74695391124999999</v>
      </c>
      <c r="BE38" s="409">
        <v>0.75126334425999997</v>
      </c>
      <c r="BF38" s="409">
        <v>0.75051053156000003</v>
      </c>
      <c r="BG38" s="409">
        <v>0.75492476094000005</v>
      </c>
      <c r="BH38" s="409">
        <v>0.75910121521999996</v>
      </c>
      <c r="BI38" s="409">
        <v>0.76842449457999995</v>
      </c>
      <c r="BJ38" s="409">
        <v>0.76767174426999996</v>
      </c>
      <c r="BK38" s="409">
        <v>0.76657674738000003</v>
      </c>
      <c r="BL38" s="409">
        <v>0.76610658224999995</v>
      </c>
      <c r="BM38" s="409">
        <v>0.76332865032999997</v>
      </c>
      <c r="BN38" s="409">
        <v>0.76573684100999995</v>
      </c>
      <c r="BO38" s="409">
        <v>0.76297531043</v>
      </c>
      <c r="BP38" s="409">
        <v>0.76056351510999998</v>
      </c>
      <c r="BQ38" s="409">
        <v>0.76294012095999997</v>
      </c>
      <c r="BR38" s="409">
        <v>0.76025028931000005</v>
      </c>
      <c r="BS38" s="409">
        <v>0.75972236764000001</v>
      </c>
      <c r="BT38" s="409">
        <v>0.76093680153999999</v>
      </c>
      <c r="BU38" s="409">
        <v>0.76232672706000004</v>
      </c>
      <c r="BV38" s="409">
        <v>0.76361628663000003</v>
      </c>
    </row>
    <row r="39" spans="1:74" ht="11.1" customHeight="1" x14ac:dyDescent="0.2">
      <c r="A39" s="162" t="s">
        <v>282</v>
      </c>
      <c r="B39" s="173" t="s">
        <v>364</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0.35316900000000001</v>
      </c>
      <c r="AW39" s="252">
        <v>0.39716899999999999</v>
      </c>
      <c r="AX39" s="252">
        <v>0.34816900000000001</v>
      </c>
      <c r="AY39" s="252">
        <v>0.35216900000000001</v>
      </c>
      <c r="AZ39" s="252">
        <v>0.345169</v>
      </c>
      <c r="BA39" s="252">
        <v>0.33122440444000001</v>
      </c>
      <c r="BB39" s="252">
        <v>0.33723094683999999</v>
      </c>
      <c r="BC39" s="252">
        <v>0.32221399524</v>
      </c>
      <c r="BD39" s="252">
        <v>0.32096719783</v>
      </c>
      <c r="BE39" s="409">
        <v>0.31966307756000001</v>
      </c>
      <c r="BF39" s="409">
        <v>0.31834144901</v>
      </c>
      <c r="BG39" s="409">
        <v>0.31706159647999999</v>
      </c>
      <c r="BH39" s="409">
        <v>0.31571891940000002</v>
      </c>
      <c r="BI39" s="409">
        <v>0.31441284169</v>
      </c>
      <c r="BJ39" s="409">
        <v>0.31308579012999999</v>
      </c>
      <c r="BK39" s="409">
        <v>0.31377729944999999</v>
      </c>
      <c r="BL39" s="409">
        <v>0.31251964314000003</v>
      </c>
      <c r="BM39" s="409">
        <v>0.31118120979000002</v>
      </c>
      <c r="BN39" s="409">
        <v>0.30988966669000001</v>
      </c>
      <c r="BO39" s="409">
        <v>0.30855306718999997</v>
      </c>
      <c r="BP39" s="409">
        <v>0.30730568565999999</v>
      </c>
      <c r="BQ39" s="409">
        <v>0.30600336985999999</v>
      </c>
      <c r="BR39" s="409">
        <v>0.30468273746000002</v>
      </c>
      <c r="BS39" s="409">
        <v>0.30340282489999998</v>
      </c>
      <c r="BT39" s="409">
        <v>0.30205521798000001</v>
      </c>
      <c r="BU39" s="409">
        <v>0.30075188003999997</v>
      </c>
      <c r="BV39" s="409">
        <v>0.29942153464999999</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751"/>
      <c r="BA40" s="751"/>
      <c r="BB40" s="751"/>
      <c r="BC40" s="751"/>
      <c r="BD40" s="751"/>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527</v>
      </c>
      <c r="B41" s="172" t="s">
        <v>536</v>
      </c>
      <c r="C41" s="252">
        <v>2.2409778738999999</v>
      </c>
      <c r="D41" s="252">
        <v>2.0066136658999998</v>
      </c>
      <c r="E41" s="252">
        <v>2.0016138416000002</v>
      </c>
      <c r="F41" s="252">
        <v>1.9601314567000001</v>
      </c>
      <c r="G41" s="252">
        <v>1.9677450352000001</v>
      </c>
      <c r="H41" s="252">
        <v>1.9757431233</v>
      </c>
      <c r="I41" s="252">
        <v>1.9793507448000001</v>
      </c>
      <c r="J41" s="252">
        <v>1.9845283576999999</v>
      </c>
      <c r="K41" s="252">
        <v>1.98423539</v>
      </c>
      <c r="L41" s="252">
        <v>1.9850277448</v>
      </c>
      <c r="M41" s="252">
        <v>1.9859431567000001</v>
      </c>
      <c r="N41" s="252">
        <v>2.0078260351999999</v>
      </c>
      <c r="O41" s="252">
        <v>1.94927239</v>
      </c>
      <c r="P41" s="252">
        <v>1.94121739</v>
      </c>
      <c r="Q41" s="252">
        <v>1.95004339</v>
      </c>
      <c r="R41" s="252">
        <v>1.97500739</v>
      </c>
      <c r="S41" s="252">
        <v>2.1023923899999999</v>
      </c>
      <c r="T41" s="252">
        <v>2.1962813900000002</v>
      </c>
      <c r="U41" s="252">
        <v>2.1682083900000002</v>
      </c>
      <c r="V41" s="252">
        <v>2.16328539</v>
      </c>
      <c r="W41" s="252">
        <v>2.1659213899999998</v>
      </c>
      <c r="X41" s="252">
        <v>2.1988793900000001</v>
      </c>
      <c r="Y41" s="252">
        <v>2.2545343899999999</v>
      </c>
      <c r="Z41" s="252">
        <v>2.2434953900000001</v>
      </c>
      <c r="AA41" s="252">
        <v>2.10565939</v>
      </c>
      <c r="AB41" s="252">
        <v>2.0976903899999999</v>
      </c>
      <c r="AC41" s="252">
        <v>2.1022843899999999</v>
      </c>
      <c r="AD41" s="252">
        <v>2.0904143899999998</v>
      </c>
      <c r="AE41" s="252">
        <v>2.0944393899999998</v>
      </c>
      <c r="AF41" s="252">
        <v>2.0914813900000002</v>
      </c>
      <c r="AG41" s="252">
        <v>2.0982233899999998</v>
      </c>
      <c r="AH41" s="252">
        <v>2.0869943900000001</v>
      </c>
      <c r="AI41" s="252">
        <v>2.0939243900000002</v>
      </c>
      <c r="AJ41" s="252">
        <v>2.11199439</v>
      </c>
      <c r="AK41" s="252">
        <v>2.1309943900000001</v>
      </c>
      <c r="AL41" s="252">
        <v>2.1179943899999998</v>
      </c>
      <c r="AM41" s="252">
        <v>2.10399439</v>
      </c>
      <c r="AN41" s="252">
        <v>2.1089943899999999</v>
      </c>
      <c r="AO41" s="252">
        <v>2.1499943899999998</v>
      </c>
      <c r="AP41" s="252">
        <v>2.12399439</v>
      </c>
      <c r="AQ41" s="252">
        <v>2.1219943899999998</v>
      </c>
      <c r="AR41" s="252">
        <v>2.1209943899999999</v>
      </c>
      <c r="AS41" s="252">
        <v>2.1059943900000002</v>
      </c>
      <c r="AT41" s="252">
        <v>2.1409943899999999</v>
      </c>
      <c r="AU41" s="252">
        <v>2.1109943900000001</v>
      </c>
      <c r="AV41" s="252">
        <v>2.1309943900000001</v>
      </c>
      <c r="AW41" s="252">
        <v>2.1019943900000002</v>
      </c>
      <c r="AX41" s="252">
        <v>2.13999439</v>
      </c>
      <c r="AY41" s="252">
        <v>2.1129943899999999</v>
      </c>
      <c r="AZ41" s="252">
        <v>2.1299943899999998</v>
      </c>
      <c r="BA41" s="252">
        <v>2.0548307071999998</v>
      </c>
      <c r="BB41" s="252">
        <v>2.0815778617</v>
      </c>
      <c r="BC41" s="252">
        <v>2.0992118821000001</v>
      </c>
      <c r="BD41" s="252">
        <v>2.0927359037</v>
      </c>
      <c r="BE41" s="409">
        <v>2.0871235696000001</v>
      </c>
      <c r="BF41" s="409">
        <v>2.0853123721000002</v>
      </c>
      <c r="BG41" s="409">
        <v>2.1095430818000001</v>
      </c>
      <c r="BH41" s="409">
        <v>2.1180434707</v>
      </c>
      <c r="BI41" s="409">
        <v>2.1179064663</v>
      </c>
      <c r="BJ41" s="409">
        <v>2.1207675562000001</v>
      </c>
      <c r="BK41" s="409">
        <v>2.0852339399000002</v>
      </c>
      <c r="BL41" s="409">
        <v>2.0966666071</v>
      </c>
      <c r="BM41" s="409">
        <v>2.1090045120999998</v>
      </c>
      <c r="BN41" s="409">
        <v>2.1211561112999999</v>
      </c>
      <c r="BO41" s="409">
        <v>2.132126645</v>
      </c>
      <c r="BP41" s="409">
        <v>2.1427286114999999</v>
      </c>
      <c r="BQ41" s="409">
        <v>2.1491186184000002</v>
      </c>
      <c r="BR41" s="409">
        <v>2.1577435310999999</v>
      </c>
      <c r="BS41" s="409">
        <v>2.1623907352999998</v>
      </c>
      <c r="BT41" s="409">
        <v>2.1662804483999998</v>
      </c>
      <c r="BU41" s="409">
        <v>2.1715333812000002</v>
      </c>
      <c r="BV41" s="409">
        <v>2.1697560578999999</v>
      </c>
    </row>
    <row r="42" spans="1:74" ht="11.1" customHeight="1" x14ac:dyDescent="0.2">
      <c r="A42" s="162" t="s">
        <v>283</v>
      </c>
      <c r="B42" s="173" t="s">
        <v>525</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0.68108500000000005</v>
      </c>
      <c r="AX42" s="252">
        <v>0.70208499999999996</v>
      </c>
      <c r="AY42" s="252">
        <v>0.69608499999999995</v>
      </c>
      <c r="AZ42" s="252">
        <v>0.69508499999999995</v>
      </c>
      <c r="BA42" s="252">
        <v>0.69435575475</v>
      </c>
      <c r="BB42" s="252">
        <v>0.69335343524000004</v>
      </c>
      <c r="BC42" s="252">
        <v>0.69237340609999998</v>
      </c>
      <c r="BD42" s="252">
        <v>0.69130760434000005</v>
      </c>
      <c r="BE42" s="409">
        <v>0.69029639780999996</v>
      </c>
      <c r="BF42" s="409">
        <v>0.68930179018000004</v>
      </c>
      <c r="BG42" s="409">
        <v>0.68826741093999999</v>
      </c>
      <c r="BH42" s="409">
        <v>0.68729272128999996</v>
      </c>
      <c r="BI42" s="409">
        <v>0.68628318350999995</v>
      </c>
      <c r="BJ42" s="409">
        <v>0.68529354231999995</v>
      </c>
      <c r="BK42" s="409">
        <v>0.68433148536999999</v>
      </c>
      <c r="BL42" s="409">
        <v>0.68327618234999998</v>
      </c>
      <c r="BM42" s="409">
        <v>0.68229763693000001</v>
      </c>
      <c r="BN42" s="409">
        <v>0.68127445594000002</v>
      </c>
      <c r="BO42" s="409">
        <v>0.68029406844999996</v>
      </c>
      <c r="BP42" s="409">
        <v>0.67922879885999998</v>
      </c>
      <c r="BQ42" s="409">
        <v>0.67821585358000003</v>
      </c>
      <c r="BR42" s="409">
        <v>0.67722027608000002</v>
      </c>
      <c r="BS42" s="409">
        <v>0.67618593153999995</v>
      </c>
      <c r="BT42" s="409">
        <v>0.67521590737000003</v>
      </c>
      <c r="BU42" s="409">
        <v>0.67420374264000005</v>
      </c>
      <c r="BV42" s="409">
        <v>0.67321721187000005</v>
      </c>
    </row>
    <row r="43" spans="1:74" ht="11.1" customHeight="1" x14ac:dyDescent="0.2">
      <c r="A43" s="162" t="s">
        <v>284</v>
      </c>
      <c r="B43" s="173" t="s">
        <v>526</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0.24606034876999999</v>
      </c>
      <c r="BB43" s="252">
        <v>0.24686041862999999</v>
      </c>
      <c r="BC43" s="252">
        <v>0.24908193459</v>
      </c>
      <c r="BD43" s="252">
        <v>0.24889924981</v>
      </c>
      <c r="BE43" s="409">
        <v>0.25010004328000002</v>
      </c>
      <c r="BF43" s="409">
        <v>0.25145099440000002</v>
      </c>
      <c r="BG43" s="409">
        <v>0.25209675577000001</v>
      </c>
      <c r="BH43" s="409">
        <v>0.25250224481</v>
      </c>
      <c r="BI43" s="409">
        <v>0.25275564783999999</v>
      </c>
      <c r="BJ43" s="409">
        <v>0.25289204116000003</v>
      </c>
      <c r="BK43" s="409">
        <v>0.23303715937</v>
      </c>
      <c r="BL43" s="409">
        <v>0.23451899888</v>
      </c>
      <c r="BM43" s="409">
        <v>0.23507537352999999</v>
      </c>
      <c r="BN43" s="409">
        <v>0.23563215081</v>
      </c>
      <c r="BO43" s="409">
        <v>0.23762149528000001</v>
      </c>
      <c r="BP43" s="409">
        <v>0.23721724541</v>
      </c>
      <c r="BQ43" s="409">
        <v>0.23820658954000001</v>
      </c>
      <c r="BR43" s="409">
        <v>0.23935573930000001</v>
      </c>
      <c r="BS43" s="409">
        <v>0.23980890135999999</v>
      </c>
      <c r="BT43" s="409">
        <v>0.24003056803</v>
      </c>
      <c r="BU43" s="409">
        <v>0.24010852032999999</v>
      </c>
      <c r="BV43" s="409">
        <v>0.24007744816000001</v>
      </c>
    </row>
    <row r="44" spans="1:74" ht="11.1" customHeight="1" x14ac:dyDescent="0.2">
      <c r="A44" s="162" t="s">
        <v>286</v>
      </c>
      <c r="B44" s="173" t="s">
        <v>387</v>
      </c>
      <c r="C44" s="252">
        <v>0.34737800000000002</v>
      </c>
      <c r="D44" s="252">
        <v>0.107378</v>
      </c>
      <c r="E44" s="252">
        <v>0.107378</v>
      </c>
      <c r="F44" s="252">
        <v>6.6378000000000006E-2</v>
      </c>
      <c r="G44" s="252">
        <v>8.2378000000000007E-2</v>
      </c>
      <c r="H44" s="252">
        <v>8.7377999999999997E-2</v>
      </c>
      <c r="I44" s="252">
        <v>9.7378000000000006E-2</v>
      </c>
      <c r="J44" s="252">
        <v>9.7378000000000006E-2</v>
      </c>
      <c r="K44" s="252">
        <v>9.2378000000000002E-2</v>
      </c>
      <c r="L44" s="252">
        <v>9.2378000000000002E-2</v>
      </c>
      <c r="M44" s="252">
        <v>9.2378000000000002E-2</v>
      </c>
      <c r="N44" s="252">
        <v>0.103378</v>
      </c>
      <c r="O44" s="252">
        <v>0.108378</v>
      </c>
      <c r="P44" s="252">
        <v>0.108378</v>
      </c>
      <c r="Q44" s="252">
        <v>0.11437799999999999</v>
      </c>
      <c r="R44" s="252">
        <v>0.117378</v>
      </c>
      <c r="S44" s="252">
        <v>0.25037799999999999</v>
      </c>
      <c r="T44" s="252">
        <v>0.33837800000000001</v>
      </c>
      <c r="U44" s="252">
        <v>0.30337799999999998</v>
      </c>
      <c r="V44" s="252">
        <v>0.27937800000000002</v>
      </c>
      <c r="W44" s="252">
        <v>0.319378</v>
      </c>
      <c r="X44" s="252">
        <v>0.34437800000000002</v>
      </c>
      <c r="Y44" s="252">
        <v>0.36437799999999998</v>
      </c>
      <c r="Z44" s="252">
        <v>0.33737800000000001</v>
      </c>
      <c r="AA44" s="252">
        <v>0.264378</v>
      </c>
      <c r="AB44" s="252">
        <v>0.264378</v>
      </c>
      <c r="AC44" s="252">
        <v>0.264378</v>
      </c>
      <c r="AD44" s="252">
        <v>0.263378</v>
      </c>
      <c r="AE44" s="252">
        <v>0.262378</v>
      </c>
      <c r="AF44" s="252">
        <v>0.261378</v>
      </c>
      <c r="AG44" s="252">
        <v>0.260378</v>
      </c>
      <c r="AH44" s="252">
        <v>0.259378</v>
      </c>
      <c r="AI44" s="252">
        <v>0.259378</v>
      </c>
      <c r="AJ44" s="252">
        <v>0.259378</v>
      </c>
      <c r="AK44" s="252">
        <v>0.259378</v>
      </c>
      <c r="AL44" s="252">
        <v>0.259378</v>
      </c>
      <c r="AM44" s="252">
        <v>0.264378</v>
      </c>
      <c r="AN44" s="252">
        <v>0.264378</v>
      </c>
      <c r="AO44" s="252">
        <v>0.264378</v>
      </c>
      <c r="AP44" s="252">
        <v>0.264378</v>
      </c>
      <c r="AQ44" s="252">
        <v>0.24937799999999999</v>
      </c>
      <c r="AR44" s="252">
        <v>0.264378</v>
      </c>
      <c r="AS44" s="252">
        <v>0.264378</v>
      </c>
      <c r="AT44" s="252">
        <v>0.259378</v>
      </c>
      <c r="AU44" s="252">
        <v>0.259378</v>
      </c>
      <c r="AV44" s="252">
        <v>0.259378</v>
      </c>
      <c r="AW44" s="252">
        <v>0.259378</v>
      </c>
      <c r="AX44" s="252">
        <v>0.259378</v>
      </c>
      <c r="AY44" s="252">
        <v>0.257378</v>
      </c>
      <c r="AZ44" s="252">
        <v>0.257378</v>
      </c>
      <c r="BA44" s="252">
        <v>0.25740207740999999</v>
      </c>
      <c r="BB44" s="252">
        <v>0.25740505046000001</v>
      </c>
      <c r="BC44" s="252">
        <v>0.25739803323999999</v>
      </c>
      <c r="BD44" s="252">
        <v>0.25742891861</v>
      </c>
      <c r="BE44" s="409">
        <v>0.25743557579999998</v>
      </c>
      <c r="BF44" s="409">
        <v>0.25743477952999999</v>
      </c>
      <c r="BG44" s="409">
        <v>0.25745151510999997</v>
      </c>
      <c r="BH44" s="409">
        <v>0.25744171331999999</v>
      </c>
      <c r="BI44" s="409">
        <v>0.25744727201000001</v>
      </c>
      <c r="BJ44" s="409">
        <v>0.25744393670999999</v>
      </c>
      <c r="BK44" s="409">
        <v>0.25243782904000001</v>
      </c>
      <c r="BL44" s="409">
        <v>0.25246366472999998</v>
      </c>
      <c r="BM44" s="409">
        <v>0.25245540959000001</v>
      </c>
      <c r="BN44" s="409">
        <v>0.25246686145000002</v>
      </c>
      <c r="BO44" s="409">
        <v>0.25245928176999999</v>
      </c>
      <c r="BP44" s="409">
        <v>0.25248925181999998</v>
      </c>
      <c r="BQ44" s="409">
        <v>0.25249603935999998</v>
      </c>
      <c r="BR44" s="409">
        <v>0.25249506980000003</v>
      </c>
      <c r="BS44" s="409">
        <v>0.25251122186000002</v>
      </c>
      <c r="BT44" s="409">
        <v>0.25249881740000002</v>
      </c>
      <c r="BU44" s="409">
        <v>0.25250503594000001</v>
      </c>
      <c r="BV44" s="409">
        <v>0.25249984726000002</v>
      </c>
    </row>
    <row r="45" spans="1:74" ht="11.1" customHeight="1" x14ac:dyDescent="0.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751"/>
      <c r="AZ45" s="751"/>
      <c r="BA45" s="751"/>
      <c r="BB45" s="751"/>
      <c r="BC45" s="751"/>
      <c r="BD45" s="751"/>
      <c r="BE45" s="492"/>
      <c r="BF45" s="492"/>
      <c r="BG45" s="492"/>
      <c r="BH45" s="492"/>
      <c r="BI45" s="492"/>
      <c r="BJ45" s="492"/>
      <c r="BK45" s="410"/>
      <c r="BL45" s="410"/>
      <c r="BM45" s="410"/>
      <c r="BN45" s="410"/>
      <c r="BO45" s="410"/>
      <c r="BP45" s="410"/>
      <c r="BQ45" s="410"/>
      <c r="BR45" s="410"/>
      <c r="BS45" s="410"/>
      <c r="BT45" s="410"/>
      <c r="BU45" s="410"/>
      <c r="BV45" s="410"/>
    </row>
    <row r="46" spans="1:74" ht="11.1" customHeight="1" x14ac:dyDescent="0.2">
      <c r="A46" s="162" t="s">
        <v>529</v>
      </c>
      <c r="B46" s="172" t="s">
        <v>86</v>
      </c>
      <c r="C46" s="252">
        <v>51.904787079000002</v>
      </c>
      <c r="D46" s="252">
        <v>51.939442262999997</v>
      </c>
      <c r="E46" s="252">
        <v>51.362538254999997</v>
      </c>
      <c r="F46" s="252">
        <v>51.490693444000001</v>
      </c>
      <c r="G46" s="252">
        <v>51.497962358999999</v>
      </c>
      <c r="H46" s="252">
        <v>51.223237324999999</v>
      </c>
      <c r="I46" s="252">
        <v>51.725666865000001</v>
      </c>
      <c r="J46" s="252">
        <v>51.657280751000002</v>
      </c>
      <c r="K46" s="252">
        <v>51.179839518000001</v>
      </c>
      <c r="L46" s="252">
        <v>52.41300253</v>
      </c>
      <c r="M46" s="252">
        <v>52.879873645000004</v>
      </c>
      <c r="N46" s="252">
        <v>52.992291180000002</v>
      </c>
      <c r="O46" s="252">
        <v>52.309195899999999</v>
      </c>
      <c r="P46" s="252">
        <v>52.158108718000001</v>
      </c>
      <c r="Q46" s="252">
        <v>52.233597525999997</v>
      </c>
      <c r="R46" s="252">
        <v>52.724733299999997</v>
      </c>
      <c r="S46" s="252">
        <v>52.886530168999997</v>
      </c>
      <c r="T46" s="252">
        <v>53.125302646999998</v>
      </c>
      <c r="U46" s="252">
        <v>53.822358117999997</v>
      </c>
      <c r="V46" s="252">
        <v>53.776782711000003</v>
      </c>
      <c r="W46" s="252">
        <v>53.834978970999998</v>
      </c>
      <c r="X46" s="252">
        <v>54.069080176999996</v>
      </c>
      <c r="Y46" s="252">
        <v>54.932045778999999</v>
      </c>
      <c r="Z46" s="252">
        <v>54.768849398</v>
      </c>
      <c r="AA46" s="252">
        <v>54.261616349000001</v>
      </c>
      <c r="AB46" s="252">
        <v>54.660903926000003</v>
      </c>
      <c r="AC46" s="252">
        <v>54.641068078000004</v>
      </c>
      <c r="AD46" s="252">
        <v>55.193195987999999</v>
      </c>
      <c r="AE46" s="252">
        <v>55.209416003000001</v>
      </c>
      <c r="AF46" s="252">
        <v>56.055733388999997</v>
      </c>
      <c r="AG46" s="252">
        <v>55.933291595</v>
      </c>
      <c r="AH46" s="252">
        <v>56.061201824000001</v>
      </c>
      <c r="AI46" s="252">
        <v>56.251677545</v>
      </c>
      <c r="AJ46" s="252">
        <v>57.101136570000001</v>
      </c>
      <c r="AK46" s="252">
        <v>57.160124508000003</v>
      </c>
      <c r="AL46" s="252">
        <v>57.618107311000003</v>
      </c>
      <c r="AM46" s="252">
        <v>56.864454791</v>
      </c>
      <c r="AN46" s="252">
        <v>56.881454871000003</v>
      </c>
      <c r="AO46" s="252">
        <v>57.334071375999997</v>
      </c>
      <c r="AP46" s="252">
        <v>57.099405988999997</v>
      </c>
      <c r="AQ46" s="252">
        <v>56.976106733000002</v>
      </c>
      <c r="AR46" s="252">
        <v>57.203017813000002</v>
      </c>
      <c r="AS46" s="252">
        <v>57.660722892000003</v>
      </c>
      <c r="AT46" s="252">
        <v>57.983587407000002</v>
      </c>
      <c r="AU46" s="252">
        <v>57.188320629000003</v>
      </c>
      <c r="AV46" s="252">
        <v>57.734946047999998</v>
      </c>
      <c r="AW46" s="252">
        <v>57.950944178</v>
      </c>
      <c r="AX46" s="252">
        <v>57.908000876999999</v>
      </c>
      <c r="AY46" s="252">
        <v>57.322675273999998</v>
      </c>
      <c r="AZ46" s="252">
        <v>56.900807976999999</v>
      </c>
      <c r="BA46" s="252">
        <v>57.084147700999999</v>
      </c>
      <c r="BB46" s="252">
        <v>56.943897444000001</v>
      </c>
      <c r="BC46" s="252">
        <v>56.221157556000001</v>
      </c>
      <c r="BD46" s="252">
        <v>56.706512642</v>
      </c>
      <c r="BE46" s="409">
        <v>56.838973813000003</v>
      </c>
      <c r="BF46" s="409">
        <v>56.879350963</v>
      </c>
      <c r="BG46" s="409">
        <v>56.500914051000002</v>
      </c>
      <c r="BH46" s="409">
        <v>56.763283315000002</v>
      </c>
      <c r="BI46" s="409">
        <v>56.634558970999997</v>
      </c>
      <c r="BJ46" s="409">
        <v>56.535447593999997</v>
      </c>
      <c r="BK46" s="409">
        <v>56.088256985999998</v>
      </c>
      <c r="BL46" s="409">
        <v>55.864917908000002</v>
      </c>
      <c r="BM46" s="409">
        <v>55.969395914000003</v>
      </c>
      <c r="BN46" s="409">
        <v>56.487855996</v>
      </c>
      <c r="BO46" s="409">
        <v>56.758772393999998</v>
      </c>
      <c r="BP46" s="409">
        <v>56.784691731999999</v>
      </c>
      <c r="BQ46" s="409">
        <v>56.682813347</v>
      </c>
      <c r="BR46" s="409">
        <v>56.840833521</v>
      </c>
      <c r="BS46" s="409">
        <v>56.665498857000003</v>
      </c>
      <c r="BT46" s="409">
        <v>57.005165648000002</v>
      </c>
      <c r="BU46" s="409">
        <v>56.864764731000001</v>
      </c>
      <c r="BV46" s="409">
        <v>56.785872308999998</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528</v>
      </c>
      <c r="B48" s="172" t="s">
        <v>537</v>
      </c>
      <c r="C48" s="252">
        <v>6.4689490000000003</v>
      </c>
      <c r="D48" s="252">
        <v>6.487673</v>
      </c>
      <c r="E48" s="252">
        <v>6.4799639999999998</v>
      </c>
      <c r="F48" s="252">
        <v>6.5295920000000001</v>
      </c>
      <c r="G48" s="252">
        <v>6.5289339999999996</v>
      </c>
      <c r="H48" s="252">
        <v>6.5197649999999996</v>
      </c>
      <c r="I48" s="252">
        <v>6.5520810000000003</v>
      </c>
      <c r="J48" s="252">
        <v>6.5500230000000004</v>
      </c>
      <c r="K48" s="252">
        <v>6.5594390000000002</v>
      </c>
      <c r="L48" s="252">
        <v>6.4414389999999999</v>
      </c>
      <c r="M48" s="252">
        <v>6.5678000000000001</v>
      </c>
      <c r="N48" s="252">
        <v>6.5898779999999997</v>
      </c>
      <c r="O48" s="252">
        <v>6.4777810000000002</v>
      </c>
      <c r="P48" s="252">
        <v>6.5207810000000004</v>
      </c>
      <c r="Q48" s="252">
        <v>6.5457809999999998</v>
      </c>
      <c r="R48" s="252">
        <v>6.5147810000000002</v>
      </c>
      <c r="S48" s="252">
        <v>6.4657809999999998</v>
      </c>
      <c r="T48" s="252">
        <v>6.4547809999999997</v>
      </c>
      <c r="U48" s="252">
        <v>6.4927809999999999</v>
      </c>
      <c r="V48" s="252">
        <v>6.4677809999999996</v>
      </c>
      <c r="W48" s="252">
        <v>6.4227809999999996</v>
      </c>
      <c r="X48" s="252">
        <v>6.4907810000000001</v>
      </c>
      <c r="Y48" s="252">
        <v>6.5007809999999999</v>
      </c>
      <c r="Z48" s="252">
        <v>6.4897809999999998</v>
      </c>
      <c r="AA48" s="252">
        <v>6.4363809999999999</v>
      </c>
      <c r="AB48" s="252">
        <v>6.4523809999999999</v>
      </c>
      <c r="AC48" s="252">
        <v>6.4773810000000003</v>
      </c>
      <c r="AD48" s="252">
        <v>6.4503810000000001</v>
      </c>
      <c r="AE48" s="252">
        <v>6.4623809999999997</v>
      </c>
      <c r="AF48" s="252">
        <v>6.4013809999999998</v>
      </c>
      <c r="AG48" s="252">
        <v>6.4023810000000001</v>
      </c>
      <c r="AH48" s="252">
        <v>6.4503810000000001</v>
      </c>
      <c r="AI48" s="252">
        <v>6.500381</v>
      </c>
      <c r="AJ48" s="252">
        <v>6.548381</v>
      </c>
      <c r="AK48" s="252">
        <v>6.5203810000000004</v>
      </c>
      <c r="AL48" s="252">
        <v>6.5193810000000001</v>
      </c>
      <c r="AM48" s="252">
        <v>6.5375810000000003</v>
      </c>
      <c r="AN48" s="252">
        <v>6.5425810000000002</v>
      </c>
      <c r="AO48" s="252">
        <v>6.5535810000000003</v>
      </c>
      <c r="AP48" s="252">
        <v>6.5635810000000001</v>
      </c>
      <c r="AQ48" s="252">
        <v>6.5695810000000003</v>
      </c>
      <c r="AR48" s="252">
        <v>6.5725809999999996</v>
      </c>
      <c r="AS48" s="252">
        <v>6.5785809999999998</v>
      </c>
      <c r="AT48" s="252">
        <v>6.5805809999999996</v>
      </c>
      <c r="AU48" s="252">
        <v>6.5835809999999997</v>
      </c>
      <c r="AV48" s="252">
        <v>6.5835809999999997</v>
      </c>
      <c r="AW48" s="252">
        <v>6.5875810000000001</v>
      </c>
      <c r="AX48" s="252">
        <v>6.5875810000000001</v>
      </c>
      <c r="AY48" s="252">
        <v>6.6221810000000003</v>
      </c>
      <c r="AZ48" s="252">
        <v>6.6217810000000004</v>
      </c>
      <c r="BA48" s="252">
        <v>6.7759407653999997</v>
      </c>
      <c r="BB48" s="252">
        <v>6.8366967161999996</v>
      </c>
      <c r="BC48" s="252">
        <v>6.8519565794000004</v>
      </c>
      <c r="BD48" s="252">
        <v>6.8680154500999997</v>
      </c>
      <c r="BE48" s="409">
        <v>6.8836581154000003</v>
      </c>
      <c r="BF48" s="409">
        <v>6.8989288192</v>
      </c>
      <c r="BG48" s="409">
        <v>6.9144572836</v>
      </c>
      <c r="BH48" s="409">
        <v>6.9291827573999996</v>
      </c>
      <c r="BI48" s="409">
        <v>6.9498865386000004</v>
      </c>
      <c r="BJ48" s="409">
        <v>6.9804470925000004</v>
      </c>
      <c r="BK48" s="409">
        <v>7.0704163313999997</v>
      </c>
      <c r="BL48" s="409">
        <v>7.0868613119999999</v>
      </c>
      <c r="BM48" s="409">
        <v>7.1027295048000001</v>
      </c>
      <c r="BN48" s="409">
        <v>7.1188777568999999</v>
      </c>
      <c r="BO48" s="409">
        <v>7.1347155561999998</v>
      </c>
      <c r="BP48" s="409">
        <v>7.1614657846999998</v>
      </c>
      <c r="BQ48" s="409">
        <v>7.1878623296999997</v>
      </c>
      <c r="BR48" s="409">
        <v>7.2139019621999996</v>
      </c>
      <c r="BS48" s="409">
        <v>7.2422037575999996</v>
      </c>
      <c r="BT48" s="409">
        <v>7.2576775517999996</v>
      </c>
      <c r="BU48" s="409">
        <v>7.2741894479999996</v>
      </c>
      <c r="BV48" s="409">
        <v>7.2905232645</v>
      </c>
    </row>
    <row r="49" spans="1:74" ht="11.1" customHeight="1" x14ac:dyDescent="0.2">
      <c r="A49" s="162" t="s">
        <v>530</v>
      </c>
      <c r="B49" s="172" t="s">
        <v>538</v>
      </c>
      <c r="C49" s="252">
        <v>58.373736078999997</v>
      </c>
      <c r="D49" s="252">
        <v>58.427115262999997</v>
      </c>
      <c r="E49" s="252">
        <v>57.842502254999999</v>
      </c>
      <c r="F49" s="252">
        <v>58.020285444000002</v>
      </c>
      <c r="G49" s="252">
        <v>58.026896358999998</v>
      </c>
      <c r="H49" s="252">
        <v>57.743002324999999</v>
      </c>
      <c r="I49" s="252">
        <v>58.277747865000002</v>
      </c>
      <c r="J49" s="252">
        <v>58.207303750999998</v>
      </c>
      <c r="K49" s="252">
        <v>57.739278517999999</v>
      </c>
      <c r="L49" s="252">
        <v>58.854441530000003</v>
      </c>
      <c r="M49" s="252">
        <v>59.447673645000002</v>
      </c>
      <c r="N49" s="252">
        <v>59.582169180000001</v>
      </c>
      <c r="O49" s="252">
        <v>58.786976899999999</v>
      </c>
      <c r="P49" s="252">
        <v>58.678889718000001</v>
      </c>
      <c r="Q49" s="252">
        <v>58.779378526000002</v>
      </c>
      <c r="R49" s="252">
        <v>59.239514300000003</v>
      </c>
      <c r="S49" s="252">
        <v>59.352311168999996</v>
      </c>
      <c r="T49" s="252">
        <v>59.580083647000002</v>
      </c>
      <c r="U49" s="252">
        <v>60.315139117999998</v>
      </c>
      <c r="V49" s="252">
        <v>60.244563710999998</v>
      </c>
      <c r="W49" s="252">
        <v>60.257759970999999</v>
      </c>
      <c r="X49" s="252">
        <v>60.559861177000002</v>
      </c>
      <c r="Y49" s="252">
        <v>61.432826779000003</v>
      </c>
      <c r="Z49" s="252">
        <v>61.258630398000001</v>
      </c>
      <c r="AA49" s="252">
        <v>60.697997348999998</v>
      </c>
      <c r="AB49" s="252">
        <v>61.113284925999999</v>
      </c>
      <c r="AC49" s="252">
        <v>61.118449077999998</v>
      </c>
      <c r="AD49" s="252">
        <v>61.643576988</v>
      </c>
      <c r="AE49" s="252">
        <v>61.671797003000002</v>
      </c>
      <c r="AF49" s="252">
        <v>62.457114388999997</v>
      </c>
      <c r="AG49" s="252">
        <v>62.335672594999998</v>
      </c>
      <c r="AH49" s="252">
        <v>62.511582824000001</v>
      </c>
      <c r="AI49" s="252">
        <v>62.752058544999997</v>
      </c>
      <c r="AJ49" s="252">
        <v>63.64951757</v>
      </c>
      <c r="AK49" s="252">
        <v>63.680505508000003</v>
      </c>
      <c r="AL49" s="252">
        <v>64.137488310999998</v>
      </c>
      <c r="AM49" s="252">
        <v>63.402035791000003</v>
      </c>
      <c r="AN49" s="252">
        <v>63.424035871000001</v>
      </c>
      <c r="AO49" s="252">
        <v>63.887652375999998</v>
      </c>
      <c r="AP49" s="252">
        <v>63.662986988999997</v>
      </c>
      <c r="AQ49" s="252">
        <v>63.545687733000001</v>
      </c>
      <c r="AR49" s="252">
        <v>63.775598813000002</v>
      </c>
      <c r="AS49" s="252">
        <v>64.239303891999995</v>
      </c>
      <c r="AT49" s="252">
        <v>64.564168406999997</v>
      </c>
      <c r="AU49" s="252">
        <v>63.771901628999998</v>
      </c>
      <c r="AV49" s="252">
        <v>64.318527048000007</v>
      </c>
      <c r="AW49" s="252">
        <v>64.538525178</v>
      </c>
      <c r="AX49" s="252">
        <v>64.495581877000006</v>
      </c>
      <c r="AY49" s="252">
        <v>63.944856274000003</v>
      </c>
      <c r="AZ49" s="252">
        <v>63.522588976999998</v>
      </c>
      <c r="BA49" s="252">
        <v>63.860088466000001</v>
      </c>
      <c r="BB49" s="252">
        <v>63.78059416</v>
      </c>
      <c r="BC49" s="252">
        <v>63.073114136000001</v>
      </c>
      <c r="BD49" s="252">
        <v>63.574528092000001</v>
      </c>
      <c r="BE49" s="409">
        <v>63.722631927999998</v>
      </c>
      <c r="BF49" s="409">
        <v>63.778279781999998</v>
      </c>
      <c r="BG49" s="409">
        <v>63.415371335000003</v>
      </c>
      <c r="BH49" s="409">
        <v>63.692466072000002</v>
      </c>
      <c r="BI49" s="409">
        <v>63.584445508999998</v>
      </c>
      <c r="BJ49" s="409">
        <v>63.515894686000003</v>
      </c>
      <c r="BK49" s="409">
        <v>63.158673317000002</v>
      </c>
      <c r="BL49" s="409">
        <v>62.951779219999999</v>
      </c>
      <c r="BM49" s="409">
        <v>63.072125419000002</v>
      </c>
      <c r="BN49" s="409">
        <v>63.606733751999997</v>
      </c>
      <c r="BO49" s="409">
        <v>63.893487950000001</v>
      </c>
      <c r="BP49" s="409">
        <v>63.946157517000003</v>
      </c>
      <c r="BQ49" s="409">
        <v>63.870675675999998</v>
      </c>
      <c r="BR49" s="409">
        <v>64.054735484000005</v>
      </c>
      <c r="BS49" s="409">
        <v>63.907702614000002</v>
      </c>
      <c r="BT49" s="409">
        <v>64.262843200000006</v>
      </c>
      <c r="BU49" s="409">
        <v>64.138954178999995</v>
      </c>
      <c r="BV49" s="409">
        <v>64.076395574000003</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409"/>
      <c r="BF50" s="409"/>
      <c r="BG50" s="409"/>
      <c r="BH50" s="409"/>
      <c r="BI50" s="409"/>
      <c r="BJ50" s="409"/>
      <c r="BK50" s="409"/>
      <c r="BL50" s="409"/>
      <c r="BM50" s="409"/>
      <c r="BN50" s="409"/>
      <c r="BO50" s="409"/>
      <c r="BP50" s="409"/>
      <c r="BQ50" s="409"/>
      <c r="BR50" s="409"/>
      <c r="BS50" s="409"/>
      <c r="BT50" s="409"/>
      <c r="BU50" s="409"/>
      <c r="BV50" s="409"/>
    </row>
    <row r="51" spans="1:74" ht="11.1" customHeight="1" x14ac:dyDescent="0.2">
      <c r="A51" s="162" t="s">
        <v>1157</v>
      </c>
      <c r="B51" s="174" t="s">
        <v>1158</v>
      </c>
      <c r="C51" s="253">
        <v>0.68200000000000005</v>
      </c>
      <c r="D51" s="253">
        <v>1.0149999999999999</v>
      </c>
      <c r="E51" s="253">
        <v>1.266</v>
      </c>
      <c r="F51" s="253">
        <v>0.99733333332999996</v>
      </c>
      <c r="G51" s="253">
        <v>0.90600000000000003</v>
      </c>
      <c r="H51" s="253">
        <v>0.99099999999999999</v>
      </c>
      <c r="I51" s="253">
        <v>0.91400000000000003</v>
      </c>
      <c r="J51" s="253">
        <v>1.0029999999999999</v>
      </c>
      <c r="K51" s="253">
        <v>0.96499999999999997</v>
      </c>
      <c r="L51" s="253">
        <v>0.753</v>
      </c>
      <c r="M51" s="253">
        <v>0.79400000000000004</v>
      </c>
      <c r="N51" s="253">
        <v>0.78</v>
      </c>
      <c r="O51" s="253">
        <v>0.879</v>
      </c>
      <c r="P51" s="253">
        <v>0.92100000000000004</v>
      </c>
      <c r="Q51" s="253">
        <v>0.90300000000000002</v>
      </c>
      <c r="R51" s="253">
        <v>0.89166666667000005</v>
      </c>
      <c r="S51" s="253">
        <v>0.81111290322999996</v>
      </c>
      <c r="T51" s="253">
        <v>0.93600000000000005</v>
      </c>
      <c r="U51" s="253">
        <v>0.96429032258000003</v>
      </c>
      <c r="V51" s="253">
        <v>0.95199999999999996</v>
      </c>
      <c r="W51" s="253">
        <v>0.64033333332999998</v>
      </c>
      <c r="X51" s="253">
        <v>0.70299999999999996</v>
      </c>
      <c r="Y51" s="253">
        <v>0.52400000000000002</v>
      </c>
      <c r="Z51" s="253">
        <v>0.59199999999999997</v>
      </c>
      <c r="AA51" s="253">
        <v>0.65980099999999997</v>
      </c>
      <c r="AB51" s="253">
        <v>0.58880100000000002</v>
      </c>
      <c r="AC51" s="253">
        <v>0.54800000000000004</v>
      </c>
      <c r="AD51" s="253">
        <v>0.61199999999999999</v>
      </c>
      <c r="AE51" s="253">
        <v>0.65700000000000003</v>
      </c>
      <c r="AF51" s="253">
        <v>0.57999999999999996</v>
      </c>
      <c r="AG51" s="253">
        <v>0.63200000000000001</v>
      </c>
      <c r="AH51" s="253">
        <v>0.52</v>
      </c>
      <c r="AI51" s="253">
        <v>0.437</v>
      </c>
      <c r="AJ51" s="253">
        <v>0.40100000000000002</v>
      </c>
      <c r="AK51" s="253">
        <v>0.36499999999999999</v>
      </c>
      <c r="AL51" s="253">
        <v>0.314</v>
      </c>
      <c r="AM51" s="253">
        <v>0.253</v>
      </c>
      <c r="AN51" s="253">
        <v>0.25900000000000001</v>
      </c>
      <c r="AO51" s="253">
        <v>0.30099999999999999</v>
      </c>
      <c r="AP51" s="253">
        <v>0.505</v>
      </c>
      <c r="AQ51" s="253">
        <v>0.46300000000000002</v>
      </c>
      <c r="AR51" s="253">
        <v>0.41599999999999998</v>
      </c>
      <c r="AS51" s="253">
        <v>0.39129032258000002</v>
      </c>
      <c r="AT51" s="253">
        <v>0.32</v>
      </c>
      <c r="AU51" s="253">
        <v>0.5</v>
      </c>
      <c r="AV51" s="253">
        <v>0.31467741934999999</v>
      </c>
      <c r="AW51" s="253">
        <v>0.36199999999999999</v>
      </c>
      <c r="AX51" s="253">
        <v>0.34699999999999998</v>
      </c>
      <c r="AY51" s="253">
        <v>0.37</v>
      </c>
      <c r="AZ51" s="253">
        <v>0.3775</v>
      </c>
      <c r="BA51" s="253">
        <v>0.39400000000000002</v>
      </c>
      <c r="BB51" s="253">
        <v>0.374</v>
      </c>
      <c r="BC51" s="253">
        <v>1.081</v>
      </c>
      <c r="BD51" s="253">
        <v>0.69899999999999995</v>
      </c>
      <c r="BE51" s="634" t="s">
        <v>1310</v>
      </c>
      <c r="BF51" s="634" t="s">
        <v>1310</v>
      </c>
      <c r="BG51" s="634" t="s">
        <v>1310</v>
      </c>
      <c r="BH51" s="634" t="s">
        <v>1310</v>
      </c>
      <c r="BI51" s="634" t="s">
        <v>1310</v>
      </c>
      <c r="BJ51" s="634" t="s">
        <v>1310</v>
      </c>
      <c r="BK51" s="634" t="s">
        <v>1310</v>
      </c>
      <c r="BL51" s="634" t="s">
        <v>1310</v>
      </c>
      <c r="BM51" s="634" t="s">
        <v>1310</v>
      </c>
      <c r="BN51" s="634" t="s">
        <v>1310</v>
      </c>
      <c r="BO51" s="634" t="s">
        <v>1310</v>
      </c>
      <c r="BP51" s="634" t="s">
        <v>1310</v>
      </c>
      <c r="BQ51" s="634" t="s">
        <v>1310</v>
      </c>
      <c r="BR51" s="634" t="s">
        <v>1310</v>
      </c>
      <c r="BS51" s="634" t="s">
        <v>1310</v>
      </c>
      <c r="BT51" s="634" t="s">
        <v>1310</v>
      </c>
      <c r="BU51" s="634" t="s">
        <v>1310</v>
      </c>
      <c r="BV51" s="634" t="s">
        <v>1310</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 customHeight="1" x14ac:dyDescent="0.2">
      <c r="BK53" s="411"/>
      <c r="BL53" s="411"/>
      <c r="BM53" s="411"/>
      <c r="BN53" s="411"/>
      <c r="BO53" s="411"/>
      <c r="BP53" s="411"/>
      <c r="BQ53" s="411"/>
      <c r="BR53" s="411"/>
      <c r="BS53" s="411"/>
      <c r="BT53" s="411"/>
      <c r="BU53" s="411"/>
      <c r="BV53" s="411"/>
    </row>
    <row r="54" spans="1:74" ht="12" customHeight="1" x14ac:dyDescent="0.2">
      <c r="B54" s="781" t="s">
        <v>1042</v>
      </c>
      <c r="C54" s="778"/>
      <c r="D54" s="778"/>
      <c r="E54" s="778"/>
      <c r="F54" s="778"/>
      <c r="G54" s="778"/>
      <c r="H54" s="778"/>
      <c r="I54" s="778"/>
      <c r="J54" s="778"/>
      <c r="K54" s="778"/>
      <c r="L54" s="778"/>
      <c r="M54" s="778"/>
      <c r="N54" s="778"/>
      <c r="O54" s="778"/>
      <c r="P54" s="778"/>
      <c r="Q54" s="778"/>
    </row>
    <row r="55" spans="1:74" ht="12" customHeight="1" x14ac:dyDescent="0.2">
      <c r="B55" s="793" t="s">
        <v>1306</v>
      </c>
      <c r="C55" s="768"/>
      <c r="D55" s="768"/>
      <c r="E55" s="768"/>
      <c r="F55" s="768"/>
      <c r="G55" s="768"/>
      <c r="H55" s="768"/>
      <c r="I55" s="768"/>
      <c r="J55" s="768"/>
      <c r="K55" s="768"/>
      <c r="L55" s="768"/>
      <c r="M55" s="768"/>
      <c r="N55" s="768"/>
      <c r="O55" s="768"/>
      <c r="P55" s="768"/>
      <c r="Q55" s="764"/>
    </row>
    <row r="56" spans="1:74" s="440" customFormat="1" ht="12" customHeight="1" x14ac:dyDescent="0.2">
      <c r="A56" s="441"/>
      <c r="B56" s="767" t="s">
        <v>1069</v>
      </c>
      <c r="C56" s="768"/>
      <c r="D56" s="768"/>
      <c r="E56" s="768"/>
      <c r="F56" s="768"/>
      <c r="G56" s="768"/>
      <c r="H56" s="768"/>
      <c r="I56" s="768"/>
      <c r="J56" s="768"/>
      <c r="K56" s="768"/>
      <c r="L56" s="768"/>
      <c r="M56" s="768"/>
      <c r="N56" s="768"/>
      <c r="O56" s="768"/>
      <c r="P56" s="768"/>
      <c r="Q56" s="764"/>
      <c r="AY56" s="537"/>
      <c r="AZ56" s="537"/>
      <c r="BA56" s="537"/>
      <c r="BB56" s="537"/>
      <c r="BC56" s="537"/>
      <c r="BD56" s="537"/>
      <c r="BE56" s="537"/>
      <c r="BF56" s="652"/>
      <c r="BG56" s="537"/>
      <c r="BH56" s="537"/>
      <c r="BI56" s="537"/>
      <c r="BJ56" s="537"/>
    </row>
    <row r="57" spans="1:74" s="440" customFormat="1" ht="12" customHeight="1" x14ac:dyDescent="0.2">
      <c r="A57" s="441"/>
      <c r="B57" s="793" t="s">
        <v>1025</v>
      </c>
      <c r="C57" s="793"/>
      <c r="D57" s="793"/>
      <c r="E57" s="793"/>
      <c r="F57" s="793"/>
      <c r="G57" s="793"/>
      <c r="H57" s="793"/>
      <c r="I57" s="793"/>
      <c r="J57" s="793"/>
      <c r="K57" s="793"/>
      <c r="L57" s="793"/>
      <c r="M57" s="793"/>
      <c r="N57" s="793"/>
      <c r="O57" s="793"/>
      <c r="P57" s="793"/>
      <c r="Q57" s="764"/>
      <c r="AY57" s="537"/>
      <c r="AZ57" s="537"/>
      <c r="BA57" s="537"/>
      <c r="BB57" s="537"/>
      <c r="BC57" s="537"/>
      <c r="BD57" s="537"/>
      <c r="BE57" s="537"/>
      <c r="BF57" s="652"/>
      <c r="BG57" s="537"/>
      <c r="BH57" s="537"/>
      <c r="BI57" s="537"/>
      <c r="BJ57" s="537"/>
    </row>
    <row r="58" spans="1:74" s="440" customFormat="1" ht="12" customHeight="1" x14ac:dyDescent="0.2">
      <c r="A58" s="441"/>
      <c r="B58" s="793" t="s">
        <v>1105</v>
      </c>
      <c r="C58" s="764"/>
      <c r="D58" s="764"/>
      <c r="E58" s="764"/>
      <c r="F58" s="764"/>
      <c r="G58" s="764"/>
      <c r="H58" s="764"/>
      <c r="I58" s="764"/>
      <c r="J58" s="764"/>
      <c r="K58" s="764"/>
      <c r="L58" s="764"/>
      <c r="M58" s="764"/>
      <c r="N58" s="764"/>
      <c r="O58" s="764"/>
      <c r="P58" s="764"/>
      <c r="Q58" s="764"/>
      <c r="AY58" s="537"/>
      <c r="AZ58" s="537"/>
      <c r="BA58" s="537"/>
      <c r="BB58" s="537"/>
      <c r="BC58" s="537"/>
      <c r="BD58" s="537"/>
      <c r="BE58" s="537"/>
      <c r="BF58" s="652"/>
      <c r="BG58" s="537"/>
      <c r="BH58" s="537"/>
      <c r="BI58" s="537"/>
      <c r="BJ58" s="537"/>
    </row>
    <row r="59" spans="1:74" s="440" customFormat="1" ht="12.75" x14ac:dyDescent="0.2">
      <c r="A59" s="441"/>
      <c r="B59" s="792" t="s">
        <v>1093</v>
      </c>
      <c r="C59" s="764"/>
      <c r="D59" s="764"/>
      <c r="E59" s="764"/>
      <c r="F59" s="764"/>
      <c r="G59" s="764"/>
      <c r="H59" s="764"/>
      <c r="I59" s="764"/>
      <c r="J59" s="764"/>
      <c r="K59" s="764"/>
      <c r="L59" s="764"/>
      <c r="M59" s="764"/>
      <c r="N59" s="764"/>
      <c r="O59" s="764"/>
      <c r="P59" s="764"/>
      <c r="Q59" s="764"/>
      <c r="AY59" s="537"/>
      <c r="AZ59" s="537"/>
      <c r="BA59" s="537"/>
      <c r="BB59" s="537"/>
      <c r="BC59" s="537"/>
      <c r="BD59" s="537"/>
      <c r="BE59" s="537"/>
      <c r="BF59" s="652"/>
      <c r="BG59" s="537"/>
      <c r="BH59" s="537"/>
      <c r="BI59" s="537"/>
      <c r="BJ59" s="537"/>
    </row>
    <row r="60" spans="1:74" s="440" customFormat="1" ht="12" customHeight="1" x14ac:dyDescent="0.2">
      <c r="A60" s="441"/>
      <c r="B60" s="762" t="s">
        <v>1073</v>
      </c>
      <c r="C60" s="763"/>
      <c r="D60" s="763"/>
      <c r="E60" s="763"/>
      <c r="F60" s="763"/>
      <c r="G60" s="763"/>
      <c r="H60" s="763"/>
      <c r="I60" s="763"/>
      <c r="J60" s="763"/>
      <c r="K60" s="763"/>
      <c r="L60" s="763"/>
      <c r="M60" s="763"/>
      <c r="N60" s="763"/>
      <c r="O60" s="763"/>
      <c r="P60" s="763"/>
      <c r="Q60" s="764"/>
      <c r="AY60" s="537"/>
      <c r="AZ60" s="537"/>
      <c r="BA60" s="537"/>
      <c r="BB60" s="537"/>
      <c r="BC60" s="537"/>
      <c r="BD60" s="537"/>
      <c r="BE60" s="537"/>
      <c r="BF60" s="652"/>
      <c r="BG60" s="537"/>
      <c r="BH60" s="537"/>
      <c r="BI60" s="537"/>
      <c r="BJ60" s="537"/>
    </row>
    <row r="61" spans="1:74" s="440" customFormat="1" ht="12" customHeight="1" x14ac:dyDescent="0.2">
      <c r="A61" s="436"/>
      <c r="B61" s="784" t="s">
        <v>1184</v>
      </c>
      <c r="C61" s="764"/>
      <c r="D61" s="764"/>
      <c r="E61" s="764"/>
      <c r="F61" s="764"/>
      <c r="G61" s="764"/>
      <c r="H61" s="764"/>
      <c r="I61" s="764"/>
      <c r="J61" s="764"/>
      <c r="K61" s="764"/>
      <c r="L61" s="764"/>
      <c r="M61" s="764"/>
      <c r="N61" s="764"/>
      <c r="O61" s="764"/>
      <c r="P61" s="764"/>
      <c r="Q61" s="764"/>
      <c r="AY61" s="537"/>
      <c r="AZ61" s="537"/>
      <c r="BA61" s="537"/>
      <c r="BB61" s="537"/>
      <c r="BC61" s="537"/>
      <c r="BD61" s="537"/>
      <c r="BE61" s="537"/>
      <c r="BF61" s="652"/>
      <c r="BG61" s="537"/>
      <c r="BH61" s="537"/>
      <c r="BI61" s="537"/>
      <c r="BJ61" s="537"/>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16">
    <mergeCell ref="A1:A2"/>
    <mergeCell ref="AM3:AX3"/>
    <mergeCell ref="AY3:BJ3"/>
    <mergeCell ref="BK3:BV3"/>
    <mergeCell ref="B1:AL1"/>
    <mergeCell ref="C3:N3"/>
    <mergeCell ref="O3:Z3"/>
    <mergeCell ref="AA3:AL3"/>
    <mergeCell ref="B59:Q59"/>
    <mergeCell ref="B60:Q60"/>
    <mergeCell ref="B61:Q61"/>
    <mergeCell ref="B54:Q54"/>
    <mergeCell ref="B56:Q56"/>
    <mergeCell ref="B57:Q57"/>
    <mergeCell ref="B58:Q58"/>
    <mergeCell ref="B55:Q55"/>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30"/>
  <sheetViews>
    <sheetView workbookViewId="0">
      <pane xSplit="2" ySplit="4" topLeftCell="AO5" activePane="bottomRight" state="frozen"/>
      <selection activeCell="BC15" sqref="BC15"/>
      <selection pane="topRight" activeCell="BC15" sqref="BC15"/>
      <selection pane="bottomLeft" activeCell="BC15" sqref="BC15"/>
      <selection pane="bottomRight" activeCell="B43" sqref="B43:Q43"/>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0" t="s">
        <v>1021</v>
      </c>
      <c r="B1" s="794" t="s">
        <v>908</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row>
    <row r="2" spans="1:74"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5"/>
      <c r="AZ5" s="755"/>
      <c r="BA5" s="252"/>
      <c r="BB5" s="755"/>
      <c r="BC5" s="755"/>
      <c r="BD5" s="755"/>
      <c r="BE5" s="252"/>
      <c r="BF5" s="252"/>
      <c r="BG5" s="252"/>
      <c r="BH5" s="755"/>
      <c r="BI5" s="755"/>
      <c r="BJ5" s="755"/>
      <c r="BK5" s="409"/>
      <c r="BL5" s="409"/>
      <c r="BM5" s="409"/>
      <c r="BN5" s="409"/>
      <c r="BO5" s="409"/>
      <c r="BP5" s="409"/>
      <c r="BQ5" s="409"/>
      <c r="BR5" s="409"/>
      <c r="BS5" s="409"/>
      <c r="BT5" s="409"/>
      <c r="BU5" s="409"/>
      <c r="BV5" s="409"/>
    </row>
    <row r="6" spans="1:74" ht="11.1" customHeight="1" x14ac:dyDescent="0.2">
      <c r="A6" s="162" t="s">
        <v>1290</v>
      </c>
      <c r="B6" s="173" t="s">
        <v>337</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252">
        <v>1.05</v>
      </c>
      <c r="BE6" s="755" t="s">
        <v>1311</v>
      </c>
      <c r="BF6" s="755" t="s">
        <v>1311</v>
      </c>
      <c r="BG6" s="755" t="s">
        <v>1311</v>
      </c>
      <c r="BH6" s="755" t="s">
        <v>1311</v>
      </c>
      <c r="BI6" s="755"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356</v>
      </c>
      <c r="B7" s="173" t="s">
        <v>346</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252">
        <v>1.8049999999999999</v>
      </c>
      <c r="BE7" s="755" t="s">
        <v>1311</v>
      </c>
      <c r="BF7" s="755" t="s">
        <v>1311</v>
      </c>
      <c r="BG7" s="755" t="s">
        <v>1311</v>
      </c>
      <c r="BH7" s="755" t="s">
        <v>1311</v>
      </c>
      <c r="BI7" s="755"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252">
        <v>0.57108479999999995</v>
      </c>
      <c r="AZ8" s="252">
        <v>0.56637439999999994</v>
      </c>
      <c r="BA8" s="252">
        <v>0.56606719999999999</v>
      </c>
      <c r="BB8" s="252">
        <v>0.56104960000000004</v>
      </c>
      <c r="BC8" s="252">
        <v>0.55623679999999998</v>
      </c>
      <c r="BD8" s="252">
        <v>0.55398400000000003</v>
      </c>
      <c r="BE8" s="755" t="s">
        <v>1311</v>
      </c>
      <c r="BF8" s="755" t="s">
        <v>1311</v>
      </c>
      <c r="BG8" s="755" t="s">
        <v>1311</v>
      </c>
      <c r="BH8" s="755" t="s">
        <v>1311</v>
      </c>
      <c r="BI8" s="755"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1307</v>
      </c>
      <c r="B9" s="173" t="s">
        <v>1308</v>
      </c>
      <c r="C9" s="252">
        <v>0.23</v>
      </c>
      <c r="D9" s="252">
        <v>0.23</v>
      </c>
      <c r="E9" s="252">
        <v>0.23</v>
      </c>
      <c r="F9" s="252">
        <v>0.23</v>
      </c>
      <c r="G9" s="252">
        <v>0.23</v>
      </c>
      <c r="H9" s="252">
        <v>0.23</v>
      </c>
      <c r="I9" s="252">
        <v>0.23</v>
      </c>
      <c r="J9" s="252">
        <v>0.23</v>
      </c>
      <c r="K9" s="252">
        <v>0.23</v>
      </c>
      <c r="L9" s="252">
        <v>0.23</v>
      </c>
      <c r="M9" s="252">
        <v>0.23</v>
      </c>
      <c r="N9" s="252">
        <v>0.23</v>
      </c>
      <c r="O9" s="252">
        <v>0.22</v>
      </c>
      <c r="P9" s="252">
        <v>0.22</v>
      </c>
      <c r="Q9" s="252">
        <v>0.22</v>
      </c>
      <c r="R9" s="252">
        <v>0.22</v>
      </c>
      <c r="S9" s="252">
        <v>0.22</v>
      </c>
      <c r="T9" s="252">
        <v>0.22</v>
      </c>
      <c r="U9" s="252">
        <v>0.22</v>
      </c>
      <c r="V9" s="252">
        <v>0.22</v>
      </c>
      <c r="W9" s="252">
        <v>0.22</v>
      </c>
      <c r="X9" s="252">
        <v>0.22</v>
      </c>
      <c r="Y9" s="252">
        <v>0.22</v>
      </c>
      <c r="Z9" s="252">
        <v>0.22</v>
      </c>
      <c r="AA9" s="252">
        <v>0.22</v>
      </c>
      <c r="AB9" s="252">
        <v>0.22</v>
      </c>
      <c r="AC9" s="252">
        <v>0.22</v>
      </c>
      <c r="AD9" s="252">
        <v>0.22</v>
      </c>
      <c r="AE9" s="252">
        <v>0.22</v>
      </c>
      <c r="AF9" s="252">
        <v>0.22</v>
      </c>
      <c r="AG9" s="252">
        <v>0.22</v>
      </c>
      <c r="AH9" s="252">
        <v>0.22</v>
      </c>
      <c r="AI9" s="252">
        <v>0.22</v>
      </c>
      <c r="AJ9" s="252">
        <v>0.22</v>
      </c>
      <c r="AK9" s="252">
        <v>0.22</v>
      </c>
      <c r="AL9" s="252">
        <v>0.22</v>
      </c>
      <c r="AM9" s="252">
        <v>0.215</v>
      </c>
      <c r="AN9" s="252">
        <v>0.215</v>
      </c>
      <c r="AO9" s="252">
        <v>0.215</v>
      </c>
      <c r="AP9" s="252">
        <v>0.20499999999999999</v>
      </c>
      <c r="AQ9" s="252">
        <v>0.20499999999999999</v>
      </c>
      <c r="AR9" s="252">
        <v>0.215</v>
      </c>
      <c r="AS9" s="252">
        <v>0.215</v>
      </c>
      <c r="AT9" s="252">
        <v>0.215</v>
      </c>
      <c r="AU9" s="252">
        <v>0.215</v>
      </c>
      <c r="AV9" s="252">
        <v>0.215</v>
      </c>
      <c r="AW9" s="252">
        <v>0.215</v>
      </c>
      <c r="AX9" s="252">
        <v>0.215</v>
      </c>
      <c r="AY9" s="252">
        <v>0.21</v>
      </c>
      <c r="AZ9" s="252">
        <v>0.21</v>
      </c>
      <c r="BA9" s="252">
        <v>0.21</v>
      </c>
      <c r="BB9" s="252">
        <v>0.21</v>
      </c>
      <c r="BC9" s="252">
        <v>0.21</v>
      </c>
      <c r="BD9" s="252">
        <v>0.21</v>
      </c>
      <c r="BE9" s="755" t="s">
        <v>1311</v>
      </c>
      <c r="BF9" s="755" t="s">
        <v>1311</v>
      </c>
      <c r="BG9" s="755" t="s">
        <v>1311</v>
      </c>
      <c r="BH9" s="755" t="s">
        <v>1311</v>
      </c>
      <c r="BI9" s="755"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1287</v>
      </c>
      <c r="B10" s="173" t="s">
        <v>1288</v>
      </c>
      <c r="C10" s="252">
        <v>0.78157100000000002</v>
      </c>
      <c r="D10" s="252">
        <v>0.77792700000000004</v>
      </c>
      <c r="E10" s="252">
        <v>0.77856400000000003</v>
      </c>
      <c r="F10" s="252">
        <v>0.77143300000000004</v>
      </c>
      <c r="G10" s="252">
        <v>0.77662699999999996</v>
      </c>
      <c r="H10" s="252">
        <v>0.76571</v>
      </c>
      <c r="I10" s="252">
        <v>0.76044299999999998</v>
      </c>
      <c r="J10" s="252">
        <v>0.76266599999999996</v>
      </c>
      <c r="K10" s="252">
        <v>0.75545600000000002</v>
      </c>
      <c r="L10" s="252">
        <v>0.74801200000000001</v>
      </c>
      <c r="M10" s="252">
        <v>0.74044200000000004</v>
      </c>
      <c r="N10" s="252">
        <v>0.74246100000000004</v>
      </c>
      <c r="O10" s="252">
        <v>0.8</v>
      </c>
      <c r="P10" s="252">
        <v>0.73</v>
      </c>
      <c r="Q10" s="252">
        <v>0.73399999999999999</v>
      </c>
      <c r="R10" s="252">
        <v>0.73599999999999999</v>
      </c>
      <c r="S10" s="252">
        <v>0.74</v>
      </c>
      <c r="T10" s="252">
        <v>0.73</v>
      </c>
      <c r="U10" s="252">
        <v>0.72</v>
      </c>
      <c r="V10" s="252">
        <v>0.71499999999999997</v>
      </c>
      <c r="W10" s="252">
        <v>0.71</v>
      </c>
      <c r="X10" s="252">
        <v>0.71</v>
      </c>
      <c r="Y10" s="252">
        <v>0.70399999999999996</v>
      </c>
      <c r="Z10" s="252">
        <v>0.7</v>
      </c>
      <c r="AA10" s="252">
        <v>0.69599999999999995</v>
      </c>
      <c r="AB10" s="252">
        <v>0.69599999999999995</v>
      </c>
      <c r="AC10" s="252">
        <v>0.69399999999999995</v>
      </c>
      <c r="AD10" s="252">
        <v>0.70499999999999996</v>
      </c>
      <c r="AE10" s="252">
        <v>0.70199999999999996</v>
      </c>
      <c r="AF10" s="252">
        <v>0.68899999999999995</v>
      </c>
      <c r="AG10" s="252">
        <v>0.69399999999999995</v>
      </c>
      <c r="AH10" s="252">
        <v>0.68500000000000005</v>
      </c>
      <c r="AI10" s="252">
        <v>0.68400000000000005</v>
      </c>
      <c r="AJ10" s="252">
        <v>0.67200000000000004</v>
      </c>
      <c r="AK10" s="252">
        <v>0.68400000000000005</v>
      </c>
      <c r="AL10" s="252">
        <v>0.67700000000000005</v>
      </c>
      <c r="AM10" s="252">
        <v>0.66800000000000004</v>
      </c>
      <c r="AN10" s="252">
        <v>0.66500000000000004</v>
      </c>
      <c r="AO10" s="252">
        <v>0.66500000000000004</v>
      </c>
      <c r="AP10" s="252">
        <v>0.68300000000000005</v>
      </c>
      <c r="AQ10" s="252">
        <v>0.68799999999999994</v>
      </c>
      <c r="AR10" s="252">
        <v>0.69499999999999995</v>
      </c>
      <c r="AS10" s="252">
        <v>0.69299999999999995</v>
      </c>
      <c r="AT10" s="252">
        <v>0.67800000000000005</v>
      </c>
      <c r="AU10" s="252">
        <v>0.69399999999999995</v>
      </c>
      <c r="AV10" s="252">
        <v>0.69399999999999995</v>
      </c>
      <c r="AW10" s="252">
        <v>0.68799999999999994</v>
      </c>
      <c r="AX10" s="252">
        <v>0.69099999999999995</v>
      </c>
      <c r="AY10" s="252">
        <v>0.71499999999999997</v>
      </c>
      <c r="AZ10" s="252">
        <v>0.73499999999999999</v>
      </c>
      <c r="BA10" s="252">
        <v>0.745</v>
      </c>
      <c r="BB10" s="252">
        <v>0.74270000000000003</v>
      </c>
      <c r="BC10" s="252">
        <v>0.74039999999999995</v>
      </c>
      <c r="BD10" s="252">
        <v>0.73809999999999998</v>
      </c>
      <c r="BE10" s="755" t="s">
        <v>1311</v>
      </c>
      <c r="BF10" s="755" t="s">
        <v>1311</v>
      </c>
      <c r="BG10" s="755" t="s">
        <v>1311</v>
      </c>
      <c r="BH10" s="755" t="s">
        <v>1311</v>
      </c>
      <c r="BI10" s="755"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1289</v>
      </c>
      <c r="B11" s="173" t="s">
        <v>338</v>
      </c>
      <c r="C11" s="252">
        <v>3.45</v>
      </c>
      <c r="D11" s="252">
        <v>3.4</v>
      </c>
      <c r="E11" s="252">
        <v>3.35</v>
      </c>
      <c r="F11" s="252">
        <v>3.2</v>
      </c>
      <c r="G11" s="252">
        <v>3.125</v>
      </c>
      <c r="H11" s="252">
        <v>2.95</v>
      </c>
      <c r="I11" s="252">
        <v>2.8</v>
      </c>
      <c r="J11" s="252">
        <v>2.75</v>
      </c>
      <c r="K11" s="252">
        <v>2.75</v>
      </c>
      <c r="L11" s="252">
        <v>2.7</v>
      </c>
      <c r="M11" s="252">
        <v>2.7</v>
      </c>
      <c r="N11" s="252">
        <v>2.68</v>
      </c>
      <c r="O11" s="252">
        <v>2.68</v>
      </c>
      <c r="P11" s="252">
        <v>2.68</v>
      </c>
      <c r="Q11" s="252">
        <v>2.68</v>
      </c>
      <c r="R11" s="252">
        <v>2.68</v>
      </c>
      <c r="S11" s="252">
        <v>2.68</v>
      </c>
      <c r="T11" s="252">
        <v>2.68</v>
      </c>
      <c r="U11" s="252">
        <v>2.68</v>
      </c>
      <c r="V11" s="252">
        <v>2.68</v>
      </c>
      <c r="W11" s="252">
        <v>2.68</v>
      </c>
      <c r="X11" s="252">
        <v>2.68</v>
      </c>
      <c r="Y11" s="252">
        <v>2.68</v>
      </c>
      <c r="Z11" s="252">
        <v>2.7</v>
      </c>
      <c r="AA11" s="252">
        <v>2.8</v>
      </c>
      <c r="AB11" s="252">
        <v>2.8</v>
      </c>
      <c r="AC11" s="252">
        <v>2.8</v>
      </c>
      <c r="AD11" s="252">
        <v>2.8</v>
      </c>
      <c r="AE11" s="252">
        <v>2.8</v>
      </c>
      <c r="AF11" s="252">
        <v>2.8</v>
      </c>
      <c r="AG11" s="252">
        <v>2.8</v>
      </c>
      <c r="AH11" s="252">
        <v>2.8</v>
      </c>
      <c r="AI11" s="252">
        <v>2.8</v>
      </c>
      <c r="AJ11" s="252">
        <v>2.8</v>
      </c>
      <c r="AK11" s="252">
        <v>2.8</v>
      </c>
      <c r="AL11" s="252">
        <v>2.8</v>
      </c>
      <c r="AM11" s="252">
        <v>2.8</v>
      </c>
      <c r="AN11" s="252">
        <v>2.8</v>
      </c>
      <c r="AO11" s="252">
        <v>2.8</v>
      </c>
      <c r="AP11" s="252">
        <v>2.8</v>
      </c>
      <c r="AQ11" s="252">
        <v>2.8</v>
      </c>
      <c r="AR11" s="252">
        <v>2.8</v>
      </c>
      <c r="AS11" s="252">
        <v>2.8</v>
      </c>
      <c r="AT11" s="252">
        <v>2.8</v>
      </c>
      <c r="AU11" s="252">
        <v>2.8</v>
      </c>
      <c r="AV11" s="252">
        <v>2.8</v>
      </c>
      <c r="AW11" s="252">
        <v>2.8</v>
      </c>
      <c r="AX11" s="252">
        <v>2.8</v>
      </c>
      <c r="AY11" s="252">
        <v>2.85</v>
      </c>
      <c r="AZ11" s="252">
        <v>3.05</v>
      </c>
      <c r="BA11" s="252">
        <v>3.2</v>
      </c>
      <c r="BB11" s="252">
        <v>3.5</v>
      </c>
      <c r="BC11" s="252">
        <v>3.6</v>
      </c>
      <c r="BD11" s="252">
        <v>3.65</v>
      </c>
      <c r="BE11" s="755" t="s">
        <v>1311</v>
      </c>
      <c r="BF11" s="755" t="s">
        <v>1311</v>
      </c>
      <c r="BG11" s="755" t="s">
        <v>1311</v>
      </c>
      <c r="BH11" s="755" t="s">
        <v>1311</v>
      </c>
      <c r="BI11" s="755"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357</v>
      </c>
      <c r="B12" s="173" t="s">
        <v>347</v>
      </c>
      <c r="C12" s="252">
        <v>2.65</v>
      </c>
      <c r="D12" s="252">
        <v>2.5499999999999998</v>
      </c>
      <c r="E12" s="252">
        <v>2.7</v>
      </c>
      <c r="F12" s="252">
        <v>2.94</v>
      </c>
      <c r="G12" s="252">
        <v>2.9</v>
      </c>
      <c r="H12" s="252">
        <v>2.95</v>
      </c>
      <c r="I12" s="252">
        <v>3.05</v>
      </c>
      <c r="J12" s="252">
        <v>3.15</v>
      </c>
      <c r="K12" s="252">
        <v>3.25</v>
      </c>
      <c r="L12" s="252">
        <v>3.05</v>
      </c>
      <c r="M12" s="252">
        <v>3.2</v>
      </c>
      <c r="N12" s="252">
        <v>3.1</v>
      </c>
      <c r="O12" s="252">
        <v>3.05</v>
      </c>
      <c r="P12" s="252">
        <v>3.05</v>
      </c>
      <c r="Q12" s="252">
        <v>3.05</v>
      </c>
      <c r="R12" s="252">
        <v>3.15</v>
      </c>
      <c r="S12" s="252">
        <v>3.05</v>
      </c>
      <c r="T12" s="252">
        <v>3.0750000000000002</v>
      </c>
      <c r="U12" s="252">
        <v>3.0750000000000002</v>
      </c>
      <c r="V12" s="252">
        <v>3.25</v>
      </c>
      <c r="W12" s="252">
        <v>2.8</v>
      </c>
      <c r="X12" s="252">
        <v>2.95</v>
      </c>
      <c r="Y12" s="252">
        <v>2.95</v>
      </c>
      <c r="Z12" s="252">
        <v>2.9</v>
      </c>
      <c r="AA12" s="252">
        <v>3.1</v>
      </c>
      <c r="AB12" s="252">
        <v>3.4</v>
      </c>
      <c r="AC12" s="252">
        <v>3.3</v>
      </c>
      <c r="AD12" s="252">
        <v>3.2749999999999999</v>
      </c>
      <c r="AE12" s="252">
        <v>3.3</v>
      </c>
      <c r="AF12" s="252">
        <v>3.3</v>
      </c>
      <c r="AG12" s="252">
        <v>3.17</v>
      </c>
      <c r="AH12" s="252">
        <v>3.2</v>
      </c>
      <c r="AI12" s="252">
        <v>3.49</v>
      </c>
      <c r="AJ12" s="252">
        <v>3.44</v>
      </c>
      <c r="AK12" s="252">
        <v>3.4</v>
      </c>
      <c r="AL12" s="252">
        <v>3.75</v>
      </c>
      <c r="AM12" s="252">
        <v>3.45</v>
      </c>
      <c r="AN12" s="252">
        <v>3.3</v>
      </c>
      <c r="AO12" s="252">
        <v>3.7</v>
      </c>
      <c r="AP12" s="252">
        <v>3.75</v>
      </c>
      <c r="AQ12" s="252">
        <v>3.9</v>
      </c>
      <c r="AR12" s="252">
        <v>4.25</v>
      </c>
      <c r="AS12" s="252">
        <v>4.3</v>
      </c>
      <c r="AT12" s="252">
        <v>4.2</v>
      </c>
      <c r="AU12" s="252">
        <v>4.4000000000000004</v>
      </c>
      <c r="AV12" s="252">
        <v>4.25</v>
      </c>
      <c r="AW12" s="252">
        <v>4.4000000000000004</v>
      </c>
      <c r="AX12" s="252">
        <v>4.4000000000000004</v>
      </c>
      <c r="AY12" s="252">
        <v>4.45</v>
      </c>
      <c r="AZ12" s="252">
        <v>4.2</v>
      </c>
      <c r="BA12" s="252">
        <v>4.2</v>
      </c>
      <c r="BB12" s="252">
        <v>4.45</v>
      </c>
      <c r="BC12" s="252">
        <v>4.3</v>
      </c>
      <c r="BD12" s="252">
        <v>4.4000000000000004</v>
      </c>
      <c r="BE12" s="755" t="s">
        <v>1311</v>
      </c>
      <c r="BF12" s="755" t="s">
        <v>1311</v>
      </c>
      <c r="BG12" s="755" t="s">
        <v>1311</v>
      </c>
      <c r="BH12" s="755" t="s">
        <v>1311</v>
      </c>
      <c r="BI12" s="755"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349</v>
      </c>
      <c r="B13" s="173" t="s">
        <v>339</v>
      </c>
      <c r="C13" s="252">
        <v>2.6</v>
      </c>
      <c r="D13" s="252">
        <v>2.6</v>
      </c>
      <c r="E13" s="252">
        <v>2.59</v>
      </c>
      <c r="F13" s="252">
        <v>2.59</v>
      </c>
      <c r="G13" s="252">
        <v>2.59</v>
      </c>
      <c r="H13" s="252">
        <v>2.58</v>
      </c>
      <c r="I13" s="252">
        <v>2.5750000000000002</v>
      </c>
      <c r="J13" s="252">
        <v>2.5750000000000002</v>
      </c>
      <c r="K13" s="252">
        <v>2.56</v>
      </c>
      <c r="L13" s="252">
        <v>2.56</v>
      </c>
      <c r="M13" s="252">
        <v>2.6</v>
      </c>
      <c r="N13" s="252">
        <v>2.6</v>
      </c>
      <c r="O13" s="252">
        <v>2.6</v>
      </c>
      <c r="P13" s="252">
        <v>2.6</v>
      </c>
      <c r="Q13" s="252">
        <v>2.6</v>
      </c>
      <c r="R13" s="252">
        <v>2.6</v>
      </c>
      <c r="S13" s="252">
        <v>2.6</v>
      </c>
      <c r="T13" s="252">
        <v>2.6</v>
      </c>
      <c r="U13" s="252">
        <v>2.6</v>
      </c>
      <c r="V13" s="252">
        <v>2.6</v>
      </c>
      <c r="W13" s="252">
        <v>2.6</v>
      </c>
      <c r="X13" s="252">
        <v>2.6</v>
      </c>
      <c r="Y13" s="252">
        <v>2.6</v>
      </c>
      <c r="Z13" s="252">
        <v>2.6</v>
      </c>
      <c r="AA13" s="252">
        <v>2.6</v>
      </c>
      <c r="AB13" s="252">
        <v>2.6</v>
      </c>
      <c r="AC13" s="252">
        <v>2.6</v>
      </c>
      <c r="AD13" s="252">
        <v>2.6</v>
      </c>
      <c r="AE13" s="252">
        <v>2.6</v>
      </c>
      <c r="AF13" s="252">
        <v>2.6</v>
      </c>
      <c r="AG13" s="252">
        <v>2.6</v>
      </c>
      <c r="AH13" s="252">
        <v>2.6</v>
      </c>
      <c r="AI13" s="252">
        <v>2.6</v>
      </c>
      <c r="AJ13" s="252">
        <v>2.5249999999999999</v>
      </c>
      <c r="AK13" s="252">
        <v>2.4500000000000002</v>
      </c>
      <c r="AL13" s="252">
        <v>2.4500000000000002</v>
      </c>
      <c r="AM13" s="252">
        <v>2.5</v>
      </c>
      <c r="AN13" s="252">
        <v>2.6</v>
      </c>
      <c r="AO13" s="252">
        <v>2.6</v>
      </c>
      <c r="AP13" s="252">
        <v>2.6</v>
      </c>
      <c r="AQ13" s="252">
        <v>2.5</v>
      </c>
      <c r="AR13" s="252">
        <v>2.5</v>
      </c>
      <c r="AS13" s="252">
        <v>2.5</v>
      </c>
      <c r="AT13" s="252">
        <v>2.5</v>
      </c>
      <c r="AU13" s="252">
        <v>2.5</v>
      </c>
      <c r="AV13" s="252">
        <v>2.5</v>
      </c>
      <c r="AW13" s="252">
        <v>2.4500000000000002</v>
      </c>
      <c r="AX13" s="252">
        <v>2.4</v>
      </c>
      <c r="AY13" s="252">
        <v>2.4500000000000002</v>
      </c>
      <c r="AZ13" s="252">
        <v>2.5</v>
      </c>
      <c r="BA13" s="252">
        <v>2.5</v>
      </c>
      <c r="BB13" s="252">
        <v>2.27</v>
      </c>
      <c r="BC13" s="252">
        <v>2.5</v>
      </c>
      <c r="BD13" s="252">
        <v>2.5</v>
      </c>
      <c r="BE13" s="755" t="s">
        <v>1311</v>
      </c>
      <c r="BF13" s="755" t="s">
        <v>1311</v>
      </c>
      <c r="BG13" s="755" t="s">
        <v>1311</v>
      </c>
      <c r="BH13" s="755" t="s">
        <v>1311</v>
      </c>
      <c r="BI13" s="755"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350</v>
      </c>
      <c r="B14" s="173" t="s">
        <v>340</v>
      </c>
      <c r="C14" s="252">
        <v>1</v>
      </c>
      <c r="D14" s="252">
        <v>1.2</v>
      </c>
      <c r="E14" s="252">
        <v>1.35</v>
      </c>
      <c r="F14" s="252">
        <v>1.4</v>
      </c>
      <c r="G14" s="252">
        <v>1.4</v>
      </c>
      <c r="H14" s="252">
        <v>1.4</v>
      </c>
      <c r="I14" s="252">
        <v>1.4</v>
      </c>
      <c r="J14" s="252">
        <v>1.45</v>
      </c>
      <c r="K14" s="252">
        <v>1.5</v>
      </c>
      <c r="L14" s="252">
        <v>1.5</v>
      </c>
      <c r="M14" s="252">
        <v>1.45</v>
      </c>
      <c r="N14" s="252">
        <v>1.35</v>
      </c>
      <c r="O14" s="252">
        <v>1.35</v>
      </c>
      <c r="P14" s="252">
        <v>1.4</v>
      </c>
      <c r="Q14" s="252">
        <v>1.35</v>
      </c>
      <c r="R14" s="252">
        <v>1.45</v>
      </c>
      <c r="S14" s="252">
        <v>1.42</v>
      </c>
      <c r="T14" s="252">
        <v>1.1299999999999999</v>
      </c>
      <c r="U14" s="252">
        <v>1</v>
      </c>
      <c r="V14" s="252">
        <v>0.59</v>
      </c>
      <c r="W14" s="252">
        <v>0.36</v>
      </c>
      <c r="X14" s="252">
        <v>0.55000000000000004</v>
      </c>
      <c r="Y14" s="252">
        <v>0.22</v>
      </c>
      <c r="Z14" s="252">
        <v>0.23</v>
      </c>
      <c r="AA14" s="252">
        <v>0.51</v>
      </c>
      <c r="AB14" s="252">
        <v>0.38</v>
      </c>
      <c r="AC14" s="252">
        <v>0.25</v>
      </c>
      <c r="AD14" s="252">
        <v>0.21</v>
      </c>
      <c r="AE14" s="252">
        <v>0.23</v>
      </c>
      <c r="AF14" s="252">
        <v>0.23499999999999999</v>
      </c>
      <c r="AG14" s="252">
        <v>0.435</v>
      </c>
      <c r="AH14" s="252">
        <v>0.53</v>
      </c>
      <c r="AI14" s="252">
        <v>0.78500000000000003</v>
      </c>
      <c r="AJ14" s="252">
        <v>0.95</v>
      </c>
      <c r="AK14" s="252">
        <v>0.61499999999999999</v>
      </c>
      <c r="AL14" s="252">
        <v>0.51</v>
      </c>
      <c r="AM14" s="252">
        <v>0.37</v>
      </c>
      <c r="AN14" s="252">
        <v>0.36</v>
      </c>
      <c r="AO14" s="252">
        <v>0.47499999999999998</v>
      </c>
      <c r="AP14" s="252">
        <v>0.505</v>
      </c>
      <c r="AQ14" s="252">
        <v>0.43</v>
      </c>
      <c r="AR14" s="252">
        <v>0.41</v>
      </c>
      <c r="AS14" s="252">
        <v>0.4</v>
      </c>
      <c r="AT14" s="252">
        <v>0.36</v>
      </c>
      <c r="AU14" s="252">
        <v>0.375</v>
      </c>
      <c r="AV14" s="252">
        <v>0.41499999999999998</v>
      </c>
      <c r="AW14" s="252">
        <v>0.375</v>
      </c>
      <c r="AX14" s="252">
        <v>0.37</v>
      </c>
      <c r="AY14" s="252">
        <v>0.37</v>
      </c>
      <c r="AZ14" s="252">
        <v>0.36</v>
      </c>
      <c r="BA14" s="252">
        <v>0.32</v>
      </c>
      <c r="BB14" s="252">
        <v>0.33</v>
      </c>
      <c r="BC14" s="252">
        <v>0.28499999999999998</v>
      </c>
      <c r="BD14" s="252">
        <v>0.33</v>
      </c>
      <c r="BE14" s="755" t="s">
        <v>1311</v>
      </c>
      <c r="BF14" s="755" t="s">
        <v>1311</v>
      </c>
      <c r="BG14" s="755" t="s">
        <v>1311</v>
      </c>
      <c r="BH14" s="755" t="s">
        <v>1311</v>
      </c>
      <c r="BI14" s="755"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351</v>
      </c>
      <c r="B15" s="173" t="s">
        <v>341</v>
      </c>
      <c r="C15" s="252">
        <v>2.1</v>
      </c>
      <c r="D15" s="252">
        <v>2.15</v>
      </c>
      <c r="E15" s="252">
        <v>2.1</v>
      </c>
      <c r="F15" s="252">
        <v>2.2000000000000002</v>
      </c>
      <c r="G15" s="252">
        <v>2.15</v>
      </c>
      <c r="H15" s="252">
        <v>2.15</v>
      </c>
      <c r="I15" s="252">
        <v>2.15</v>
      </c>
      <c r="J15" s="252">
        <v>2.2000000000000002</v>
      </c>
      <c r="K15" s="252">
        <v>2.0499999999999998</v>
      </c>
      <c r="L15" s="252">
        <v>1.95</v>
      </c>
      <c r="M15" s="252">
        <v>1.9</v>
      </c>
      <c r="N15" s="252">
        <v>2.1</v>
      </c>
      <c r="O15" s="252">
        <v>2</v>
      </c>
      <c r="P15" s="252">
        <v>1.9</v>
      </c>
      <c r="Q15" s="252">
        <v>2</v>
      </c>
      <c r="R15" s="252">
        <v>1.98</v>
      </c>
      <c r="S15" s="252">
        <v>2</v>
      </c>
      <c r="T15" s="252">
        <v>1.85</v>
      </c>
      <c r="U15" s="252">
        <v>1.98</v>
      </c>
      <c r="V15" s="252">
        <v>1.95</v>
      </c>
      <c r="W15" s="252">
        <v>2</v>
      </c>
      <c r="X15" s="252">
        <v>1.95</v>
      </c>
      <c r="Y15" s="252">
        <v>1.85</v>
      </c>
      <c r="Z15" s="252">
        <v>1.93</v>
      </c>
      <c r="AA15" s="252">
        <v>2.0499999999999998</v>
      </c>
      <c r="AB15" s="252">
        <v>2</v>
      </c>
      <c r="AC15" s="252">
        <v>1.95</v>
      </c>
      <c r="AD15" s="252">
        <v>2</v>
      </c>
      <c r="AE15" s="252">
        <v>1.9</v>
      </c>
      <c r="AF15" s="252">
        <v>2</v>
      </c>
      <c r="AG15" s="252">
        <v>2.0499999999999998</v>
      </c>
      <c r="AH15" s="252">
        <v>2.1</v>
      </c>
      <c r="AI15" s="252">
        <v>2.0499999999999998</v>
      </c>
      <c r="AJ15" s="252">
        <v>1.9</v>
      </c>
      <c r="AK15" s="252">
        <v>2.02</v>
      </c>
      <c r="AL15" s="252">
        <v>2.02</v>
      </c>
      <c r="AM15" s="252">
        <v>2.0249999999999999</v>
      </c>
      <c r="AN15" s="252">
        <v>2.0249999999999999</v>
      </c>
      <c r="AO15" s="252">
        <v>1.95</v>
      </c>
      <c r="AP15" s="252">
        <v>2</v>
      </c>
      <c r="AQ15" s="252">
        <v>1.7250000000000001</v>
      </c>
      <c r="AR15" s="252">
        <v>1.7749999999999999</v>
      </c>
      <c r="AS15" s="252">
        <v>1.825</v>
      </c>
      <c r="AT15" s="252">
        <v>1.875</v>
      </c>
      <c r="AU15" s="252">
        <v>1.875</v>
      </c>
      <c r="AV15" s="252">
        <v>1.925</v>
      </c>
      <c r="AW15" s="252">
        <v>1.925</v>
      </c>
      <c r="AX15" s="252">
        <v>1.85</v>
      </c>
      <c r="AY15" s="252">
        <v>1.825</v>
      </c>
      <c r="AZ15" s="252">
        <v>1.78</v>
      </c>
      <c r="BA15" s="252">
        <v>1.7</v>
      </c>
      <c r="BB15" s="252">
        <v>1.68</v>
      </c>
      <c r="BC15" s="252">
        <v>1.43</v>
      </c>
      <c r="BD15" s="252">
        <v>1.56</v>
      </c>
      <c r="BE15" s="755" t="s">
        <v>1311</v>
      </c>
      <c r="BF15" s="755" t="s">
        <v>1311</v>
      </c>
      <c r="BG15" s="755" t="s">
        <v>1311</v>
      </c>
      <c r="BH15" s="755" t="s">
        <v>1311</v>
      </c>
      <c r="BI15" s="755"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352</v>
      </c>
      <c r="B16" s="173" t="s">
        <v>342</v>
      </c>
      <c r="C16" s="252">
        <v>0.85</v>
      </c>
      <c r="D16" s="252">
        <v>0.85</v>
      </c>
      <c r="E16" s="252">
        <v>0.75</v>
      </c>
      <c r="F16" s="252">
        <v>0.74</v>
      </c>
      <c r="G16" s="252">
        <v>0.73</v>
      </c>
      <c r="H16" s="252">
        <v>0.73</v>
      </c>
      <c r="I16" s="252">
        <v>0.73</v>
      </c>
      <c r="J16" s="252">
        <v>0.73</v>
      </c>
      <c r="K16" s="252">
        <v>0.73</v>
      </c>
      <c r="L16" s="252">
        <v>0.73</v>
      </c>
      <c r="M16" s="252">
        <v>0.73</v>
      </c>
      <c r="N16" s="252">
        <v>0.73</v>
      </c>
      <c r="O16" s="252">
        <v>0.73</v>
      </c>
      <c r="P16" s="252">
        <v>0.73</v>
      </c>
      <c r="Q16" s="252">
        <v>0.73</v>
      </c>
      <c r="R16" s="252">
        <v>0.73</v>
      </c>
      <c r="S16" s="252">
        <v>0.73</v>
      </c>
      <c r="T16" s="252">
        <v>0.73</v>
      </c>
      <c r="U16" s="252">
        <v>0.73</v>
      </c>
      <c r="V16" s="252">
        <v>0.73</v>
      </c>
      <c r="W16" s="252">
        <v>0.73</v>
      </c>
      <c r="X16" s="252">
        <v>0.73</v>
      </c>
      <c r="Y16" s="252">
        <v>0.73</v>
      </c>
      <c r="Z16" s="252">
        <v>0.73</v>
      </c>
      <c r="AA16" s="252">
        <v>0.74</v>
      </c>
      <c r="AB16" s="252">
        <v>0.74</v>
      </c>
      <c r="AC16" s="252">
        <v>0.74</v>
      </c>
      <c r="AD16" s="252">
        <v>0.73</v>
      </c>
      <c r="AE16" s="252">
        <v>0.73</v>
      </c>
      <c r="AF16" s="252">
        <v>0.73</v>
      </c>
      <c r="AG16" s="252">
        <v>0.73</v>
      </c>
      <c r="AH16" s="252">
        <v>0.73</v>
      </c>
      <c r="AI16" s="252">
        <v>0.69</v>
      </c>
      <c r="AJ16" s="252">
        <v>0.69</v>
      </c>
      <c r="AK16" s="252">
        <v>0.68</v>
      </c>
      <c r="AL16" s="252">
        <v>0.68</v>
      </c>
      <c r="AM16" s="252">
        <v>0.68</v>
      </c>
      <c r="AN16" s="252">
        <v>0.68</v>
      </c>
      <c r="AO16" s="252">
        <v>0.68</v>
      </c>
      <c r="AP16" s="252">
        <v>0.68</v>
      </c>
      <c r="AQ16" s="252">
        <v>0.68</v>
      </c>
      <c r="AR16" s="252">
        <v>0.68</v>
      </c>
      <c r="AS16" s="252">
        <v>0.68</v>
      </c>
      <c r="AT16" s="252">
        <v>0.68</v>
      </c>
      <c r="AU16" s="252">
        <v>0.68</v>
      </c>
      <c r="AV16" s="252">
        <v>0.68</v>
      </c>
      <c r="AW16" s="252">
        <v>0.68</v>
      </c>
      <c r="AX16" s="252">
        <v>0.68</v>
      </c>
      <c r="AY16" s="252">
        <v>0.64</v>
      </c>
      <c r="AZ16" s="252">
        <v>0.66</v>
      </c>
      <c r="BA16" s="252">
        <v>0.68</v>
      </c>
      <c r="BB16" s="252">
        <v>0.68</v>
      </c>
      <c r="BC16" s="252">
        <v>0.68</v>
      </c>
      <c r="BD16" s="252">
        <v>0.68</v>
      </c>
      <c r="BE16" s="755" t="s">
        <v>1311</v>
      </c>
      <c r="BF16" s="755" t="s">
        <v>1311</v>
      </c>
      <c r="BG16" s="755" t="s">
        <v>1311</v>
      </c>
      <c r="BH16" s="755" t="s">
        <v>1311</v>
      </c>
      <c r="BI16" s="755"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353</v>
      </c>
      <c r="B17" s="173" t="s">
        <v>343</v>
      </c>
      <c r="C17" s="252">
        <v>9.8000000000000007</v>
      </c>
      <c r="D17" s="252">
        <v>10</v>
      </c>
      <c r="E17" s="252">
        <v>9.99</v>
      </c>
      <c r="F17" s="252">
        <v>9.89</v>
      </c>
      <c r="G17" s="252">
        <v>9.69</v>
      </c>
      <c r="H17" s="252">
        <v>9.98</v>
      </c>
      <c r="I17" s="252">
        <v>9.9749999999999996</v>
      </c>
      <c r="J17" s="252">
        <v>9.9749999999999996</v>
      </c>
      <c r="K17" s="252">
        <v>9.76</v>
      </c>
      <c r="L17" s="252">
        <v>9.76</v>
      </c>
      <c r="M17" s="252">
        <v>9.5</v>
      </c>
      <c r="N17" s="252">
        <v>9.1999999999999993</v>
      </c>
      <c r="O17" s="252">
        <v>9.1</v>
      </c>
      <c r="P17" s="252">
        <v>9.1</v>
      </c>
      <c r="Q17" s="252">
        <v>9.1</v>
      </c>
      <c r="R17" s="252">
        <v>9.4</v>
      </c>
      <c r="S17" s="252">
        <v>9.6</v>
      </c>
      <c r="T17" s="252">
        <v>9.8000000000000007</v>
      </c>
      <c r="U17" s="252">
        <v>10</v>
      </c>
      <c r="V17" s="252">
        <v>10.199999999999999</v>
      </c>
      <c r="W17" s="252">
        <v>10.1</v>
      </c>
      <c r="X17" s="252">
        <v>9.8000000000000007</v>
      </c>
      <c r="Y17" s="252">
        <v>9.8000000000000007</v>
      </c>
      <c r="Z17" s="252">
        <v>9.8000000000000007</v>
      </c>
      <c r="AA17" s="252">
        <v>9.9</v>
      </c>
      <c r="AB17" s="252">
        <v>9.85</v>
      </c>
      <c r="AC17" s="252">
        <v>9.65</v>
      </c>
      <c r="AD17" s="252">
        <v>9.65</v>
      </c>
      <c r="AE17" s="252">
        <v>9.65</v>
      </c>
      <c r="AF17" s="252">
        <v>9.65</v>
      </c>
      <c r="AG17" s="252">
        <v>9.8000000000000007</v>
      </c>
      <c r="AH17" s="252">
        <v>9.6999999999999993</v>
      </c>
      <c r="AI17" s="252">
        <v>9.6</v>
      </c>
      <c r="AJ17" s="252">
        <v>9.6999999999999993</v>
      </c>
      <c r="AK17" s="252">
        <v>9.6</v>
      </c>
      <c r="AL17" s="252">
        <v>9.6</v>
      </c>
      <c r="AM17" s="252">
        <v>9.6</v>
      </c>
      <c r="AN17" s="252">
        <v>9.6999999999999993</v>
      </c>
      <c r="AO17" s="252">
        <v>9.9</v>
      </c>
      <c r="AP17" s="252">
        <v>9.9</v>
      </c>
      <c r="AQ17" s="252">
        <v>10.1</v>
      </c>
      <c r="AR17" s="252">
        <v>10.199999999999999</v>
      </c>
      <c r="AS17" s="252">
        <v>10.25</v>
      </c>
      <c r="AT17" s="252">
        <v>10.25</v>
      </c>
      <c r="AU17" s="252">
        <v>10.15</v>
      </c>
      <c r="AV17" s="252">
        <v>10.1</v>
      </c>
      <c r="AW17" s="252">
        <v>10</v>
      </c>
      <c r="AX17" s="252">
        <v>9.8949999999999996</v>
      </c>
      <c r="AY17" s="252">
        <v>9.9749999999999996</v>
      </c>
      <c r="AZ17" s="252">
        <v>9.9499999999999993</v>
      </c>
      <c r="BA17" s="252">
        <v>10</v>
      </c>
      <c r="BB17" s="252">
        <v>10.199999999999999</v>
      </c>
      <c r="BC17" s="252">
        <v>10.3</v>
      </c>
      <c r="BD17" s="252">
        <v>10.35</v>
      </c>
      <c r="BE17" s="755" t="s">
        <v>1311</v>
      </c>
      <c r="BF17" s="755" t="s">
        <v>1311</v>
      </c>
      <c r="BG17" s="755" t="s">
        <v>1311</v>
      </c>
      <c r="BH17" s="755" t="s">
        <v>1311</v>
      </c>
      <c r="BI17" s="755"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354</v>
      </c>
      <c r="B18" s="173" t="s">
        <v>344</v>
      </c>
      <c r="C18" s="252">
        <v>2.6</v>
      </c>
      <c r="D18" s="252">
        <v>2.6</v>
      </c>
      <c r="E18" s="252">
        <v>2.7</v>
      </c>
      <c r="F18" s="252">
        <v>2.7</v>
      </c>
      <c r="G18" s="252">
        <v>2.7</v>
      </c>
      <c r="H18" s="252">
        <v>2.7</v>
      </c>
      <c r="I18" s="252">
        <v>2.7</v>
      </c>
      <c r="J18" s="252">
        <v>2.7</v>
      </c>
      <c r="K18" s="252">
        <v>2.7</v>
      </c>
      <c r="L18" s="252">
        <v>2.7</v>
      </c>
      <c r="M18" s="252">
        <v>2.7</v>
      </c>
      <c r="N18" s="252">
        <v>2.7</v>
      </c>
      <c r="O18" s="252">
        <v>2.7</v>
      </c>
      <c r="P18" s="252">
        <v>2.7</v>
      </c>
      <c r="Q18" s="252">
        <v>2.7</v>
      </c>
      <c r="R18" s="252">
        <v>2.7</v>
      </c>
      <c r="S18" s="252">
        <v>2.7</v>
      </c>
      <c r="T18" s="252">
        <v>2.7</v>
      </c>
      <c r="U18" s="252">
        <v>2.7</v>
      </c>
      <c r="V18" s="252">
        <v>2.7</v>
      </c>
      <c r="W18" s="252">
        <v>2.7</v>
      </c>
      <c r="X18" s="252">
        <v>2.7</v>
      </c>
      <c r="Y18" s="252">
        <v>2.7</v>
      </c>
      <c r="Z18" s="252">
        <v>2.7</v>
      </c>
      <c r="AA18" s="252">
        <v>2.7</v>
      </c>
      <c r="AB18" s="252">
        <v>2.7</v>
      </c>
      <c r="AC18" s="252">
        <v>2.7</v>
      </c>
      <c r="AD18" s="252">
        <v>2.7</v>
      </c>
      <c r="AE18" s="252">
        <v>2.7</v>
      </c>
      <c r="AF18" s="252">
        <v>2.7</v>
      </c>
      <c r="AG18" s="252">
        <v>2.7</v>
      </c>
      <c r="AH18" s="252">
        <v>2.7</v>
      </c>
      <c r="AI18" s="252">
        <v>2.7</v>
      </c>
      <c r="AJ18" s="252">
        <v>2.7</v>
      </c>
      <c r="AK18" s="252">
        <v>2.7</v>
      </c>
      <c r="AL18" s="252">
        <v>2.7</v>
      </c>
      <c r="AM18" s="252">
        <v>2.7</v>
      </c>
      <c r="AN18" s="252">
        <v>2.7</v>
      </c>
      <c r="AO18" s="252">
        <v>2.7</v>
      </c>
      <c r="AP18" s="252">
        <v>2.7</v>
      </c>
      <c r="AQ18" s="252">
        <v>2.7</v>
      </c>
      <c r="AR18" s="252">
        <v>2.7</v>
      </c>
      <c r="AS18" s="252">
        <v>2.7</v>
      </c>
      <c r="AT18" s="252">
        <v>2.7</v>
      </c>
      <c r="AU18" s="252">
        <v>2.7</v>
      </c>
      <c r="AV18" s="252">
        <v>2.7</v>
      </c>
      <c r="AW18" s="252">
        <v>2.7</v>
      </c>
      <c r="AX18" s="252">
        <v>2.7</v>
      </c>
      <c r="AY18" s="252">
        <v>2.7</v>
      </c>
      <c r="AZ18" s="252">
        <v>2.625</v>
      </c>
      <c r="BA18" s="252">
        <v>2.4750000000000001</v>
      </c>
      <c r="BB18" s="252">
        <v>2.4750000000000001</v>
      </c>
      <c r="BC18" s="252">
        <v>2.5499999999999998</v>
      </c>
      <c r="BD18" s="252">
        <v>2.7</v>
      </c>
      <c r="BE18" s="755" t="s">
        <v>1311</v>
      </c>
      <c r="BF18" s="755" t="s">
        <v>1311</v>
      </c>
      <c r="BG18" s="755" t="s">
        <v>1311</v>
      </c>
      <c r="BH18" s="755" t="s">
        <v>1311</v>
      </c>
      <c r="BI18" s="755"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2.4</v>
      </c>
      <c r="AN19" s="252">
        <v>2.4</v>
      </c>
      <c r="AO19" s="252">
        <v>2.4</v>
      </c>
      <c r="AP19" s="252">
        <v>2.4</v>
      </c>
      <c r="AQ19" s="252">
        <v>2.4</v>
      </c>
      <c r="AR19" s="252">
        <v>2.4</v>
      </c>
      <c r="AS19" s="252">
        <v>2.4</v>
      </c>
      <c r="AT19" s="252">
        <v>2.4</v>
      </c>
      <c r="AU19" s="252">
        <v>2.4</v>
      </c>
      <c r="AV19" s="252">
        <v>2.4</v>
      </c>
      <c r="AW19" s="252">
        <v>2.4</v>
      </c>
      <c r="AX19" s="252">
        <v>2.4</v>
      </c>
      <c r="AY19" s="252">
        <v>2.2999999999999998</v>
      </c>
      <c r="AZ19" s="252">
        <v>2.2999999999999998</v>
      </c>
      <c r="BA19" s="252">
        <v>2.2999999999999998</v>
      </c>
      <c r="BB19" s="252">
        <v>2.2999999999999998</v>
      </c>
      <c r="BC19" s="252">
        <v>2.2000000000000002</v>
      </c>
      <c r="BD19" s="252">
        <v>2.1800000000000002</v>
      </c>
      <c r="BE19" s="755" t="s">
        <v>1311</v>
      </c>
      <c r="BF19" s="755" t="s">
        <v>1311</v>
      </c>
      <c r="BG19" s="755" t="s">
        <v>1311</v>
      </c>
      <c r="BH19" s="755" t="s">
        <v>1311</v>
      </c>
      <c r="BI19" s="755" t="s">
        <v>1311</v>
      </c>
      <c r="BJ19" s="252" t="s">
        <v>1311</v>
      </c>
      <c r="BK19" s="252" t="s">
        <v>1311</v>
      </c>
      <c r="BL19" s="252" t="s">
        <v>1311</v>
      </c>
      <c r="BM19" s="252" t="s">
        <v>1311</v>
      </c>
      <c r="BN19" s="252" t="s">
        <v>1311</v>
      </c>
      <c r="BO19" s="252" t="s">
        <v>1311</v>
      </c>
      <c r="BP19" s="252" t="s">
        <v>1311</v>
      </c>
      <c r="BQ19" s="252" t="s">
        <v>1311</v>
      </c>
      <c r="BR19" s="252" t="s">
        <v>1311</v>
      </c>
      <c r="BS19" s="252" t="s">
        <v>1311</v>
      </c>
      <c r="BT19" s="252" t="s">
        <v>1311</v>
      </c>
      <c r="BU19" s="252" t="s">
        <v>1311</v>
      </c>
      <c r="BV19" s="252" t="s">
        <v>1311</v>
      </c>
    </row>
    <row r="20" spans="1:74" ht="11.1" customHeight="1" x14ac:dyDescent="0.2">
      <c r="A20" s="162" t="s">
        <v>320</v>
      </c>
      <c r="B20" s="173" t="s">
        <v>89</v>
      </c>
      <c r="C20" s="252">
        <v>32.035499000000002</v>
      </c>
      <c r="D20" s="252">
        <v>32.380783999999998</v>
      </c>
      <c r="E20" s="252">
        <v>32.407910000000001</v>
      </c>
      <c r="F20" s="252">
        <v>32.631807000000002</v>
      </c>
      <c r="G20" s="252">
        <v>32.209465999999999</v>
      </c>
      <c r="H20" s="252">
        <v>32.307406999999998</v>
      </c>
      <c r="I20" s="252">
        <v>32.198405000000001</v>
      </c>
      <c r="J20" s="252">
        <v>32.454678999999999</v>
      </c>
      <c r="K20" s="252">
        <v>32.111902999999998</v>
      </c>
      <c r="L20" s="252">
        <v>31.730877</v>
      </c>
      <c r="M20" s="252">
        <v>31.534756999999999</v>
      </c>
      <c r="N20" s="252">
        <v>31.235826240000002</v>
      </c>
      <c r="O20" s="252">
        <v>31.085335000000001</v>
      </c>
      <c r="P20" s="252">
        <v>30.915861</v>
      </c>
      <c r="Q20" s="252">
        <v>31.068235000000001</v>
      </c>
      <c r="R20" s="252">
        <v>31.526727000000001</v>
      </c>
      <c r="S20" s="252">
        <v>31.661508000000001</v>
      </c>
      <c r="T20" s="252">
        <v>31.419040880000001</v>
      </c>
      <c r="U20" s="252">
        <v>31.535288000000001</v>
      </c>
      <c r="V20" s="252">
        <v>31.451654999999999</v>
      </c>
      <c r="W20" s="252">
        <v>30.755119000000001</v>
      </c>
      <c r="X20" s="252">
        <v>30.739885999999998</v>
      </c>
      <c r="Y20" s="252">
        <v>30.228998000000001</v>
      </c>
      <c r="Z20" s="252">
        <v>30.408234</v>
      </c>
      <c r="AA20" s="252">
        <v>31.016138000000002</v>
      </c>
      <c r="AB20" s="252">
        <v>31.156794000000001</v>
      </c>
      <c r="AC20" s="252">
        <v>30.620615000000001</v>
      </c>
      <c r="AD20" s="252">
        <v>30.680195000000001</v>
      </c>
      <c r="AE20" s="252">
        <v>30.556281999999999</v>
      </c>
      <c r="AF20" s="252">
        <v>30.629273999999999</v>
      </c>
      <c r="AG20" s="252">
        <v>30.957309989999999</v>
      </c>
      <c r="AH20" s="252">
        <v>31.123334</v>
      </c>
      <c r="AI20" s="252">
        <v>31.479859000000001</v>
      </c>
      <c r="AJ20" s="252">
        <v>31.489184999999999</v>
      </c>
      <c r="AK20" s="252">
        <v>31.031816790000001</v>
      </c>
      <c r="AL20" s="252">
        <v>31.188075000000001</v>
      </c>
      <c r="AM20" s="252">
        <v>30.865715000000002</v>
      </c>
      <c r="AN20" s="252">
        <v>30.848126000000001</v>
      </c>
      <c r="AO20" s="252">
        <v>31.437722000000001</v>
      </c>
      <c r="AP20" s="252">
        <v>31.640892999999998</v>
      </c>
      <c r="AQ20" s="252">
        <v>31.521193</v>
      </c>
      <c r="AR20" s="252">
        <v>32.066037000000001</v>
      </c>
      <c r="AS20" s="252">
        <v>32.230800000000002</v>
      </c>
      <c r="AT20" s="252">
        <v>32.145099999999999</v>
      </c>
      <c r="AU20" s="252">
        <v>32.231468900000003</v>
      </c>
      <c r="AV20" s="252">
        <v>32.097901200000003</v>
      </c>
      <c r="AW20" s="252">
        <v>32.107618799999997</v>
      </c>
      <c r="AX20" s="252">
        <v>31.8738831</v>
      </c>
      <c r="AY20" s="252">
        <v>31.886084799999999</v>
      </c>
      <c r="AZ20" s="252">
        <v>31.761374400000001</v>
      </c>
      <c r="BA20" s="252">
        <v>31.726067199999999</v>
      </c>
      <c r="BB20" s="252">
        <v>32.223749599999998</v>
      </c>
      <c r="BC20" s="252">
        <v>32.201636800000003</v>
      </c>
      <c r="BD20" s="252">
        <v>32.707084000000002</v>
      </c>
      <c r="BE20" s="755">
        <v>32.9065072</v>
      </c>
      <c r="BF20" s="755">
        <v>32.933490399999997</v>
      </c>
      <c r="BG20" s="755">
        <v>33.052168154</v>
      </c>
      <c r="BH20" s="755">
        <v>33.011454829000002</v>
      </c>
      <c r="BI20" s="755">
        <v>32.955009650999997</v>
      </c>
      <c r="BJ20" s="755">
        <v>32.970932294000001</v>
      </c>
      <c r="BK20" s="409">
        <v>32.813966563000001</v>
      </c>
      <c r="BL20" s="409">
        <v>32.84391377</v>
      </c>
      <c r="BM20" s="409">
        <v>32.868303804999996</v>
      </c>
      <c r="BN20" s="409">
        <v>32.887941046000002</v>
      </c>
      <c r="BO20" s="409">
        <v>33.107784930999998</v>
      </c>
      <c r="BP20" s="409">
        <v>33.140211856000001</v>
      </c>
      <c r="BQ20" s="409">
        <v>33.121605565000003</v>
      </c>
      <c r="BR20" s="409">
        <v>33.150582313999998</v>
      </c>
      <c r="BS20" s="409">
        <v>33.125342000000003</v>
      </c>
      <c r="BT20" s="409">
        <v>33.105041999999997</v>
      </c>
      <c r="BU20" s="409">
        <v>33.136741999999998</v>
      </c>
      <c r="BV20" s="409">
        <v>33.158442000000001</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751"/>
      <c r="BC21" s="751"/>
      <c r="BD21" s="751"/>
      <c r="BE21" s="223"/>
      <c r="BF21" s="223"/>
      <c r="BG21" s="223"/>
      <c r="BH21" s="223"/>
      <c r="BI21" s="223"/>
      <c r="BJ21" s="223"/>
      <c r="BK21" s="492"/>
      <c r="BL21" s="492"/>
      <c r="BM21" s="492"/>
      <c r="BN21" s="492"/>
      <c r="BO21" s="492"/>
      <c r="BP21" s="492"/>
      <c r="BQ21" s="492"/>
      <c r="BR21" s="492"/>
      <c r="BS21" s="492"/>
      <c r="BT21" s="492"/>
      <c r="BU21" s="492"/>
      <c r="BV21" s="492"/>
    </row>
    <row r="22" spans="1:74" ht="11.1" customHeight="1" x14ac:dyDescent="0.2">
      <c r="A22" s="162" t="s">
        <v>528</v>
      </c>
      <c r="B22" s="172" t="s">
        <v>1274</v>
      </c>
      <c r="C22" s="252">
        <v>6.4689490000000003</v>
      </c>
      <c r="D22" s="252">
        <v>6.487673</v>
      </c>
      <c r="E22" s="252">
        <v>6.4799639999999998</v>
      </c>
      <c r="F22" s="252">
        <v>6.5295920000000001</v>
      </c>
      <c r="G22" s="252">
        <v>6.5289339999999996</v>
      </c>
      <c r="H22" s="252">
        <v>6.5197649999999996</v>
      </c>
      <c r="I22" s="252">
        <v>6.5520810000000003</v>
      </c>
      <c r="J22" s="252">
        <v>6.5500230000000004</v>
      </c>
      <c r="K22" s="252">
        <v>6.5594390000000002</v>
      </c>
      <c r="L22" s="252">
        <v>6.4414389999999999</v>
      </c>
      <c r="M22" s="252">
        <v>6.5678000000000001</v>
      </c>
      <c r="N22" s="252">
        <v>6.5898779999999997</v>
      </c>
      <c r="O22" s="252">
        <v>6.4777810000000002</v>
      </c>
      <c r="P22" s="252">
        <v>6.5207810000000004</v>
      </c>
      <c r="Q22" s="252">
        <v>6.5457809999999998</v>
      </c>
      <c r="R22" s="252">
        <v>6.5147810000000002</v>
      </c>
      <c r="S22" s="252">
        <v>6.4657809999999998</v>
      </c>
      <c r="T22" s="252">
        <v>6.4547809999999997</v>
      </c>
      <c r="U22" s="252">
        <v>6.4927809999999999</v>
      </c>
      <c r="V22" s="252">
        <v>6.4677809999999996</v>
      </c>
      <c r="W22" s="252">
        <v>6.4227809999999996</v>
      </c>
      <c r="X22" s="252">
        <v>6.4907810000000001</v>
      </c>
      <c r="Y22" s="252">
        <v>6.5007809999999999</v>
      </c>
      <c r="Z22" s="252">
        <v>6.4897809999999998</v>
      </c>
      <c r="AA22" s="252">
        <v>6.4363809999999999</v>
      </c>
      <c r="AB22" s="252">
        <v>6.4523809999999999</v>
      </c>
      <c r="AC22" s="252">
        <v>6.4773810000000003</v>
      </c>
      <c r="AD22" s="252">
        <v>6.4503810000000001</v>
      </c>
      <c r="AE22" s="252">
        <v>6.4623809999999997</v>
      </c>
      <c r="AF22" s="252">
        <v>6.4013809999999998</v>
      </c>
      <c r="AG22" s="252">
        <v>6.4023810000000001</v>
      </c>
      <c r="AH22" s="252">
        <v>6.4503810000000001</v>
      </c>
      <c r="AI22" s="252">
        <v>6.500381</v>
      </c>
      <c r="AJ22" s="252">
        <v>6.548381</v>
      </c>
      <c r="AK22" s="252">
        <v>6.5203810000000004</v>
      </c>
      <c r="AL22" s="252">
        <v>6.5193810000000001</v>
      </c>
      <c r="AM22" s="252">
        <v>6.5375810000000003</v>
      </c>
      <c r="AN22" s="252">
        <v>6.5425810000000002</v>
      </c>
      <c r="AO22" s="252">
        <v>6.5535810000000003</v>
      </c>
      <c r="AP22" s="252">
        <v>6.5635810000000001</v>
      </c>
      <c r="AQ22" s="252">
        <v>6.5695810000000003</v>
      </c>
      <c r="AR22" s="252">
        <v>6.5725809999999996</v>
      </c>
      <c r="AS22" s="252">
        <v>6.5785809999999998</v>
      </c>
      <c r="AT22" s="252">
        <v>6.5805809999999996</v>
      </c>
      <c r="AU22" s="252">
        <v>6.5835809999999997</v>
      </c>
      <c r="AV22" s="252">
        <v>6.5835809999999997</v>
      </c>
      <c r="AW22" s="252">
        <v>6.5875810000000001</v>
      </c>
      <c r="AX22" s="252">
        <v>6.5875810000000001</v>
      </c>
      <c r="AY22" s="252">
        <v>6.6221810000000003</v>
      </c>
      <c r="AZ22" s="252">
        <v>6.6217810000000004</v>
      </c>
      <c r="BA22" s="252">
        <v>6.7759407653999997</v>
      </c>
      <c r="BB22" s="252">
        <v>6.8366967161999996</v>
      </c>
      <c r="BC22" s="252">
        <v>6.8519565794000004</v>
      </c>
      <c r="BD22" s="252">
        <v>6.8680154500999997</v>
      </c>
      <c r="BE22" s="755">
        <v>6.8836581154000003</v>
      </c>
      <c r="BF22" s="755">
        <v>6.8989288192</v>
      </c>
      <c r="BG22" s="755">
        <v>6.9144572836</v>
      </c>
      <c r="BH22" s="755">
        <v>6.9291827573999996</v>
      </c>
      <c r="BI22" s="755">
        <v>6.9498865386000004</v>
      </c>
      <c r="BJ22" s="755">
        <v>6.9804470925000004</v>
      </c>
      <c r="BK22" s="409">
        <v>7.0704163313999997</v>
      </c>
      <c r="BL22" s="409">
        <v>7.0868613119999999</v>
      </c>
      <c r="BM22" s="409">
        <v>7.1027295048000001</v>
      </c>
      <c r="BN22" s="409">
        <v>7.1188777568999999</v>
      </c>
      <c r="BO22" s="409">
        <v>7.1347155561999998</v>
      </c>
      <c r="BP22" s="409">
        <v>7.1614657846999998</v>
      </c>
      <c r="BQ22" s="409">
        <v>7.1878623296999997</v>
      </c>
      <c r="BR22" s="409">
        <v>7.2139019621999996</v>
      </c>
      <c r="BS22" s="409">
        <v>7.2422037575999996</v>
      </c>
      <c r="BT22" s="409">
        <v>7.2576775517999996</v>
      </c>
      <c r="BU22" s="409">
        <v>7.2741894479999996</v>
      </c>
      <c r="BV22" s="409">
        <v>7.2905232645</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51"/>
      <c r="AZ23" s="751"/>
      <c r="BA23" s="751"/>
      <c r="BB23" s="751"/>
      <c r="BC23" s="751"/>
      <c r="BD23" s="751"/>
      <c r="BE23" s="223"/>
      <c r="BF23" s="223"/>
      <c r="BG23" s="223"/>
      <c r="BH23" s="223"/>
      <c r="BI23" s="223"/>
      <c r="BJ23" s="223"/>
      <c r="BK23" s="492"/>
      <c r="BL23" s="492"/>
      <c r="BM23" s="492"/>
      <c r="BN23" s="492"/>
      <c r="BO23" s="492"/>
      <c r="BP23" s="492"/>
      <c r="BQ23" s="492"/>
      <c r="BR23" s="492"/>
      <c r="BS23" s="492"/>
      <c r="BT23" s="492"/>
      <c r="BU23" s="492"/>
      <c r="BV23" s="492"/>
    </row>
    <row r="24" spans="1:74" ht="11.1" customHeight="1" x14ac:dyDescent="0.2">
      <c r="A24" s="162" t="s">
        <v>319</v>
      </c>
      <c r="B24" s="172" t="s">
        <v>90</v>
      </c>
      <c r="C24" s="252">
        <v>38.504447999999996</v>
      </c>
      <c r="D24" s="252">
        <v>38.868456999999999</v>
      </c>
      <c r="E24" s="252">
        <v>38.887873999999996</v>
      </c>
      <c r="F24" s="252">
        <v>39.161399000000003</v>
      </c>
      <c r="G24" s="252">
        <v>38.738399999999999</v>
      </c>
      <c r="H24" s="252">
        <v>38.827171999999997</v>
      </c>
      <c r="I24" s="252">
        <v>38.750486000000002</v>
      </c>
      <c r="J24" s="252">
        <v>39.004702000000002</v>
      </c>
      <c r="K24" s="252">
        <v>38.671342000000003</v>
      </c>
      <c r="L24" s="252">
        <v>38.172316000000002</v>
      </c>
      <c r="M24" s="252">
        <v>38.102556999999997</v>
      </c>
      <c r="N24" s="252">
        <v>37.82570424</v>
      </c>
      <c r="O24" s="252">
        <v>37.563116000000001</v>
      </c>
      <c r="P24" s="252">
        <v>37.436641999999999</v>
      </c>
      <c r="Q24" s="252">
        <v>37.614015999999999</v>
      </c>
      <c r="R24" s="252">
        <v>38.041508</v>
      </c>
      <c r="S24" s="252">
        <v>38.127288999999998</v>
      </c>
      <c r="T24" s="252">
        <v>37.873821880000001</v>
      </c>
      <c r="U24" s="252">
        <v>38.028069000000002</v>
      </c>
      <c r="V24" s="252">
        <v>37.919435999999997</v>
      </c>
      <c r="W24" s="252">
        <v>37.177900000000001</v>
      </c>
      <c r="X24" s="252">
        <v>37.230666999999997</v>
      </c>
      <c r="Y24" s="252">
        <v>36.729779000000001</v>
      </c>
      <c r="Z24" s="252">
        <v>36.898015000000001</v>
      </c>
      <c r="AA24" s="252">
        <v>37.452519000000002</v>
      </c>
      <c r="AB24" s="252">
        <v>37.609175</v>
      </c>
      <c r="AC24" s="252">
        <v>37.097996000000002</v>
      </c>
      <c r="AD24" s="252">
        <v>37.130575999999998</v>
      </c>
      <c r="AE24" s="252">
        <v>37.018662999999997</v>
      </c>
      <c r="AF24" s="252">
        <v>37.030655000000003</v>
      </c>
      <c r="AG24" s="252">
        <v>37.359690989999997</v>
      </c>
      <c r="AH24" s="252">
        <v>37.573715</v>
      </c>
      <c r="AI24" s="252">
        <v>37.980240000000002</v>
      </c>
      <c r="AJ24" s="252">
        <v>38.037565999999998</v>
      </c>
      <c r="AK24" s="252">
        <v>37.552197790000001</v>
      </c>
      <c r="AL24" s="252">
        <v>37.707456000000001</v>
      </c>
      <c r="AM24" s="252">
        <v>37.403295999999997</v>
      </c>
      <c r="AN24" s="252">
        <v>37.390706999999999</v>
      </c>
      <c r="AO24" s="252">
        <v>37.991303000000002</v>
      </c>
      <c r="AP24" s="252">
        <v>38.204473999999998</v>
      </c>
      <c r="AQ24" s="252">
        <v>38.090774000000003</v>
      </c>
      <c r="AR24" s="252">
        <v>38.638618000000001</v>
      </c>
      <c r="AS24" s="252">
        <v>38.809381000000002</v>
      </c>
      <c r="AT24" s="252">
        <v>38.725681000000002</v>
      </c>
      <c r="AU24" s="252">
        <v>38.815049899999998</v>
      </c>
      <c r="AV24" s="252">
        <v>38.681482199999998</v>
      </c>
      <c r="AW24" s="252">
        <v>38.695199799999997</v>
      </c>
      <c r="AX24" s="252">
        <v>38.461464100000001</v>
      </c>
      <c r="AY24" s="252">
        <v>38.508265799999997</v>
      </c>
      <c r="AZ24" s="252">
        <v>38.3831554</v>
      </c>
      <c r="BA24" s="252">
        <v>38.502007964999997</v>
      </c>
      <c r="BB24" s="252">
        <v>39.060446315999997</v>
      </c>
      <c r="BC24" s="252">
        <v>39.053593378999999</v>
      </c>
      <c r="BD24" s="252">
        <v>39.575099450000003</v>
      </c>
      <c r="BE24" s="755">
        <v>39.790165315000003</v>
      </c>
      <c r="BF24" s="755">
        <v>39.832419219000002</v>
      </c>
      <c r="BG24" s="755">
        <v>39.966625438000001</v>
      </c>
      <c r="BH24" s="755">
        <v>39.940637586000001</v>
      </c>
      <c r="BI24" s="755">
        <v>39.904896190000002</v>
      </c>
      <c r="BJ24" s="755">
        <v>39.951379385999999</v>
      </c>
      <c r="BK24" s="409">
        <v>39.884382893999998</v>
      </c>
      <c r="BL24" s="409">
        <v>39.930775081999997</v>
      </c>
      <c r="BM24" s="409">
        <v>39.971033310000003</v>
      </c>
      <c r="BN24" s="409">
        <v>40.006818803000002</v>
      </c>
      <c r="BO24" s="409">
        <v>40.242500487000001</v>
      </c>
      <c r="BP24" s="409">
        <v>40.301677640999998</v>
      </c>
      <c r="BQ24" s="409">
        <v>40.309467894999997</v>
      </c>
      <c r="BR24" s="409">
        <v>40.364484275999999</v>
      </c>
      <c r="BS24" s="409">
        <v>40.367545757999999</v>
      </c>
      <c r="BT24" s="409">
        <v>40.362719552000001</v>
      </c>
      <c r="BU24" s="409">
        <v>40.410931447999999</v>
      </c>
      <c r="BV24" s="409">
        <v>40.448965264999998</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51"/>
      <c r="AZ25" s="751"/>
      <c r="BA25" s="751"/>
      <c r="BB25" s="751"/>
      <c r="BC25" s="751"/>
      <c r="BD25" s="751"/>
      <c r="BE25" s="223"/>
      <c r="BF25" s="223"/>
      <c r="BG25" s="223"/>
      <c r="BH25" s="223"/>
      <c r="BI25" s="223"/>
      <c r="BJ25" s="223"/>
      <c r="BK25" s="492"/>
      <c r="BL25" s="492"/>
      <c r="BM25" s="492"/>
      <c r="BN25" s="492"/>
      <c r="BO25" s="492"/>
      <c r="BP25" s="492"/>
      <c r="BQ25" s="492"/>
      <c r="BR25" s="492"/>
      <c r="BS25" s="492"/>
      <c r="BT25" s="492"/>
      <c r="BU25" s="492"/>
      <c r="BV25" s="492"/>
    </row>
    <row r="26" spans="1:74" ht="11.1" customHeight="1" x14ac:dyDescent="0.2">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755"/>
      <c r="BF26" s="755"/>
      <c r="BG26" s="755"/>
      <c r="BH26" s="755"/>
      <c r="BI26" s="755"/>
      <c r="BJ26" s="755"/>
      <c r="BK26" s="409"/>
      <c r="BL26" s="409"/>
      <c r="BM26" s="409"/>
      <c r="BN26" s="409"/>
      <c r="BO26" s="409"/>
      <c r="BP26" s="409"/>
      <c r="BQ26" s="409"/>
      <c r="BR26" s="409"/>
      <c r="BS26" s="409"/>
      <c r="BT26" s="409"/>
      <c r="BU26" s="409"/>
      <c r="BV26" s="409"/>
    </row>
    <row r="27" spans="1:74" ht="11.1" customHeight="1" x14ac:dyDescent="0.2">
      <c r="A27" s="162" t="s">
        <v>706</v>
      </c>
      <c r="B27" s="173" t="s">
        <v>707</v>
      </c>
      <c r="C27" s="252">
        <v>6.4</v>
      </c>
      <c r="D27" s="252">
        <v>6.7</v>
      </c>
      <c r="E27" s="252">
        <v>6.65</v>
      </c>
      <c r="F27" s="252">
        <v>6.9</v>
      </c>
      <c r="G27" s="252">
        <v>6.8</v>
      </c>
      <c r="H27" s="252">
        <v>6.75</v>
      </c>
      <c r="I27" s="252">
        <v>6.7</v>
      </c>
      <c r="J27" s="252">
        <v>6.9</v>
      </c>
      <c r="K27" s="252">
        <v>6.7</v>
      </c>
      <c r="L27" s="252">
        <v>6.58</v>
      </c>
      <c r="M27" s="252">
        <v>6.46</v>
      </c>
      <c r="N27" s="252">
        <v>6.58</v>
      </c>
      <c r="O27" s="252">
        <v>6.52</v>
      </c>
      <c r="P27" s="252">
        <v>6.42</v>
      </c>
      <c r="Q27" s="252">
        <v>6.57</v>
      </c>
      <c r="R27" s="252">
        <v>6.6150000000000002</v>
      </c>
      <c r="S27" s="252">
        <v>6.64</v>
      </c>
      <c r="T27" s="252">
        <v>6.18</v>
      </c>
      <c r="U27" s="252">
        <v>6.1</v>
      </c>
      <c r="V27" s="252">
        <v>5.64</v>
      </c>
      <c r="W27" s="252">
        <v>5.5</v>
      </c>
      <c r="X27" s="252">
        <v>5.63</v>
      </c>
      <c r="Y27" s="252">
        <v>5.12</v>
      </c>
      <c r="Z27" s="252">
        <v>5.33</v>
      </c>
      <c r="AA27" s="252">
        <v>5.53</v>
      </c>
      <c r="AB27" s="252">
        <v>5.42</v>
      </c>
      <c r="AC27" s="252">
        <v>5.18</v>
      </c>
      <c r="AD27" s="252">
        <v>5.26</v>
      </c>
      <c r="AE27" s="252">
        <v>5.12</v>
      </c>
      <c r="AF27" s="252">
        <v>5.2050000000000001</v>
      </c>
      <c r="AG27" s="252">
        <v>5.5049999999999999</v>
      </c>
      <c r="AH27" s="252">
        <v>5.75</v>
      </c>
      <c r="AI27" s="252">
        <v>5.9649999999999999</v>
      </c>
      <c r="AJ27" s="252">
        <v>6.0049999999999999</v>
      </c>
      <c r="AK27" s="252">
        <v>5.7549999999999999</v>
      </c>
      <c r="AL27" s="252">
        <v>5.57</v>
      </c>
      <c r="AM27" s="252">
        <v>5.51</v>
      </c>
      <c r="AN27" s="252">
        <v>5.45</v>
      </c>
      <c r="AO27" s="252">
        <v>5.44</v>
      </c>
      <c r="AP27" s="252">
        <v>5.58</v>
      </c>
      <c r="AQ27" s="252">
        <v>5.21</v>
      </c>
      <c r="AR27" s="252">
        <v>5.3</v>
      </c>
      <c r="AS27" s="252">
        <v>5.37</v>
      </c>
      <c r="AT27" s="252">
        <v>5.4</v>
      </c>
      <c r="AU27" s="252">
        <v>5.3449999999999998</v>
      </c>
      <c r="AV27" s="252">
        <v>5.4050000000000002</v>
      </c>
      <c r="AW27" s="252">
        <v>5.415</v>
      </c>
      <c r="AX27" s="252">
        <v>5.335</v>
      </c>
      <c r="AY27" s="252">
        <v>5.2350000000000003</v>
      </c>
      <c r="AZ27" s="252">
        <v>5.1749999999999998</v>
      </c>
      <c r="BA27" s="252">
        <v>5.0599999999999996</v>
      </c>
      <c r="BB27" s="252">
        <v>5.0449999999999999</v>
      </c>
      <c r="BC27" s="252">
        <v>4.7750000000000004</v>
      </c>
      <c r="BD27" s="252">
        <v>4.9550000000000001</v>
      </c>
      <c r="BE27" s="755">
        <v>5.08</v>
      </c>
      <c r="BF27" s="755">
        <v>5.165</v>
      </c>
      <c r="BG27" s="755">
        <v>5.31</v>
      </c>
      <c r="BH27" s="755">
        <v>5.335</v>
      </c>
      <c r="BI27" s="755">
        <v>5.36</v>
      </c>
      <c r="BJ27" s="757">
        <v>5.3650000000000002</v>
      </c>
      <c r="BK27" s="493">
        <v>5.3</v>
      </c>
      <c r="BL27" s="493">
        <v>5.3150000000000004</v>
      </c>
      <c r="BM27" s="493">
        <v>5.33</v>
      </c>
      <c r="BN27" s="493">
        <v>5.3449999999999998</v>
      </c>
      <c r="BO27" s="493">
        <v>5.36</v>
      </c>
      <c r="BP27" s="493">
        <v>5.375</v>
      </c>
      <c r="BQ27" s="493">
        <v>5.39</v>
      </c>
      <c r="BR27" s="493">
        <v>5.4050000000000002</v>
      </c>
      <c r="BS27" s="493">
        <v>5.42</v>
      </c>
      <c r="BT27" s="493">
        <v>5.4349999999999996</v>
      </c>
      <c r="BU27" s="493">
        <v>5.45</v>
      </c>
      <c r="BV27" s="493">
        <v>5.4649999999999999</v>
      </c>
    </row>
    <row r="28" spans="1:74" ht="11.1" customHeight="1" x14ac:dyDescent="0.2">
      <c r="A28" s="162" t="s">
        <v>708</v>
      </c>
      <c r="B28" s="173" t="s">
        <v>709</v>
      </c>
      <c r="C28" s="252">
        <v>2.9039280000000001</v>
      </c>
      <c r="D28" s="252">
        <v>2.902857</v>
      </c>
      <c r="E28" s="252">
        <v>2.899346</v>
      </c>
      <c r="F28" s="252">
        <v>2.9003739999999998</v>
      </c>
      <c r="G28" s="252">
        <v>2.8978389999999998</v>
      </c>
      <c r="H28" s="252">
        <v>2.901697</v>
      </c>
      <c r="I28" s="252">
        <v>2.9079619999999999</v>
      </c>
      <c r="J28" s="252">
        <v>2.912013</v>
      </c>
      <c r="K28" s="252">
        <v>2.906447</v>
      </c>
      <c r="L28" s="252">
        <v>2.9028649999999998</v>
      </c>
      <c r="M28" s="252">
        <v>2.904315</v>
      </c>
      <c r="N28" s="252">
        <v>2.9033652399999998</v>
      </c>
      <c r="O28" s="252">
        <v>2.905335</v>
      </c>
      <c r="P28" s="252">
        <v>2.9058609999999998</v>
      </c>
      <c r="Q28" s="252">
        <v>2.9042349999999999</v>
      </c>
      <c r="R28" s="252">
        <v>2.915727</v>
      </c>
      <c r="S28" s="252">
        <v>2.9215080000000002</v>
      </c>
      <c r="T28" s="252">
        <v>2.9240409999999999</v>
      </c>
      <c r="U28" s="252">
        <v>2.930288</v>
      </c>
      <c r="V28" s="252">
        <v>2.936655</v>
      </c>
      <c r="W28" s="252">
        <v>2.9351189999999998</v>
      </c>
      <c r="X28" s="252">
        <v>2.939886</v>
      </c>
      <c r="Y28" s="252">
        <v>2.944998</v>
      </c>
      <c r="Z28" s="252">
        <v>2.9482339999999998</v>
      </c>
      <c r="AA28" s="252">
        <v>2.9501379999999999</v>
      </c>
      <c r="AB28" s="252">
        <v>2.9507940000000001</v>
      </c>
      <c r="AC28" s="252">
        <v>2.9566150000000002</v>
      </c>
      <c r="AD28" s="252">
        <v>2.9601950000000001</v>
      </c>
      <c r="AE28" s="252">
        <v>2.9542820000000001</v>
      </c>
      <c r="AF28" s="252">
        <v>2.9552740000000002</v>
      </c>
      <c r="AG28" s="252">
        <v>2.95831</v>
      </c>
      <c r="AH28" s="252">
        <v>2.9583339999999998</v>
      </c>
      <c r="AI28" s="252">
        <v>2.9508589999999999</v>
      </c>
      <c r="AJ28" s="252">
        <v>2.957185</v>
      </c>
      <c r="AK28" s="252">
        <v>2.9628169999999998</v>
      </c>
      <c r="AL28" s="252">
        <v>2.9610750000000001</v>
      </c>
      <c r="AM28" s="252">
        <v>2.9577149999999999</v>
      </c>
      <c r="AN28" s="252">
        <v>2.9531260000000001</v>
      </c>
      <c r="AO28" s="252">
        <v>2.9527220000000001</v>
      </c>
      <c r="AP28" s="252">
        <v>2.9478930000000001</v>
      </c>
      <c r="AQ28" s="252">
        <v>2.9431929999999999</v>
      </c>
      <c r="AR28" s="252">
        <v>2.9410370000000001</v>
      </c>
      <c r="AS28" s="252">
        <v>2.9378000000000002</v>
      </c>
      <c r="AT28" s="252">
        <v>2.9371</v>
      </c>
      <c r="AU28" s="252">
        <v>2.962469</v>
      </c>
      <c r="AV28" s="252">
        <v>2.9689011999999999</v>
      </c>
      <c r="AW28" s="252">
        <v>2.9746190000000001</v>
      </c>
      <c r="AX28" s="252">
        <v>2.9728830999999998</v>
      </c>
      <c r="AY28" s="252">
        <v>2.8710849999999999</v>
      </c>
      <c r="AZ28" s="252">
        <v>2.8663744000000002</v>
      </c>
      <c r="BA28" s="252">
        <v>2.8660671999999998</v>
      </c>
      <c r="BB28" s="252">
        <v>2.8610495999999999</v>
      </c>
      <c r="BC28" s="252">
        <v>2.756237</v>
      </c>
      <c r="BD28" s="252">
        <v>2.733984</v>
      </c>
      <c r="BE28" s="755">
        <v>2.7107071999999999</v>
      </c>
      <c r="BF28" s="755">
        <v>2.6999903999999999</v>
      </c>
      <c r="BG28" s="755">
        <v>2.715968154</v>
      </c>
      <c r="BH28" s="755">
        <v>2.6825549999999998</v>
      </c>
      <c r="BI28" s="755">
        <v>2.6884100000000002</v>
      </c>
      <c r="BJ28" s="757">
        <v>2.6866322939999998</v>
      </c>
      <c r="BK28" s="493">
        <v>2.576225</v>
      </c>
      <c r="BL28" s="493">
        <v>2.571472</v>
      </c>
      <c r="BM28" s="493">
        <v>2.5711620000000002</v>
      </c>
      <c r="BN28" s="493">
        <v>2.5660990460000002</v>
      </c>
      <c r="BO28" s="493">
        <v>2.5612430000000002</v>
      </c>
      <c r="BP28" s="493">
        <v>2.55897</v>
      </c>
      <c r="BQ28" s="493">
        <v>2.5056639999999999</v>
      </c>
      <c r="BR28" s="493">
        <v>2.5049403140000002</v>
      </c>
      <c r="BS28" s="493">
        <v>2.5</v>
      </c>
      <c r="BT28" s="493">
        <v>2.5</v>
      </c>
      <c r="BU28" s="493">
        <v>2.5</v>
      </c>
      <c r="BV28" s="493">
        <v>2.5</v>
      </c>
    </row>
    <row r="29" spans="1:74" ht="11.1" customHeight="1" x14ac:dyDescent="0.2">
      <c r="A29" s="162" t="s">
        <v>710</v>
      </c>
      <c r="B29" s="173" t="s">
        <v>711</v>
      </c>
      <c r="C29" s="252">
        <v>24.25</v>
      </c>
      <c r="D29" s="252">
        <v>24.1</v>
      </c>
      <c r="E29" s="252">
        <v>24.1</v>
      </c>
      <c r="F29" s="252">
        <v>24.08</v>
      </c>
      <c r="G29" s="252">
        <v>23.954999999999998</v>
      </c>
      <c r="H29" s="252">
        <v>23.83</v>
      </c>
      <c r="I29" s="252">
        <v>23.78</v>
      </c>
      <c r="J29" s="252">
        <v>23.73</v>
      </c>
      <c r="K29" s="252">
        <v>23.83</v>
      </c>
      <c r="L29" s="252">
        <v>23.58</v>
      </c>
      <c r="M29" s="252">
        <v>23.73</v>
      </c>
      <c r="N29" s="252">
        <v>23.61</v>
      </c>
      <c r="O29" s="252">
        <v>23.56</v>
      </c>
      <c r="P29" s="252">
        <v>23.56</v>
      </c>
      <c r="Q29" s="252">
        <v>23.56</v>
      </c>
      <c r="R29" s="252">
        <v>23.66</v>
      </c>
      <c r="S29" s="252">
        <v>23.66</v>
      </c>
      <c r="T29" s="252">
        <v>23.585000000000001</v>
      </c>
      <c r="U29" s="252">
        <v>23.585000000000001</v>
      </c>
      <c r="V29" s="252">
        <v>23.76</v>
      </c>
      <c r="W29" s="252">
        <v>23.31</v>
      </c>
      <c r="X29" s="252">
        <v>23.46</v>
      </c>
      <c r="Y29" s="252">
        <v>23.46</v>
      </c>
      <c r="Z29" s="252">
        <v>23.43</v>
      </c>
      <c r="AA29" s="252">
        <v>23.74</v>
      </c>
      <c r="AB29" s="252">
        <v>24.04</v>
      </c>
      <c r="AC29" s="252">
        <v>23.94</v>
      </c>
      <c r="AD29" s="252">
        <v>23.905000000000001</v>
      </c>
      <c r="AE29" s="252">
        <v>23.93</v>
      </c>
      <c r="AF29" s="252">
        <v>23.93</v>
      </c>
      <c r="AG29" s="252">
        <v>23.8</v>
      </c>
      <c r="AH29" s="252">
        <v>23.83</v>
      </c>
      <c r="AI29" s="252">
        <v>24.08</v>
      </c>
      <c r="AJ29" s="252">
        <v>23.88</v>
      </c>
      <c r="AK29" s="252">
        <v>23.68</v>
      </c>
      <c r="AL29" s="252">
        <v>24.03</v>
      </c>
      <c r="AM29" s="252">
        <v>23.78</v>
      </c>
      <c r="AN29" s="252">
        <v>23.73</v>
      </c>
      <c r="AO29" s="252">
        <v>24.13</v>
      </c>
      <c r="AP29" s="252">
        <v>24.18</v>
      </c>
      <c r="AQ29" s="252">
        <v>24.18</v>
      </c>
      <c r="AR29" s="252">
        <v>24.48</v>
      </c>
      <c r="AS29" s="252">
        <v>24.53</v>
      </c>
      <c r="AT29" s="252">
        <v>24.43</v>
      </c>
      <c r="AU29" s="252">
        <v>24.63</v>
      </c>
      <c r="AV29" s="252">
        <v>24.48</v>
      </c>
      <c r="AW29" s="252">
        <v>24.63</v>
      </c>
      <c r="AX29" s="252">
        <v>24.63</v>
      </c>
      <c r="AY29" s="252">
        <v>24.84</v>
      </c>
      <c r="AZ29" s="252">
        <v>24.91</v>
      </c>
      <c r="BA29" s="252">
        <v>25.23</v>
      </c>
      <c r="BB29" s="252">
        <v>25.48</v>
      </c>
      <c r="BC29" s="252">
        <v>25.33</v>
      </c>
      <c r="BD29" s="252">
        <v>25.48</v>
      </c>
      <c r="BE29" s="755">
        <v>25.58</v>
      </c>
      <c r="BF29" s="755">
        <v>25.585000000000001</v>
      </c>
      <c r="BG29" s="755">
        <v>25.594999999999999</v>
      </c>
      <c r="BH29" s="755">
        <v>25.614999999999998</v>
      </c>
      <c r="BI29" s="755">
        <v>25.63</v>
      </c>
      <c r="BJ29" s="757">
        <v>25.645</v>
      </c>
      <c r="BK29" s="493">
        <v>25.655000000000001</v>
      </c>
      <c r="BL29" s="493">
        <v>25.675000000000001</v>
      </c>
      <c r="BM29" s="493">
        <v>25.684999999999999</v>
      </c>
      <c r="BN29" s="493">
        <v>25.695</v>
      </c>
      <c r="BO29" s="493">
        <v>25.704999999999998</v>
      </c>
      <c r="BP29" s="493">
        <v>25.725000000000001</v>
      </c>
      <c r="BQ29" s="493">
        <v>25.745000000000001</v>
      </c>
      <c r="BR29" s="493">
        <v>25.76</v>
      </c>
      <c r="BS29" s="493">
        <v>25.774999999999999</v>
      </c>
      <c r="BT29" s="493">
        <v>25.79</v>
      </c>
      <c r="BU29" s="493">
        <v>25.805</v>
      </c>
      <c r="BV29" s="493">
        <v>25.81</v>
      </c>
    </row>
    <row r="30" spans="1:74" ht="11.1" customHeight="1" x14ac:dyDescent="0.2">
      <c r="A30" s="162" t="s">
        <v>1293</v>
      </c>
      <c r="B30" s="173" t="s">
        <v>1292</v>
      </c>
      <c r="C30" s="252">
        <v>0.78200000000000003</v>
      </c>
      <c r="D30" s="252">
        <v>0.77800000000000002</v>
      </c>
      <c r="E30" s="252">
        <v>0.77900000000000003</v>
      </c>
      <c r="F30" s="252">
        <v>0.77143300000000004</v>
      </c>
      <c r="G30" s="252">
        <v>0.77700000000000002</v>
      </c>
      <c r="H30" s="252">
        <v>0.76600000000000001</v>
      </c>
      <c r="I30" s="252">
        <v>0.76044299999999998</v>
      </c>
      <c r="J30" s="252">
        <v>0.76300000000000001</v>
      </c>
      <c r="K30" s="252">
        <v>0.75545600000000002</v>
      </c>
      <c r="L30" s="252">
        <v>0.74801200000000001</v>
      </c>
      <c r="M30" s="252">
        <v>0.74044200000000004</v>
      </c>
      <c r="N30" s="252">
        <v>0.74246100000000004</v>
      </c>
      <c r="O30" s="252">
        <v>0.8</v>
      </c>
      <c r="P30" s="252">
        <v>0.73099999999999998</v>
      </c>
      <c r="Q30" s="252">
        <v>0.73499999999999999</v>
      </c>
      <c r="R30" s="252">
        <v>0.73699999999999999</v>
      </c>
      <c r="S30" s="252">
        <v>0.74199999999999999</v>
      </c>
      <c r="T30" s="252">
        <v>0.73</v>
      </c>
      <c r="U30" s="252">
        <v>0.72199999999999998</v>
      </c>
      <c r="V30" s="252">
        <v>0.71899999999999997</v>
      </c>
      <c r="W30" s="252">
        <v>0.71099999999999997</v>
      </c>
      <c r="X30" s="252">
        <v>0.71399999999999997</v>
      </c>
      <c r="Y30" s="252">
        <v>0.70399999999999996</v>
      </c>
      <c r="Z30" s="252">
        <v>0.70499999999999996</v>
      </c>
      <c r="AA30" s="252">
        <v>0.69599999999999995</v>
      </c>
      <c r="AB30" s="252">
        <v>0.69599999999999995</v>
      </c>
      <c r="AC30" s="252">
        <v>0.69399999999999995</v>
      </c>
      <c r="AD30" s="252">
        <v>0.70499999999999996</v>
      </c>
      <c r="AE30" s="252">
        <v>0.70199999999999996</v>
      </c>
      <c r="AF30" s="252">
        <v>0.68899999999999995</v>
      </c>
      <c r="AG30" s="252">
        <v>0.69399999999999995</v>
      </c>
      <c r="AH30" s="252">
        <v>0.68500000000000005</v>
      </c>
      <c r="AI30" s="252">
        <v>0.68400000000000005</v>
      </c>
      <c r="AJ30" s="252">
        <v>0.67200000000000004</v>
      </c>
      <c r="AK30" s="252">
        <v>0.68400000000000005</v>
      </c>
      <c r="AL30" s="252">
        <v>0.67700000000000005</v>
      </c>
      <c r="AM30" s="252">
        <v>0.66800000000000004</v>
      </c>
      <c r="AN30" s="252">
        <v>0.66546300000000003</v>
      </c>
      <c r="AO30" s="252">
        <v>0.66500000000000004</v>
      </c>
      <c r="AP30" s="252">
        <v>0.68300000000000005</v>
      </c>
      <c r="AQ30" s="252">
        <v>0.68799999999999994</v>
      </c>
      <c r="AR30" s="252">
        <v>0.69499999999999995</v>
      </c>
      <c r="AS30" s="252">
        <v>0.69299999999999995</v>
      </c>
      <c r="AT30" s="252">
        <v>0.67800000000000005</v>
      </c>
      <c r="AU30" s="252">
        <v>0.69399999999999995</v>
      </c>
      <c r="AV30" s="252">
        <v>0.69399999999999995</v>
      </c>
      <c r="AW30" s="252">
        <v>0.68799999999999994</v>
      </c>
      <c r="AX30" s="252">
        <v>0.69099999999999995</v>
      </c>
      <c r="AY30" s="252">
        <v>0.71499999999999997</v>
      </c>
      <c r="AZ30" s="252">
        <v>0.73499999999999999</v>
      </c>
      <c r="BA30" s="252">
        <v>0.745</v>
      </c>
      <c r="BB30" s="252">
        <v>0.74270000000000003</v>
      </c>
      <c r="BC30" s="252">
        <v>0.74039999999999995</v>
      </c>
      <c r="BD30" s="252">
        <v>0.73809999999999998</v>
      </c>
      <c r="BE30" s="755">
        <v>0.73580000000000001</v>
      </c>
      <c r="BF30" s="755">
        <v>0.73350000000000004</v>
      </c>
      <c r="BG30" s="755">
        <v>0.73119999999999996</v>
      </c>
      <c r="BH30" s="755">
        <v>0.72889999999999999</v>
      </c>
      <c r="BI30" s="755">
        <v>0.72660000000000002</v>
      </c>
      <c r="BJ30" s="757">
        <v>0.72430000000000005</v>
      </c>
      <c r="BK30" s="493">
        <v>0.732742</v>
      </c>
      <c r="BL30" s="493">
        <v>0.73244200000000004</v>
      </c>
      <c r="BM30" s="493">
        <v>0.73214199999999996</v>
      </c>
      <c r="BN30" s="493">
        <v>0.73184199999999999</v>
      </c>
      <c r="BO30" s="493">
        <v>0.73154200000000003</v>
      </c>
      <c r="BP30" s="493">
        <v>0.73124199999999995</v>
      </c>
      <c r="BQ30" s="493">
        <v>0.73094199999999998</v>
      </c>
      <c r="BR30" s="493">
        <v>0.73064200000000001</v>
      </c>
      <c r="BS30" s="493">
        <v>0.73034200000000005</v>
      </c>
      <c r="BT30" s="493">
        <v>0.73004199999999997</v>
      </c>
      <c r="BU30" s="493">
        <v>0.731742</v>
      </c>
      <c r="BV30" s="493">
        <v>0.73344200000000004</v>
      </c>
    </row>
    <row r="31" spans="1:74" ht="11.1" customHeight="1" x14ac:dyDescent="0.2">
      <c r="A31" s="162" t="s">
        <v>725</v>
      </c>
      <c r="B31" s="173" t="s">
        <v>89</v>
      </c>
      <c r="C31" s="252">
        <v>34.335928000000003</v>
      </c>
      <c r="D31" s="252">
        <v>34.480857</v>
      </c>
      <c r="E31" s="252">
        <v>34.428345999999998</v>
      </c>
      <c r="F31" s="252">
        <v>34.651806999999998</v>
      </c>
      <c r="G31" s="252">
        <v>34.429839000000001</v>
      </c>
      <c r="H31" s="252">
        <v>34.247697000000002</v>
      </c>
      <c r="I31" s="252">
        <v>34.148404999999997</v>
      </c>
      <c r="J31" s="252">
        <v>34.305013000000002</v>
      </c>
      <c r="K31" s="252">
        <v>34.191903000000003</v>
      </c>
      <c r="L31" s="252">
        <v>33.810876999999998</v>
      </c>
      <c r="M31" s="252">
        <v>33.834757000000003</v>
      </c>
      <c r="N31" s="252">
        <v>33.835826240000003</v>
      </c>
      <c r="O31" s="252">
        <v>33.785335000000003</v>
      </c>
      <c r="P31" s="252">
        <v>33.616861</v>
      </c>
      <c r="Q31" s="252">
        <v>33.769235000000002</v>
      </c>
      <c r="R31" s="252">
        <v>33.927726999999997</v>
      </c>
      <c r="S31" s="252">
        <v>33.963507999999997</v>
      </c>
      <c r="T31" s="252">
        <v>33.419041</v>
      </c>
      <c r="U31" s="252">
        <v>33.337288000000001</v>
      </c>
      <c r="V31" s="252">
        <v>33.055655000000002</v>
      </c>
      <c r="W31" s="252">
        <v>32.456119000000001</v>
      </c>
      <c r="X31" s="252">
        <v>32.743886000000003</v>
      </c>
      <c r="Y31" s="252">
        <v>32.228997999999997</v>
      </c>
      <c r="Z31" s="252">
        <v>32.413234000000003</v>
      </c>
      <c r="AA31" s="252">
        <v>32.916137999999997</v>
      </c>
      <c r="AB31" s="252">
        <v>33.106794000000001</v>
      </c>
      <c r="AC31" s="252">
        <v>32.770614999999999</v>
      </c>
      <c r="AD31" s="252">
        <v>32.830195000000003</v>
      </c>
      <c r="AE31" s="252">
        <v>32.706282000000002</v>
      </c>
      <c r="AF31" s="252">
        <v>32.779274000000001</v>
      </c>
      <c r="AG31" s="252">
        <v>32.95731</v>
      </c>
      <c r="AH31" s="252">
        <v>33.223334000000001</v>
      </c>
      <c r="AI31" s="252">
        <v>33.679859</v>
      </c>
      <c r="AJ31" s="252">
        <v>33.514184999999998</v>
      </c>
      <c r="AK31" s="252">
        <v>33.081817000000001</v>
      </c>
      <c r="AL31" s="252">
        <v>33.238075000000002</v>
      </c>
      <c r="AM31" s="252">
        <v>32.915714999999999</v>
      </c>
      <c r="AN31" s="252">
        <v>32.798589</v>
      </c>
      <c r="AO31" s="252">
        <v>33.187722000000001</v>
      </c>
      <c r="AP31" s="252">
        <v>33.390892999999998</v>
      </c>
      <c r="AQ31" s="252">
        <v>33.021192999999997</v>
      </c>
      <c r="AR31" s="252">
        <v>33.416037000000003</v>
      </c>
      <c r="AS31" s="252">
        <v>33.530799999999999</v>
      </c>
      <c r="AT31" s="252">
        <v>33.445099999999996</v>
      </c>
      <c r="AU31" s="252">
        <v>33.631469000000003</v>
      </c>
      <c r="AV31" s="252">
        <v>33.547901199999998</v>
      </c>
      <c r="AW31" s="252">
        <v>33.707619000000001</v>
      </c>
      <c r="AX31" s="252">
        <v>33.628883100000003</v>
      </c>
      <c r="AY31" s="252">
        <v>33.661085</v>
      </c>
      <c r="AZ31" s="252">
        <v>33.686374399999998</v>
      </c>
      <c r="BA31" s="252">
        <v>33.9010672</v>
      </c>
      <c r="BB31" s="252">
        <v>34.128749599999999</v>
      </c>
      <c r="BC31" s="252">
        <v>33.601636999999997</v>
      </c>
      <c r="BD31" s="252">
        <v>33.907083999999998</v>
      </c>
      <c r="BE31" s="755">
        <v>34.106507200000003</v>
      </c>
      <c r="BF31" s="755">
        <v>34.183490399999997</v>
      </c>
      <c r="BG31" s="755">
        <v>34.352168153999997</v>
      </c>
      <c r="BH31" s="755">
        <v>34.361454999999999</v>
      </c>
      <c r="BI31" s="755">
        <v>34.405009999999997</v>
      </c>
      <c r="BJ31" s="755">
        <v>34.420932294000004</v>
      </c>
      <c r="BK31" s="409">
        <v>34.263967000000001</v>
      </c>
      <c r="BL31" s="409">
        <v>34.293914000000001</v>
      </c>
      <c r="BM31" s="409">
        <v>34.318303999999998</v>
      </c>
      <c r="BN31" s="409">
        <v>34.337941045999997</v>
      </c>
      <c r="BO31" s="409">
        <v>34.357785</v>
      </c>
      <c r="BP31" s="409">
        <v>34.390211999999998</v>
      </c>
      <c r="BQ31" s="409">
        <v>34.371606</v>
      </c>
      <c r="BR31" s="409">
        <v>34.400582313999998</v>
      </c>
      <c r="BS31" s="409">
        <v>34.425342000000001</v>
      </c>
      <c r="BT31" s="409">
        <v>34.455041999999999</v>
      </c>
      <c r="BU31" s="409">
        <v>34.486742</v>
      </c>
      <c r="BV31" s="409">
        <v>34.508442000000002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755"/>
      <c r="BF32" s="755"/>
      <c r="BG32" s="755"/>
      <c r="BH32" s="755"/>
      <c r="BI32" s="755"/>
      <c r="BJ32" s="755"/>
      <c r="BK32" s="409"/>
      <c r="BL32" s="409"/>
      <c r="BM32" s="409"/>
      <c r="BN32" s="409"/>
      <c r="BO32" s="409"/>
      <c r="BP32" s="409"/>
      <c r="BQ32" s="409"/>
      <c r="BR32" s="409"/>
      <c r="BS32" s="409"/>
      <c r="BT32" s="409"/>
      <c r="BU32" s="409"/>
      <c r="BV32" s="409"/>
    </row>
    <row r="33" spans="1:74" ht="11.1" customHeight="1" x14ac:dyDescent="0.2">
      <c r="B33" s="254" t="s">
        <v>18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755"/>
      <c r="BF33" s="755"/>
      <c r="BG33" s="755"/>
      <c r="BH33" s="755"/>
      <c r="BI33" s="755"/>
      <c r="BJ33" s="755"/>
      <c r="BK33" s="409"/>
      <c r="BL33" s="409"/>
      <c r="BM33" s="409"/>
      <c r="BN33" s="409"/>
      <c r="BO33" s="409"/>
      <c r="BP33" s="409"/>
      <c r="BQ33" s="409"/>
      <c r="BR33" s="409"/>
      <c r="BS33" s="409"/>
      <c r="BT33" s="409"/>
      <c r="BU33" s="409"/>
      <c r="BV33" s="409"/>
    </row>
    <row r="34" spans="1:74" ht="11.1" customHeight="1" x14ac:dyDescent="0.2">
      <c r="A34" s="162" t="s">
        <v>712</v>
      </c>
      <c r="B34" s="173" t="s">
        <v>707</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0</v>
      </c>
      <c r="S34" s="252">
        <v>0</v>
      </c>
      <c r="T34" s="252">
        <v>0</v>
      </c>
      <c r="U34" s="252">
        <v>0</v>
      </c>
      <c r="V34" s="252">
        <v>0</v>
      </c>
      <c r="W34" s="252">
        <v>0</v>
      </c>
      <c r="X34" s="252">
        <v>0</v>
      </c>
      <c r="Y34" s="252">
        <v>0</v>
      </c>
      <c r="Z34" s="252">
        <v>0</v>
      </c>
      <c r="AA34" s="252">
        <v>0</v>
      </c>
      <c r="AB34" s="252">
        <v>0</v>
      </c>
      <c r="AC34" s="252">
        <v>0</v>
      </c>
      <c r="AD34" s="252">
        <v>0</v>
      </c>
      <c r="AE34" s="252">
        <v>0</v>
      </c>
      <c r="AF34" s="252">
        <v>0</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755">
        <v>0</v>
      </c>
      <c r="BF34" s="755">
        <v>0</v>
      </c>
      <c r="BG34" s="755">
        <v>0</v>
      </c>
      <c r="BH34" s="755">
        <v>0</v>
      </c>
      <c r="BI34" s="755">
        <v>0</v>
      </c>
      <c r="BJ34" s="757">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713</v>
      </c>
      <c r="B35" s="173" t="s">
        <v>709</v>
      </c>
      <c r="C35" s="252">
        <v>0</v>
      </c>
      <c r="D35" s="252">
        <v>0</v>
      </c>
      <c r="E35" s="252">
        <v>0</v>
      </c>
      <c r="F35" s="252">
        <v>0</v>
      </c>
      <c r="G35" s="252">
        <v>0</v>
      </c>
      <c r="H35" s="252">
        <v>0</v>
      </c>
      <c r="I35" s="252">
        <v>0</v>
      </c>
      <c r="J35" s="252">
        <v>0</v>
      </c>
      <c r="K35" s="252">
        <v>0</v>
      </c>
      <c r="L35" s="252">
        <v>0</v>
      </c>
      <c r="M35" s="252">
        <v>0</v>
      </c>
      <c r="N35" s="252">
        <v>0</v>
      </c>
      <c r="O35" s="252">
        <v>0</v>
      </c>
      <c r="P35" s="252">
        <v>0</v>
      </c>
      <c r="Q35" s="252">
        <v>0</v>
      </c>
      <c r="R35" s="252">
        <v>1.1102230246E-16</v>
      </c>
      <c r="S35" s="252">
        <v>0</v>
      </c>
      <c r="T35" s="252">
        <v>1.1999999993999999E-7</v>
      </c>
      <c r="U35" s="252">
        <v>0</v>
      </c>
      <c r="V35" s="252">
        <v>0</v>
      </c>
      <c r="W35" s="252">
        <v>0</v>
      </c>
      <c r="X35" s="252">
        <v>0</v>
      </c>
      <c r="Y35" s="252">
        <v>0</v>
      </c>
      <c r="Z35" s="252">
        <v>0</v>
      </c>
      <c r="AA35" s="252">
        <v>0</v>
      </c>
      <c r="AB35" s="252">
        <v>0</v>
      </c>
      <c r="AC35" s="252">
        <v>0</v>
      </c>
      <c r="AD35" s="252">
        <v>0</v>
      </c>
      <c r="AE35" s="252">
        <v>0</v>
      </c>
      <c r="AF35" s="252">
        <v>0</v>
      </c>
      <c r="AG35" s="252">
        <v>1.0000000049999999E-8</v>
      </c>
      <c r="AH35" s="252">
        <v>0</v>
      </c>
      <c r="AI35" s="252">
        <v>0</v>
      </c>
      <c r="AJ35" s="252">
        <v>1.1102230246E-16</v>
      </c>
      <c r="AK35" s="252">
        <v>2.1000000006E-7</v>
      </c>
      <c r="AL35" s="252">
        <v>0</v>
      </c>
      <c r="AM35" s="252">
        <v>0</v>
      </c>
      <c r="AN35" s="252">
        <v>0</v>
      </c>
      <c r="AO35" s="252">
        <v>0</v>
      </c>
      <c r="AP35" s="252">
        <v>0</v>
      </c>
      <c r="AQ35" s="252">
        <v>0</v>
      </c>
      <c r="AR35" s="252">
        <v>0</v>
      </c>
      <c r="AS35" s="252">
        <v>0</v>
      </c>
      <c r="AT35" s="252">
        <v>0</v>
      </c>
      <c r="AU35" s="252">
        <v>9.9999999947000006E-8</v>
      </c>
      <c r="AV35" s="252">
        <v>0</v>
      </c>
      <c r="AW35" s="252">
        <v>2.0000000001000001E-7</v>
      </c>
      <c r="AX35" s="252">
        <v>0</v>
      </c>
      <c r="AY35" s="252">
        <v>2.0000000001000001E-7</v>
      </c>
      <c r="AZ35" s="252">
        <v>0</v>
      </c>
      <c r="BA35" s="252">
        <v>0</v>
      </c>
      <c r="BB35" s="252">
        <v>0</v>
      </c>
      <c r="BC35" s="252">
        <v>2.0000000001000001E-7</v>
      </c>
      <c r="BD35" s="252">
        <v>0</v>
      </c>
      <c r="BE35" s="755">
        <v>0</v>
      </c>
      <c r="BF35" s="755">
        <v>0</v>
      </c>
      <c r="BG35" s="755">
        <v>0</v>
      </c>
      <c r="BH35" s="755">
        <v>1.7099999994000001E-7</v>
      </c>
      <c r="BI35" s="755">
        <v>3.4900000000999998E-7</v>
      </c>
      <c r="BJ35" s="757">
        <v>0</v>
      </c>
      <c r="BK35" s="493">
        <v>4.3699999995999999E-7</v>
      </c>
      <c r="BL35" s="493">
        <v>2.2999999993E-7</v>
      </c>
      <c r="BM35" s="493">
        <v>1.9499999980999999E-7</v>
      </c>
      <c r="BN35" s="493">
        <v>0</v>
      </c>
      <c r="BO35" s="493">
        <v>6.9000000047000001E-8</v>
      </c>
      <c r="BP35" s="493">
        <v>1.4399999992000001E-7</v>
      </c>
      <c r="BQ35" s="493">
        <v>4.3500000002E-7</v>
      </c>
      <c r="BR35" s="493">
        <v>0</v>
      </c>
      <c r="BS35" s="493">
        <v>0</v>
      </c>
      <c r="BT35" s="493">
        <v>0</v>
      </c>
      <c r="BU35" s="493">
        <v>0</v>
      </c>
      <c r="BV35" s="493">
        <v>0</v>
      </c>
    </row>
    <row r="36" spans="1:74" ht="11.1" customHeight="1" x14ac:dyDescent="0.2">
      <c r="A36" s="162" t="s">
        <v>714</v>
      </c>
      <c r="B36" s="173" t="s">
        <v>711</v>
      </c>
      <c r="C36" s="252">
        <v>2.2999999999999998</v>
      </c>
      <c r="D36" s="252">
        <v>2.1</v>
      </c>
      <c r="E36" s="252">
        <v>2.02</v>
      </c>
      <c r="F36" s="252">
        <v>2.02</v>
      </c>
      <c r="G36" s="252">
        <v>2.2200000000000002</v>
      </c>
      <c r="H36" s="252">
        <v>1.94</v>
      </c>
      <c r="I36" s="252">
        <v>1.95</v>
      </c>
      <c r="J36" s="252">
        <v>1.85</v>
      </c>
      <c r="K36" s="252">
        <v>2.08</v>
      </c>
      <c r="L36" s="252">
        <v>2.08</v>
      </c>
      <c r="M36" s="252">
        <v>2.2999999999999998</v>
      </c>
      <c r="N36" s="252">
        <v>2.6</v>
      </c>
      <c r="O36" s="252">
        <v>2.7</v>
      </c>
      <c r="P36" s="252">
        <v>2.7</v>
      </c>
      <c r="Q36" s="252">
        <v>2.7</v>
      </c>
      <c r="R36" s="252">
        <v>2.4</v>
      </c>
      <c r="S36" s="252">
        <v>2.2999999999999998</v>
      </c>
      <c r="T36" s="252">
        <v>2</v>
      </c>
      <c r="U36" s="252">
        <v>1.8</v>
      </c>
      <c r="V36" s="252">
        <v>1.6</v>
      </c>
      <c r="W36" s="252">
        <v>1.7</v>
      </c>
      <c r="X36" s="252">
        <v>2</v>
      </c>
      <c r="Y36" s="252">
        <v>2</v>
      </c>
      <c r="Z36" s="252">
        <v>2</v>
      </c>
      <c r="AA36" s="252">
        <v>1.9</v>
      </c>
      <c r="AB36" s="252">
        <v>1.95</v>
      </c>
      <c r="AC36" s="252">
        <v>2.15</v>
      </c>
      <c r="AD36" s="252">
        <v>2.15</v>
      </c>
      <c r="AE36" s="252">
        <v>2.15</v>
      </c>
      <c r="AF36" s="252">
        <v>2.15</v>
      </c>
      <c r="AG36" s="252">
        <v>2</v>
      </c>
      <c r="AH36" s="252">
        <v>2.1</v>
      </c>
      <c r="AI36" s="252">
        <v>2.2000000000000002</v>
      </c>
      <c r="AJ36" s="252">
        <v>2.0249999999999999</v>
      </c>
      <c r="AK36" s="252">
        <v>2.0499999999999998</v>
      </c>
      <c r="AL36" s="252">
        <v>2.0499999999999998</v>
      </c>
      <c r="AM36" s="252">
        <v>2.0499999999999998</v>
      </c>
      <c r="AN36" s="252">
        <v>1.95</v>
      </c>
      <c r="AO36" s="252">
        <v>1.75</v>
      </c>
      <c r="AP36" s="252">
        <v>1.75</v>
      </c>
      <c r="AQ36" s="252">
        <v>1.5</v>
      </c>
      <c r="AR36" s="252">
        <v>1.35</v>
      </c>
      <c r="AS36" s="252">
        <v>1.3</v>
      </c>
      <c r="AT36" s="252">
        <v>1.3</v>
      </c>
      <c r="AU36" s="252">
        <v>1.4</v>
      </c>
      <c r="AV36" s="252">
        <v>1.45</v>
      </c>
      <c r="AW36" s="252">
        <v>1.6</v>
      </c>
      <c r="AX36" s="252">
        <v>1.7549999999999999</v>
      </c>
      <c r="AY36" s="252">
        <v>1.7749999999999999</v>
      </c>
      <c r="AZ36" s="252">
        <v>1.925</v>
      </c>
      <c r="BA36" s="252">
        <v>2.1749999999999998</v>
      </c>
      <c r="BB36" s="252">
        <v>1.905</v>
      </c>
      <c r="BC36" s="252">
        <v>1.4</v>
      </c>
      <c r="BD36" s="252">
        <v>1.2</v>
      </c>
      <c r="BE36" s="755">
        <v>1.2</v>
      </c>
      <c r="BF36" s="755">
        <v>1.25</v>
      </c>
      <c r="BG36" s="755">
        <v>1.3</v>
      </c>
      <c r="BH36" s="755">
        <v>1.35</v>
      </c>
      <c r="BI36" s="755">
        <v>1.45</v>
      </c>
      <c r="BJ36" s="757">
        <v>1.45</v>
      </c>
      <c r="BK36" s="493">
        <v>1.45</v>
      </c>
      <c r="BL36" s="493">
        <v>1.45</v>
      </c>
      <c r="BM36" s="493">
        <v>1.45</v>
      </c>
      <c r="BN36" s="493">
        <v>1.45</v>
      </c>
      <c r="BO36" s="493">
        <v>1.25</v>
      </c>
      <c r="BP36" s="493">
        <v>1.25</v>
      </c>
      <c r="BQ36" s="493">
        <v>1.25</v>
      </c>
      <c r="BR36" s="493">
        <v>1.25</v>
      </c>
      <c r="BS36" s="493">
        <v>1.3</v>
      </c>
      <c r="BT36" s="493">
        <v>1.35</v>
      </c>
      <c r="BU36" s="493">
        <v>1.35</v>
      </c>
      <c r="BV36" s="493">
        <v>1.35</v>
      </c>
    </row>
    <row r="37" spans="1:74" ht="11.1" customHeight="1" x14ac:dyDescent="0.2">
      <c r="A37" s="162" t="s">
        <v>1291</v>
      </c>
      <c r="B37" s="173" t="s">
        <v>1292</v>
      </c>
      <c r="C37" s="252">
        <v>4.2900000000000002E-4</v>
      </c>
      <c r="D37" s="252">
        <v>7.2999999999999999E-5</v>
      </c>
      <c r="E37" s="252">
        <v>4.3600000000000003E-4</v>
      </c>
      <c r="F37" s="252">
        <v>0</v>
      </c>
      <c r="G37" s="252">
        <v>3.7300000000000001E-4</v>
      </c>
      <c r="H37" s="252">
        <v>2.9E-4</v>
      </c>
      <c r="I37" s="252">
        <v>0</v>
      </c>
      <c r="J37" s="252">
        <v>3.3399999999999999E-4</v>
      </c>
      <c r="K37" s="252">
        <v>0</v>
      </c>
      <c r="L37" s="252">
        <v>0</v>
      </c>
      <c r="M37" s="252">
        <v>0</v>
      </c>
      <c r="N37" s="252">
        <v>0</v>
      </c>
      <c r="O37" s="252">
        <v>0</v>
      </c>
      <c r="P37" s="252">
        <v>1E-3</v>
      </c>
      <c r="Q37" s="252">
        <v>1E-3</v>
      </c>
      <c r="R37" s="252">
        <v>1E-3</v>
      </c>
      <c r="S37" s="252">
        <v>2E-3</v>
      </c>
      <c r="T37" s="252">
        <v>0</v>
      </c>
      <c r="U37" s="252">
        <v>2E-3</v>
      </c>
      <c r="V37" s="252">
        <v>4.0000000000000001E-3</v>
      </c>
      <c r="W37" s="252">
        <v>1E-3</v>
      </c>
      <c r="X37" s="252">
        <v>4.0000000000000001E-3</v>
      </c>
      <c r="Y37" s="252">
        <v>0</v>
      </c>
      <c r="Z37" s="252">
        <v>5.0000000000000001E-3</v>
      </c>
      <c r="AA37" s="252">
        <v>0</v>
      </c>
      <c r="AB37" s="252">
        <v>0</v>
      </c>
      <c r="AC37" s="252">
        <v>0</v>
      </c>
      <c r="AD37" s="252">
        <v>0</v>
      </c>
      <c r="AE37" s="252">
        <v>0</v>
      </c>
      <c r="AF37" s="252">
        <v>0</v>
      </c>
      <c r="AG37" s="252">
        <v>0</v>
      </c>
      <c r="AH37" s="252">
        <v>0</v>
      </c>
      <c r="AI37" s="252">
        <v>0</v>
      </c>
      <c r="AJ37" s="252">
        <v>0</v>
      </c>
      <c r="AK37" s="252">
        <v>0</v>
      </c>
      <c r="AL37" s="252">
        <v>0</v>
      </c>
      <c r="AM37" s="252">
        <v>0</v>
      </c>
      <c r="AN37" s="252">
        <v>4.6299999999999998E-4</v>
      </c>
      <c r="AO37" s="252">
        <v>0</v>
      </c>
      <c r="AP37" s="252">
        <v>0</v>
      </c>
      <c r="AQ37" s="252">
        <v>0</v>
      </c>
      <c r="AR37" s="252">
        <v>0</v>
      </c>
      <c r="AS37" s="252">
        <v>0</v>
      </c>
      <c r="AT37" s="252">
        <v>0</v>
      </c>
      <c r="AU37" s="252">
        <v>0</v>
      </c>
      <c r="AV37" s="252">
        <v>0</v>
      </c>
      <c r="AW37" s="252">
        <v>0</v>
      </c>
      <c r="AX37" s="252">
        <v>0</v>
      </c>
      <c r="AY37" s="252">
        <v>0</v>
      </c>
      <c r="AZ37" s="252">
        <v>0</v>
      </c>
      <c r="BA37" s="252">
        <v>0</v>
      </c>
      <c r="BB37" s="252">
        <v>0</v>
      </c>
      <c r="BC37" s="252">
        <v>0</v>
      </c>
      <c r="BD37" s="252">
        <v>0</v>
      </c>
      <c r="BE37" s="755">
        <v>0</v>
      </c>
      <c r="BF37" s="755">
        <v>0</v>
      </c>
      <c r="BG37" s="755">
        <v>0</v>
      </c>
      <c r="BH37" s="755">
        <v>0</v>
      </c>
      <c r="BI37" s="755">
        <v>0</v>
      </c>
      <c r="BJ37" s="757">
        <v>0</v>
      </c>
      <c r="BK37" s="493">
        <v>0</v>
      </c>
      <c r="BL37" s="493">
        <v>0</v>
      </c>
      <c r="BM37" s="493">
        <v>0</v>
      </c>
      <c r="BN37" s="493">
        <v>0</v>
      </c>
      <c r="BO37" s="493">
        <v>0</v>
      </c>
      <c r="BP37" s="493">
        <v>0</v>
      </c>
      <c r="BQ37" s="493">
        <v>0</v>
      </c>
      <c r="BR37" s="493">
        <v>0</v>
      </c>
      <c r="BS37" s="493">
        <v>0</v>
      </c>
      <c r="BT37" s="493">
        <v>0</v>
      </c>
      <c r="BU37" s="493">
        <v>0</v>
      </c>
      <c r="BV37" s="493">
        <v>0</v>
      </c>
    </row>
    <row r="38" spans="1:74" ht="11.1" customHeight="1" x14ac:dyDescent="0.2">
      <c r="A38" s="162" t="s">
        <v>1040</v>
      </c>
      <c r="B38" s="173" t="s">
        <v>89</v>
      </c>
      <c r="C38" s="252">
        <v>2.3004289999999998</v>
      </c>
      <c r="D38" s="252">
        <v>2.1000730000000001</v>
      </c>
      <c r="E38" s="252">
        <v>2.0204360000000001</v>
      </c>
      <c r="F38" s="252">
        <v>2.02</v>
      </c>
      <c r="G38" s="252">
        <v>2.2203729999999999</v>
      </c>
      <c r="H38" s="252">
        <v>1.9402900000000001</v>
      </c>
      <c r="I38" s="252">
        <v>1.95</v>
      </c>
      <c r="J38" s="252">
        <v>1.8503339999999999</v>
      </c>
      <c r="K38" s="252">
        <v>2.08</v>
      </c>
      <c r="L38" s="252">
        <v>2.08</v>
      </c>
      <c r="M38" s="252">
        <v>2.2999999999999998</v>
      </c>
      <c r="N38" s="252">
        <v>2.6</v>
      </c>
      <c r="O38" s="252">
        <v>2.7</v>
      </c>
      <c r="P38" s="252">
        <v>2.7010000000000001</v>
      </c>
      <c r="Q38" s="252">
        <v>2.7010000000000001</v>
      </c>
      <c r="R38" s="252">
        <v>2.4009999999999998</v>
      </c>
      <c r="S38" s="252">
        <v>2.302</v>
      </c>
      <c r="T38" s="252">
        <v>2.0000001200000002</v>
      </c>
      <c r="U38" s="252">
        <v>1.802</v>
      </c>
      <c r="V38" s="252">
        <v>1.6040000000000001</v>
      </c>
      <c r="W38" s="252">
        <v>1.7010000000000001</v>
      </c>
      <c r="X38" s="252">
        <v>2.004</v>
      </c>
      <c r="Y38" s="252">
        <v>2</v>
      </c>
      <c r="Z38" s="252">
        <v>2.0049999999999999</v>
      </c>
      <c r="AA38" s="252">
        <v>1.9</v>
      </c>
      <c r="AB38" s="252">
        <v>1.95</v>
      </c>
      <c r="AC38" s="252">
        <v>2.15</v>
      </c>
      <c r="AD38" s="252">
        <v>2.15</v>
      </c>
      <c r="AE38" s="252">
        <v>2.15</v>
      </c>
      <c r="AF38" s="252">
        <v>2.15</v>
      </c>
      <c r="AG38" s="252">
        <v>2.0000000099999999</v>
      </c>
      <c r="AH38" s="252">
        <v>2.1</v>
      </c>
      <c r="AI38" s="252">
        <v>2.2000000000000002</v>
      </c>
      <c r="AJ38" s="252">
        <v>2.0249999999999999</v>
      </c>
      <c r="AK38" s="252">
        <v>2.0500002099999999</v>
      </c>
      <c r="AL38" s="252">
        <v>2.0499999999999998</v>
      </c>
      <c r="AM38" s="252">
        <v>2.0499999999999998</v>
      </c>
      <c r="AN38" s="252">
        <v>1.9504630000000001</v>
      </c>
      <c r="AO38" s="252">
        <v>1.75</v>
      </c>
      <c r="AP38" s="252">
        <v>1.75</v>
      </c>
      <c r="AQ38" s="252">
        <v>1.5</v>
      </c>
      <c r="AR38" s="252">
        <v>1.35</v>
      </c>
      <c r="AS38" s="252">
        <v>1.3</v>
      </c>
      <c r="AT38" s="252">
        <v>1.3</v>
      </c>
      <c r="AU38" s="252">
        <v>1.4000001</v>
      </c>
      <c r="AV38" s="252">
        <v>1.45</v>
      </c>
      <c r="AW38" s="252">
        <v>1.6000002</v>
      </c>
      <c r="AX38" s="252">
        <v>1.7549999999999999</v>
      </c>
      <c r="AY38" s="252">
        <v>1.7750002</v>
      </c>
      <c r="AZ38" s="252">
        <v>1.925</v>
      </c>
      <c r="BA38" s="252">
        <v>2.1749999999999998</v>
      </c>
      <c r="BB38" s="252">
        <v>1.905</v>
      </c>
      <c r="BC38" s="252">
        <v>1.4000002</v>
      </c>
      <c r="BD38" s="252">
        <v>1.2</v>
      </c>
      <c r="BE38" s="755">
        <v>1.2</v>
      </c>
      <c r="BF38" s="755">
        <v>1.25</v>
      </c>
      <c r="BG38" s="755">
        <v>1.3</v>
      </c>
      <c r="BH38" s="755">
        <v>1.350000171</v>
      </c>
      <c r="BI38" s="755">
        <v>1.450000349</v>
      </c>
      <c r="BJ38" s="755">
        <v>1.45</v>
      </c>
      <c r="BK38" s="409">
        <v>1.4500004369999999</v>
      </c>
      <c r="BL38" s="409">
        <v>1.4500002299999999</v>
      </c>
      <c r="BM38" s="409">
        <v>1.4500001950000001</v>
      </c>
      <c r="BN38" s="409">
        <v>1.45</v>
      </c>
      <c r="BO38" s="409">
        <v>1.2500000689999999</v>
      </c>
      <c r="BP38" s="409">
        <v>1.2500001439999999</v>
      </c>
      <c r="BQ38" s="409">
        <v>1.250000435</v>
      </c>
      <c r="BR38" s="409">
        <v>1.25</v>
      </c>
      <c r="BS38" s="409">
        <v>1.3</v>
      </c>
      <c r="BT38" s="409">
        <v>1.35</v>
      </c>
      <c r="BU38" s="409">
        <v>1.35</v>
      </c>
      <c r="BV38" s="409">
        <v>1.35</v>
      </c>
    </row>
    <row r="39" spans="1:74" ht="11.1" customHeight="1" x14ac:dyDescent="0.2">
      <c r="B39" s="173"/>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755"/>
      <c r="BF39" s="755"/>
      <c r="BG39" s="755"/>
      <c r="BH39" s="755"/>
      <c r="BI39" s="755"/>
      <c r="BJ39" s="755"/>
      <c r="BK39" s="409"/>
      <c r="BL39" s="409"/>
      <c r="BM39" s="409"/>
      <c r="BN39" s="409"/>
      <c r="BO39" s="409"/>
      <c r="BP39" s="409"/>
      <c r="BQ39" s="409"/>
      <c r="BR39" s="409"/>
      <c r="BS39" s="409"/>
      <c r="BT39" s="409"/>
      <c r="BU39" s="409"/>
      <c r="BV39" s="409"/>
    </row>
    <row r="40" spans="1:74" ht="11.1" customHeight="1" x14ac:dyDescent="0.2">
      <c r="A40" s="162" t="s">
        <v>1155</v>
      </c>
      <c r="B40" s="174" t="s">
        <v>1156</v>
      </c>
      <c r="C40" s="253">
        <v>0.85898322579999997</v>
      </c>
      <c r="D40" s="253">
        <v>0.67549972420000004</v>
      </c>
      <c r="E40" s="253">
        <v>0.75216083869999995</v>
      </c>
      <c r="F40" s="253">
        <v>0.63049599999999995</v>
      </c>
      <c r="G40" s="253">
        <v>0.905905548</v>
      </c>
      <c r="H40" s="253">
        <v>0.97719480030000005</v>
      </c>
      <c r="I40" s="253">
        <v>1.0986174194</v>
      </c>
      <c r="J40" s="253">
        <v>1.1046109677</v>
      </c>
      <c r="K40" s="253">
        <v>1.0706613332999999</v>
      </c>
      <c r="L40" s="253">
        <v>1.218303871</v>
      </c>
      <c r="M40" s="253">
        <v>1.376474067</v>
      </c>
      <c r="N40" s="253">
        <v>1.4567729680999999</v>
      </c>
      <c r="O40" s="253">
        <v>1.3754200000000001</v>
      </c>
      <c r="P40" s="253">
        <v>1.2802500000000001</v>
      </c>
      <c r="Q40" s="253">
        <v>1.3105850000000001</v>
      </c>
      <c r="R40" s="253">
        <v>1.18801</v>
      </c>
      <c r="S40" s="253">
        <v>1.23092</v>
      </c>
      <c r="T40" s="253">
        <v>1.785955</v>
      </c>
      <c r="U40" s="253">
        <v>1.8038650000000001</v>
      </c>
      <c r="V40" s="253">
        <v>2.1346500000000002</v>
      </c>
      <c r="W40" s="253">
        <v>2.6767750000000001</v>
      </c>
      <c r="X40" s="253">
        <v>2.3567749999999998</v>
      </c>
      <c r="Y40" s="253">
        <v>2.536775</v>
      </c>
      <c r="Z40" s="253">
        <v>2.6067749999999998</v>
      </c>
      <c r="AA40" s="253">
        <v>2.213841129</v>
      </c>
      <c r="AB40" s="253">
        <v>2.1781999999999999</v>
      </c>
      <c r="AC40" s="253">
        <v>2.6052</v>
      </c>
      <c r="AD40" s="253">
        <v>2.5312000000000001</v>
      </c>
      <c r="AE40" s="253">
        <v>2.6012</v>
      </c>
      <c r="AF40" s="253">
        <v>2.5962000000000001</v>
      </c>
      <c r="AG40" s="253">
        <v>2.4462000000000002</v>
      </c>
      <c r="AH40" s="253">
        <v>2.2559999999999998</v>
      </c>
      <c r="AI40" s="253">
        <v>2.0606</v>
      </c>
      <c r="AJ40" s="253">
        <v>2.1301999999999999</v>
      </c>
      <c r="AK40" s="253">
        <v>2.5497999999999998</v>
      </c>
      <c r="AL40" s="253">
        <v>2.6095999999999999</v>
      </c>
      <c r="AM40" s="253">
        <v>2.6507499999999999</v>
      </c>
      <c r="AN40" s="253">
        <v>2.5939000000000001</v>
      </c>
      <c r="AO40" s="253">
        <v>2.4468999999999999</v>
      </c>
      <c r="AP40" s="253">
        <v>2.3530500000000001</v>
      </c>
      <c r="AQ40" s="253">
        <v>2.8080500000000002</v>
      </c>
      <c r="AR40" s="253">
        <v>2.8130500000000001</v>
      </c>
      <c r="AS40" s="253">
        <v>2.7480500000000001</v>
      </c>
      <c r="AT40" s="253">
        <v>2.8368875</v>
      </c>
      <c r="AU40" s="253">
        <v>2.7753866249999999</v>
      </c>
      <c r="AV40" s="253">
        <v>2.8842472587999999</v>
      </c>
      <c r="AW40" s="253">
        <v>2.6981192861999999</v>
      </c>
      <c r="AX40" s="253">
        <v>2.7816525933</v>
      </c>
      <c r="AY40" s="253">
        <v>1.8719165168</v>
      </c>
      <c r="AZ40" s="253">
        <v>2.1588573516</v>
      </c>
      <c r="BA40" s="253">
        <v>2.2626287780999998</v>
      </c>
      <c r="BB40" s="253">
        <v>2.4500000000000002</v>
      </c>
      <c r="BC40" s="253">
        <v>2.5652083654000002</v>
      </c>
      <c r="BD40" s="253">
        <v>2.2890162817999999</v>
      </c>
      <c r="BE40" s="756" t="s">
        <v>1310</v>
      </c>
      <c r="BF40" s="756" t="s">
        <v>1310</v>
      </c>
      <c r="BG40" s="756" t="s">
        <v>1310</v>
      </c>
      <c r="BH40" s="756" t="s">
        <v>1310</v>
      </c>
      <c r="BI40" s="756" t="s">
        <v>1310</v>
      </c>
      <c r="BJ40" s="756" t="s">
        <v>1310</v>
      </c>
      <c r="BK40" s="634" t="s">
        <v>1310</v>
      </c>
      <c r="BL40" s="634" t="s">
        <v>1310</v>
      </c>
      <c r="BM40" s="634" t="s">
        <v>1310</v>
      </c>
      <c r="BN40" s="634" t="s">
        <v>1310</v>
      </c>
      <c r="BO40" s="634" t="s">
        <v>1310</v>
      </c>
      <c r="BP40" s="634" t="s">
        <v>1310</v>
      </c>
      <c r="BQ40" s="634" t="s">
        <v>1310</v>
      </c>
      <c r="BR40" s="634" t="s">
        <v>1310</v>
      </c>
      <c r="BS40" s="634" t="s">
        <v>1310</v>
      </c>
      <c r="BT40" s="634" t="s">
        <v>1310</v>
      </c>
      <c r="BU40" s="634" t="s">
        <v>1310</v>
      </c>
      <c r="BV40" s="634" t="s">
        <v>1310</v>
      </c>
    </row>
    <row r="41" spans="1:74" ht="11.1" customHeight="1" x14ac:dyDescent="0.2">
      <c r="B41" s="17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409"/>
      <c r="AZ41" s="409"/>
      <c r="BA41" s="409"/>
      <c r="BB41" s="409"/>
      <c r="BC41" s="409"/>
      <c r="BD41" s="409"/>
      <c r="BE41" s="409"/>
      <c r="BF41" s="252"/>
      <c r="BG41" s="409"/>
      <c r="BH41" s="252"/>
      <c r="BI41" s="409"/>
      <c r="BJ41" s="409"/>
      <c r="BK41" s="409"/>
      <c r="BL41" s="409"/>
      <c r="BM41" s="409"/>
      <c r="BN41" s="409"/>
      <c r="BO41" s="409"/>
      <c r="BP41" s="409"/>
      <c r="BQ41" s="409"/>
      <c r="BR41" s="409"/>
      <c r="BS41" s="409"/>
      <c r="BT41" s="409"/>
      <c r="BU41" s="409"/>
      <c r="BV41" s="409"/>
    </row>
    <row r="42" spans="1:74" ht="12" customHeight="1" x14ac:dyDescent="0.2">
      <c r="B42" s="795" t="s">
        <v>1132</v>
      </c>
      <c r="C42" s="778"/>
      <c r="D42" s="778"/>
      <c r="E42" s="778"/>
      <c r="F42" s="778"/>
      <c r="G42" s="778"/>
      <c r="H42" s="778"/>
      <c r="I42" s="778"/>
      <c r="J42" s="778"/>
      <c r="K42" s="778"/>
      <c r="L42" s="778"/>
      <c r="M42" s="778"/>
      <c r="N42" s="778"/>
      <c r="O42" s="778"/>
      <c r="P42" s="778"/>
      <c r="Q42" s="778"/>
    </row>
    <row r="43" spans="1:74" ht="24" customHeight="1" x14ac:dyDescent="0.2">
      <c r="B43" s="793" t="s">
        <v>1309</v>
      </c>
      <c r="C43" s="768"/>
      <c r="D43" s="768"/>
      <c r="E43" s="768"/>
      <c r="F43" s="768"/>
      <c r="G43" s="768"/>
      <c r="H43" s="768"/>
      <c r="I43" s="768"/>
      <c r="J43" s="768"/>
      <c r="K43" s="768"/>
      <c r="L43" s="768"/>
      <c r="M43" s="768"/>
      <c r="N43" s="768"/>
      <c r="O43" s="768"/>
      <c r="P43" s="768"/>
      <c r="Q43" s="764"/>
    </row>
    <row r="44" spans="1:74" ht="13.15" customHeight="1" x14ac:dyDescent="0.2">
      <c r="B44" s="796" t="s">
        <v>1273</v>
      </c>
      <c r="C44" s="764"/>
      <c r="D44" s="764"/>
      <c r="E44" s="764"/>
      <c r="F44" s="764"/>
      <c r="G44" s="764"/>
      <c r="H44" s="764"/>
      <c r="I44" s="764"/>
      <c r="J44" s="764"/>
      <c r="K44" s="764"/>
      <c r="L44" s="764"/>
      <c r="M44" s="764"/>
      <c r="N44" s="764"/>
      <c r="O44" s="764"/>
      <c r="P44" s="764"/>
      <c r="Q44" s="764"/>
    </row>
    <row r="45" spans="1:74" s="440" customFormat="1" ht="12" customHeight="1" x14ac:dyDescent="0.2">
      <c r="A45" s="441"/>
      <c r="B45" s="767" t="s">
        <v>1069</v>
      </c>
      <c r="C45" s="768"/>
      <c r="D45" s="768"/>
      <c r="E45" s="768"/>
      <c r="F45" s="768"/>
      <c r="G45" s="768"/>
      <c r="H45" s="768"/>
      <c r="I45" s="768"/>
      <c r="J45" s="768"/>
      <c r="K45" s="768"/>
      <c r="L45" s="768"/>
      <c r="M45" s="768"/>
      <c r="N45" s="768"/>
      <c r="O45" s="768"/>
      <c r="P45" s="768"/>
      <c r="Q45" s="764"/>
      <c r="AY45" s="537"/>
      <c r="AZ45" s="537"/>
      <c r="BA45" s="537"/>
      <c r="BB45" s="537"/>
      <c r="BC45" s="537"/>
      <c r="BD45" s="537"/>
      <c r="BE45" s="537"/>
      <c r="BF45" s="652"/>
      <c r="BG45" s="537"/>
      <c r="BH45" s="537"/>
      <c r="BI45" s="537"/>
      <c r="BJ45" s="537"/>
    </row>
    <row r="46" spans="1:74" s="440" customFormat="1" ht="14.1" customHeight="1" x14ac:dyDescent="0.2">
      <c r="A46" s="441"/>
      <c r="B46" s="792" t="s">
        <v>1094</v>
      </c>
      <c r="C46" s="764"/>
      <c r="D46" s="764"/>
      <c r="E46" s="764"/>
      <c r="F46" s="764"/>
      <c r="G46" s="764"/>
      <c r="H46" s="764"/>
      <c r="I46" s="764"/>
      <c r="J46" s="764"/>
      <c r="K46" s="764"/>
      <c r="L46" s="764"/>
      <c r="M46" s="764"/>
      <c r="N46" s="764"/>
      <c r="O46" s="764"/>
      <c r="P46" s="764"/>
      <c r="Q46" s="764"/>
      <c r="AY46" s="537"/>
      <c r="AZ46" s="537"/>
      <c r="BA46" s="537"/>
      <c r="BB46" s="537"/>
      <c r="BC46" s="537"/>
      <c r="BD46" s="537"/>
      <c r="BE46" s="537"/>
      <c r="BF46" s="652"/>
      <c r="BG46" s="537"/>
      <c r="BH46" s="537"/>
      <c r="BI46" s="537"/>
      <c r="BJ46" s="537"/>
    </row>
    <row r="47" spans="1:74" s="440" customFormat="1" ht="12" customHeight="1" x14ac:dyDescent="0.2">
      <c r="A47" s="441"/>
      <c r="B47" s="762" t="s">
        <v>1073</v>
      </c>
      <c r="C47" s="763"/>
      <c r="D47" s="763"/>
      <c r="E47" s="763"/>
      <c r="F47" s="763"/>
      <c r="G47" s="763"/>
      <c r="H47" s="763"/>
      <c r="I47" s="763"/>
      <c r="J47" s="763"/>
      <c r="K47" s="763"/>
      <c r="L47" s="763"/>
      <c r="M47" s="763"/>
      <c r="N47" s="763"/>
      <c r="O47" s="763"/>
      <c r="P47" s="763"/>
      <c r="Q47" s="764"/>
      <c r="AY47" s="537"/>
      <c r="AZ47" s="537"/>
      <c r="BA47" s="537"/>
      <c r="BB47" s="537"/>
      <c r="BC47" s="537"/>
      <c r="BD47" s="537"/>
      <c r="BE47" s="537"/>
      <c r="BF47" s="652"/>
      <c r="BG47" s="537"/>
      <c r="BH47" s="537"/>
      <c r="BI47" s="537"/>
      <c r="BJ47" s="537"/>
    </row>
    <row r="48" spans="1:74" s="440" customFormat="1" ht="12" customHeight="1" x14ac:dyDescent="0.2">
      <c r="A48" s="436"/>
      <c r="B48" s="784" t="s">
        <v>1184</v>
      </c>
      <c r="C48" s="764"/>
      <c r="D48" s="764"/>
      <c r="E48" s="764"/>
      <c r="F48" s="764"/>
      <c r="G48" s="764"/>
      <c r="H48" s="764"/>
      <c r="I48" s="764"/>
      <c r="J48" s="764"/>
      <c r="K48" s="764"/>
      <c r="L48" s="764"/>
      <c r="M48" s="764"/>
      <c r="N48" s="764"/>
      <c r="O48" s="764"/>
      <c r="P48" s="764"/>
      <c r="Q48" s="764"/>
      <c r="AY48" s="537"/>
      <c r="AZ48" s="537"/>
      <c r="BA48" s="537"/>
      <c r="BB48" s="537"/>
      <c r="BC48" s="537"/>
      <c r="BD48" s="537"/>
      <c r="BE48" s="537"/>
      <c r="BF48" s="652"/>
      <c r="BG48" s="537"/>
      <c r="BH48" s="537"/>
      <c r="BI48" s="537"/>
      <c r="BJ48" s="537"/>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sheetData>
  <mergeCells count="15">
    <mergeCell ref="A1:A2"/>
    <mergeCell ref="AM3:AX3"/>
    <mergeCell ref="AY3:BJ3"/>
    <mergeCell ref="BK3:BV3"/>
    <mergeCell ref="B1:AL1"/>
    <mergeCell ref="C3:N3"/>
    <mergeCell ref="O3:Z3"/>
    <mergeCell ref="AA3:AL3"/>
    <mergeCell ref="B48:Q48"/>
    <mergeCell ref="B42:Q42"/>
    <mergeCell ref="B45:Q45"/>
    <mergeCell ref="B46:Q46"/>
    <mergeCell ref="B47:Q47"/>
    <mergeCell ref="B43:Q43"/>
    <mergeCell ref="B44:Q4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45" sqref="BA4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70" t="s">
        <v>1021</v>
      </c>
      <c r="B1" s="798" t="s">
        <v>1187</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798"/>
      <c r="AN1" s="798"/>
      <c r="AO1" s="798"/>
      <c r="AP1" s="798"/>
      <c r="AQ1" s="798"/>
      <c r="AR1" s="798"/>
      <c r="AS1" s="798"/>
      <c r="AT1" s="798"/>
      <c r="AU1" s="798"/>
      <c r="AV1" s="798"/>
      <c r="AW1" s="798"/>
      <c r="AX1" s="798"/>
      <c r="AY1" s="798"/>
      <c r="AZ1" s="798"/>
      <c r="BA1" s="798"/>
      <c r="BB1" s="798"/>
      <c r="BC1" s="798"/>
      <c r="BD1" s="798"/>
      <c r="BE1" s="798"/>
      <c r="BF1" s="798"/>
      <c r="BG1" s="798"/>
      <c r="BH1" s="798"/>
      <c r="BI1" s="798"/>
      <c r="BJ1" s="798"/>
      <c r="BK1" s="798"/>
      <c r="BL1" s="798"/>
      <c r="BM1" s="798"/>
      <c r="BN1" s="798"/>
      <c r="BO1" s="798"/>
      <c r="BP1" s="798"/>
      <c r="BQ1" s="798"/>
      <c r="BR1" s="798"/>
      <c r="BS1" s="798"/>
      <c r="BT1" s="798"/>
      <c r="BU1" s="798"/>
      <c r="BV1" s="798"/>
    </row>
    <row r="2" spans="1:74" ht="12.75" customHeight="1" x14ac:dyDescent="0.2">
      <c r="A2" s="771"/>
      <c r="B2" s="542" t="str">
        <f>"U.S. Energy Information Administration  |  Short-Term Energy Outlook  - "&amp;Dates!D1</f>
        <v>U.S. Energy Information Administration  |  Short-Term Energy Outlook  - July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757</v>
      </c>
      <c r="B6" s="172" t="s">
        <v>250</v>
      </c>
      <c r="C6" s="252">
        <v>22.572315369999998</v>
      </c>
      <c r="D6" s="252">
        <v>23.016227369999999</v>
      </c>
      <c r="E6" s="252">
        <v>22.650039369999998</v>
      </c>
      <c r="F6" s="252">
        <v>22.588123370000002</v>
      </c>
      <c r="G6" s="252">
        <v>23.15373937</v>
      </c>
      <c r="H6" s="252">
        <v>23.191874370000001</v>
      </c>
      <c r="I6" s="252">
        <v>23.034588370000002</v>
      </c>
      <c r="J6" s="252">
        <v>23.847137369999999</v>
      </c>
      <c r="K6" s="252">
        <v>22.510323369999998</v>
      </c>
      <c r="L6" s="252">
        <v>23.397410369999999</v>
      </c>
      <c r="M6" s="252">
        <v>23.298395370000001</v>
      </c>
      <c r="N6" s="252">
        <v>22.804641369999999</v>
      </c>
      <c r="O6" s="252">
        <v>23.308958000000001</v>
      </c>
      <c r="P6" s="252">
        <v>23.221340000000001</v>
      </c>
      <c r="Q6" s="252">
        <v>22.881865000000001</v>
      </c>
      <c r="R6" s="252">
        <v>23.075292999999999</v>
      </c>
      <c r="S6" s="252">
        <v>23.286657000000002</v>
      </c>
      <c r="T6" s="252">
        <v>23.306187000000001</v>
      </c>
      <c r="U6" s="252">
        <v>23.787908000000002</v>
      </c>
      <c r="V6" s="252">
        <v>23.682404999999999</v>
      </c>
      <c r="W6" s="252">
        <v>23.583973</v>
      </c>
      <c r="X6" s="252">
        <v>23.762893999999999</v>
      </c>
      <c r="Y6" s="252">
        <v>23.93092</v>
      </c>
      <c r="Z6" s="252">
        <v>23.413917000000001</v>
      </c>
      <c r="AA6" s="252">
        <v>23.472028564999999</v>
      </c>
      <c r="AB6" s="252">
        <v>23.444265564999998</v>
      </c>
      <c r="AC6" s="252">
        <v>22.819194565</v>
      </c>
      <c r="AD6" s="252">
        <v>23.141320565000001</v>
      </c>
      <c r="AE6" s="252">
        <v>22.937341565000001</v>
      </c>
      <c r="AF6" s="252">
        <v>23.282680565</v>
      </c>
      <c r="AG6" s="252">
        <v>23.833372565000001</v>
      </c>
      <c r="AH6" s="252">
        <v>23.745600565</v>
      </c>
      <c r="AI6" s="252">
        <v>23.697415565</v>
      </c>
      <c r="AJ6" s="252">
        <v>24.152767565000001</v>
      </c>
      <c r="AK6" s="252">
        <v>23.701701565</v>
      </c>
      <c r="AL6" s="252">
        <v>23.961248564999998</v>
      </c>
      <c r="AM6" s="252">
        <v>23.536090752</v>
      </c>
      <c r="AN6" s="252">
        <v>23.785467751999999</v>
      </c>
      <c r="AO6" s="252">
        <v>23.423252752</v>
      </c>
      <c r="AP6" s="252">
        <v>23.186148752000001</v>
      </c>
      <c r="AQ6" s="252">
        <v>23.309128751999999</v>
      </c>
      <c r="AR6" s="252">
        <v>23.904210752000001</v>
      </c>
      <c r="AS6" s="252">
        <v>24.450697752</v>
      </c>
      <c r="AT6" s="252">
        <v>24.213056752</v>
      </c>
      <c r="AU6" s="252">
        <v>23.654463752000002</v>
      </c>
      <c r="AV6" s="252">
        <v>23.746335752</v>
      </c>
      <c r="AW6" s="252">
        <v>23.479109751999999</v>
      </c>
      <c r="AX6" s="252">
        <v>23.957062751999999</v>
      </c>
      <c r="AY6" s="252">
        <v>23.293024465999999</v>
      </c>
      <c r="AZ6" s="252">
        <v>24.003131115999999</v>
      </c>
      <c r="BA6" s="252">
        <v>23.889531731000002</v>
      </c>
      <c r="BB6" s="252">
        <v>23.370149131000002</v>
      </c>
      <c r="BC6" s="252">
        <v>23.631347044000002</v>
      </c>
      <c r="BD6" s="252">
        <v>24.048898036000001</v>
      </c>
      <c r="BE6" s="409">
        <v>24.030781651000002</v>
      </c>
      <c r="BF6" s="409">
        <v>24.248613937999998</v>
      </c>
      <c r="BG6" s="409">
        <v>23.739494650000001</v>
      </c>
      <c r="BH6" s="409">
        <v>23.890706660999999</v>
      </c>
      <c r="BI6" s="409">
        <v>23.852724152</v>
      </c>
      <c r="BJ6" s="409">
        <v>24.085636042000001</v>
      </c>
      <c r="BK6" s="409">
        <v>23.494996721</v>
      </c>
      <c r="BL6" s="409">
        <v>23.695133079000001</v>
      </c>
      <c r="BM6" s="409">
        <v>23.675980199000001</v>
      </c>
      <c r="BN6" s="409">
        <v>23.491501954</v>
      </c>
      <c r="BO6" s="409">
        <v>23.739946772</v>
      </c>
      <c r="BP6" s="409">
        <v>24.147015459999999</v>
      </c>
      <c r="BQ6" s="409">
        <v>24.186031912000001</v>
      </c>
      <c r="BR6" s="409">
        <v>24.424264266000002</v>
      </c>
      <c r="BS6" s="409">
        <v>23.904239934</v>
      </c>
      <c r="BT6" s="409">
        <v>24.039320677999999</v>
      </c>
      <c r="BU6" s="409">
        <v>24.043192265999998</v>
      </c>
      <c r="BV6" s="409">
        <v>24.240287032000001</v>
      </c>
    </row>
    <row r="7" spans="1:74" ht="11.1" customHeight="1" x14ac:dyDescent="0.2">
      <c r="A7" s="162" t="s">
        <v>301</v>
      </c>
      <c r="B7" s="173" t="s">
        <v>365</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2.3893</v>
      </c>
      <c r="AV7" s="252">
        <v>2.3725999999999998</v>
      </c>
      <c r="AW7" s="252">
        <v>2.3342999999999998</v>
      </c>
      <c r="AX7" s="252">
        <v>2.2993000000000001</v>
      </c>
      <c r="AY7" s="252">
        <v>2.2995999999999999</v>
      </c>
      <c r="AZ7" s="252">
        <v>2.3666991899999998</v>
      </c>
      <c r="BA7" s="252">
        <v>2.2892710620000001</v>
      </c>
      <c r="BB7" s="252">
        <v>2.1648048119999999</v>
      </c>
      <c r="BC7" s="252">
        <v>2.2410789069999999</v>
      </c>
      <c r="BD7" s="252">
        <v>2.328456713</v>
      </c>
      <c r="BE7" s="409">
        <v>2.3404178409999998</v>
      </c>
      <c r="BF7" s="409">
        <v>2.3789147970000002</v>
      </c>
      <c r="BG7" s="409">
        <v>2.3415711269999999</v>
      </c>
      <c r="BH7" s="409">
        <v>2.3193374250000001</v>
      </c>
      <c r="BI7" s="409">
        <v>2.35752403</v>
      </c>
      <c r="BJ7" s="409">
        <v>2.328811043</v>
      </c>
      <c r="BK7" s="409">
        <v>2.2352416499999999</v>
      </c>
      <c r="BL7" s="409">
        <v>2.3359645420000001</v>
      </c>
      <c r="BM7" s="409">
        <v>2.2595419190000001</v>
      </c>
      <c r="BN7" s="409">
        <v>2.1366920239999998</v>
      </c>
      <c r="BO7" s="409">
        <v>2.2119756009999998</v>
      </c>
      <c r="BP7" s="409">
        <v>2.2982186929999999</v>
      </c>
      <c r="BQ7" s="409">
        <v>2.3100244910000001</v>
      </c>
      <c r="BR7" s="409">
        <v>2.348021514</v>
      </c>
      <c r="BS7" s="409">
        <v>2.3111628</v>
      </c>
      <c r="BT7" s="409">
        <v>2.2892178310000002</v>
      </c>
      <c r="BU7" s="409">
        <v>2.3269085330000001</v>
      </c>
      <c r="BV7" s="409">
        <v>2.2985684219999998</v>
      </c>
    </row>
    <row r="8" spans="1:74" ht="11.1" customHeight="1" x14ac:dyDescent="0.2">
      <c r="A8" s="162" t="s">
        <v>758</v>
      </c>
      <c r="B8" s="173" t="s">
        <v>366</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2.0137</v>
      </c>
      <c r="AW8" s="252">
        <v>1.9466000000000001</v>
      </c>
      <c r="AX8" s="252">
        <v>2.1040000000000001</v>
      </c>
      <c r="AY8" s="252">
        <v>1.9278999999999999</v>
      </c>
      <c r="AZ8" s="252">
        <v>1.94628746</v>
      </c>
      <c r="BA8" s="252">
        <v>1.9737572029999999</v>
      </c>
      <c r="BB8" s="252">
        <v>1.931108853</v>
      </c>
      <c r="BC8" s="252">
        <v>1.9807600940000001</v>
      </c>
      <c r="BD8" s="252">
        <v>1.9980856899999999</v>
      </c>
      <c r="BE8" s="409">
        <v>1.973676344</v>
      </c>
      <c r="BF8" s="409">
        <v>1.949081675</v>
      </c>
      <c r="BG8" s="409">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18.303675999999999</v>
      </c>
      <c r="D9" s="252">
        <v>18.643388000000002</v>
      </c>
      <c r="E9" s="252">
        <v>18.163799999999998</v>
      </c>
      <c r="F9" s="252">
        <v>18.210684000000001</v>
      </c>
      <c r="G9" s="252">
        <v>18.589099999999998</v>
      </c>
      <c r="H9" s="252">
        <v>18.857135</v>
      </c>
      <c r="I9" s="252">
        <v>18.515349000000001</v>
      </c>
      <c r="J9" s="252">
        <v>19.155598000000001</v>
      </c>
      <c r="K9" s="252">
        <v>18.091784000000001</v>
      </c>
      <c r="L9" s="252">
        <v>18.705071</v>
      </c>
      <c r="M9" s="252">
        <v>18.527756</v>
      </c>
      <c r="N9" s="252">
        <v>18.120201999999999</v>
      </c>
      <c r="O9" s="252">
        <v>18.749358000000001</v>
      </c>
      <c r="P9" s="252">
        <v>18.643339999999998</v>
      </c>
      <c r="Q9" s="252">
        <v>18.530764999999999</v>
      </c>
      <c r="R9" s="252">
        <v>18.584092999999999</v>
      </c>
      <c r="S9" s="252">
        <v>18.779157000000001</v>
      </c>
      <c r="T9" s="252">
        <v>18.805886999999998</v>
      </c>
      <c r="U9" s="252">
        <v>19.257408000000002</v>
      </c>
      <c r="V9" s="252">
        <v>19.124604999999999</v>
      </c>
      <c r="W9" s="252">
        <v>19.251973</v>
      </c>
      <c r="X9" s="252">
        <v>19.311893999999999</v>
      </c>
      <c r="Y9" s="252">
        <v>19.49072</v>
      </c>
      <c r="Z9" s="252">
        <v>18.982817000000001</v>
      </c>
      <c r="AA9" s="252">
        <v>19.102169</v>
      </c>
      <c r="AB9" s="252">
        <v>18.908206</v>
      </c>
      <c r="AC9" s="252">
        <v>18.464134999999999</v>
      </c>
      <c r="AD9" s="252">
        <v>18.848561</v>
      </c>
      <c r="AE9" s="252">
        <v>18.585281999999999</v>
      </c>
      <c r="AF9" s="252">
        <v>18.889721000000002</v>
      </c>
      <c r="AG9" s="252">
        <v>19.283313</v>
      </c>
      <c r="AH9" s="252">
        <v>19.399640999999999</v>
      </c>
      <c r="AI9" s="252">
        <v>19.246455999999998</v>
      </c>
      <c r="AJ9" s="252">
        <v>19.690908</v>
      </c>
      <c r="AK9" s="252">
        <v>19.370342000000001</v>
      </c>
      <c r="AL9" s="252">
        <v>19.457288999999999</v>
      </c>
      <c r="AM9" s="252">
        <v>19.248657000000001</v>
      </c>
      <c r="AN9" s="252">
        <v>19.396234</v>
      </c>
      <c r="AO9" s="252">
        <v>19.238019000000001</v>
      </c>
      <c r="AP9" s="252">
        <v>19.037015</v>
      </c>
      <c r="AQ9" s="252">
        <v>19.116495</v>
      </c>
      <c r="AR9" s="252">
        <v>19.590876999999999</v>
      </c>
      <c r="AS9" s="252">
        <v>19.979164000000001</v>
      </c>
      <c r="AT9" s="252">
        <v>19.814122999999999</v>
      </c>
      <c r="AU9" s="252">
        <v>19.224630000000001</v>
      </c>
      <c r="AV9" s="252">
        <v>19.350201999999999</v>
      </c>
      <c r="AW9" s="252">
        <v>19.188376000000002</v>
      </c>
      <c r="AX9" s="252">
        <v>19.543928999999999</v>
      </c>
      <c r="AY9" s="252">
        <v>19.055406999999999</v>
      </c>
      <c r="AZ9" s="252">
        <v>19.680026999999999</v>
      </c>
      <c r="BA9" s="252">
        <v>19.616385999999999</v>
      </c>
      <c r="BB9" s="252">
        <v>19.264118</v>
      </c>
      <c r="BC9" s="252">
        <v>19.399390576999998</v>
      </c>
      <c r="BD9" s="252">
        <v>19.712238166999999</v>
      </c>
      <c r="BE9" s="409">
        <v>19.706569999999999</v>
      </c>
      <c r="BF9" s="409">
        <v>19.910499999999999</v>
      </c>
      <c r="BG9" s="409">
        <v>19.482600000000001</v>
      </c>
      <c r="BH9" s="409">
        <v>19.6431</v>
      </c>
      <c r="BI9" s="409">
        <v>19.56148</v>
      </c>
      <c r="BJ9" s="409">
        <v>19.735589999999998</v>
      </c>
      <c r="BK9" s="409">
        <v>19.31241</v>
      </c>
      <c r="BL9" s="409">
        <v>19.402470000000001</v>
      </c>
      <c r="BM9" s="409">
        <v>19.432269999999999</v>
      </c>
      <c r="BN9" s="409">
        <v>19.41329</v>
      </c>
      <c r="BO9" s="409">
        <v>19.536799999999999</v>
      </c>
      <c r="BP9" s="409">
        <v>19.840299999999999</v>
      </c>
      <c r="BQ9" s="409">
        <v>19.891919999999999</v>
      </c>
      <c r="BR9" s="409">
        <v>20.11675</v>
      </c>
      <c r="BS9" s="409">
        <v>19.67746</v>
      </c>
      <c r="BT9" s="409">
        <v>19.821539999999999</v>
      </c>
      <c r="BU9" s="409">
        <v>19.78227</v>
      </c>
      <c r="BV9" s="409">
        <v>19.920190000000002</v>
      </c>
    </row>
    <row r="10" spans="1:74" ht="11.1" customHeight="1" x14ac:dyDescent="0.2">
      <c r="AY10" s="647"/>
      <c r="AZ10" s="647"/>
      <c r="BA10" s="647"/>
      <c r="BB10" s="647"/>
      <c r="BC10" s="647"/>
      <c r="BD10" s="647"/>
      <c r="BF10" s="494"/>
    </row>
    <row r="11" spans="1:74" ht="11.1" customHeight="1" x14ac:dyDescent="0.2">
      <c r="A11" s="162" t="s">
        <v>759</v>
      </c>
      <c r="B11" s="172" t="s">
        <v>532</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6.9368433899999999</v>
      </c>
      <c r="AB11" s="252">
        <v>7.0827230549999998</v>
      </c>
      <c r="AC11" s="252">
        <v>7.1805673179999996</v>
      </c>
      <c r="AD11" s="252">
        <v>7.3139719059999999</v>
      </c>
      <c r="AE11" s="252">
        <v>7.3182160119999997</v>
      </c>
      <c r="AF11" s="252">
        <v>7.3045381169999999</v>
      </c>
      <c r="AG11" s="252">
        <v>7.3889744950000003</v>
      </c>
      <c r="AH11" s="252">
        <v>7.3025824200000002</v>
      </c>
      <c r="AI11" s="252">
        <v>7.3644389730000004</v>
      </c>
      <c r="AJ11" s="252">
        <v>7.3456279679999996</v>
      </c>
      <c r="AK11" s="252">
        <v>7.3669818610000002</v>
      </c>
      <c r="AL11" s="252">
        <v>7.2994535379999999</v>
      </c>
      <c r="AM11" s="252">
        <v>6.9651994239999997</v>
      </c>
      <c r="AN11" s="252">
        <v>7.1189032880000003</v>
      </c>
      <c r="AO11" s="252">
        <v>7.1923063789999997</v>
      </c>
      <c r="AP11" s="252">
        <v>7.3361794969999998</v>
      </c>
      <c r="AQ11" s="252">
        <v>7.3491442109999996</v>
      </c>
      <c r="AR11" s="252">
        <v>7.3343839510000004</v>
      </c>
      <c r="AS11" s="252">
        <v>7.388973687</v>
      </c>
      <c r="AT11" s="252">
        <v>7.3062482299999996</v>
      </c>
      <c r="AU11" s="252">
        <v>7.3734342030000004</v>
      </c>
      <c r="AV11" s="252">
        <v>7.3691688620000004</v>
      </c>
      <c r="AW11" s="252">
        <v>7.3928713520000002</v>
      </c>
      <c r="AX11" s="252">
        <v>7.3288711290000004</v>
      </c>
      <c r="AY11" s="252">
        <v>6.9121979189999996</v>
      </c>
      <c r="AZ11" s="252">
        <v>7.1369506889999998</v>
      </c>
      <c r="BA11" s="252">
        <v>7.2090551510000003</v>
      </c>
      <c r="BB11" s="252">
        <v>7.3593223869999997</v>
      </c>
      <c r="BC11" s="252">
        <v>7.3689973980000003</v>
      </c>
      <c r="BD11" s="252">
        <v>7.3684196819999999</v>
      </c>
      <c r="BE11" s="409">
        <v>7.4312445150000004</v>
      </c>
      <c r="BF11" s="409">
        <v>7.3629336399999996</v>
      </c>
      <c r="BG11" s="409">
        <v>7.4056415810000003</v>
      </c>
      <c r="BH11" s="409">
        <v>7.3912392210000002</v>
      </c>
      <c r="BI11" s="409">
        <v>7.4029135159999999</v>
      </c>
      <c r="BJ11" s="409">
        <v>7.3481481540000004</v>
      </c>
      <c r="BK11" s="409">
        <v>6.9668267530000003</v>
      </c>
      <c r="BL11" s="409">
        <v>7.1493176710000004</v>
      </c>
      <c r="BM11" s="409">
        <v>7.218904567</v>
      </c>
      <c r="BN11" s="409">
        <v>7.3715406300000001</v>
      </c>
      <c r="BO11" s="409">
        <v>7.3810681540000003</v>
      </c>
      <c r="BP11" s="409">
        <v>7.3815544409999996</v>
      </c>
      <c r="BQ11" s="409">
        <v>7.4430447380000002</v>
      </c>
      <c r="BR11" s="409">
        <v>7.3684111999999997</v>
      </c>
      <c r="BS11" s="409">
        <v>7.417701589</v>
      </c>
      <c r="BT11" s="409">
        <v>7.402621388</v>
      </c>
      <c r="BU11" s="409">
        <v>7.4132232680000003</v>
      </c>
      <c r="BV11" s="409">
        <v>7.362375772</v>
      </c>
    </row>
    <row r="12" spans="1:74" ht="11.1" customHeight="1" x14ac:dyDescent="0.2">
      <c r="A12" s="162" t="s">
        <v>760</v>
      </c>
      <c r="B12" s="173" t="s">
        <v>369</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2.83673975</v>
      </c>
      <c r="AZ12" s="252">
        <v>2.946037343</v>
      </c>
      <c r="BA12" s="252">
        <v>3.0071593289999998</v>
      </c>
      <c r="BB12" s="252">
        <v>3.0309527090000001</v>
      </c>
      <c r="BC12" s="252">
        <v>3.0434284950000001</v>
      </c>
      <c r="BD12" s="252">
        <v>3.05968003</v>
      </c>
      <c r="BE12" s="409">
        <v>3.0910378679999999</v>
      </c>
      <c r="BF12" s="409">
        <v>3.1291463880000001</v>
      </c>
      <c r="BG12" s="409">
        <v>3.1060745220000001</v>
      </c>
      <c r="BH12" s="409">
        <v>3.1299517039999998</v>
      </c>
      <c r="BI12" s="409">
        <v>3.1128979170000002</v>
      </c>
      <c r="BJ12" s="409">
        <v>3.0436874340000002</v>
      </c>
      <c r="BK12" s="409">
        <v>2.790155371</v>
      </c>
      <c r="BL12" s="409">
        <v>2.8976581000000001</v>
      </c>
      <c r="BM12" s="409">
        <v>2.9577763529999999</v>
      </c>
      <c r="BN12" s="409">
        <v>2.9811790029999998</v>
      </c>
      <c r="BO12" s="409">
        <v>2.9934499140000002</v>
      </c>
      <c r="BP12" s="409">
        <v>3.0094345699999998</v>
      </c>
      <c r="BQ12" s="409">
        <v>3.040277455</v>
      </c>
      <c r="BR12" s="409">
        <v>3.0777601639999999</v>
      </c>
      <c r="BS12" s="409">
        <v>3.05506718</v>
      </c>
      <c r="BT12" s="409">
        <v>3.078552256</v>
      </c>
      <c r="BU12" s="409">
        <v>3.061778522</v>
      </c>
      <c r="BV12" s="409">
        <v>2.9937046010000001</v>
      </c>
    </row>
    <row r="13" spans="1:74" ht="11.1" customHeight="1" x14ac:dyDescent="0.2">
      <c r="AY13" s="647"/>
      <c r="AZ13" s="647"/>
      <c r="BA13" s="647"/>
      <c r="BB13" s="647"/>
      <c r="BC13" s="647"/>
      <c r="BD13" s="647"/>
      <c r="BF13" s="494"/>
    </row>
    <row r="14" spans="1:74" ht="11.1" customHeight="1" x14ac:dyDescent="0.2">
      <c r="A14" s="162" t="s">
        <v>761</v>
      </c>
      <c r="B14" s="172" t="s">
        <v>533</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13.260436456000001</v>
      </c>
      <c r="AB14" s="252">
        <v>13.979122661</v>
      </c>
      <c r="AC14" s="252">
        <v>13.928768748</v>
      </c>
      <c r="AD14" s="252">
        <v>14.161720527</v>
      </c>
      <c r="AE14" s="252">
        <v>13.843740712000001</v>
      </c>
      <c r="AF14" s="252">
        <v>14.329324683999999</v>
      </c>
      <c r="AG14" s="252">
        <v>14.697307447</v>
      </c>
      <c r="AH14" s="252">
        <v>14.274689498000001</v>
      </c>
      <c r="AI14" s="252">
        <v>14.750780855</v>
      </c>
      <c r="AJ14" s="252">
        <v>14.648963648000001</v>
      </c>
      <c r="AK14" s="252">
        <v>13.750203565</v>
      </c>
      <c r="AL14" s="252">
        <v>14.085502308000001</v>
      </c>
      <c r="AM14" s="252">
        <v>13.677860571</v>
      </c>
      <c r="AN14" s="252">
        <v>14.570775812000001</v>
      </c>
      <c r="AO14" s="252">
        <v>14.183067453</v>
      </c>
      <c r="AP14" s="252">
        <v>14.401795223000001</v>
      </c>
      <c r="AQ14" s="252">
        <v>13.685364581</v>
      </c>
      <c r="AR14" s="252">
        <v>14.671092166999999</v>
      </c>
      <c r="AS14" s="252">
        <v>14.852126586000001</v>
      </c>
      <c r="AT14" s="252">
        <v>14.616895923</v>
      </c>
      <c r="AU14" s="252">
        <v>15.056129001</v>
      </c>
      <c r="AV14" s="252">
        <v>14.512581833</v>
      </c>
      <c r="AW14" s="252">
        <v>14.127842979</v>
      </c>
      <c r="AX14" s="252">
        <v>14.518580763999999</v>
      </c>
      <c r="AY14" s="252">
        <v>13.612330775</v>
      </c>
      <c r="AZ14" s="252">
        <v>14.502896027</v>
      </c>
      <c r="BA14" s="252">
        <v>14.489766175</v>
      </c>
      <c r="BB14" s="252">
        <v>14.100143638</v>
      </c>
      <c r="BC14" s="252">
        <v>13.863382186999999</v>
      </c>
      <c r="BD14" s="252">
        <v>14.373625648000001</v>
      </c>
      <c r="BE14" s="409">
        <v>14.512665869999999</v>
      </c>
      <c r="BF14" s="409">
        <v>14.227971642</v>
      </c>
      <c r="BG14" s="409">
        <v>15.023966006</v>
      </c>
      <c r="BH14" s="409">
        <v>14.911354954</v>
      </c>
      <c r="BI14" s="409">
        <v>14.50944574</v>
      </c>
      <c r="BJ14" s="409">
        <v>14.139226423</v>
      </c>
      <c r="BK14" s="409">
        <v>13.963116055</v>
      </c>
      <c r="BL14" s="409">
        <v>14.362328665</v>
      </c>
      <c r="BM14" s="409">
        <v>14.365645473000001</v>
      </c>
      <c r="BN14" s="409">
        <v>13.993098132</v>
      </c>
      <c r="BO14" s="409">
        <v>13.759315845</v>
      </c>
      <c r="BP14" s="409">
        <v>14.270501014000001</v>
      </c>
      <c r="BQ14" s="409">
        <v>14.408353467</v>
      </c>
      <c r="BR14" s="409">
        <v>14.131245482000001</v>
      </c>
      <c r="BS14" s="409">
        <v>14.922605912</v>
      </c>
      <c r="BT14" s="409">
        <v>14.799222688</v>
      </c>
      <c r="BU14" s="409">
        <v>14.395302216999999</v>
      </c>
      <c r="BV14" s="409">
        <v>14.023934132999999</v>
      </c>
    </row>
    <row r="15" spans="1:74" ht="11.1" customHeight="1" x14ac:dyDescent="0.2">
      <c r="AY15" s="647"/>
      <c r="AZ15" s="647"/>
      <c r="BA15" s="647"/>
      <c r="BB15" s="647"/>
      <c r="BC15" s="647"/>
      <c r="BD15" s="647"/>
      <c r="BF15" s="494"/>
    </row>
    <row r="16" spans="1:74" ht="11.1" customHeight="1" x14ac:dyDescent="0.2">
      <c r="A16" s="162" t="s">
        <v>762</v>
      </c>
      <c r="B16" s="172" t="s">
        <v>1181</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5.012667048</v>
      </c>
      <c r="AJ16" s="252">
        <v>4.9845896740000004</v>
      </c>
      <c r="AK16" s="252">
        <v>4.980273972</v>
      </c>
      <c r="AL16" s="252">
        <v>5.0007987290000004</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4.9256783339999997</v>
      </c>
      <c r="AW16" s="252">
        <v>4.9213161440000004</v>
      </c>
      <c r="AX16" s="252">
        <v>4.9455530520000002</v>
      </c>
      <c r="AY16" s="252">
        <v>4.8327675460000004</v>
      </c>
      <c r="AZ16" s="252">
        <v>4.7116111040000002</v>
      </c>
      <c r="BA16" s="252">
        <v>4.7328356280000001</v>
      </c>
      <c r="BB16" s="252">
        <v>4.7256454310000002</v>
      </c>
      <c r="BC16" s="252">
        <v>4.6736950610000001</v>
      </c>
      <c r="BD16" s="252">
        <v>4.6710757589999998</v>
      </c>
      <c r="BE16" s="409">
        <v>5.0142743269999999</v>
      </c>
      <c r="BF16" s="409">
        <v>4.9159005679999996</v>
      </c>
      <c r="BG16" s="409">
        <v>4.9716629389999998</v>
      </c>
      <c r="BH16" s="409">
        <v>4.9445217640000001</v>
      </c>
      <c r="BI16" s="409">
        <v>4.9444404659999996</v>
      </c>
      <c r="BJ16" s="409">
        <v>4.9606307970000003</v>
      </c>
      <c r="BK16" s="409">
        <v>4.9084296839999997</v>
      </c>
      <c r="BL16" s="409">
        <v>4.787946174</v>
      </c>
      <c r="BM16" s="409">
        <v>4.8060262839999996</v>
      </c>
      <c r="BN16" s="409">
        <v>4.7991493089999997</v>
      </c>
      <c r="BO16" s="409">
        <v>4.7462849470000004</v>
      </c>
      <c r="BP16" s="409">
        <v>4.7436273580000003</v>
      </c>
      <c r="BQ16" s="409">
        <v>5.0916744100000004</v>
      </c>
      <c r="BR16" s="409">
        <v>4.9925058829999998</v>
      </c>
      <c r="BS16" s="409">
        <v>5.0489698709999997</v>
      </c>
      <c r="BT16" s="409">
        <v>5.0218356179999999</v>
      </c>
      <c r="BU16" s="409">
        <v>5.0220668689999997</v>
      </c>
      <c r="BV16" s="409">
        <v>5.038911862</v>
      </c>
    </row>
    <row r="17" spans="1:74" ht="11.1" customHeight="1" x14ac:dyDescent="0.2">
      <c r="A17" s="162" t="s">
        <v>763</v>
      </c>
      <c r="B17" s="173" t="s">
        <v>517</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252">
        <v>3.2835973530000002</v>
      </c>
      <c r="BE17" s="409">
        <v>3.5366651409999998</v>
      </c>
      <c r="BF17" s="409">
        <v>3.4524844039999998</v>
      </c>
      <c r="BG17" s="409">
        <v>3.4959353960000001</v>
      </c>
      <c r="BH17" s="409">
        <v>3.4798770160000001</v>
      </c>
      <c r="BI17" s="409">
        <v>3.4732757040000002</v>
      </c>
      <c r="BJ17" s="409">
        <v>3.485418277</v>
      </c>
      <c r="BK17" s="409">
        <v>3.4112218360000002</v>
      </c>
      <c r="BL17" s="409">
        <v>3.304308534</v>
      </c>
      <c r="BM17" s="409">
        <v>3.3464291890000002</v>
      </c>
      <c r="BN17" s="409">
        <v>3.33607035</v>
      </c>
      <c r="BO17" s="409">
        <v>3.2993455730000001</v>
      </c>
      <c r="BP17" s="409">
        <v>3.2932418179999998</v>
      </c>
      <c r="BQ17" s="409">
        <v>3.5470529079999999</v>
      </c>
      <c r="BR17" s="409">
        <v>3.4626249179999999</v>
      </c>
      <c r="BS17" s="409">
        <v>3.506203534</v>
      </c>
      <c r="BT17" s="409">
        <v>3.490097987</v>
      </c>
      <c r="BU17" s="409">
        <v>3.4834772869999999</v>
      </c>
      <c r="BV17" s="409">
        <v>3.495655524</v>
      </c>
    </row>
    <row r="18" spans="1:74" ht="11.1" customHeight="1" x14ac:dyDescent="0.2">
      <c r="AY18" s="647"/>
      <c r="AZ18" s="647"/>
      <c r="BA18" s="647"/>
      <c r="BB18" s="647"/>
      <c r="BC18" s="647"/>
      <c r="BD18" s="647"/>
      <c r="BF18" s="494"/>
    </row>
    <row r="19" spans="1:74" ht="11.1" customHeight="1" x14ac:dyDescent="0.2">
      <c r="A19" s="162" t="s">
        <v>764</v>
      </c>
      <c r="B19" s="172" t="s">
        <v>534</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8.0175654463000008</v>
      </c>
      <c r="AB19" s="252">
        <v>7.9451628934</v>
      </c>
      <c r="AC19" s="252">
        <v>7.8020065717999998</v>
      </c>
      <c r="AD19" s="252">
        <v>7.9648504559999997</v>
      </c>
      <c r="AE19" s="252">
        <v>8.2691260753000009</v>
      </c>
      <c r="AF19" s="252">
        <v>8.5872399738999992</v>
      </c>
      <c r="AG19" s="252">
        <v>8.8837162355999997</v>
      </c>
      <c r="AH19" s="252">
        <v>8.9806092801999995</v>
      </c>
      <c r="AI19" s="252">
        <v>8.8845628870999995</v>
      </c>
      <c r="AJ19" s="252">
        <v>8.3720059326000005</v>
      </c>
      <c r="AK19" s="252">
        <v>8.0502406265000008</v>
      </c>
      <c r="AL19" s="252">
        <v>7.8945769786</v>
      </c>
      <c r="AM19" s="252">
        <v>7.8072518259999999</v>
      </c>
      <c r="AN19" s="252">
        <v>7.8496742488000004</v>
      </c>
      <c r="AO19" s="252">
        <v>7.8778961489999997</v>
      </c>
      <c r="AP19" s="252">
        <v>8.1766138750999993</v>
      </c>
      <c r="AQ19" s="252">
        <v>8.4501808714000006</v>
      </c>
      <c r="AR19" s="252">
        <v>8.6671437280999992</v>
      </c>
      <c r="AS19" s="252">
        <v>8.9427643411000002</v>
      </c>
      <c r="AT19" s="252">
        <v>9.0661352859999997</v>
      </c>
      <c r="AU19" s="252">
        <v>8.9512513523999999</v>
      </c>
      <c r="AV19" s="252">
        <v>8.4271305523999995</v>
      </c>
      <c r="AW19" s="252">
        <v>8.1062084661</v>
      </c>
      <c r="AX19" s="252">
        <v>7.9286892259000004</v>
      </c>
      <c r="AY19" s="252">
        <v>7.9601736491999997</v>
      </c>
      <c r="AZ19" s="252">
        <v>8.0437010429000004</v>
      </c>
      <c r="BA19" s="252">
        <v>8.0624647021999998</v>
      </c>
      <c r="BB19" s="252">
        <v>8.3708536714000008</v>
      </c>
      <c r="BC19" s="252">
        <v>8.6652554449999997</v>
      </c>
      <c r="BD19" s="252">
        <v>8.8889423369999996</v>
      </c>
      <c r="BE19" s="409">
        <v>9.1824138702999996</v>
      </c>
      <c r="BF19" s="409">
        <v>9.3137083678000003</v>
      </c>
      <c r="BG19" s="409">
        <v>9.1771412367000007</v>
      </c>
      <c r="BH19" s="409">
        <v>8.6417182453999999</v>
      </c>
      <c r="BI19" s="409">
        <v>8.2974055947000007</v>
      </c>
      <c r="BJ19" s="409">
        <v>8.1109129733999996</v>
      </c>
      <c r="BK19" s="409">
        <v>8.2412361505000007</v>
      </c>
      <c r="BL19" s="409">
        <v>8.2743634141999998</v>
      </c>
      <c r="BM19" s="409">
        <v>8.2950396523999999</v>
      </c>
      <c r="BN19" s="409">
        <v>8.6162109238000006</v>
      </c>
      <c r="BO19" s="409">
        <v>8.9217889454999995</v>
      </c>
      <c r="BP19" s="409">
        <v>9.1522828546999992</v>
      </c>
      <c r="BQ19" s="409">
        <v>9.4551095092999997</v>
      </c>
      <c r="BR19" s="409">
        <v>9.5935052940999999</v>
      </c>
      <c r="BS19" s="409">
        <v>9.4502263634000006</v>
      </c>
      <c r="BT19" s="409">
        <v>8.8948148534999998</v>
      </c>
      <c r="BU19" s="409">
        <v>8.5378934223999998</v>
      </c>
      <c r="BV19" s="409">
        <v>8.3422903886000004</v>
      </c>
    </row>
    <row r="20" spans="1:74" ht="11.1" customHeight="1" x14ac:dyDescent="0.2">
      <c r="AY20" s="647"/>
      <c r="AZ20" s="647"/>
      <c r="BB20" s="647"/>
      <c r="BC20" s="647"/>
      <c r="BD20" s="647"/>
      <c r="BF20" s="494"/>
    </row>
    <row r="21" spans="1:74" ht="11.1" customHeight="1" x14ac:dyDescent="0.2">
      <c r="A21" s="162" t="s">
        <v>765</v>
      </c>
      <c r="B21" s="172" t="s">
        <v>535</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30.820461402999999</v>
      </c>
      <c r="AB21" s="252">
        <v>31.180590484</v>
      </c>
      <c r="AC21" s="252">
        <v>30.697863785999999</v>
      </c>
      <c r="AD21" s="252">
        <v>30.770361163</v>
      </c>
      <c r="AE21" s="252">
        <v>30.363763369000001</v>
      </c>
      <c r="AF21" s="252">
        <v>30.372889140000002</v>
      </c>
      <c r="AG21" s="252">
        <v>30.009881066999998</v>
      </c>
      <c r="AH21" s="252">
        <v>29.938645155</v>
      </c>
      <c r="AI21" s="252">
        <v>30.075051362</v>
      </c>
      <c r="AJ21" s="252">
        <v>30.146118296000001</v>
      </c>
      <c r="AK21" s="252">
        <v>31.028155658999999</v>
      </c>
      <c r="AL21" s="252">
        <v>31.588199167999999</v>
      </c>
      <c r="AM21" s="252">
        <v>31.398902253999999</v>
      </c>
      <c r="AN21" s="252">
        <v>32.091654873000003</v>
      </c>
      <c r="AO21" s="252">
        <v>31.386158244000001</v>
      </c>
      <c r="AP21" s="252">
        <v>31.874106952999998</v>
      </c>
      <c r="AQ21" s="252">
        <v>30.941515159000001</v>
      </c>
      <c r="AR21" s="252">
        <v>31.181963107000001</v>
      </c>
      <c r="AS21" s="252">
        <v>30.771831822999999</v>
      </c>
      <c r="AT21" s="252">
        <v>30.919006296999999</v>
      </c>
      <c r="AU21" s="252">
        <v>31.113910721</v>
      </c>
      <c r="AV21" s="252">
        <v>31.103881277999999</v>
      </c>
      <c r="AW21" s="252">
        <v>31.810252687999998</v>
      </c>
      <c r="AX21" s="252">
        <v>32.181078380999999</v>
      </c>
      <c r="AY21" s="252">
        <v>32.387022567000002</v>
      </c>
      <c r="AZ21" s="252">
        <v>32.764949272000003</v>
      </c>
      <c r="BA21" s="252">
        <v>32.285291596999997</v>
      </c>
      <c r="BB21" s="252">
        <v>32.786020469999997</v>
      </c>
      <c r="BC21" s="252">
        <v>32.136085281</v>
      </c>
      <c r="BD21" s="252">
        <v>32.243498492000001</v>
      </c>
      <c r="BE21" s="409">
        <v>31.692923007000001</v>
      </c>
      <c r="BF21" s="409">
        <v>31.683089362</v>
      </c>
      <c r="BG21" s="409">
        <v>32.058714807000001</v>
      </c>
      <c r="BH21" s="409">
        <v>32.118920762000002</v>
      </c>
      <c r="BI21" s="409">
        <v>33.035099459999998</v>
      </c>
      <c r="BJ21" s="409">
        <v>33.271135358000002</v>
      </c>
      <c r="BK21" s="409">
        <v>33.399482511999999</v>
      </c>
      <c r="BL21" s="409">
        <v>33.738306065000003</v>
      </c>
      <c r="BM21" s="409">
        <v>33.258716710000002</v>
      </c>
      <c r="BN21" s="409">
        <v>33.791461548000001</v>
      </c>
      <c r="BO21" s="409">
        <v>33.146326700000003</v>
      </c>
      <c r="BP21" s="409">
        <v>33.244636174999997</v>
      </c>
      <c r="BQ21" s="409">
        <v>32.659496990000001</v>
      </c>
      <c r="BR21" s="409">
        <v>32.641063967000001</v>
      </c>
      <c r="BS21" s="409">
        <v>33.031239524</v>
      </c>
      <c r="BT21" s="409">
        <v>33.049175720999997</v>
      </c>
      <c r="BU21" s="409">
        <v>33.986526206999997</v>
      </c>
      <c r="BV21" s="409">
        <v>34.205857221000002</v>
      </c>
    </row>
    <row r="22" spans="1:74" ht="11.1" customHeight="1" x14ac:dyDescent="0.2">
      <c r="A22" s="162" t="s">
        <v>308</v>
      </c>
      <c r="B22" s="173" t="s">
        <v>361</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252">
        <v>11.760491849999999</v>
      </c>
      <c r="BD22" s="252">
        <v>11.913768494999999</v>
      </c>
      <c r="BE22" s="409">
        <v>11.769913989999999</v>
      </c>
      <c r="BF22" s="409">
        <v>11.701370312</v>
      </c>
      <c r="BG22" s="409">
        <v>11.999883705</v>
      </c>
      <c r="BH22" s="409">
        <v>11.726166999</v>
      </c>
      <c r="BI22" s="409">
        <v>11.969344997</v>
      </c>
      <c r="BJ22" s="409">
        <v>11.625657663</v>
      </c>
      <c r="BK22" s="409">
        <v>11.766852602</v>
      </c>
      <c r="BL22" s="409">
        <v>11.551548231</v>
      </c>
      <c r="BM22" s="409">
        <v>11.589591526</v>
      </c>
      <c r="BN22" s="409">
        <v>12.350252164</v>
      </c>
      <c r="BO22" s="409">
        <v>12.163248421</v>
      </c>
      <c r="BP22" s="409">
        <v>12.321774266</v>
      </c>
      <c r="BQ22" s="409">
        <v>12.172993236</v>
      </c>
      <c r="BR22" s="409">
        <v>12.102102172</v>
      </c>
      <c r="BS22" s="409">
        <v>12.410838626</v>
      </c>
      <c r="BT22" s="409">
        <v>12.127748061</v>
      </c>
      <c r="BU22" s="409">
        <v>12.379254072</v>
      </c>
      <c r="BV22" s="409">
        <v>12.023796623999999</v>
      </c>
    </row>
    <row r="23" spans="1:74" ht="11.1" customHeight="1" x14ac:dyDescent="0.2">
      <c r="A23" s="162" t="s">
        <v>303</v>
      </c>
      <c r="B23" s="173" t="s">
        <v>766</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3.9167999999999998</v>
      </c>
      <c r="AW23" s="252">
        <v>4.0609999999999999</v>
      </c>
      <c r="AX23" s="252">
        <v>4.6962999999999999</v>
      </c>
      <c r="AY23" s="252">
        <v>4.4249999999999998</v>
      </c>
      <c r="AZ23" s="252">
        <v>4.7097302980000002</v>
      </c>
      <c r="BA23" s="252">
        <v>4.417411381</v>
      </c>
      <c r="BB23" s="252">
        <v>4.0741046890000003</v>
      </c>
      <c r="BC23" s="252">
        <v>3.6347283990000001</v>
      </c>
      <c r="BD23" s="252">
        <v>3.7703934299999999</v>
      </c>
      <c r="BE23" s="409">
        <v>3.8384877190000002</v>
      </c>
      <c r="BF23" s="409">
        <v>3.8507018980000001</v>
      </c>
      <c r="BG23" s="409">
        <v>3.8762877200000001</v>
      </c>
      <c r="BH23" s="409">
        <v>3.86294629</v>
      </c>
      <c r="BI23" s="409">
        <v>4.1667036619999998</v>
      </c>
      <c r="BJ23" s="409">
        <v>4.6322188979999996</v>
      </c>
      <c r="BK23" s="409">
        <v>4.431057987</v>
      </c>
      <c r="BL23" s="409">
        <v>4.6181174089999999</v>
      </c>
      <c r="BM23" s="409">
        <v>4.3314846310000004</v>
      </c>
      <c r="BN23" s="409">
        <v>3.9948558840000001</v>
      </c>
      <c r="BO23" s="409">
        <v>3.564026267</v>
      </c>
      <c r="BP23" s="409">
        <v>3.6970523659999999</v>
      </c>
      <c r="BQ23" s="409">
        <v>3.7638220950000001</v>
      </c>
      <c r="BR23" s="409">
        <v>3.7757986859999999</v>
      </c>
      <c r="BS23" s="409">
        <v>3.8008868179999999</v>
      </c>
      <c r="BT23" s="409">
        <v>3.787804902</v>
      </c>
      <c r="BU23" s="409">
        <v>4.0856536370000001</v>
      </c>
      <c r="BV23" s="409">
        <v>4.5421137480000002</v>
      </c>
    </row>
    <row r="24" spans="1:74" ht="11.1" customHeight="1" x14ac:dyDescent="0.2">
      <c r="A24" s="162" t="s">
        <v>767</v>
      </c>
      <c r="B24" s="173" t="s">
        <v>362</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4.5093939059999997</v>
      </c>
      <c r="AZ24" s="252">
        <v>4.6663396920000002</v>
      </c>
      <c r="BA24" s="252">
        <v>4.6287644569999999</v>
      </c>
      <c r="BB24" s="252">
        <v>4.583001404</v>
      </c>
      <c r="BC24" s="252">
        <v>4.6409804140000004</v>
      </c>
      <c r="BD24" s="252">
        <v>4.5134198720000001</v>
      </c>
      <c r="BE24" s="409">
        <v>4.2319572079999999</v>
      </c>
      <c r="BF24" s="409">
        <v>4.1432943150000003</v>
      </c>
      <c r="BG24" s="409">
        <v>4.2229972260000004</v>
      </c>
      <c r="BH24" s="409">
        <v>4.4621581069999996</v>
      </c>
      <c r="BI24" s="409">
        <v>4.6403776649999999</v>
      </c>
      <c r="BJ24" s="409">
        <v>4.6673157349999999</v>
      </c>
      <c r="BK24" s="409">
        <v>4.9120183610000003</v>
      </c>
      <c r="BL24" s="409">
        <v>5.082977165</v>
      </c>
      <c r="BM24" s="409">
        <v>5.042046998</v>
      </c>
      <c r="BN24" s="409">
        <v>4.9921979580000002</v>
      </c>
      <c r="BO24" s="409">
        <v>5.0553536650000002</v>
      </c>
      <c r="BP24" s="409">
        <v>4.9164037890000003</v>
      </c>
      <c r="BQ24" s="409">
        <v>4.6098105299999999</v>
      </c>
      <c r="BR24" s="409">
        <v>4.5132313079999999</v>
      </c>
      <c r="BS24" s="409">
        <v>4.6000505499999997</v>
      </c>
      <c r="BT24" s="409">
        <v>4.8061007949999999</v>
      </c>
      <c r="BU24" s="409">
        <v>5.0002328130000002</v>
      </c>
      <c r="BV24" s="409">
        <v>5.029576069</v>
      </c>
    </row>
    <row r="25" spans="1:74" ht="11.1" customHeight="1" x14ac:dyDescent="0.2">
      <c r="AY25" s="647"/>
      <c r="AZ25" s="647"/>
      <c r="BA25" s="647"/>
      <c r="BB25" s="647"/>
      <c r="BC25" s="647"/>
      <c r="BD25" s="647"/>
      <c r="BF25" s="494"/>
    </row>
    <row r="26" spans="1:74" ht="11.1" customHeight="1" x14ac:dyDescent="0.2">
      <c r="A26" s="162" t="s">
        <v>768</v>
      </c>
      <c r="B26" s="172" t="s">
        <v>536</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252">
        <v>4.0333955670000003</v>
      </c>
      <c r="BC26" s="252">
        <v>4.0254435500000003</v>
      </c>
      <c r="BD26" s="252">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AZ27" s="647"/>
      <c r="BA27" s="647"/>
      <c r="BB27" s="647"/>
      <c r="BC27" s="647"/>
      <c r="BD27" s="647"/>
      <c r="BF27" s="494"/>
    </row>
    <row r="28" spans="1:74" ht="11.1" customHeight="1" x14ac:dyDescent="0.2">
      <c r="A28" s="162" t="s">
        <v>305</v>
      </c>
      <c r="B28" s="172" t="s">
        <v>688</v>
      </c>
      <c r="C28" s="252">
        <v>45.198897500000001</v>
      </c>
      <c r="D28" s="252">
        <v>47.659909499999998</v>
      </c>
      <c r="E28" s="252">
        <v>45.801851499999998</v>
      </c>
      <c r="F28" s="252">
        <v>44.831685499999999</v>
      </c>
      <c r="G28" s="252">
        <v>45.517101500000003</v>
      </c>
      <c r="H28" s="252">
        <v>45.897316500000002</v>
      </c>
      <c r="I28" s="252">
        <v>45.868720500000002</v>
      </c>
      <c r="J28" s="252">
        <v>46.606109500000002</v>
      </c>
      <c r="K28" s="252">
        <v>45.048365500000003</v>
      </c>
      <c r="L28" s="252">
        <v>46.421332499999998</v>
      </c>
      <c r="M28" s="252">
        <v>46.413317499999998</v>
      </c>
      <c r="N28" s="252">
        <v>45.874663499999997</v>
      </c>
      <c r="O28" s="252">
        <v>45.729587000000002</v>
      </c>
      <c r="P28" s="252">
        <v>46.415568999999998</v>
      </c>
      <c r="Q28" s="252">
        <v>44.984994</v>
      </c>
      <c r="R28" s="252">
        <v>45.792521999999998</v>
      </c>
      <c r="S28" s="252">
        <v>45.542085999999998</v>
      </c>
      <c r="T28" s="252">
        <v>45.300716000000001</v>
      </c>
      <c r="U28" s="252">
        <v>46.736426999999999</v>
      </c>
      <c r="V28" s="252">
        <v>46.233074000000002</v>
      </c>
      <c r="W28" s="252">
        <v>45.824976999999997</v>
      </c>
      <c r="X28" s="252">
        <v>46.319623</v>
      </c>
      <c r="Y28" s="252">
        <v>46.881248999999997</v>
      </c>
      <c r="Z28" s="252">
        <v>46.208646000000002</v>
      </c>
      <c r="AA28" s="252">
        <v>45.529278736000002</v>
      </c>
      <c r="AB28" s="252">
        <v>46.571415735999999</v>
      </c>
      <c r="AC28" s="252">
        <v>45.416444736000003</v>
      </c>
      <c r="AD28" s="252">
        <v>45.142770736000003</v>
      </c>
      <c r="AE28" s="252">
        <v>44.377041736000002</v>
      </c>
      <c r="AF28" s="252">
        <v>45.172930735999998</v>
      </c>
      <c r="AG28" s="252">
        <v>46.259222735999998</v>
      </c>
      <c r="AH28" s="252">
        <v>45.726850736000003</v>
      </c>
      <c r="AI28" s="252">
        <v>45.981265735999997</v>
      </c>
      <c r="AJ28" s="252">
        <v>46.426467735999999</v>
      </c>
      <c r="AK28" s="252">
        <v>45.607351735999998</v>
      </c>
      <c r="AL28" s="252">
        <v>47.101248736000002</v>
      </c>
      <c r="AM28" s="252">
        <v>45.775708323000003</v>
      </c>
      <c r="AN28" s="252">
        <v>47.618285323000002</v>
      </c>
      <c r="AO28" s="252">
        <v>46.150600322999999</v>
      </c>
      <c r="AP28" s="252">
        <v>45.695866322999997</v>
      </c>
      <c r="AQ28" s="252">
        <v>44.349146322999999</v>
      </c>
      <c r="AR28" s="252">
        <v>46.127328323</v>
      </c>
      <c r="AS28" s="252">
        <v>46.953715322999997</v>
      </c>
      <c r="AT28" s="252">
        <v>46.714974323</v>
      </c>
      <c r="AU28" s="252">
        <v>46.454831323000001</v>
      </c>
      <c r="AV28" s="252">
        <v>46.031653323</v>
      </c>
      <c r="AW28" s="252">
        <v>45.727527322999997</v>
      </c>
      <c r="AX28" s="252">
        <v>47.309580322999999</v>
      </c>
      <c r="AY28" s="252">
        <v>45.423605561999999</v>
      </c>
      <c r="AZ28" s="252">
        <v>47.509394753000002</v>
      </c>
      <c r="BA28" s="252">
        <v>46.896692442000003</v>
      </c>
      <c r="BB28" s="252">
        <v>45.528494346999999</v>
      </c>
      <c r="BC28" s="252">
        <v>45.089438948999998</v>
      </c>
      <c r="BD28" s="252">
        <v>46.103148085999997</v>
      </c>
      <c r="BE28" s="409">
        <v>46.232763157000001</v>
      </c>
      <c r="BF28" s="409">
        <v>46.277541829</v>
      </c>
      <c r="BG28" s="409">
        <v>46.54245907</v>
      </c>
      <c r="BH28" s="409">
        <v>46.622722398000001</v>
      </c>
      <c r="BI28" s="409">
        <v>46.697414631000001</v>
      </c>
      <c r="BJ28" s="409">
        <v>47.145993429000001</v>
      </c>
      <c r="BK28" s="409">
        <v>46.103471867000003</v>
      </c>
      <c r="BL28" s="409">
        <v>47.045651036000002</v>
      </c>
      <c r="BM28" s="409">
        <v>46.547051662000001</v>
      </c>
      <c r="BN28" s="409">
        <v>45.536166952000002</v>
      </c>
      <c r="BO28" s="409">
        <v>45.095156099</v>
      </c>
      <c r="BP28" s="409">
        <v>46.095856065</v>
      </c>
      <c r="BQ28" s="409">
        <v>46.279183214</v>
      </c>
      <c r="BR28" s="409">
        <v>46.353218003000002</v>
      </c>
      <c r="BS28" s="409">
        <v>46.601968286000002</v>
      </c>
      <c r="BT28" s="409">
        <v>46.656056489000001</v>
      </c>
      <c r="BU28" s="409">
        <v>46.767488497999999</v>
      </c>
      <c r="BV28" s="409">
        <v>47.171713257999997</v>
      </c>
    </row>
    <row r="29" spans="1:74" ht="11.1" customHeight="1" x14ac:dyDescent="0.2">
      <c r="A29" s="162" t="s">
        <v>311</v>
      </c>
      <c r="B29" s="172" t="s">
        <v>689</v>
      </c>
      <c r="C29" s="252">
        <v>42.362908679999997</v>
      </c>
      <c r="D29" s="252">
        <v>43.135018750999997</v>
      </c>
      <c r="E29" s="252">
        <v>43.302462396999999</v>
      </c>
      <c r="F29" s="252">
        <v>43.461395302</v>
      </c>
      <c r="G29" s="252">
        <v>44.450530161000003</v>
      </c>
      <c r="H29" s="252">
        <v>45.125001171000001</v>
      </c>
      <c r="I29" s="252">
        <v>45.005670590000001</v>
      </c>
      <c r="J29" s="252">
        <v>45.412904087000001</v>
      </c>
      <c r="K29" s="252">
        <v>45.472245784999998</v>
      </c>
      <c r="L29" s="252">
        <v>45.182672453000002</v>
      </c>
      <c r="M29" s="252">
        <v>45.726446959999997</v>
      </c>
      <c r="N29" s="252">
        <v>45.368000355</v>
      </c>
      <c r="O29" s="252">
        <v>44.600705314999999</v>
      </c>
      <c r="P29" s="252">
        <v>44.600705314999999</v>
      </c>
      <c r="Q29" s="252">
        <v>44.600705314999999</v>
      </c>
      <c r="R29" s="252">
        <v>45.180190177</v>
      </c>
      <c r="S29" s="252">
        <v>45.180190177</v>
      </c>
      <c r="T29" s="252">
        <v>45.180190177</v>
      </c>
      <c r="U29" s="252">
        <v>45.670908038</v>
      </c>
      <c r="V29" s="252">
        <v>45.670908038</v>
      </c>
      <c r="W29" s="252">
        <v>45.670908038</v>
      </c>
      <c r="X29" s="252">
        <v>45.941367096</v>
      </c>
      <c r="Y29" s="252">
        <v>45.941367096</v>
      </c>
      <c r="Z29" s="252">
        <v>45.941367096</v>
      </c>
      <c r="AA29" s="252">
        <v>45.629780113000002</v>
      </c>
      <c r="AB29" s="252">
        <v>45.605496160999998</v>
      </c>
      <c r="AC29" s="252">
        <v>45.566138248000001</v>
      </c>
      <c r="AD29" s="252">
        <v>46.762451996999999</v>
      </c>
      <c r="AE29" s="252">
        <v>46.845807065000002</v>
      </c>
      <c r="AF29" s="252">
        <v>47.190373555000001</v>
      </c>
      <c r="AG29" s="252">
        <v>47.282060201</v>
      </c>
      <c r="AH29" s="252">
        <v>47.145818708</v>
      </c>
      <c r="AI29" s="252">
        <v>47.513736487999999</v>
      </c>
      <c r="AJ29" s="252">
        <v>46.927919944000003</v>
      </c>
      <c r="AK29" s="252">
        <v>47.008000686999999</v>
      </c>
      <c r="AL29" s="252">
        <v>46.397565901999997</v>
      </c>
      <c r="AM29" s="252">
        <v>46.305840263999997</v>
      </c>
      <c r="AN29" s="252">
        <v>46.395423368000003</v>
      </c>
      <c r="AO29" s="252">
        <v>46.501541674000002</v>
      </c>
      <c r="AP29" s="252">
        <v>47.871989651</v>
      </c>
      <c r="AQ29" s="252">
        <v>47.921920710000002</v>
      </c>
      <c r="AR29" s="252">
        <v>48.162056215</v>
      </c>
      <c r="AS29" s="252">
        <v>48.272328143000003</v>
      </c>
      <c r="AT29" s="252">
        <v>48.133422979999999</v>
      </c>
      <c r="AU29" s="252">
        <v>48.511630517999997</v>
      </c>
      <c r="AV29" s="252">
        <v>47.909385567999998</v>
      </c>
      <c r="AW29" s="252">
        <v>48.002466022999997</v>
      </c>
      <c r="AX29" s="252">
        <v>47.372342844999999</v>
      </c>
      <c r="AY29" s="252">
        <v>47.604793682</v>
      </c>
      <c r="AZ29" s="252">
        <v>47.707430221999999</v>
      </c>
      <c r="BA29" s="252">
        <v>47.804549025999997</v>
      </c>
      <c r="BB29" s="252">
        <v>49.217035948000003</v>
      </c>
      <c r="BC29" s="252">
        <v>49.274767017999999</v>
      </c>
      <c r="BD29" s="252">
        <v>49.517479004999998</v>
      </c>
      <c r="BE29" s="409">
        <v>49.601841737000001</v>
      </c>
      <c r="BF29" s="409">
        <v>49.454100943999997</v>
      </c>
      <c r="BG29" s="409">
        <v>49.845622099000003</v>
      </c>
      <c r="BH29" s="409">
        <v>49.282082082000002</v>
      </c>
      <c r="BI29" s="409">
        <v>49.389504643000002</v>
      </c>
      <c r="BJ29" s="409">
        <v>48.743134378000001</v>
      </c>
      <c r="BK29" s="409">
        <v>49.061169933999999</v>
      </c>
      <c r="BL29" s="409">
        <v>49.174948690999997</v>
      </c>
      <c r="BM29" s="409">
        <v>49.263893418999999</v>
      </c>
      <c r="BN29" s="409">
        <v>50.717396872999998</v>
      </c>
      <c r="BO29" s="409">
        <v>50.783925643000003</v>
      </c>
      <c r="BP29" s="409">
        <v>51.029485624000003</v>
      </c>
      <c r="BQ29" s="409">
        <v>51.093336024999999</v>
      </c>
      <c r="BR29" s="409">
        <v>50.934857944000001</v>
      </c>
      <c r="BS29" s="409">
        <v>51.341883539999998</v>
      </c>
      <c r="BT29" s="409">
        <v>50.715435661999997</v>
      </c>
      <c r="BU29" s="409">
        <v>50.836277559000003</v>
      </c>
      <c r="BV29" s="409">
        <v>50.174870722999998</v>
      </c>
    </row>
    <row r="30" spans="1:74" ht="11.1" customHeight="1" x14ac:dyDescent="0.2">
      <c r="B30" s="172"/>
      <c r="AY30" s="647"/>
      <c r="AZ30" s="647"/>
      <c r="BA30" s="647"/>
      <c r="BB30" s="647"/>
      <c r="BC30" s="647"/>
      <c r="BD30" s="647"/>
      <c r="BF30" s="494"/>
    </row>
    <row r="31" spans="1:74" ht="11.1" customHeight="1" x14ac:dyDescent="0.2">
      <c r="A31" s="162" t="s">
        <v>312</v>
      </c>
      <c r="B31" s="172" t="s">
        <v>690</v>
      </c>
      <c r="C31" s="252">
        <v>87.561806180000005</v>
      </c>
      <c r="D31" s="252">
        <v>90.794928251000002</v>
      </c>
      <c r="E31" s="252">
        <v>89.104313896999997</v>
      </c>
      <c r="F31" s="252">
        <v>88.293080802000006</v>
      </c>
      <c r="G31" s="252">
        <v>89.967631660999999</v>
      </c>
      <c r="H31" s="252">
        <v>91.022317670999996</v>
      </c>
      <c r="I31" s="252">
        <v>90.874391090000003</v>
      </c>
      <c r="J31" s="252">
        <v>92.019013587000003</v>
      </c>
      <c r="K31" s="252">
        <v>90.520611285000001</v>
      </c>
      <c r="L31" s="252">
        <v>91.604004953</v>
      </c>
      <c r="M31" s="252">
        <v>92.139764459999995</v>
      </c>
      <c r="N31" s="252">
        <v>91.242663855000004</v>
      </c>
      <c r="O31" s="252">
        <v>90.330292314999994</v>
      </c>
      <c r="P31" s="252">
        <v>91.016274315000004</v>
      </c>
      <c r="Q31" s="252">
        <v>89.585699314999999</v>
      </c>
      <c r="R31" s="252">
        <v>90.972712177000005</v>
      </c>
      <c r="S31" s="252">
        <v>90.722276176999998</v>
      </c>
      <c r="T31" s="252">
        <v>90.480906176999994</v>
      </c>
      <c r="U31" s="252">
        <v>92.407335037999999</v>
      </c>
      <c r="V31" s="252">
        <v>91.903982037999995</v>
      </c>
      <c r="W31" s="252">
        <v>91.495885037999997</v>
      </c>
      <c r="X31" s="252">
        <v>92.260990096</v>
      </c>
      <c r="Y31" s="252">
        <v>92.822616096000004</v>
      </c>
      <c r="Z31" s="252">
        <v>92.150013095999995</v>
      </c>
      <c r="AA31" s="252">
        <v>91.159058849000004</v>
      </c>
      <c r="AB31" s="252">
        <v>92.176911896999997</v>
      </c>
      <c r="AC31" s="252">
        <v>90.982582984000004</v>
      </c>
      <c r="AD31" s="252">
        <v>91.905222733000002</v>
      </c>
      <c r="AE31" s="252">
        <v>91.222848800999998</v>
      </c>
      <c r="AF31" s="252">
        <v>92.363304291000006</v>
      </c>
      <c r="AG31" s="252">
        <v>93.541282937000005</v>
      </c>
      <c r="AH31" s="252">
        <v>92.872669443999996</v>
      </c>
      <c r="AI31" s="252">
        <v>93.495002224000004</v>
      </c>
      <c r="AJ31" s="252">
        <v>93.354387680000002</v>
      </c>
      <c r="AK31" s="252">
        <v>92.615352423000004</v>
      </c>
      <c r="AL31" s="252">
        <v>93.498814637999999</v>
      </c>
      <c r="AM31" s="252">
        <v>92.081548587</v>
      </c>
      <c r="AN31" s="252">
        <v>94.013708691000005</v>
      </c>
      <c r="AO31" s="252">
        <v>92.652141997000001</v>
      </c>
      <c r="AP31" s="252">
        <v>93.567855973999997</v>
      </c>
      <c r="AQ31" s="252">
        <v>92.271067032999994</v>
      </c>
      <c r="AR31" s="252">
        <v>94.289384537999993</v>
      </c>
      <c r="AS31" s="252">
        <v>95.226043465999993</v>
      </c>
      <c r="AT31" s="252">
        <v>94.848397302999999</v>
      </c>
      <c r="AU31" s="252">
        <v>94.966461840999997</v>
      </c>
      <c r="AV31" s="252">
        <v>93.941038891000005</v>
      </c>
      <c r="AW31" s="252">
        <v>93.729993346000001</v>
      </c>
      <c r="AX31" s="252">
        <v>94.681923167999997</v>
      </c>
      <c r="AY31" s="252">
        <v>93.028399243999999</v>
      </c>
      <c r="AZ31" s="252">
        <v>95.216824974999994</v>
      </c>
      <c r="BA31" s="252">
        <v>94.701241468000006</v>
      </c>
      <c r="BB31" s="252">
        <v>94.745530294999995</v>
      </c>
      <c r="BC31" s="252">
        <v>94.364205967000004</v>
      </c>
      <c r="BD31" s="252">
        <v>95.620627091000003</v>
      </c>
      <c r="BE31" s="409">
        <v>95.834604893999995</v>
      </c>
      <c r="BF31" s="409">
        <v>95.731642773000004</v>
      </c>
      <c r="BG31" s="409">
        <v>96.388081169000003</v>
      </c>
      <c r="BH31" s="409">
        <v>95.904804479999996</v>
      </c>
      <c r="BI31" s="409">
        <v>96.086919273999996</v>
      </c>
      <c r="BJ31" s="409">
        <v>95.889127806999994</v>
      </c>
      <c r="BK31" s="409">
        <v>95.164641801000002</v>
      </c>
      <c r="BL31" s="409">
        <v>96.220599727000007</v>
      </c>
      <c r="BM31" s="409">
        <v>95.810945081</v>
      </c>
      <c r="BN31" s="409">
        <v>96.253563825000001</v>
      </c>
      <c r="BO31" s="409">
        <v>95.879081741999997</v>
      </c>
      <c r="BP31" s="409">
        <v>97.125341688999995</v>
      </c>
      <c r="BQ31" s="409">
        <v>97.372519238999999</v>
      </c>
      <c r="BR31" s="409">
        <v>97.288075946999996</v>
      </c>
      <c r="BS31" s="409">
        <v>97.943851826</v>
      </c>
      <c r="BT31" s="409">
        <v>97.371492150999998</v>
      </c>
      <c r="BU31" s="409">
        <v>97.603766057000001</v>
      </c>
      <c r="BV31" s="409">
        <v>97.346583980999995</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769</v>
      </c>
      <c r="B34" s="173" t="s">
        <v>1159</v>
      </c>
      <c r="C34" s="252">
        <v>107.49959188</v>
      </c>
      <c r="D34" s="252">
        <v>107.75981236</v>
      </c>
      <c r="E34" s="252">
        <v>107.97842446</v>
      </c>
      <c r="F34" s="252">
        <v>108.10487057</v>
      </c>
      <c r="G34" s="252">
        <v>108.28311341</v>
      </c>
      <c r="H34" s="252">
        <v>108.45964531</v>
      </c>
      <c r="I34" s="252">
        <v>108.63122868000001</v>
      </c>
      <c r="J34" s="252">
        <v>108.80960543</v>
      </c>
      <c r="K34" s="252">
        <v>108.98580269</v>
      </c>
      <c r="L34" s="252">
        <v>109.13252584</v>
      </c>
      <c r="M34" s="252">
        <v>109.33267804</v>
      </c>
      <c r="N34" s="252">
        <v>109.55609521</v>
      </c>
      <c r="O34" s="252">
        <v>109.82904614</v>
      </c>
      <c r="P34" s="252">
        <v>110.07302989999999</v>
      </c>
      <c r="Q34" s="252">
        <v>110.32276459000001</v>
      </c>
      <c r="R34" s="252">
        <v>110.57775856000001</v>
      </c>
      <c r="S34" s="252">
        <v>110.85473125999999</v>
      </c>
      <c r="T34" s="252">
        <v>111.14460622</v>
      </c>
      <c r="U34" s="252">
        <v>111.47009961000001</v>
      </c>
      <c r="V34" s="252">
        <v>111.77393999</v>
      </c>
      <c r="W34" s="252">
        <v>112.06890043999999</v>
      </c>
      <c r="X34" s="252">
        <v>112.39826483</v>
      </c>
      <c r="Y34" s="252">
        <v>112.65660059</v>
      </c>
      <c r="Z34" s="252">
        <v>112.88224769</v>
      </c>
      <c r="AA34" s="252">
        <v>113.00577201999999</v>
      </c>
      <c r="AB34" s="252">
        <v>113.21577481</v>
      </c>
      <c r="AC34" s="252">
        <v>113.44796802</v>
      </c>
      <c r="AD34" s="252">
        <v>113.73533341</v>
      </c>
      <c r="AE34" s="252">
        <v>114.00307764</v>
      </c>
      <c r="AF34" s="252">
        <v>114.27535419</v>
      </c>
      <c r="AG34" s="252">
        <v>114.55634388</v>
      </c>
      <c r="AH34" s="252">
        <v>114.83923221000001</v>
      </c>
      <c r="AI34" s="252">
        <v>115.11902477</v>
      </c>
      <c r="AJ34" s="252">
        <v>115.4413136</v>
      </c>
      <c r="AK34" s="252">
        <v>115.69333546999999</v>
      </c>
      <c r="AL34" s="252">
        <v>115.91613565999999</v>
      </c>
      <c r="AM34" s="252">
        <v>116.06424054</v>
      </c>
      <c r="AN34" s="252">
        <v>116.26020947000001</v>
      </c>
      <c r="AO34" s="252">
        <v>116.46412463999999</v>
      </c>
      <c r="AP34" s="252">
        <v>116.69147135</v>
      </c>
      <c r="AQ34" s="252">
        <v>116.91252526</v>
      </c>
      <c r="AR34" s="252">
        <v>117.13551997</v>
      </c>
      <c r="AS34" s="252">
        <v>117.36652082000001</v>
      </c>
      <c r="AT34" s="252">
        <v>117.59252727000001</v>
      </c>
      <c r="AU34" s="252">
        <v>117.81229279999999</v>
      </c>
      <c r="AV34" s="252">
        <v>118.05209683</v>
      </c>
      <c r="AW34" s="252">
        <v>118.24976968</v>
      </c>
      <c r="AX34" s="252">
        <v>118.42791726999999</v>
      </c>
      <c r="AY34" s="252">
        <v>118.52375944000001</v>
      </c>
      <c r="AZ34" s="252">
        <v>118.70968753</v>
      </c>
      <c r="BA34" s="252">
        <v>118.92499017999999</v>
      </c>
      <c r="BB34" s="252">
        <v>119.20176712999999</v>
      </c>
      <c r="BC34" s="252">
        <v>119.45906537</v>
      </c>
      <c r="BD34" s="252">
        <v>119.72490669</v>
      </c>
      <c r="BE34" s="409">
        <v>120.01383746</v>
      </c>
      <c r="BF34" s="409">
        <v>120.29051667</v>
      </c>
      <c r="BG34" s="409">
        <v>120.56047169</v>
      </c>
      <c r="BH34" s="409">
        <v>120.80816959000001</v>
      </c>
      <c r="BI34" s="409">
        <v>121.08858189</v>
      </c>
      <c r="BJ34" s="409">
        <v>121.38168853000001</v>
      </c>
      <c r="BK34" s="409">
        <v>121.70582951999999</v>
      </c>
      <c r="BL34" s="409">
        <v>122.00364737</v>
      </c>
      <c r="BM34" s="409">
        <v>122.30372507</v>
      </c>
      <c r="BN34" s="409">
        <v>122.62558109</v>
      </c>
      <c r="BO34" s="409">
        <v>122.93355797</v>
      </c>
      <c r="BP34" s="409">
        <v>123.23684799</v>
      </c>
      <c r="BQ34" s="409">
        <v>123.51803167</v>
      </c>
      <c r="BR34" s="409">
        <v>123.82997346000001</v>
      </c>
      <c r="BS34" s="409">
        <v>124.14524274</v>
      </c>
      <c r="BT34" s="409">
        <v>124.46887083</v>
      </c>
      <c r="BU34" s="409">
        <v>124.80076687</v>
      </c>
      <c r="BV34" s="409">
        <v>125.14102172</v>
      </c>
    </row>
    <row r="35" spans="1:74" ht="11.1" customHeight="1" x14ac:dyDescent="0.2">
      <c r="A35" s="162" t="s">
        <v>770</v>
      </c>
      <c r="B35" s="173" t="s">
        <v>1063</v>
      </c>
      <c r="C35" s="484">
        <v>3.2086123359999998</v>
      </c>
      <c r="D35" s="484">
        <v>3.2203825294000001</v>
      </c>
      <c r="E35" s="484">
        <v>3.2027425220999999</v>
      </c>
      <c r="F35" s="484">
        <v>3.1641446142</v>
      </c>
      <c r="G35" s="484">
        <v>3.0743334847999999</v>
      </c>
      <c r="H35" s="484">
        <v>2.9459833061</v>
      </c>
      <c r="I35" s="484">
        <v>2.6842160320000001</v>
      </c>
      <c r="J35" s="484">
        <v>2.5489469207000002</v>
      </c>
      <c r="K35" s="484">
        <v>2.4487463963999998</v>
      </c>
      <c r="L35" s="484">
        <v>2.4221847028000001</v>
      </c>
      <c r="M35" s="484">
        <v>2.3556417860000001</v>
      </c>
      <c r="N35" s="484">
        <v>2.2907405725999999</v>
      </c>
      <c r="O35" s="484">
        <v>2.1669424269999999</v>
      </c>
      <c r="P35" s="484">
        <v>2.1466421410000001</v>
      </c>
      <c r="Q35" s="484">
        <v>2.1711190431</v>
      </c>
      <c r="R35" s="484">
        <v>2.2874899035</v>
      </c>
      <c r="S35" s="484">
        <v>2.3749020264</v>
      </c>
      <c r="T35" s="484">
        <v>2.4755390813</v>
      </c>
      <c r="U35" s="484">
        <v>2.6133101583</v>
      </c>
      <c r="V35" s="484">
        <v>2.7243316818999999</v>
      </c>
      <c r="W35" s="484">
        <v>2.8288985065999999</v>
      </c>
      <c r="X35" s="484">
        <v>2.992452492</v>
      </c>
      <c r="Y35" s="484">
        <v>3.0401912893</v>
      </c>
      <c r="Z35" s="484">
        <v>3.0360268626</v>
      </c>
      <c r="AA35" s="484">
        <v>2.8924278133999999</v>
      </c>
      <c r="AB35" s="484">
        <v>2.8551452709</v>
      </c>
      <c r="AC35" s="484">
        <v>2.8327820054999999</v>
      </c>
      <c r="AD35" s="484">
        <v>2.8555243674000002</v>
      </c>
      <c r="AE35" s="484">
        <v>2.8400649583000002</v>
      </c>
      <c r="AF35" s="484">
        <v>2.8168240286000001</v>
      </c>
      <c r="AG35" s="484">
        <v>2.7686745408000002</v>
      </c>
      <c r="AH35" s="484">
        <v>2.7424033047999998</v>
      </c>
      <c r="AI35" s="484">
        <v>2.7216509798000001</v>
      </c>
      <c r="AJ35" s="484">
        <v>2.7073805604999999</v>
      </c>
      <c r="AK35" s="484">
        <v>2.6955676477999999</v>
      </c>
      <c r="AL35" s="484">
        <v>2.6876573047000001</v>
      </c>
      <c r="AM35" s="484">
        <v>2.7064710593000001</v>
      </c>
      <c r="AN35" s="484">
        <v>2.6890551797</v>
      </c>
      <c r="AO35" s="484">
        <v>2.6586255103999998</v>
      </c>
      <c r="AP35" s="484">
        <v>2.5991377174000001</v>
      </c>
      <c r="AQ35" s="484">
        <v>2.5520781408</v>
      </c>
      <c r="AR35" s="484">
        <v>2.5028719448999999</v>
      </c>
      <c r="AS35" s="484">
        <v>2.4530958669</v>
      </c>
      <c r="AT35" s="484">
        <v>2.3975213031</v>
      </c>
      <c r="AU35" s="484">
        <v>2.3395507761999998</v>
      </c>
      <c r="AV35" s="484">
        <v>2.2615674948</v>
      </c>
      <c r="AW35" s="484">
        <v>2.2096641892000002</v>
      </c>
      <c r="AX35" s="484">
        <v>2.1668955715</v>
      </c>
      <c r="AY35" s="484">
        <v>2.1191013660000002</v>
      </c>
      <c r="AZ35" s="484">
        <v>2.1068928733000001</v>
      </c>
      <c r="BA35" s="484">
        <v>2.1129816176</v>
      </c>
      <c r="BB35" s="484">
        <v>2.1512247219999998</v>
      </c>
      <c r="BC35" s="484">
        <v>2.1781585019</v>
      </c>
      <c r="BD35" s="484">
        <v>2.2105905365999998</v>
      </c>
      <c r="BE35" s="485">
        <v>2.2555977822000002</v>
      </c>
      <c r="BF35" s="485">
        <v>2.29435447</v>
      </c>
      <c r="BG35" s="485">
        <v>2.3326758353999999</v>
      </c>
      <c r="BH35" s="485">
        <v>2.3346241482000001</v>
      </c>
      <c r="BI35" s="485">
        <v>2.4006915377000002</v>
      </c>
      <c r="BJ35" s="485">
        <v>2.4941511461000001</v>
      </c>
      <c r="BK35" s="485">
        <v>2.6847529045999998</v>
      </c>
      <c r="BL35" s="485">
        <v>2.7748028913999998</v>
      </c>
      <c r="BM35" s="485">
        <v>2.8410638369000001</v>
      </c>
      <c r="BN35" s="485">
        <v>2.8722845649000002</v>
      </c>
      <c r="BO35" s="485">
        <v>2.9085214930999999</v>
      </c>
      <c r="BP35" s="485">
        <v>2.9333422664</v>
      </c>
      <c r="BQ35" s="485">
        <v>2.9198251503999999</v>
      </c>
      <c r="BR35" s="485">
        <v>2.9424237942000002</v>
      </c>
      <c r="BS35" s="485">
        <v>2.9734215532000001</v>
      </c>
      <c r="BT35" s="485">
        <v>3.0301768923000001</v>
      </c>
      <c r="BU35" s="485">
        <v>3.0656771421000002</v>
      </c>
      <c r="BV35" s="485">
        <v>3.0971172267</v>
      </c>
    </row>
    <row r="36" spans="1:74" ht="11.1" customHeight="1" x14ac:dyDescent="0.2">
      <c r="A36" s="162" t="s">
        <v>1064</v>
      </c>
      <c r="B36" s="173" t="s">
        <v>1160</v>
      </c>
      <c r="C36" s="252">
        <v>104.28408364000001</v>
      </c>
      <c r="D36" s="252">
        <v>104.404211</v>
      </c>
      <c r="E36" s="252">
        <v>104.49785568999999</v>
      </c>
      <c r="F36" s="252">
        <v>104.55315528</v>
      </c>
      <c r="G36" s="252">
        <v>104.60449823</v>
      </c>
      <c r="H36" s="252">
        <v>104.63890278</v>
      </c>
      <c r="I36" s="252">
        <v>104.63990750000001</v>
      </c>
      <c r="J36" s="252">
        <v>104.65253988000001</v>
      </c>
      <c r="K36" s="252">
        <v>104.66011715</v>
      </c>
      <c r="L36" s="252">
        <v>104.59377739999999</v>
      </c>
      <c r="M36" s="252">
        <v>104.64336350000001</v>
      </c>
      <c r="N36" s="252">
        <v>104.73975708</v>
      </c>
      <c r="O36" s="252">
        <v>104.95243831000001</v>
      </c>
      <c r="P36" s="252">
        <v>105.08501986</v>
      </c>
      <c r="Q36" s="252">
        <v>105.21276861</v>
      </c>
      <c r="R36" s="252">
        <v>105.29074018999999</v>
      </c>
      <c r="S36" s="252">
        <v>105.44964553</v>
      </c>
      <c r="T36" s="252">
        <v>105.64078335000001</v>
      </c>
      <c r="U36" s="252">
        <v>105.91217173</v>
      </c>
      <c r="V36" s="252">
        <v>106.13615222999999</v>
      </c>
      <c r="W36" s="252">
        <v>106.35316355</v>
      </c>
      <c r="X36" s="252">
        <v>106.61456020999999</v>
      </c>
      <c r="Y36" s="252">
        <v>106.78918544</v>
      </c>
      <c r="Z36" s="252">
        <v>106.92474469</v>
      </c>
      <c r="AA36" s="252">
        <v>106.94444443</v>
      </c>
      <c r="AB36" s="252">
        <v>107.05943247</v>
      </c>
      <c r="AC36" s="252">
        <v>107.19480461000001</v>
      </c>
      <c r="AD36" s="252">
        <v>107.36251666</v>
      </c>
      <c r="AE36" s="252">
        <v>107.53967947</v>
      </c>
      <c r="AF36" s="252">
        <v>107.73291139</v>
      </c>
      <c r="AG36" s="252">
        <v>107.97112108</v>
      </c>
      <c r="AH36" s="252">
        <v>108.17852276000001</v>
      </c>
      <c r="AI36" s="252">
        <v>108.37715813</v>
      </c>
      <c r="AJ36" s="252">
        <v>108.57452884999999</v>
      </c>
      <c r="AK36" s="252">
        <v>108.75927201</v>
      </c>
      <c r="AL36" s="252">
        <v>108.93548513</v>
      </c>
      <c r="AM36" s="252">
        <v>109.08077849</v>
      </c>
      <c r="AN36" s="252">
        <v>109.25369569</v>
      </c>
      <c r="AO36" s="252">
        <v>109.43693602</v>
      </c>
      <c r="AP36" s="252">
        <v>109.65686217</v>
      </c>
      <c r="AQ36" s="252">
        <v>109.85283892</v>
      </c>
      <c r="AR36" s="252">
        <v>110.04450149</v>
      </c>
      <c r="AS36" s="252">
        <v>110.25047634000001</v>
      </c>
      <c r="AT36" s="252">
        <v>110.42210193</v>
      </c>
      <c r="AU36" s="252">
        <v>110.57251583999999</v>
      </c>
      <c r="AV36" s="252">
        <v>110.67655316</v>
      </c>
      <c r="AW36" s="252">
        <v>110.81117347999999</v>
      </c>
      <c r="AX36" s="252">
        <v>110.94824328</v>
      </c>
      <c r="AY36" s="252">
        <v>111.08045567000001</v>
      </c>
      <c r="AZ36" s="252">
        <v>111.22724692</v>
      </c>
      <c r="BA36" s="252">
        <v>111.38351937</v>
      </c>
      <c r="BB36" s="252">
        <v>111.56383049999999</v>
      </c>
      <c r="BC36" s="252">
        <v>111.73303568</v>
      </c>
      <c r="BD36" s="252">
        <v>111.90292982</v>
      </c>
      <c r="BE36" s="409">
        <v>112.046458</v>
      </c>
      <c r="BF36" s="409">
        <v>112.24129557000001</v>
      </c>
      <c r="BG36" s="409">
        <v>112.45409495</v>
      </c>
      <c r="BH36" s="409">
        <v>112.72297177999999</v>
      </c>
      <c r="BI36" s="409">
        <v>112.95159171</v>
      </c>
      <c r="BJ36" s="409">
        <v>113.17515722</v>
      </c>
      <c r="BK36" s="409">
        <v>113.38400068999999</v>
      </c>
      <c r="BL36" s="409">
        <v>113.6004755</v>
      </c>
      <c r="BM36" s="409">
        <v>113.82186285</v>
      </c>
      <c r="BN36" s="409">
        <v>114.07146145999999</v>
      </c>
      <c r="BO36" s="409">
        <v>114.29880509</v>
      </c>
      <c r="BP36" s="409">
        <v>114.51939057</v>
      </c>
      <c r="BQ36" s="409">
        <v>114.71897776</v>
      </c>
      <c r="BR36" s="409">
        <v>114.94014813</v>
      </c>
      <c r="BS36" s="409">
        <v>115.16160128</v>
      </c>
      <c r="BT36" s="409">
        <v>115.38690448</v>
      </c>
      <c r="BU36" s="409">
        <v>115.61601587</v>
      </c>
      <c r="BV36" s="409">
        <v>115.84897731</v>
      </c>
    </row>
    <row r="37" spans="1:74" ht="11.1" customHeight="1" x14ac:dyDescent="0.2">
      <c r="A37" s="162" t="s">
        <v>1065</v>
      </c>
      <c r="B37" s="173" t="s">
        <v>1063</v>
      </c>
      <c r="C37" s="484">
        <v>1.9466678969</v>
      </c>
      <c r="D37" s="484">
        <v>2.0181440411999998</v>
      </c>
      <c r="E37" s="484">
        <v>2.0254340296</v>
      </c>
      <c r="F37" s="484">
        <v>1.9374403033000001</v>
      </c>
      <c r="G37" s="484">
        <v>1.833499676</v>
      </c>
      <c r="H37" s="484">
        <v>1.6857870563999999</v>
      </c>
      <c r="I37" s="484">
        <v>1.4336590554999999</v>
      </c>
      <c r="J37" s="484">
        <v>1.2411594110999999</v>
      </c>
      <c r="K37" s="484">
        <v>1.0537297903</v>
      </c>
      <c r="L37" s="484">
        <v>0.79042360158000002</v>
      </c>
      <c r="M37" s="484">
        <v>0.66499251029999995</v>
      </c>
      <c r="N37" s="484">
        <v>0.59913080755000003</v>
      </c>
      <c r="O37" s="484">
        <v>0.64089806382000003</v>
      </c>
      <c r="P37" s="484">
        <v>0.65208946263000001</v>
      </c>
      <c r="Q37" s="484">
        <v>0.68414124289</v>
      </c>
      <c r="R37" s="484">
        <v>0.70546404199000001</v>
      </c>
      <c r="S37" s="484">
        <v>0.80794546844000004</v>
      </c>
      <c r="T37" s="484">
        <v>0.95746471264999999</v>
      </c>
      <c r="U37" s="484">
        <v>1.2158499216</v>
      </c>
      <c r="V37" s="484">
        <v>1.4176553649999999</v>
      </c>
      <c r="W37" s="484">
        <v>1.6176614861</v>
      </c>
      <c r="X37" s="484">
        <v>1.9320296747000001</v>
      </c>
      <c r="Y37" s="484">
        <v>2.0506049073999999</v>
      </c>
      <c r="Z37" s="484">
        <v>2.0861110121999999</v>
      </c>
      <c r="AA37" s="484">
        <v>1.8980084254</v>
      </c>
      <c r="AB37" s="484">
        <v>1.8788716115999999</v>
      </c>
      <c r="AC37" s="484">
        <v>1.8838359881</v>
      </c>
      <c r="AD37" s="484">
        <v>1.9676720505</v>
      </c>
      <c r="AE37" s="484">
        <v>1.9820208281</v>
      </c>
      <c r="AF37" s="484">
        <v>1.9804170097</v>
      </c>
      <c r="AG37" s="484">
        <v>1.9440157951999999</v>
      </c>
      <c r="AH37" s="484">
        <v>1.9242929846000001</v>
      </c>
      <c r="AI37" s="484">
        <v>1.90308827</v>
      </c>
      <c r="AJ37" s="484">
        <v>1.8383686403999999</v>
      </c>
      <c r="AK37" s="484">
        <v>1.8448371465</v>
      </c>
      <c r="AL37" s="484">
        <v>1.8805192885999999</v>
      </c>
      <c r="AM37" s="484">
        <v>1.9976110726</v>
      </c>
      <c r="AN37" s="484">
        <v>2.0495748635000002</v>
      </c>
      <c r="AO37" s="484">
        <v>2.0916418573</v>
      </c>
      <c r="AP37" s="484">
        <v>2.1370079415999998</v>
      </c>
      <c r="AQ37" s="484">
        <v>2.1509822775999998</v>
      </c>
      <c r="AR37" s="484">
        <v>2.1456675253999999</v>
      </c>
      <c r="AS37" s="484">
        <v>2.1110786260999999</v>
      </c>
      <c r="AT37" s="484">
        <v>2.0739598919</v>
      </c>
      <c r="AU37" s="484">
        <v>2.0256645818000001</v>
      </c>
      <c r="AV37" s="484">
        <v>1.9360197389</v>
      </c>
      <c r="AW37" s="484">
        <v>1.8866450999</v>
      </c>
      <c r="AX37" s="484">
        <v>1.8476606946</v>
      </c>
      <c r="AY37" s="484">
        <v>1.8332076479999999</v>
      </c>
      <c r="AZ37" s="484">
        <v>1.8063931168</v>
      </c>
      <c r="BA37" s="484">
        <v>1.7787261110999999</v>
      </c>
      <c r="BB37" s="484">
        <v>1.7390323789</v>
      </c>
      <c r="BC37" s="484">
        <v>1.7115595511999999</v>
      </c>
      <c r="BD37" s="484">
        <v>1.6887970859000001</v>
      </c>
      <c r="BE37" s="485">
        <v>1.6290012682999999</v>
      </c>
      <c r="BF37" s="485">
        <v>1.6474905003</v>
      </c>
      <c r="BG37" s="485">
        <v>1.7016698034</v>
      </c>
      <c r="BH37" s="485">
        <v>1.8490082702999999</v>
      </c>
      <c r="BI37" s="485">
        <v>1.9315906112000001</v>
      </c>
      <c r="BJ37" s="485">
        <v>2.0071646724000001</v>
      </c>
      <c r="BK37" s="485">
        <v>2.0737626728</v>
      </c>
      <c r="BL37" s="485">
        <v>2.1336755498</v>
      </c>
      <c r="BM37" s="485">
        <v>2.1891420683999998</v>
      </c>
      <c r="BN37" s="485">
        <v>2.2477096251000002</v>
      </c>
      <c r="BO37" s="485">
        <v>2.2963391295000002</v>
      </c>
      <c r="BP37" s="485">
        <v>2.3381521438999999</v>
      </c>
      <c r="BQ37" s="485">
        <v>2.3851889701000002</v>
      </c>
      <c r="BR37" s="485">
        <v>2.4045094432999998</v>
      </c>
      <c r="BS37" s="485">
        <v>2.4076547205000001</v>
      </c>
      <c r="BT37" s="485">
        <v>2.3632562636999999</v>
      </c>
      <c r="BU37" s="485">
        <v>2.3589080302999998</v>
      </c>
      <c r="BV37" s="485">
        <v>2.3625503697000001</v>
      </c>
    </row>
    <row r="38" spans="1:74" ht="11.1" customHeight="1" x14ac:dyDescent="0.2">
      <c r="A38" s="162" t="s">
        <v>1066</v>
      </c>
      <c r="B38" s="173" t="s">
        <v>1161</v>
      </c>
      <c r="C38" s="252">
        <v>111.46352663</v>
      </c>
      <c r="D38" s="252">
        <v>111.90198134000001</v>
      </c>
      <c r="E38" s="252">
        <v>112.27999315</v>
      </c>
      <c r="F38" s="252">
        <v>112.49743898</v>
      </c>
      <c r="G38" s="252">
        <v>112.83863803</v>
      </c>
      <c r="H38" s="252">
        <v>113.19817438</v>
      </c>
      <c r="I38" s="252">
        <v>113.58943275999999</v>
      </c>
      <c r="J38" s="252">
        <v>113.9824442</v>
      </c>
      <c r="K38" s="252">
        <v>114.37771411</v>
      </c>
      <c r="L38" s="252">
        <v>114.80268545</v>
      </c>
      <c r="M38" s="252">
        <v>115.19927153</v>
      </c>
      <c r="N38" s="252">
        <v>115.58866983999999</v>
      </c>
      <c r="O38" s="252">
        <v>115.94048828</v>
      </c>
      <c r="P38" s="252">
        <v>116.33078526</v>
      </c>
      <c r="Q38" s="252">
        <v>116.7411041</v>
      </c>
      <c r="R38" s="252">
        <v>117.23000227</v>
      </c>
      <c r="S38" s="252">
        <v>117.66271162</v>
      </c>
      <c r="T38" s="252">
        <v>118.08283348000001</v>
      </c>
      <c r="U38" s="252">
        <v>118.47956657</v>
      </c>
      <c r="V38" s="252">
        <v>118.88887951</v>
      </c>
      <c r="W38" s="252">
        <v>119.28690571</v>
      </c>
      <c r="X38" s="252">
        <v>119.70587204</v>
      </c>
      <c r="Y38" s="252">
        <v>120.07541263</v>
      </c>
      <c r="Z38" s="252">
        <v>120.42110160999999</v>
      </c>
      <c r="AA38" s="252">
        <v>120.68358073</v>
      </c>
      <c r="AB38" s="252">
        <v>121.02064228</v>
      </c>
      <c r="AC38" s="252">
        <v>121.38242911</v>
      </c>
      <c r="AD38" s="252">
        <v>121.83032423</v>
      </c>
      <c r="AE38" s="252">
        <v>122.21936219</v>
      </c>
      <c r="AF38" s="252">
        <v>122.5974192</v>
      </c>
      <c r="AG38" s="252">
        <v>122.93515877</v>
      </c>
      <c r="AH38" s="252">
        <v>123.31923896000001</v>
      </c>
      <c r="AI38" s="252">
        <v>123.70805427000001</v>
      </c>
      <c r="AJ38" s="252">
        <v>124.19893972</v>
      </c>
      <c r="AK38" s="252">
        <v>124.54132629</v>
      </c>
      <c r="AL38" s="252">
        <v>124.82647294</v>
      </c>
      <c r="AM38" s="252">
        <v>124.97773089</v>
      </c>
      <c r="AN38" s="252">
        <v>125.20413098</v>
      </c>
      <c r="AO38" s="252">
        <v>125.43518969</v>
      </c>
      <c r="AP38" s="252">
        <v>125.67143534</v>
      </c>
      <c r="AQ38" s="252">
        <v>125.92556958999999</v>
      </c>
      <c r="AR38" s="252">
        <v>126.19019209</v>
      </c>
      <c r="AS38" s="252">
        <v>126.45403159999999</v>
      </c>
      <c r="AT38" s="252">
        <v>126.75327411000001</v>
      </c>
      <c r="AU38" s="252">
        <v>127.06688015</v>
      </c>
      <c r="AV38" s="252">
        <v>127.49157425</v>
      </c>
      <c r="AW38" s="252">
        <v>127.77461502</v>
      </c>
      <c r="AX38" s="252">
        <v>128.00810906999999</v>
      </c>
      <c r="AY38" s="252">
        <v>128.05338921000001</v>
      </c>
      <c r="AZ38" s="252">
        <v>128.29209036</v>
      </c>
      <c r="BA38" s="252">
        <v>128.58740896</v>
      </c>
      <c r="BB38" s="252">
        <v>128.99520246</v>
      </c>
      <c r="BC38" s="252">
        <v>129.37249229</v>
      </c>
      <c r="BD38" s="252">
        <v>129.76927029000001</v>
      </c>
      <c r="BE38" s="409">
        <v>130.25771555</v>
      </c>
      <c r="BF38" s="409">
        <v>130.64589047000001</v>
      </c>
      <c r="BG38" s="409">
        <v>130.99323820000001</v>
      </c>
      <c r="BH38" s="409">
        <v>131.20990800000001</v>
      </c>
      <c r="BI38" s="409">
        <v>131.56038723</v>
      </c>
      <c r="BJ38" s="409">
        <v>131.94818853999999</v>
      </c>
      <c r="BK38" s="409">
        <v>132.43039912</v>
      </c>
      <c r="BL38" s="409">
        <v>132.83941107999999</v>
      </c>
      <c r="BM38" s="409">
        <v>133.24706502999999</v>
      </c>
      <c r="BN38" s="409">
        <v>133.66746240000001</v>
      </c>
      <c r="BO38" s="409">
        <v>134.08587660000001</v>
      </c>
      <c r="BP38" s="409">
        <v>134.50263372000001</v>
      </c>
      <c r="BQ38" s="409">
        <v>134.89593073</v>
      </c>
      <c r="BR38" s="409">
        <v>135.33281163999999</v>
      </c>
      <c r="BS38" s="409">
        <v>135.77739869999999</v>
      </c>
      <c r="BT38" s="409">
        <v>136.23673837999999</v>
      </c>
      <c r="BU38" s="409">
        <v>136.71067031000001</v>
      </c>
      <c r="BV38" s="409">
        <v>137.19935484999999</v>
      </c>
    </row>
    <row r="39" spans="1:74" ht="11.1" customHeight="1" x14ac:dyDescent="0.2">
      <c r="A39" s="162" t="s">
        <v>1067</v>
      </c>
      <c r="B39" s="173" t="s">
        <v>1063</v>
      </c>
      <c r="C39" s="484">
        <v>4.7330622964</v>
      </c>
      <c r="D39" s="484">
        <v>4.6725720530999997</v>
      </c>
      <c r="E39" s="484">
        <v>4.6251218867999997</v>
      </c>
      <c r="F39" s="484">
        <v>4.6459834613000002</v>
      </c>
      <c r="G39" s="484">
        <v>4.5735847927000002</v>
      </c>
      <c r="H39" s="484">
        <v>4.4690782854000002</v>
      </c>
      <c r="I39" s="484">
        <v>4.1949994240999997</v>
      </c>
      <c r="J39" s="484">
        <v>4.1302572518999998</v>
      </c>
      <c r="K39" s="484">
        <v>4.1374673784000002</v>
      </c>
      <c r="L39" s="484">
        <v>4.4030376994999996</v>
      </c>
      <c r="M39" s="484">
        <v>4.4085965707000003</v>
      </c>
      <c r="N39" s="484">
        <v>4.3441787636999996</v>
      </c>
      <c r="O39" s="484">
        <v>4.0165261083999999</v>
      </c>
      <c r="P39" s="484">
        <v>3.9577529062000001</v>
      </c>
      <c r="Q39" s="484">
        <v>3.9732020093</v>
      </c>
      <c r="R39" s="484">
        <v>4.2068186853</v>
      </c>
      <c r="S39" s="484">
        <v>4.2751965808000003</v>
      </c>
      <c r="T39" s="484">
        <v>4.315139469</v>
      </c>
      <c r="U39" s="484">
        <v>4.3050957249000001</v>
      </c>
      <c r="V39" s="484">
        <v>4.3045535226</v>
      </c>
      <c r="W39" s="484">
        <v>4.2920875264999996</v>
      </c>
      <c r="X39" s="484">
        <v>4.2709685512000002</v>
      </c>
      <c r="Y39" s="484">
        <v>4.2327881407000003</v>
      </c>
      <c r="Z39" s="484">
        <v>4.1807140522999999</v>
      </c>
      <c r="AA39" s="484">
        <v>4.0909716024999998</v>
      </c>
      <c r="AB39" s="484">
        <v>4.0314840255000002</v>
      </c>
      <c r="AC39" s="484">
        <v>3.9757419201999999</v>
      </c>
      <c r="AD39" s="484">
        <v>3.924184828</v>
      </c>
      <c r="AE39" s="484">
        <v>3.8726377361000002</v>
      </c>
      <c r="AF39" s="484">
        <v>3.8232362723</v>
      </c>
      <c r="AG39" s="484">
        <v>3.7606418749000001</v>
      </c>
      <c r="AH39" s="484">
        <v>3.7264708536</v>
      </c>
      <c r="AI39" s="484">
        <v>3.7063150654000001</v>
      </c>
      <c r="AJ39" s="484">
        <v>3.7534229537999999</v>
      </c>
      <c r="AK39" s="484">
        <v>3.7192573876999999</v>
      </c>
      <c r="AL39" s="484">
        <v>3.6583051290999999</v>
      </c>
      <c r="AM39" s="484">
        <v>3.5581892261000001</v>
      </c>
      <c r="AN39" s="484">
        <v>3.4568389512</v>
      </c>
      <c r="AO39" s="484">
        <v>3.3388362814999999</v>
      </c>
      <c r="AP39" s="484">
        <v>3.1528366466</v>
      </c>
      <c r="AQ39" s="484">
        <v>3.0324224699000002</v>
      </c>
      <c r="AR39" s="484">
        <v>2.9305452888999999</v>
      </c>
      <c r="AS39" s="484">
        <v>2.8623811688999998</v>
      </c>
      <c r="AT39" s="484">
        <v>2.7846710574000002</v>
      </c>
      <c r="AU39" s="484">
        <v>2.7151230387999998</v>
      </c>
      <c r="AV39" s="484">
        <v>2.6510971301000001</v>
      </c>
      <c r="AW39" s="484">
        <v>2.5961572951999998</v>
      </c>
      <c r="AX39" s="484">
        <v>2.5488472562000002</v>
      </c>
      <c r="AY39" s="484">
        <v>2.4609650789000002</v>
      </c>
      <c r="AZ39" s="484">
        <v>2.4663398536000001</v>
      </c>
      <c r="BA39" s="484">
        <v>2.5130262706000002</v>
      </c>
      <c r="BB39" s="484">
        <v>2.6448071639999999</v>
      </c>
      <c r="BC39" s="484">
        <v>2.7372698840999998</v>
      </c>
      <c r="BD39" s="484">
        <v>2.8362570323999998</v>
      </c>
      <c r="BE39" s="485">
        <v>3.0079578336999999</v>
      </c>
      <c r="BF39" s="485">
        <v>3.0710183916</v>
      </c>
      <c r="BG39" s="485">
        <v>3.0899932750999999</v>
      </c>
      <c r="BH39" s="485">
        <v>2.9165329385000001</v>
      </c>
      <c r="BI39" s="485">
        <v>2.9628515949000001</v>
      </c>
      <c r="BJ39" s="485">
        <v>3.0779920874000002</v>
      </c>
      <c r="BK39" s="485">
        <v>3.4181132847</v>
      </c>
      <c r="BL39" s="485">
        <v>3.5445059075000001</v>
      </c>
      <c r="BM39" s="485">
        <v>3.6237265445000002</v>
      </c>
      <c r="BN39" s="485">
        <v>3.6220416305000001</v>
      </c>
      <c r="BO39" s="485">
        <v>3.6432662238</v>
      </c>
      <c r="BP39" s="485">
        <v>3.6475225807</v>
      </c>
      <c r="BQ39" s="485">
        <v>3.5607988063999998</v>
      </c>
      <c r="BR39" s="485">
        <v>3.5874998875999999</v>
      </c>
      <c r="BS39" s="485">
        <v>3.6522194316999999</v>
      </c>
      <c r="BT39" s="485">
        <v>3.8311362695</v>
      </c>
      <c r="BU39" s="485">
        <v>3.9147673426999998</v>
      </c>
      <c r="BV39" s="485">
        <v>3.9797183804</v>
      </c>
    </row>
    <row r="40" spans="1:74" ht="11.1" customHeight="1" x14ac:dyDescent="0.2">
      <c r="B40" s="172"/>
      <c r="AY40" s="647"/>
      <c r="AZ40" s="647"/>
      <c r="BA40" s="647"/>
      <c r="BB40" s="647"/>
      <c r="BC40" s="647"/>
      <c r="BD40" s="647"/>
      <c r="BF40" s="494"/>
    </row>
    <row r="41" spans="1:74" ht="11.1" customHeight="1" x14ac:dyDescent="0.2">
      <c r="B41" s="254" t="s">
        <v>1098</v>
      </c>
      <c r="AY41" s="647"/>
      <c r="AZ41" s="647"/>
      <c r="BA41" s="647"/>
      <c r="BB41" s="647"/>
      <c r="BC41" s="647"/>
      <c r="BD41" s="647"/>
      <c r="BF41" s="494"/>
    </row>
    <row r="42" spans="1:74" ht="11.1" customHeight="1" x14ac:dyDescent="0.2">
      <c r="A42" s="162" t="s">
        <v>1099</v>
      </c>
      <c r="B42" s="173" t="s">
        <v>1162</v>
      </c>
      <c r="C42" s="252">
        <v>101.00680706</v>
      </c>
      <c r="D42" s="252">
        <v>99.868026086</v>
      </c>
      <c r="E42" s="252">
        <v>100.41289972</v>
      </c>
      <c r="F42" s="252">
        <v>100.7157419</v>
      </c>
      <c r="G42" s="252">
        <v>102.04534683</v>
      </c>
      <c r="H42" s="252">
        <v>103.2696826</v>
      </c>
      <c r="I42" s="252">
        <v>103.17876081</v>
      </c>
      <c r="J42" s="252">
        <v>102.70358428</v>
      </c>
      <c r="K42" s="252">
        <v>102.59413959</v>
      </c>
      <c r="L42" s="252">
        <v>103.29625065</v>
      </c>
      <c r="M42" s="252">
        <v>103.79287753</v>
      </c>
      <c r="N42" s="252">
        <v>103.35639705</v>
      </c>
      <c r="O42" s="252">
        <v>103.52410268</v>
      </c>
      <c r="P42" s="252">
        <v>104.23719354000001</v>
      </c>
      <c r="Q42" s="252">
        <v>105.18044504</v>
      </c>
      <c r="R42" s="252">
        <v>105.23663453</v>
      </c>
      <c r="S42" s="252">
        <v>105.71468519</v>
      </c>
      <c r="T42" s="252">
        <v>106.55731950000001</v>
      </c>
      <c r="U42" s="252">
        <v>107.11978406</v>
      </c>
      <c r="V42" s="252">
        <v>107.22545770000001</v>
      </c>
      <c r="W42" s="252">
        <v>107.16992203</v>
      </c>
      <c r="X42" s="252">
        <v>106.09067413</v>
      </c>
      <c r="Y42" s="252">
        <v>106.87966812000001</v>
      </c>
      <c r="Z42" s="252">
        <v>107.07527386</v>
      </c>
      <c r="AA42" s="252">
        <v>107.94075198</v>
      </c>
      <c r="AB42" s="252">
        <v>108.59777081</v>
      </c>
      <c r="AC42" s="252">
        <v>108.42063549</v>
      </c>
      <c r="AD42" s="252">
        <v>108.10772439</v>
      </c>
      <c r="AE42" s="252">
        <v>107.92031695999999</v>
      </c>
      <c r="AF42" s="252">
        <v>108.15044791</v>
      </c>
      <c r="AG42" s="252">
        <v>108.07452172000001</v>
      </c>
      <c r="AH42" s="252">
        <v>108.98444277</v>
      </c>
      <c r="AI42" s="252">
        <v>110.45057058</v>
      </c>
      <c r="AJ42" s="252">
        <v>111.82444254000001</v>
      </c>
      <c r="AK42" s="252">
        <v>113.65099216</v>
      </c>
      <c r="AL42" s="252">
        <v>115.96318254000001</v>
      </c>
      <c r="AM42" s="252">
        <v>117.96154704</v>
      </c>
      <c r="AN42" s="252">
        <v>119.43719962999999</v>
      </c>
      <c r="AO42" s="252">
        <v>120.8548229</v>
      </c>
      <c r="AP42" s="252">
        <v>119.93105459</v>
      </c>
      <c r="AQ42" s="252">
        <v>119.12630436000001</v>
      </c>
      <c r="AR42" s="252">
        <v>120.09751545</v>
      </c>
      <c r="AS42" s="252">
        <v>121.37850735000001</v>
      </c>
      <c r="AT42" s="252">
        <v>123.36400298</v>
      </c>
      <c r="AU42" s="252">
        <v>124.40070186</v>
      </c>
      <c r="AV42" s="252">
        <v>123.63632535000001</v>
      </c>
      <c r="AW42" s="252">
        <v>125.10548430999999</v>
      </c>
      <c r="AX42" s="252">
        <v>126.10984418</v>
      </c>
      <c r="AY42" s="252">
        <v>127.92094517</v>
      </c>
      <c r="AZ42" s="252">
        <v>129.97287082</v>
      </c>
      <c r="BA42" s="252">
        <v>128.41196955000001</v>
      </c>
      <c r="BB42" s="252">
        <v>127.05520153000001</v>
      </c>
      <c r="BC42" s="252">
        <v>127.77950233</v>
      </c>
      <c r="BD42" s="252">
        <v>130.17883183999999</v>
      </c>
      <c r="BE42" s="409">
        <v>129.93179799000001</v>
      </c>
      <c r="BF42" s="409">
        <v>129.77793813</v>
      </c>
      <c r="BG42" s="409">
        <v>129.93143889999999</v>
      </c>
      <c r="BH42" s="409">
        <v>129.86783951999999</v>
      </c>
      <c r="BI42" s="409">
        <v>129.97524964999999</v>
      </c>
      <c r="BJ42" s="409">
        <v>129.99097952</v>
      </c>
      <c r="BK42" s="409">
        <v>129.99630719000001</v>
      </c>
      <c r="BL42" s="409">
        <v>129.96828357000001</v>
      </c>
      <c r="BM42" s="409">
        <v>129.93865385000001</v>
      </c>
      <c r="BN42" s="409">
        <v>129.95670354999999</v>
      </c>
      <c r="BO42" s="409">
        <v>129.95313727999999</v>
      </c>
      <c r="BP42" s="409">
        <v>129.93532006000001</v>
      </c>
      <c r="BQ42" s="409">
        <v>129.89084622999999</v>
      </c>
      <c r="BR42" s="409">
        <v>129.87027484999999</v>
      </c>
      <c r="BS42" s="409">
        <v>129.85524598000001</v>
      </c>
      <c r="BT42" s="409">
        <v>129.77302799</v>
      </c>
      <c r="BU42" s="409">
        <v>129.70989587</v>
      </c>
      <c r="BV42" s="409">
        <v>129.61243365000001</v>
      </c>
    </row>
    <row r="43" spans="1:74" ht="11.1" customHeight="1" x14ac:dyDescent="0.2">
      <c r="A43" s="162" t="s">
        <v>1100</v>
      </c>
      <c r="B43" s="477" t="s">
        <v>13</v>
      </c>
      <c r="C43" s="478">
        <v>1.7072483742</v>
      </c>
      <c r="D43" s="478">
        <v>1.1054010181</v>
      </c>
      <c r="E43" s="478">
        <v>2.3908045318000002</v>
      </c>
      <c r="F43" s="478">
        <v>3.8338050932000001</v>
      </c>
      <c r="G43" s="478">
        <v>5.2361639082</v>
      </c>
      <c r="H43" s="478">
        <v>6.4418045122000001</v>
      </c>
      <c r="I43" s="478">
        <v>6.7398808680000002</v>
      </c>
      <c r="J43" s="478">
        <v>5.9885524342999998</v>
      </c>
      <c r="K43" s="478">
        <v>3.6936478871</v>
      </c>
      <c r="L43" s="478">
        <v>3.5581885019000001</v>
      </c>
      <c r="M43" s="478">
        <v>3.6356642761</v>
      </c>
      <c r="N43" s="478">
        <v>2.2416474842</v>
      </c>
      <c r="O43" s="478">
        <v>2.4922039302000001</v>
      </c>
      <c r="P43" s="478">
        <v>4.3749412374999999</v>
      </c>
      <c r="Q43" s="478">
        <v>4.7479410868</v>
      </c>
      <c r="R43" s="478">
        <v>4.4887646600000002</v>
      </c>
      <c r="S43" s="478">
        <v>3.5957919417999999</v>
      </c>
      <c r="T43" s="478">
        <v>3.1835450777999998</v>
      </c>
      <c r="U43" s="478">
        <v>3.8196070781000002</v>
      </c>
      <c r="V43" s="478">
        <v>4.4028389562000001</v>
      </c>
      <c r="W43" s="478">
        <v>4.4600816897</v>
      </c>
      <c r="X43" s="478">
        <v>2.7052516028000002</v>
      </c>
      <c r="Y43" s="478">
        <v>2.9739907673000001</v>
      </c>
      <c r="Z43" s="478">
        <v>3.5981099513000001</v>
      </c>
      <c r="AA43" s="478">
        <v>4.2663004889999998</v>
      </c>
      <c r="AB43" s="478">
        <v>4.1833218237000001</v>
      </c>
      <c r="AC43" s="478">
        <v>3.0806015715999999</v>
      </c>
      <c r="AD43" s="478">
        <v>2.7282228012999998</v>
      </c>
      <c r="AE43" s="478">
        <v>2.0864005501</v>
      </c>
      <c r="AF43" s="478">
        <v>1.4950905453000001</v>
      </c>
      <c r="AG43" s="478">
        <v>0.89128042362000004</v>
      </c>
      <c r="AH43" s="478">
        <v>1.6404547098</v>
      </c>
      <c r="AI43" s="478">
        <v>3.0611653826</v>
      </c>
      <c r="AJ43" s="478">
        <v>5.4045922997</v>
      </c>
      <c r="AK43" s="478">
        <v>6.3354650620999999</v>
      </c>
      <c r="AL43" s="478">
        <v>8.3006172767000006</v>
      </c>
      <c r="AM43" s="478">
        <v>9.2836068633999993</v>
      </c>
      <c r="AN43" s="478">
        <v>9.9812627325999994</v>
      </c>
      <c r="AO43" s="478">
        <v>11.468469408000001</v>
      </c>
      <c r="AP43" s="478">
        <v>10.936619256</v>
      </c>
      <c r="AQ43" s="478">
        <v>10.383575324000001</v>
      </c>
      <c r="AR43" s="478">
        <v>11.046711103</v>
      </c>
      <c r="AS43" s="478">
        <v>12.310011104000001</v>
      </c>
      <c r="AT43" s="478">
        <v>13.194140229</v>
      </c>
      <c r="AU43" s="478">
        <v>12.630203003</v>
      </c>
      <c r="AV43" s="478">
        <v>10.562881020000001</v>
      </c>
      <c r="AW43" s="478">
        <v>10.078655662999999</v>
      </c>
      <c r="AX43" s="478">
        <v>8.7498992510000004</v>
      </c>
      <c r="AY43" s="478">
        <v>8.4429192302999994</v>
      </c>
      <c r="AZ43" s="478">
        <v>8.8210969591000001</v>
      </c>
      <c r="BA43" s="478">
        <v>6.2530782538</v>
      </c>
      <c r="BB43" s="478">
        <v>5.9402020231000003</v>
      </c>
      <c r="BC43" s="478">
        <v>7.2638851750000004</v>
      </c>
      <c r="BD43" s="478">
        <v>8.3942755639000008</v>
      </c>
      <c r="BE43" s="479">
        <v>7.0467917479000004</v>
      </c>
      <c r="BF43" s="479">
        <v>5.1991950668999998</v>
      </c>
      <c r="BG43" s="479">
        <v>4.4459050077000004</v>
      </c>
      <c r="BH43" s="479">
        <v>5.0401968459999997</v>
      </c>
      <c r="BI43" s="479">
        <v>3.8925274626999999</v>
      </c>
      <c r="BJ43" s="479">
        <v>3.0775831668000002</v>
      </c>
      <c r="BK43" s="479">
        <v>1.6223785845000001</v>
      </c>
      <c r="BL43" s="479">
        <v>-3.5293901511E-3</v>
      </c>
      <c r="BM43" s="479">
        <v>1.1888956333</v>
      </c>
      <c r="BN43" s="479">
        <v>2.2836546542999998</v>
      </c>
      <c r="BO43" s="479">
        <v>1.7010826619999999</v>
      </c>
      <c r="BP43" s="479">
        <v>-0.18705943051000001</v>
      </c>
      <c r="BQ43" s="479">
        <v>-3.1517887116000003E-2</v>
      </c>
      <c r="BR43" s="479">
        <v>7.1149781241999999E-2</v>
      </c>
      <c r="BS43" s="479">
        <v>-5.8640865389999998E-2</v>
      </c>
      <c r="BT43" s="479">
        <v>-7.3006168874999999E-2</v>
      </c>
      <c r="BU43" s="479">
        <v>-0.20415716181999999</v>
      </c>
      <c r="BV43" s="479">
        <v>-0.29120933564000001</v>
      </c>
    </row>
    <row r="44" spans="1:74" ht="11.1" customHeight="1" x14ac:dyDescent="0.2"/>
    <row r="45" spans="1:74" ht="12.75" x14ac:dyDescent="0.2">
      <c r="B45" s="781" t="s">
        <v>1042</v>
      </c>
      <c r="C45" s="778"/>
      <c r="D45" s="778"/>
      <c r="E45" s="778"/>
      <c r="F45" s="778"/>
      <c r="G45" s="778"/>
      <c r="H45" s="778"/>
      <c r="I45" s="778"/>
      <c r="J45" s="778"/>
      <c r="K45" s="778"/>
      <c r="L45" s="778"/>
      <c r="M45" s="778"/>
      <c r="N45" s="778"/>
      <c r="O45" s="778"/>
      <c r="P45" s="778"/>
      <c r="Q45" s="778"/>
    </row>
    <row r="46" spans="1:74" ht="12.75" customHeight="1" x14ac:dyDescent="0.2">
      <c r="B46" s="793" t="s">
        <v>832</v>
      </c>
      <c r="C46" s="768"/>
      <c r="D46" s="768"/>
      <c r="E46" s="768"/>
      <c r="F46" s="768"/>
      <c r="G46" s="768"/>
      <c r="H46" s="768"/>
      <c r="I46" s="768"/>
      <c r="J46" s="768"/>
      <c r="K46" s="768"/>
      <c r="L46" s="768"/>
      <c r="M46" s="768"/>
      <c r="N46" s="768"/>
      <c r="O46" s="768"/>
      <c r="P46" s="768"/>
      <c r="Q46" s="764"/>
    </row>
    <row r="47" spans="1:74" ht="12.75" customHeight="1" x14ac:dyDescent="0.2">
      <c r="B47" s="793" t="s">
        <v>833</v>
      </c>
      <c r="C47" s="764"/>
      <c r="D47" s="764"/>
      <c r="E47" s="764"/>
      <c r="F47" s="764"/>
      <c r="G47" s="764"/>
      <c r="H47" s="764"/>
      <c r="I47" s="764"/>
      <c r="J47" s="764"/>
      <c r="K47" s="764"/>
      <c r="L47" s="764"/>
      <c r="M47" s="764"/>
      <c r="N47" s="764"/>
      <c r="O47" s="764"/>
      <c r="P47" s="764"/>
      <c r="Q47" s="764"/>
    </row>
    <row r="48" spans="1:74" ht="12.75" customHeight="1" x14ac:dyDescent="0.2">
      <c r="B48" s="793" t="s">
        <v>834</v>
      </c>
      <c r="C48" s="764"/>
      <c r="D48" s="764"/>
      <c r="E48" s="764"/>
      <c r="F48" s="764"/>
      <c r="G48" s="764"/>
      <c r="H48" s="764"/>
      <c r="I48" s="764"/>
      <c r="J48" s="764"/>
      <c r="K48" s="764"/>
      <c r="L48" s="764"/>
      <c r="M48" s="764"/>
      <c r="N48" s="764"/>
      <c r="O48" s="764"/>
      <c r="P48" s="764"/>
      <c r="Q48" s="764"/>
    </row>
    <row r="49" spans="2:17" ht="23.85" customHeight="1" x14ac:dyDescent="0.2">
      <c r="B49" s="797" t="s">
        <v>327</v>
      </c>
      <c r="C49" s="797"/>
      <c r="D49" s="797"/>
      <c r="E49" s="797"/>
      <c r="F49" s="797"/>
      <c r="G49" s="797"/>
      <c r="H49" s="797"/>
      <c r="I49" s="797"/>
      <c r="J49" s="797"/>
      <c r="K49" s="797"/>
      <c r="L49" s="797"/>
      <c r="M49" s="797"/>
      <c r="N49" s="797"/>
      <c r="O49" s="797"/>
      <c r="P49" s="797"/>
      <c r="Q49" s="797"/>
    </row>
    <row r="50" spans="2:17" ht="12.75" x14ac:dyDescent="0.2">
      <c r="B50" s="767" t="s">
        <v>1069</v>
      </c>
      <c r="C50" s="768"/>
      <c r="D50" s="768"/>
      <c r="E50" s="768"/>
      <c r="F50" s="768"/>
      <c r="G50" s="768"/>
      <c r="H50" s="768"/>
      <c r="I50" s="768"/>
      <c r="J50" s="768"/>
      <c r="K50" s="768"/>
      <c r="L50" s="768"/>
      <c r="M50" s="768"/>
      <c r="N50" s="768"/>
      <c r="O50" s="768"/>
      <c r="P50" s="768"/>
      <c r="Q50" s="764"/>
    </row>
    <row r="51" spans="2:17" ht="14.85" customHeight="1" x14ac:dyDescent="0.2">
      <c r="B51" s="792" t="s">
        <v>1093</v>
      </c>
      <c r="C51" s="764"/>
      <c r="D51" s="764"/>
      <c r="E51" s="764"/>
      <c r="F51" s="764"/>
      <c r="G51" s="764"/>
      <c r="H51" s="764"/>
      <c r="I51" s="764"/>
      <c r="J51" s="764"/>
      <c r="K51" s="764"/>
      <c r="L51" s="764"/>
      <c r="M51" s="764"/>
      <c r="N51" s="764"/>
      <c r="O51" s="764"/>
      <c r="P51" s="764"/>
      <c r="Q51" s="764"/>
    </row>
    <row r="52" spans="2:17" ht="12.75" x14ac:dyDescent="0.2">
      <c r="B52" s="762" t="s">
        <v>1073</v>
      </c>
      <c r="C52" s="763"/>
      <c r="D52" s="763"/>
      <c r="E52" s="763"/>
      <c r="F52" s="763"/>
      <c r="G52" s="763"/>
      <c r="H52" s="763"/>
      <c r="I52" s="763"/>
      <c r="J52" s="763"/>
      <c r="K52" s="763"/>
      <c r="L52" s="763"/>
      <c r="M52" s="763"/>
      <c r="N52" s="763"/>
      <c r="O52" s="763"/>
      <c r="P52" s="763"/>
      <c r="Q52" s="764"/>
    </row>
    <row r="53" spans="2:17" ht="13.35" customHeight="1" x14ac:dyDescent="0.2">
      <c r="B53" s="784" t="s">
        <v>1184</v>
      </c>
      <c r="C53" s="764"/>
      <c r="D53" s="764"/>
      <c r="E53" s="764"/>
      <c r="F53" s="764"/>
      <c r="G53" s="764"/>
      <c r="H53" s="764"/>
      <c r="I53" s="764"/>
      <c r="J53" s="764"/>
      <c r="K53" s="764"/>
      <c r="L53" s="764"/>
      <c r="M53" s="764"/>
      <c r="N53" s="764"/>
      <c r="O53" s="764"/>
      <c r="P53" s="764"/>
      <c r="Q53" s="764"/>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17" activePane="bottomRight" state="frozen"/>
      <selection activeCell="BC15" sqref="BC15"/>
      <selection pane="topRight" activeCell="BC15" sqref="BC15"/>
      <selection pane="bottomLeft" activeCell="BC15" sqref="BC15"/>
      <selection pane="bottomRight" activeCell="BA64" sqref="BA64"/>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70" t="s">
        <v>1021</v>
      </c>
      <c r="B1" s="802" t="s">
        <v>1153</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301"/>
    </row>
    <row r="2" spans="1:74" ht="12.75" x14ac:dyDescent="0.2">
      <c r="A2" s="771"/>
      <c r="B2" s="542" t="str">
        <f>"U.S. Energy Information Administration  |  Short-Term Energy Outlook  - "&amp;Dates!D1</f>
        <v>U.S. Energy Information Administration  |  Short-Term Energy Outlook  - July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993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655</v>
      </c>
      <c r="B7" s="175" t="s">
        <v>130</v>
      </c>
      <c r="C7" s="216">
        <v>6.1418330000000001</v>
      </c>
      <c r="D7" s="216">
        <v>6.2396310000000001</v>
      </c>
      <c r="E7" s="216">
        <v>6.2237819999999999</v>
      </c>
      <c r="F7" s="216">
        <v>6.2430960000000004</v>
      </c>
      <c r="G7" s="216">
        <v>6.3016880000000004</v>
      </c>
      <c r="H7" s="216">
        <v>6.2593480000000001</v>
      </c>
      <c r="I7" s="216">
        <v>6.418018</v>
      </c>
      <c r="J7" s="216">
        <v>6.3590049999999998</v>
      </c>
      <c r="K7" s="216">
        <v>6.5559770000000004</v>
      </c>
      <c r="L7" s="216">
        <v>6.9326080000000001</v>
      </c>
      <c r="M7" s="216">
        <v>7.01729</v>
      </c>
      <c r="N7" s="216">
        <v>7.0776139999999996</v>
      </c>
      <c r="O7" s="216">
        <v>7.0732569999999999</v>
      </c>
      <c r="P7" s="216">
        <v>7.0911739999999996</v>
      </c>
      <c r="Q7" s="216">
        <v>7.1569890000000003</v>
      </c>
      <c r="R7" s="216">
        <v>7.3741469999999998</v>
      </c>
      <c r="S7" s="216">
        <v>7.2910719999999998</v>
      </c>
      <c r="T7" s="216">
        <v>7.2535439999999998</v>
      </c>
      <c r="U7" s="216">
        <v>7.4578600000000002</v>
      </c>
      <c r="V7" s="216">
        <v>7.5148060000000001</v>
      </c>
      <c r="W7" s="216">
        <v>7.7336130000000001</v>
      </c>
      <c r="X7" s="216">
        <v>7.662846</v>
      </c>
      <c r="Y7" s="216">
        <v>7.8457369999999997</v>
      </c>
      <c r="Z7" s="216">
        <v>7.7933729999999999</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9.1978960000000001</v>
      </c>
      <c r="AL7" s="216">
        <v>9.4234659999999995</v>
      </c>
      <c r="AM7" s="216">
        <v>9.3406509999999994</v>
      </c>
      <c r="AN7" s="216">
        <v>9.4505289999999995</v>
      </c>
      <c r="AO7" s="216">
        <v>9.647869</v>
      </c>
      <c r="AP7" s="216">
        <v>9.6943350000000006</v>
      </c>
      <c r="AQ7" s="216">
        <v>9.4788700000000006</v>
      </c>
      <c r="AR7" s="216">
        <v>9.3151709999999994</v>
      </c>
      <c r="AS7" s="216">
        <v>9.4320579999999996</v>
      </c>
      <c r="AT7" s="216">
        <v>9.4072589999999998</v>
      </c>
      <c r="AU7" s="216">
        <v>9.4529040000000002</v>
      </c>
      <c r="AV7" s="216">
        <v>9.3786179999999995</v>
      </c>
      <c r="AW7" s="216">
        <v>9.3285470000000004</v>
      </c>
      <c r="AX7" s="216">
        <v>9.2456849999999999</v>
      </c>
      <c r="AY7" s="216">
        <v>9.1905380000000001</v>
      </c>
      <c r="AZ7" s="216">
        <v>9.1559360000000005</v>
      </c>
      <c r="BA7" s="216">
        <v>9.1545509999999997</v>
      </c>
      <c r="BB7" s="216">
        <v>8.9326349999999994</v>
      </c>
      <c r="BC7" s="216">
        <v>8.8072342454000001</v>
      </c>
      <c r="BD7" s="216">
        <v>8.6303344692999993</v>
      </c>
      <c r="BE7" s="327">
        <v>8.4675849999999997</v>
      </c>
      <c r="BF7" s="327">
        <v>8.2226429999999997</v>
      </c>
      <c r="BG7" s="327">
        <v>8.0991330000000001</v>
      </c>
      <c r="BH7" s="327">
        <v>8.1890859999999996</v>
      </c>
      <c r="BI7" s="327">
        <v>8.2617069999999995</v>
      </c>
      <c r="BJ7" s="327">
        <v>8.2484389999999994</v>
      </c>
      <c r="BK7" s="327">
        <v>8.2337159999999994</v>
      </c>
      <c r="BL7" s="327">
        <v>8.2294669999999996</v>
      </c>
      <c r="BM7" s="327">
        <v>8.2469110000000008</v>
      </c>
      <c r="BN7" s="327">
        <v>8.2607099999999996</v>
      </c>
      <c r="BO7" s="327">
        <v>8.205641</v>
      </c>
      <c r="BP7" s="327">
        <v>8.1620840000000001</v>
      </c>
      <c r="BQ7" s="327">
        <v>8.1880860000000002</v>
      </c>
      <c r="BR7" s="327">
        <v>8.0638810000000003</v>
      </c>
      <c r="BS7" s="327">
        <v>8.0021889999999996</v>
      </c>
      <c r="BT7" s="327">
        <v>8.1703200000000002</v>
      </c>
      <c r="BU7" s="327">
        <v>8.3053530000000002</v>
      </c>
      <c r="BV7" s="327">
        <v>8.3498400000000004</v>
      </c>
    </row>
    <row r="8" spans="1:74" ht="11.1" customHeight="1" x14ac:dyDescent="0.2">
      <c r="A8" s="61" t="s">
        <v>656</v>
      </c>
      <c r="B8" s="175" t="s">
        <v>545</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0.51570800000000006</v>
      </c>
      <c r="AZ8" s="216">
        <v>0.50741199999999997</v>
      </c>
      <c r="BA8" s="216">
        <v>0.51107999999999998</v>
      </c>
      <c r="BB8" s="216">
        <v>0.48888999999999999</v>
      </c>
      <c r="BC8" s="216">
        <v>0.46772278062</v>
      </c>
      <c r="BD8" s="216">
        <v>0.44028171484</v>
      </c>
      <c r="BE8" s="327">
        <v>0.43066970503000002</v>
      </c>
      <c r="BF8" s="327">
        <v>0.38744759317999999</v>
      </c>
      <c r="BG8" s="327">
        <v>0.44608826091999998</v>
      </c>
      <c r="BH8" s="327">
        <v>0.47138816770999997</v>
      </c>
      <c r="BI8" s="327">
        <v>0.48704017139</v>
      </c>
      <c r="BJ8" s="327">
        <v>0.48421374313999999</v>
      </c>
      <c r="BK8" s="327">
        <v>0.47776398345999999</v>
      </c>
      <c r="BL8" s="327">
        <v>0.46819757501999998</v>
      </c>
      <c r="BM8" s="327">
        <v>0.48395393170000001</v>
      </c>
      <c r="BN8" s="327">
        <v>0.49233855627000001</v>
      </c>
      <c r="BO8" s="327">
        <v>0.42966084568000001</v>
      </c>
      <c r="BP8" s="327">
        <v>0.40933746423</v>
      </c>
      <c r="BQ8" s="327">
        <v>0.42013233293000002</v>
      </c>
      <c r="BR8" s="327">
        <v>0.38347228968000002</v>
      </c>
      <c r="BS8" s="327">
        <v>0.43045901289999999</v>
      </c>
      <c r="BT8" s="327">
        <v>0.45975617105</v>
      </c>
      <c r="BU8" s="327">
        <v>0.47450302769000002</v>
      </c>
      <c r="BV8" s="327">
        <v>0.46985726585999998</v>
      </c>
    </row>
    <row r="9" spans="1:74" ht="11.1" customHeight="1" x14ac:dyDescent="0.2">
      <c r="A9" s="61" t="s">
        <v>657</v>
      </c>
      <c r="B9" s="175" t="s">
        <v>249</v>
      </c>
      <c r="C9" s="216">
        <v>1.3073399999999999</v>
      </c>
      <c r="D9" s="216">
        <v>1.3257300000000001</v>
      </c>
      <c r="E9" s="216">
        <v>1.375</v>
      </c>
      <c r="F9" s="216">
        <v>1.26508</v>
      </c>
      <c r="G9" s="216">
        <v>1.1945699999999999</v>
      </c>
      <c r="H9" s="216">
        <v>1.11365</v>
      </c>
      <c r="I9" s="216">
        <v>1.25173</v>
      </c>
      <c r="J9" s="216">
        <v>1.0987100000000001</v>
      </c>
      <c r="K9" s="216">
        <v>1.17631</v>
      </c>
      <c r="L9" s="216">
        <v>1.32796</v>
      </c>
      <c r="M9" s="216">
        <v>1.37293</v>
      </c>
      <c r="N9" s="216">
        <v>1.3782099999999999</v>
      </c>
      <c r="O9" s="216">
        <v>1.33196</v>
      </c>
      <c r="P9" s="216">
        <v>1.3151900000000001</v>
      </c>
      <c r="Q9" s="216">
        <v>1.25196</v>
      </c>
      <c r="R9" s="216">
        <v>1.33565</v>
      </c>
      <c r="S9" s="216">
        <v>1.20028</v>
      </c>
      <c r="T9" s="216">
        <v>1.1217999999999999</v>
      </c>
      <c r="U9" s="216">
        <v>1.2377</v>
      </c>
      <c r="V9" s="216">
        <v>1.18483</v>
      </c>
      <c r="W9" s="216">
        <v>1.3192600000000001</v>
      </c>
      <c r="X9" s="216">
        <v>1.17679</v>
      </c>
      <c r="Y9" s="216">
        <v>1.30257</v>
      </c>
      <c r="Z9" s="216">
        <v>1.2854699999999999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1.6016950000000001</v>
      </c>
      <c r="AW9" s="216">
        <v>1.546284</v>
      </c>
      <c r="AX9" s="216">
        <v>1.6280650000000001</v>
      </c>
      <c r="AY9" s="216">
        <v>1.610622</v>
      </c>
      <c r="AZ9" s="216">
        <v>1.5741039999999999</v>
      </c>
      <c r="BA9" s="216">
        <v>1.6381790000000001</v>
      </c>
      <c r="BB9" s="216">
        <v>1.589161</v>
      </c>
      <c r="BC9" s="216">
        <v>1.6589410522000001</v>
      </c>
      <c r="BD9" s="216">
        <v>1.6707532038999999</v>
      </c>
      <c r="BE9" s="327">
        <v>1.6879875502999999</v>
      </c>
      <c r="BF9" s="327">
        <v>1.6006984422999999</v>
      </c>
      <c r="BG9" s="327">
        <v>1.5159062642000001</v>
      </c>
      <c r="BH9" s="327">
        <v>1.6590140727</v>
      </c>
      <c r="BI9" s="327">
        <v>1.7791260873000001</v>
      </c>
      <c r="BJ9" s="327">
        <v>1.822447851</v>
      </c>
      <c r="BK9" s="327">
        <v>1.8385254880999999</v>
      </c>
      <c r="BL9" s="327">
        <v>1.8532237975000001</v>
      </c>
      <c r="BM9" s="327">
        <v>1.8652857243000001</v>
      </c>
      <c r="BN9" s="327">
        <v>1.878777645</v>
      </c>
      <c r="BO9" s="327">
        <v>1.8909969564</v>
      </c>
      <c r="BP9" s="327">
        <v>1.8688693417</v>
      </c>
      <c r="BQ9" s="327">
        <v>1.8834723018999999</v>
      </c>
      <c r="BR9" s="327">
        <v>1.7964594163000001</v>
      </c>
      <c r="BS9" s="327">
        <v>1.6901869616</v>
      </c>
      <c r="BT9" s="327">
        <v>1.8298396812</v>
      </c>
      <c r="BU9" s="327">
        <v>1.9463818750999999</v>
      </c>
      <c r="BV9" s="327">
        <v>1.985093448</v>
      </c>
    </row>
    <row r="10" spans="1:74" ht="11.1" customHeight="1" x14ac:dyDescent="0.2">
      <c r="A10" s="61" t="s">
        <v>658</v>
      </c>
      <c r="B10" s="175" t="s">
        <v>129</v>
      </c>
      <c r="C10" s="216">
        <v>4.2417730000000002</v>
      </c>
      <c r="D10" s="216">
        <v>4.331671</v>
      </c>
      <c r="E10" s="216">
        <v>4.2813020000000002</v>
      </c>
      <c r="F10" s="216">
        <v>4.4256359999999999</v>
      </c>
      <c r="G10" s="216">
        <v>4.5611179999999996</v>
      </c>
      <c r="H10" s="216">
        <v>4.652698</v>
      </c>
      <c r="I10" s="216">
        <v>4.7510680000000001</v>
      </c>
      <c r="J10" s="216">
        <v>4.8558149999999998</v>
      </c>
      <c r="K10" s="216">
        <v>4.8775969999999997</v>
      </c>
      <c r="L10" s="216">
        <v>5.0579879999999999</v>
      </c>
      <c r="M10" s="216">
        <v>5.09117</v>
      </c>
      <c r="N10" s="216">
        <v>5.1440840000000003</v>
      </c>
      <c r="O10" s="216">
        <v>5.1925270000000001</v>
      </c>
      <c r="P10" s="216">
        <v>5.2350339999999997</v>
      </c>
      <c r="Q10" s="216">
        <v>5.3719089999999996</v>
      </c>
      <c r="R10" s="216">
        <v>5.5159669999999998</v>
      </c>
      <c r="S10" s="216">
        <v>5.575412</v>
      </c>
      <c r="T10" s="216">
        <v>5.6461740000000002</v>
      </c>
      <c r="U10" s="216">
        <v>5.7271900000000002</v>
      </c>
      <c r="V10" s="216">
        <v>5.9017359999999996</v>
      </c>
      <c r="W10" s="216">
        <v>5.9030829999999996</v>
      </c>
      <c r="X10" s="216">
        <v>5.9652760000000002</v>
      </c>
      <c r="Y10" s="216">
        <v>6.0072369999999999</v>
      </c>
      <c r="Z10" s="216">
        <v>5.9617329999999997</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7.3430309999999999</v>
      </c>
      <c r="AN10" s="216">
        <v>7.4803459999999999</v>
      </c>
      <c r="AO10" s="216">
        <v>7.7276509999999998</v>
      </c>
      <c r="AP10" s="216">
        <v>7.6495139999999999</v>
      </c>
      <c r="AQ10" s="216">
        <v>7.5746450000000003</v>
      </c>
      <c r="AR10" s="216">
        <v>7.4312050000000003</v>
      </c>
      <c r="AS10" s="216">
        <v>7.3995579999999999</v>
      </c>
      <c r="AT10" s="216">
        <v>7.3503470000000002</v>
      </c>
      <c r="AU10" s="216">
        <v>7.2932110000000003</v>
      </c>
      <c r="AV10" s="216">
        <v>7.279903</v>
      </c>
      <c r="AW10" s="216">
        <v>7.2594130000000003</v>
      </c>
      <c r="AX10" s="216">
        <v>7.0953400000000002</v>
      </c>
      <c r="AY10" s="216">
        <v>7.0642079999999998</v>
      </c>
      <c r="AZ10" s="216">
        <v>7.0744199999999999</v>
      </c>
      <c r="BA10" s="216">
        <v>7.0052919999999999</v>
      </c>
      <c r="BB10" s="216">
        <v>6.854584</v>
      </c>
      <c r="BC10" s="216">
        <v>6.6805704124999998</v>
      </c>
      <c r="BD10" s="216">
        <v>6.5192995506000004</v>
      </c>
      <c r="BE10" s="327">
        <v>6.3489274380999996</v>
      </c>
      <c r="BF10" s="327">
        <v>6.2344971890999998</v>
      </c>
      <c r="BG10" s="327">
        <v>6.1371384501000001</v>
      </c>
      <c r="BH10" s="327">
        <v>6.0586835138000001</v>
      </c>
      <c r="BI10" s="327">
        <v>5.9955405238999999</v>
      </c>
      <c r="BJ10" s="327">
        <v>5.9417777632000002</v>
      </c>
      <c r="BK10" s="327">
        <v>5.9174268876999996</v>
      </c>
      <c r="BL10" s="327">
        <v>5.9080452184999999</v>
      </c>
      <c r="BM10" s="327">
        <v>5.8976715313000003</v>
      </c>
      <c r="BN10" s="327">
        <v>5.8895941970000001</v>
      </c>
      <c r="BO10" s="327">
        <v>5.8849834092000002</v>
      </c>
      <c r="BP10" s="327">
        <v>5.8838770106</v>
      </c>
      <c r="BQ10" s="327">
        <v>5.8844812552999999</v>
      </c>
      <c r="BR10" s="327">
        <v>5.8839491878999999</v>
      </c>
      <c r="BS10" s="327">
        <v>5.8815431028000003</v>
      </c>
      <c r="BT10" s="327">
        <v>5.8807238382999998</v>
      </c>
      <c r="BU10" s="327">
        <v>5.8844676622999996</v>
      </c>
      <c r="BV10" s="327">
        <v>5.8948891135999997</v>
      </c>
    </row>
    <row r="11" spans="1:74" ht="11.1" customHeight="1" x14ac:dyDescent="0.2">
      <c r="A11" s="61" t="s">
        <v>959</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7.3108709999999997</v>
      </c>
      <c r="AZ11" s="216">
        <v>7.5359379999999998</v>
      </c>
      <c r="BA11" s="216">
        <v>7.534135</v>
      </c>
      <c r="BB11" s="216">
        <v>7.045471</v>
      </c>
      <c r="BC11" s="216">
        <v>7.2044838709999999</v>
      </c>
      <c r="BD11" s="216">
        <v>7.4355666666999998</v>
      </c>
      <c r="BE11" s="327">
        <v>7.7293380000000003</v>
      </c>
      <c r="BF11" s="327">
        <v>8.1055189999999993</v>
      </c>
      <c r="BG11" s="327">
        <v>8.0322399999999998</v>
      </c>
      <c r="BH11" s="327">
        <v>7.6723359999999996</v>
      </c>
      <c r="BI11" s="327">
        <v>7.9171639999999996</v>
      </c>
      <c r="BJ11" s="327">
        <v>7.969919</v>
      </c>
      <c r="BK11" s="327">
        <v>7.6639290000000004</v>
      </c>
      <c r="BL11" s="327">
        <v>7.5192800000000002</v>
      </c>
      <c r="BM11" s="327">
        <v>7.9140860000000002</v>
      </c>
      <c r="BN11" s="327">
        <v>8.0962910000000008</v>
      </c>
      <c r="BO11" s="327">
        <v>7.922777</v>
      </c>
      <c r="BP11" s="327">
        <v>7.9751469999999998</v>
      </c>
      <c r="BQ11" s="327">
        <v>8.1594829999999998</v>
      </c>
      <c r="BR11" s="327">
        <v>8.3959840000000003</v>
      </c>
      <c r="BS11" s="327">
        <v>8.3741140000000005</v>
      </c>
      <c r="BT11" s="327">
        <v>7.8502599999999996</v>
      </c>
      <c r="BU11" s="327">
        <v>8.0473180000000006</v>
      </c>
      <c r="BV11" s="327">
        <v>7.9826709999999999</v>
      </c>
    </row>
    <row r="12" spans="1:74" ht="11.1" customHeight="1" x14ac:dyDescent="0.2">
      <c r="A12" s="61" t="s">
        <v>961</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1.6666666666999999E-4</v>
      </c>
      <c r="BC12" s="216">
        <v>7.8341013821999996E-5</v>
      </c>
      <c r="BD12" s="216">
        <v>8.5714285716999999E-5</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960</v>
      </c>
      <c r="B13" s="175" t="s">
        <v>546</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-0.60329032258000004</v>
      </c>
      <c r="AZ13" s="216">
        <v>-0.67665517240999995</v>
      </c>
      <c r="BA13" s="216">
        <v>-0.41412903225999997</v>
      </c>
      <c r="BB13" s="216">
        <v>-0.16850000000000001</v>
      </c>
      <c r="BC13" s="216">
        <v>0.13510599077999999</v>
      </c>
      <c r="BD13" s="216">
        <v>0.30159047619000001</v>
      </c>
      <c r="BE13" s="327">
        <v>0.5732564</v>
      </c>
      <c r="BF13" s="327">
        <v>0.27447139999999998</v>
      </c>
      <c r="BG13" s="327">
        <v>8.1161499999999998E-2</v>
      </c>
      <c r="BH13" s="327">
        <v>-0.13942309999999999</v>
      </c>
      <c r="BI13" s="327">
        <v>0.15023500000000001</v>
      </c>
      <c r="BJ13" s="327">
        <v>0.41895480000000002</v>
      </c>
      <c r="BK13" s="327">
        <v>-0.27101969999999997</v>
      </c>
      <c r="BL13" s="327">
        <v>-0.2006647</v>
      </c>
      <c r="BM13" s="327">
        <v>-0.29863729999999999</v>
      </c>
      <c r="BN13" s="327">
        <v>-0.15708169999999999</v>
      </c>
      <c r="BO13" s="327">
        <v>0.13187380000000001</v>
      </c>
      <c r="BP13" s="327">
        <v>0.41955399999999998</v>
      </c>
      <c r="BQ13" s="327">
        <v>0.43945329999999999</v>
      </c>
      <c r="BR13" s="327">
        <v>0.1899045</v>
      </c>
      <c r="BS13" s="327">
        <v>1.84045E-3</v>
      </c>
      <c r="BT13" s="327">
        <v>-0.1665536</v>
      </c>
      <c r="BU13" s="327">
        <v>0.12716630000000001</v>
      </c>
      <c r="BV13" s="327">
        <v>0.40587839999999997</v>
      </c>
    </row>
    <row r="14" spans="1:74" ht="11.1" customHeight="1" x14ac:dyDescent="0.2">
      <c r="A14" s="61" t="s">
        <v>660</v>
      </c>
      <c r="B14" s="175" t="s">
        <v>132</v>
      </c>
      <c r="C14" s="216">
        <v>0.19582767742000001</v>
      </c>
      <c r="D14" s="216">
        <v>5.9905620690000001E-2</v>
      </c>
      <c r="E14" s="216">
        <v>0.34997554839</v>
      </c>
      <c r="F14" s="216">
        <v>9.3439666667000001E-2</v>
      </c>
      <c r="G14" s="216">
        <v>5.0742193547999997E-2</v>
      </c>
      <c r="H14" s="216">
        <v>0.23175333333000001</v>
      </c>
      <c r="I14" s="216">
        <v>0.11852796774</v>
      </c>
      <c r="J14" s="216">
        <v>3.0939419355000001E-2</v>
      </c>
      <c r="K14" s="216">
        <v>0.25899933333000003</v>
      </c>
      <c r="L14" s="216">
        <v>7.5035451613000001E-2</v>
      </c>
      <c r="M14" s="216">
        <v>6.1792E-2</v>
      </c>
      <c r="N14" s="216">
        <v>0.28088035484000001</v>
      </c>
      <c r="O14" s="216">
        <v>4.9204709676999997E-2</v>
      </c>
      <c r="P14" s="216">
        <v>0.26319128571</v>
      </c>
      <c r="Q14" s="216">
        <v>0.41112861290000002</v>
      </c>
      <c r="R14" s="216">
        <v>-2.1516333333000001E-2</v>
      </c>
      <c r="S14" s="216">
        <v>0.26124358064999997</v>
      </c>
      <c r="T14" s="216">
        <v>0.48582833332999997</v>
      </c>
      <c r="U14" s="216">
        <v>0.32174170967999999</v>
      </c>
      <c r="V14" s="216">
        <v>0.18033538709999999</v>
      </c>
      <c r="W14" s="216">
        <v>0.32720433332999999</v>
      </c>
      <c r="X14" s="216">
        <v>0.24765870968000001</v>
      </c>
      <c r="Y14" s="216">
        <v>0.363678</v>
      </c>
      <c r="Z14" s="216">
        <v>0.19051493548000001</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0.27331366667000001</v>
      </c>
      <c r="AL14" s="216">
        <v>0.37987058065000001</v>
      </c>
      <c r="AM14" s="216">
        <v>0.40113983870999997</v>
      </c>
      <c r="AN14" s="216">
        <v>0.23151428570999999</v>
      </c>
      <c r="AO14" s="216">
        <v>-0.28385783870999998</v>
      </c>
      <c r="AP14" s="216">
        <v>0.26866966666999997</v>
      </c>
      <c r="AQ14" s="216">
        <v>0.15691916129</v>
      </c>
      <c r="AR14" s="216">
        <v>0.23088700000000001</v>
      </c>
      <c r="AS14" s="216">
        <v>0.23374006452000001</v>
      </c>
      <c r="AT14" s="216">
        <v>0.15244583871</v>
      </c>
      <c r="AU14" s="216">
        <v>7.0583333333000004E-3</v>
      </c>
      <c r="AV14" s="216">
        <v>0.30144996773999999</v>
      </c>
      <c r="AW14" s="216">
        <v>0.13399433332999999</v>
      </c>
      <c r="AX14" s="216">
        <v>-0.18361132258000001</v>
      </c>
      <c r="AY14" s="216">
        <v>9.5526548387000004E-2</v>
      </c>
      <c r="AZ14" s="216">
        <v>-0.13152879310000001</v>
      </c>
      <c r="BA14" s="216">
        <v>-0.16962148387000001</v>
      </c>
      <c r="BB14" s="216">
        <v>0.13202733333</v>
      </c>
      <c r="BC14" s="216">
        <v>0.1425169067</v>
      </c>
      <c r="BD14" s="216">
        <v>0.23448934020000001</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15.993741999999999</v>
      </c>
      <c r="AZ15" s="216">
        <v>15.883759</v>
      </c>
      <c r="BA15" s="216">
        <v>16.105</v>
      </c>
      <c r="BB15" s="216">
        <v>15.941800000000001</v>
      </c>
      <c r="BC15" s="216">
        <v>16.289419355</v>
      </c>
      <c r="BD15" s="216">
        <v>16.602066666999999</v>
      </c>
      <c r="BE15" s="327">
        <v>16.99615</v>
      </c>
      <c r="BF15" s="327">
        <v>16.798940000000002</v>
      </c>
      <c r="BG15" s="327">
        <v>16.426590000000001</v>
      </c>
      <c r="BH15" s="327">
        <v>15.87</v>
      </c>
      <c r="BI15" s="327">
        <v>16.47756</v>
      </c>
      <c r="BJ15" s="327">
        <v>16.79834</v>
      </c>
      <c r="BK15" s="327">
        <v>15.83445</v>
      </c>
      <c r="BL15" s="327">
        <v>15.71726</v>
      </c>
      <c r="BM15" s="327">
        <v>16.05687</v>
      </c>
      <c r="BN15" s="327">
        <v>16.320679999999999</v>
      </c>
      <c r="BO15" s="327">
        <v>16.447320000000001</v>
      </c>
      <c r="BP15" s="327">
        <v>16.805160000000001</v>
      </c>
      <c r="BQ15" s="327">
        <v>17.013000000000002</v>
      </c>
      <c r="BR15" s="327">
        <v>16.846080000000001</v>
      </c>
      <c r="BS15" s="327">
        <v>16.592199999999998</v>
      </c>
      <c r="BT15" s="327">
        <v>16.016030000000001</v>
      </c>
      <c r="BU15" s="327">
        <v>16.642289999999999</v>
      </c>
      <c r="BV15" s="327">
        <v>16.913409999999999</v>
      </c>
    </row>
    <row r="16" spans="1:74" ht="11.1" customHeight="1" x14ac:dyDescent="0.2">
      <c r="A16" s="57"/>
      <c r="B16" s="44" t="s">
        <v>963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1.106096</v>
      </c>
      <c r="AZ17" s="216">
        <v>1.057758</v>
      </c>
      <c r="BA17" s="216">
        <v>1.041066</v>
      </c>
      <c r="BB17" s="216">
        <v>1.066368</v>
      </c>
      <c r="BC17" s="216">
        <v>1.060503</v>
      </c>
      <c r="BD17" s="216">
        <v>1.1299239999999999</v>
      </c>
      <c r="BE17" s="327">
        <v>1.0859939999999999</v>
      </c>
      <c r="BF17" s="327">
        <v>1.0889530000000001</v>
      </c>
      <c r="BG17" s="327">
        <v>1.0583309999999999</v>
      </c>
      <c r="BH17" s="327">
        <v>1.0366010000000001</v>
      </c>
      <c r="BI17" s="327">
        <v>1.0726830000000001</v>
      </c>
      <c r="BJ17" s="327">
        <v>1.098398</v>
      </c>
      <c r="BK17" s="327">
        <v>1.0526800000000001</v>
      </c>
      <c r="BL17" s="327">
        <v>1.0146470000000001</v>
      </c>
      <c r="BM17" s="327">
        <v>1.0294479999999999</v>
      </c>
      <c r="BN17" s="327">
        <v>1.0546</v>
      </c>
      <c r="BO17" s="327">
        <v>1.059828</v>
      </c>
      <c r="BP17" s="327">
        <v>1.080273</v>
      </c>
      <c r="BQ17" s="327">
        <v>1.0848100000000001</v>
      </c>
      <c r="BR17" s="327">
        <v>1.099313</v>
      </c>
      <c r="BS17" s="327">
        <v>1.080063</v>
      </c>
      <c r="BT17" s="327">
        <v>1.050424</v>
      </c>
      <c r="BU17" s="327">
        <v>1.0934299999999999</v>
      </c>
      <c r="BV17" s="327">
        <v>1.1114520000000001</v>
      </c>
    </row>
    <row r="18" spans="1:74" ht="11.1" customHeight="1" x14ac:dyDescent="0.2">
      <c r="A18" s="61" t="s">
        <v>662</v>
      </c>
      <c r="B18" s="175" t="s">
        <v>1150</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3.303258</v>
      </c>
      <c r="AZ18" s="216">
        <v>3.3288959999999999</v>
      </c>
      <c r="BA18" s="216">
        <v>3.5091610000000002</v>
      </c>
      <c r="BB18" s="216">
        <v>3.503533</v>
      </c>
      <c r="BC18" s="216">
        <v>3.4612660198</v>
      </c>
      <c r="BD18" s="216">
        <v>3.4633091595000001</v>
      </c>
      <c r="BE18" s="327">
        <v>3.4547340000000002</v>
      </c>
      <c r="BF18" s="327">
        <v>3.4888499999999998</v>
      </c>
      <c r="BG18" s="327">
        <v>3.5360589999999998</v>
      </c>
      <c r="BH18" s="327">
        <v>3.5303049999999998</v>
      </c>
      <c r="BI18" s="327">
        <v>3.5448430000000002</v>
      </c>
      <c r="BJ18" s="327">
        <v>3.5635270000000001</v>
      </c>
      <c r="BK18" s="327">
        <v>3.538764</v>
      </c>
      <c r="BL18" s="327">
        <v>3.6130520000000002</v>
      </c>
      <c r="BM18" s="327">
        <v>3.7144759999999999</v>
      </c>
      <c r="BN18" s="327">
        <v>3.760148</v>
      </c>
      <c r="BO18" s="327">
        <v>3.7669000000000001</v>
      </c>
      <c r="BP18" s="327">
        <v>3.7942079999999998</v>
      </c>
      <c r="BQ18" s="327">
        <v>3.803086</v>
      </c>
      <c r="BR18" s="327">
        <v>3.8344149999999999</v>
      </c>
      <c r="BS18" s="327">
        <v>3.8775979999999999</v>
      </c>
      <c r="BT18" s="327">
        <v>3.8902030000000001</v>
      </c>
      <c r="BU18" s="327">
        <v>3.9143430000000001</v>
      </c>
      <c r="BV18" s="327">
        <v>3.9333330000000002</v>
      </c>
    </row>
    <row r="19" spans="1:74" ht="11.1" customHeight="1" x14ac:dyDescent="0.2">
      <c r="A19" s="61" t="s">
        <v>1121</v>
      </c>
      <c r="B19" s="175" t="s">
        <v>1122</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1.102986</v>
      </c>
      <c r="AZ19" s="216">
        <v>1.122681</v>
      </c>
      <c r="BA19" s="216">
        <v>1.1383000000000001</v>
      </c>
      <c r="BB19" s="216">
        <v>1.086184</v>
      </c>
      <c r="BC19" s="216">
        <v>1.0979944677</v>
      </c>
      <c r="BD19" s="216">
        <v>1.1255719333</v>
      </c>
      <c r="BE19" s="327">
        <v>1.1397919999999999</v>
      </c>
      <c r="BF19" s="327">
        <v>1.112684</v>
      </c>
      <c r="BG19" s="327">
        <v>1.11395</v>
      </c>
      <c r="BH19" s="327">
        <v>1.09334</v>
      </c>
      <c r="BI19" s="327">
        <v>1.115834</v>
      </c>
      <c r="BJ19" s="327">
        <v>1.110616</v>
      </c>
      <c r="BK19" s="327">
        <v>1.137518</v>
      </c>
      <c r="BL19" s="327">
        <v>1.101729</v>
      </c>
      <c r="BM19" s="327">
        <v>1.126684</v>
      </c>
      <c r="BN19" s="327">
        <v>1.1089199999999999</v>
      </c>
      <c r="BO19" s="327">
        <v>1.1271070000000001</v>
      </c>
      <c r="BP19" s="327">
        <v>1.132684</v>
      </c>
      <c r="BQ19" s="327">
        <v>1.1315470000000001</v>
      </c>
      <c r="BR19" s="327">
        <v>1.119869</v>
      </c>
      <c r="BS19" s="327">
        <v>1.1145910000000001</v>
      </c>
      <c r="BT19" s="327">
        <v>1.09473</v>
      </c>
      <c r="BU19" s="327">
        <v>1.122733</v>
      </c>
      <c r="BV19" s="327">
        <v>1.110673</v>
      </c>
    </row>
    <row r="20" spans="1:74" ht="11.1" customHeight="1" x14ac:dyDescent="0.2">
      <c r="A20" s="61" t="s">
        <v>1010</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0.97803200000000001</v>
      </c>
      <c r="AZ20" s="216">
        <v>0.98889700000000003</v>
      </c>
      <c r="BA20" s="216">
        <v>0.99393600000000004</v>
      </c>
      <c r="BB20" s="216">
        <v>0.93530000000000002</v>
      </c>
      <c r="BC20" s="216">
        <v>0.96687096774000003</v>
      </c>
      <c r="BD20" s="216">
        <v>0.99153333333000004</v>
      </c>
      <c r="BE20" s="327">
        <v>1.0034069999999999</v>
      </c>
      <c r="BF20" s="327">
        <v>0.9770546</v>
      </c>
      <c r="BG20" s="327">
        <v>0.97569320000000004</v>
      </c>
      <c r="BH20" s="327">
        <v>0.95729209999999998</v>
      </c>
      <c r="BI20" s="327">
        <v>0.97759180000000001</v>
      </c>
      <c r="BJ20" s="327">
        <v>0.97885809999999995</v>
      </c>
      <c r="BK20" s="327">
        <v>1.008929</v>
      </c>
      <c r="BL20" s="327">
        <v>0.9737401</v>
      </c>
      <c r="BM20" s="327">
        <v>0.99516459999999995</v>
      </c>
      <c r="BN20" s="327">
        <v>0.97702639999999996</v>
      </c>
      <c r="BO20" s="327">
        <v>0.99113759999999995</v>
      </c>
      <c r="BP20" s="327">
        <v>0.99405540000000003</v>
      </c>
      <c r="BQ20" s="327">
        <v>0.99012219999999995</v>
      </c>
      <c r="BR20" s="327">
        <v>0.97957419999999995</v>
      </c>
      <c r="BS20" s="327">
        <v>0.97141509999999998</v>
      </c>
      <c r="BT20" s="327">
        <v>0.95389610000000002</v>
      </c>
      <c r="BU20" s="327">
        <v>0.9796975</v>
      </c>
      <c r="BV20" s="327">
        <v>0.97427929999999996</v>
      </c>
    </row>
    <row r="21" spans="1:74" ht="11.1" customHeight="1" x14ac:dyDescent="0.2">
      <c r="A21" s="61" t="s">
        <v>1123</v>
      </c>
      <c r="B21" s="175" t="s">
        <v>1124</v>
      </c>
      <c r="C21" s="216">
        <v>0.19235716128999999</v>
      </c>
      <c r="D21" s="216">
        <v>0.19122113793000001</v>
      </c>
      <c r="E21" s="216">
        <v>0.17023448387000001</v>
      </c>
      <c r="F21" s="216">
        <v>0.16204166667</v>
      </c>
      <c r="G21" s="216">
        <v>0.19427054838999999</v>
      </c>
      <c r="H21" s="216">
        <v>0.19642866667</v>
      </c>
      <c r="I21" s="216">
        <v>0.19408545160999999</v>
      </c>
      <c r="J21" s="216">
        <v>0.197103</v>
      </c>
      <c r="K21" s="216">
        <v>0.21461633332999999</v>
      </c>
      <c r="L21" s="216">
        <v>0.18805016128999999</v>
      </c>
      <c r="M21" s="216">
        <v>0.201853</v>
      </c>
      <c r="N21" s="216">
        <v>0.19750809677</v>
      </c>
      <c r="O21" s="216">
        <v>0.18706638710000001</v>
      </c>
      <c r="P21" s="216">
        <v>0.18373471428999999</v>
      </c>
      <c r="Q21" s="216">
        <v>0.18607109677</v>
      </c>
      <c r="R21" s="216">
        <v>0.21382233333</v>
      </c>
      <c r="S21" s="216">
        <v>0.20962522581000001</v>
      </c>
      <c r="T21" s="216">
        <v>0.19007466667</v>
      </c>
      <c r="U21" s="216">
        <v>0.22227480645</v>
      </c>
      <c r="V21" s="216">
        <v>0.23579554839</v>
      </c>
      <c r="W21" s="216">
        <v>0.215472</v>
      </c>
      <c r="X21" s="216">
        <v>0.21168012903</v>
      </c>
      <c r="Y21" s="216">
        <v>0.21961933333</v>
      </c>
      <c r="Z21" s="216">
        <v>0.21815851613000001</v>
      </c>
      <c r="AA21" s="216">
        <v>0.20629812903</v>
      </c>
      <c r="AB21" s="216">
        <v>0.19332914286</v>
      </c>
      <c r="AC21" s="216">
        <v>0.20402651613</v>
      </c>
      <c r="AD21" s="216">
        <v>0.22350600000000001</v>
      </c>
      <c r="AE21" s="216">
        <v>0.21994254838999999</v>
      </c>
      <c r="AF21" s="216">
        <v>0.23743300000000001</v>
      </c>
      <c r="AG21" s="216">
        <v>0.2254373871</v>
      </c>
      <c r="AH21" s="216">
        <v>0.21519803226000001</v>
      </c>
      <c r="AI21" s="216">
        <v>0.21180299999999999</v>
      </c>
      <c r="AJ21" s="216">
        <v>0.22620777418999999</v>
      </c>
      <c r="AK21" s="216">
        <v>0.24239333332999999</v>
      </c>
      <c r="AL21" s="216">
        <v>0.24140822580999999</v>
      </c>
      <c r="AM21" s="216">
        <v>0.19210216128999999</v>
      </c>
      <c r="AN21" s="216">
        <v>0.19871557142999999</v>
      </c>
      <c r="AO21" s="216">
        <v>0.19796367742000001</v>
      </c>
      <c r="AP21" s="216">
        <v>0.192579</v>
      </c>
      <c r="AQ21" s="216">
        <v>0.21970799999999999</v>
      </c>
      <c r="AR21" s="216">
        <v>0.21132833333000001</v>
      </c>
      <c r="AS21" s="216">
        <v>0.22783683870999999</v>
      </c>
      <c r="AT21" s="216">
        <v>0.20079464516000001</v>
      </c>
      <c r="AU21" s="216">
        <v>0.20493833333</v>
      </c>
      <c r="AV21" s="216">
        <v>0.20078129032</v>
      </c>
      <c r="AW21" s="216">
        <v>0.23446766666999999</v>
      </c>
      <c r="AX21" s="216">
        <v>0.21378722581000001</v>
      </c>
      <c r="AY21" s="216">
        <v>0.23175541934999999</v>
      </c>
      <c r="AZ21" s="216">
        <v>0.2125017931</v>
      </c>
      <c r="BA21" s="216">
        <v>0.19857045161</v>
      </c>
      <c r="BB21" s="216">
        <v>0.23108866667</v>
      </c>
      <c r="BC21" s="216">
        <v>0.22474269999999999</v>
      </c>
      <c r="BD21" s="216">
        <v>0.22525239999999999</v>
      </c>
      <c r="BE21" s="327">
        <v>0.22858609999999999</v>
      </c>
      <c r="BF21" s="327">
        <v>0.22516330000000001</v>
      </c>
      <c r="BG21" s="327">
        <v>0.22434390000000001</v>
      </c>
      <c r="BH21" s="327">
        <v>0.2219275</v>
      </c>
      <c r="BI21" s="327">
        <v>0.233373</v>
      </c>
      <c r="BJ21" s="327">
        <v>0.23708190000000001</v>
      </c>
      <c r="BK21" s="327">
        <v>0.22392139999999999</v>
      </c>
      <c r="BL21" s="327">
        <v>0.2189632</v>
      </c>
      <c r="BM21" s="327">
        <v>0.22468969999999999</v>
      </c>
      <c r="BN21" s="327">
        <v>0.23283139999999999</v>
      </c>
      <c r="BO21" s="327">
        <v>0.23335130000000001</v>
      </c>
      <c r="BP21" s="327">
        <v>0.23605190000000001</v>
      </c>
      <c r="BQ21" s="327">
        <v>0.2386199</v>
      </c>
      <c r="BR21" s="327">
        <v>0.2358884</v>
      </c>
      <c r="BS21" s="327">
        <v>0.23555470000000001</v>
      </c>
      <c r="BT21" s="327">
        <v>0.23283100000000001</v>
      </c>
      <c r="BU21" s="327">
        <v>0.24435129999999999</v>
      </c>
      <c r="BV21" s="327">
        <v>0.24858949999999999</v>
      </c>
    </row>
    <row r="22" spans="1:74" ht="11.1" customHeight="1" x14ac:dyDescent="0.2">
      <c r="A22" s="61" t="s">
        <v>664</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-2.4542329999999999</v>
      </c>
      <c r="AZ22" s="216">
        <v>-2.463622</v>
      </c>
      <c r="BA22" s="216">
        <v>-2.5345430000000002</v>
      </c>
      <c r="BB22" s="216">
        <v>-2.3710040000000001</v>
      </c>
      <c r="BC22" s="216">
        <v>-2.5743520280999999</v>
      </c>
      <c r="BD22" s="216">
        <v>-2.4533288976000001</v>
      </c>
      <c r="BE22" s="327">
        <v>-2.864687</v>
      </c>
      <c r="BF22" s="327">
        <v>-2.699865</v>
      </c>
      <c r="BG22" s="327">
        <v>-2.8067030000000002</v>
      </c>
      <c r="BH22" s="327">
        <v>-2.896585</v>
      </c>
      <c r="BI22" s="327">
        <v>-3.0312399999999999</v>
      </c>
      <c r="BJ22" s="327">
        <v>-3.419378</v>
      </c>
      <c r="BK22" s="327">
        <v>-2.7258019999999998</v>
      </c>
      <c r="BL22" s="327">
        <v>-3.0375239999999999</v>
      </c>
      <c r="BM22" s="327">
        <v>-3.0630890000000002</v>
      </c>
      <c r="BN22" s="327">
        <v>-2.8975170000000001</v>
      </c>
      <c r="BO22" s="327">
        <v>-2.5321609999999999</v>
      </c>
      <c r="BP22" s="327">
        <v>-2.6741359999999998</v>
      </c>
      <c r="BQ22" s="327">
        <v>-2.8742299999999998</v>
      </c>
      <c r="BR22" s="327">
        <v>-2.853777</v>
      </c>
      <c r="BS22" s="327">
        <v>-3.1184729999999998</v>
      </c>
      <c r="BT22" s="327">
        <v>-3.2133259999999999</v>
      </c>
      <c r="BU22" s="327">
        <v>-3.4408789999999998</v>
      </c>
      <c r="BV22" s="327">
        <v>-3.7800989999999999</v>
      </c>
    </row>
    <row r="23" spans="1:74" ht="11.1" customHeight="1" x14ac:dyDescent="0.2">
      <c r="A23" s="640" t="s">
        <v>1239</v>
      </c>
      <c r="B23" s="66" t="s">
        <v>1240</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-1.0459579999999999</v>
      </c>
      <c r="AZ23" s="216">
        <v>-1.0255289999999999</v>
      </c>
      <c r="BA23" s="216">
        <v>-0.93508400000000003</v>
      </c>
      <c r="BB23" s="216">
        <v>-1.030459</v>
      </c>
      <c r="BC23" s="216">
        <v>-1.1240688452000001</v>
      </c>
      <c r="BD23" s="216">
        <v>-1.0423797667000001</v>
      </c>
      <c r="BE23" s="327">
        <v>-1.1550910000000001</v>
      </c>
      <c r="BF23" s="327">
        <v>-1.14453</v>
      </c>
      <c r="BG23" s="327">
        <v>-1.1903870000000001</v>
      </c>
      <c r="BH23" s="327">
        <v>-1.128325</v>
      </c>
      <c r="BI23" s="327">
        <v>-1.0832040000000001</v>
      </c>
      <c r="BJ23" s="327">
        <v>-1.1939390000000001</v>
      </c>
      <c r="BK23" s="327">
        <v>-1.3004560000000001</v>
      </c>
      <c r="BL23" s="327">
        <v>-1.3585910000000001</v>
      </c>
      <c r="BM23" s="327">
        <v>-1.322668</v>
      </c>
      <c r="BN23" s="327">
        <v>-1.4100459999999999</v>
      </c>
      <c r="BO23" s="327">
        <v>-1.4048929999999999</v>
      </c>
      <c r="BP23" s="327">
        <v>-1.3358429999999999</v>
      </c>
      <c r="BQ23" s="327">
        <v>-1.387527</v>
      </c>
      <c r="BR23" s="327">
        <v>-1.3571230000000001</v>
      </c>
      <c r="BS23" s="327">
        <v>-1.4119029999999999</v>
      </c>
      <c r="BT23" s="327">
        <v>-1.407896</v>
      </c>
      <c r="BU23" s="327">
        <v>-1.386234</v>
      </c>
      <c r="BV23" s="327">
        <v>-1.4485730000000001</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0.28869400000000001</v>
      </c>
      <c r="AZ24" s="216">
        <v>0.35461700000000002</v>
      </c>
      <c r="BA24" s="216">
        <v>0.27101199999999998</v>
      </c>
      <c r="BB24" s="216">
        <v>0.40049699999999999</v>
      </c>
      <c r="BC24" s="216">
        <v>0.34230500000000003</v>
      </c>
      <c r="BD24" s="216">
        <v>0.278887</v>
      </c>
      <c r="BE24" s="327">
        <v>0.296315</v>
      </c>
      <c r="BF24" s="327">
        <v>0.31552580000000002</v>
      </c>
      <c r="BG24" s="327">
        <v>0.38043979999999999</v>
      </c>
      <c r="BH24" s="327">
        <v>0.30528250000000001</v>
      </c>
      <c r="BI24" s="327">
        <v>0.2762657</v>
      </c>
      <c r="BJ24" s="327">
        <v>0.24445529999999999</v>
      </c>
      <c r="BK24" s="327">
        <v>0.27299390000000001</v>
      </c>
      <c r="BL24" s="327">
        <v>0.29016599999999998</v>
      </c>
      <c r="BM24" s="327">
        <v>0.33226919999999999</v>
      </c>
      <c r="BN24" s="327">
        <v>0.31618810000000003</v>
      </c>
      <c r="BO24" s="327">
        <v>0.33527780000000001</v>
      </c>
      <c r="BP24" s="327">
        <v>0.2931472</v>
      </c>
      <c r="BQ24" s="327">
        <v>0.29791459999999997</v>
      </c>
      <c r="BR24" s="327">
        <v>0.31533450000000002</v>
      </c>
      <c r="BS24" s="327">
        <v>0.397059</v>
      </c>
      <c r="BT24" s="327">
        <v>0.31809310000000002</v>
      </c>
      <c r="BU24" s="327">
        <v>0.2867944</v>
      </c>
      <c r="BV24" s="327">
        <v>0.25467499999999998</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-0.124609</v>
      </c>
      <c r="AZ25" s="216">
        <v>-7.4506000000000003E-2</v>
      </c>
      <c r="BA25" s="216">
        <v>-0.110225</v>
      </c>
      <c r="BB25" s="216">
        <v>-0.113814</v>
      </c>
      <c r="BC25" s="216">
        <v>-5.8833554838999998E-2</v>
      </c>
      <c r="BD25" s="216">
        <v>-5.5196616667000001E-2</v>
      </c>
      <c r="BE25" s="327">
        <v>-4.6471800000000001E-2</v>
      </c>
      <c r="BF25" s="327">
        <v>-3.2777599999999997E-2</v>
      </c>
      <c r="BG25" s="327">
        <v>-3.8930600000000003E-2</v>
      </c>
      <c r="BH25" s="327">
        <v>-3.8230100000000003E-2</v>
      </c>
      <c r="BI25" s="327">
        <v>-3.4341000000000003E-2</v>
      </c>
      <c r="BJ25" s="327">
        <v>-3.4979999999999997E-2</v>
      </c>
      <c r="BK25" s="327">
        <v>-7.6047699999999996E-2</v>
      </c>
      <c r="BL25" s="327">
        <v>-7.4113799999999994E-2</v>
      </c>
      <c r="BM25" s="327">
        <v>-7.0158700000000004E-2</v>
      </c>
      <c r="BN25" s="327">
        <v>-6.5609500000000001E-2</v>
      </c>
      <c r="BO25" s="327">
        <v>-5.7425799999999999E-2</v>
      </c>
      <c r="BP25" s="327">
        <v>-5.4388400000000003E-2</v>
      </c>
      <c r="BQ25" s="327">
        <v>-4.5810900000000002E-2</v>
      </c>
      <c r="BR25" s="327">
        <v>-3.2039400000000003E-2</v>
      </c>
      <c r="BS25" s="327">
        <v>-3.83224E-2</v>
      </c>
      <c r="BT25" s="327">
        <v>-3.7639100000000002E-2</v>
      </c>
      <c r="BU25" s="327">
        <v>-3.3769399999999998E-2</v>
      </c>
      <c r="BV25" s="327">
        <v>-3.4493599999999999E-2</v>
      </c>
    </row>
    <row r="26" spans="1:74" ht="11.1" customHeight="1" x14ac:dyDescent="0.2">
      <c r="A26" s="61" t="s">
        <v>186</v>
      </c>
      <c r="B26" s="175" t="s">
        <v>899</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0.33534999999999998</v>
      </c>
      <c r="AZ26" s="216">
        <v>0.34716799999999998</v>
      </c>
      <c r="BA26" s="216">
        <v>0.33525899999999997</v>
      </c>
      <c r="BB26" s="216">
        <v>0.57949399999999995</v>
      </c>
      <c r="BC26" s="216">
        <v>0.69141062304000001</v>
      </c>
      <c r="BD26" s="216">
        <v>0.61631027619000001</v>
      </c>
      <c r="BE26" s="327">
        <v>0.27594099999999999</v>
      </c>
      <c r="BF26" s="327">
        <v>0.40668009999999999</v>
      </c>
      <c r="BG26" s="327">
        <v>0.4408416</v>
      </c>
      <c r="BH26" s="327">
        <v>0.31486700000000001</v>
      </c>
      <c r="BI26" s="327">
        <v>0.40225349999999999</v>
      </c>
      <c r="BJ26" s="327">
        <v>0.43151420000000001</v>
      </c>
      <c r="BK26" s="327">
        <v>0.4788268</v>
      </c>
      <c r="BL26" s="327">
        <v>0.36021330000000001</v>
      </c>
      <c r="BM26" s="327">
        <v>0.43523260000000003</v>
      </c>
      <c r="BN26" s="327">
        <v>0.55755699999999997</v>
      </c>
      <c r="BO26" s="327">
        <v>0.68530230000000003</v>
      </c>
      <c r="BP26" s="327">
        <v>0.69648169999999998</v>
      </c>
      <c r="BQ26" s="327">
        <v>0.53900250000000005</v>
      </c>
      <c r="BR26" s="327">
        <v>0.54758899999999999</v>
      </c>
      <c r="BS26" s="327">
        <v>0.45189380000000001</v>
      </c>
      <c r="BT26" s="327">
        <v>0.4330136</v>
      </c>
      <c r="BU26" s="327">
        <v>0.41498829999999998</v>
      </c>
      <c r="BV26" s="327">
        <v>0.41028690000000001</v>
      </c>
    </row>
    <row r="27" spans="1:74" ht="11.1" customHeight="1" x14ac:dyDescent="0.2">
      <c r="A27" s="61" t="s">
        <v>185</v>
      </c>
      <c r="B27" s="175" t="s">
        <v>556</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-0.51762399999999997</v>
      </c>
      <c r="AZ27" s="216">
        <v>-0.65686299999999997</v>
      </c>
      <c r="BA27" s="216">
        <v>-0.52534199999999998</v>
      </c>
      <c r="BB27" s="216">
        <v>-0.44656600000000002</v>
      </c>
      <c r="BC27" s="216">
        <v>-0.62121658985999995</v>
      </c>
      <c r="BD27" s="216">
        <v>-0.39760952380999998</v>
      </c>
      <c r="BE27" s="327">
        <v>-0.45235940000000002</v>
      </c>
      <c r="BF27" s="327">
        <v>-0.56480459999999999</v>
      </c>
      <c r="BG27" s="327">
        <v>-0.65376069999999997</v>
      </c>
      <c r="BH27" s="327">
        <v>-0.61929659999999997</v>
      </c>
      <c r="BI27" s="327">
        <v>-0.65462900000000002</v>
      </c>
      <c r="BJ27" s="327">
        <v>-0.8225633</v>
      </c>
      <c r="BK27" s="327">
        <v>-0.53830769999999994</v>
      </c>
      <c r="BL27" s="327">
        <v>-0.55393970000000003</v>
      </c>
      <c r="BM27" s="327">
        <v>-0.58032320000000004</v>
      </c>
      <c r="BN27" s="327">
        <v>-0.49282569999999998</v>
      </c>
      <c r="BO27" s="327">
        <v>-0.45425120000000002</v>
      </c>
      <c r="BP27" s="327">
        <v>-0.55930709999999995</v>
      </c>
      <c r="BQ27" s="327">
        <v>-0.46468330000000002</v>
      </c>
      <c r="BR27" s="327">
        <v>-0.54148079999999998</v>
      </c>
      <c r="BS27" s="327">
        <v>-0.54329899999999998</v>
      </c>
      <c r="BT27" s="327">
        <v>-0.69718100000000005</v>
      </c>
      <c r="BU27" s="327">
        <v>-0.70382540000000005</v>
      </c>
      <c r="BV27" s="327">
        <v>-0.79875549999999995</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-5.0513000000000002E-2</v>
      </c>
      <c r="AZ28" s="216">
        <v>-5.8876999999999999E-2</v>
      </c>
      <c r="BA28" s="216">
        <v>2.5357000000000001E-2</v>
      </c>
      <c r="BB28" s="216">
        <v>-3.8044000000000001E-2</v>
      </c>
      <c r="BC28" s="216">
        <v>-1.4387096774E-2</v>
      </c>
      <c r="BD28" s="216">
        <v>-5.4699999999999999E-2</v>
      </c>
      <c r="BE28" s="327">
        <v>3.6644500000000001E-3</v>
      </c>
      <c r="BF28" s="327">
        <v>8.9645899999999997E-3</v>
      </c>
      <c r="BG28" s="327">
        <v>1.32727E-2</v>
      </c>
      <c r="BH28" s="327">
        <v>-4.6113399999999999E-2</v>
      </c>
      <c r="BI28" s="327">
        <v>-0.14787439999999999</v>
      </c>
      <c r="BJ28" s="327">
        <v>-0.1360026</v>
      </c>
      <c r="BK28" s="327">
        <v>-9.2759999999999995E-2</v>
      </c>
      <c r="BL28" s="327">
        <v>-5.4208199999999998E-2</v>
      </c>
      <c r="BM28" s="327">
        <v>-4.4564800000000002E-2</v>
      </c>
      <c r="BN28" s="327">
        <v>1.05031E-2</v>
      </c>
      <c r="BO28" s="327">
        <v>1.5406899999999999E-2</v>
      </c>
      <c r="BP28" s="327">
        <v>-9.1558799999999999E-3</v>
      </c>
      <c r="BQ28" s="327">
        <v>-5.0635799999999998E-3</v>
      </c>
      <c r="BR28" s="327">
        <v>8.5158600000000001E-3</v>
      </c>
      <c r="BS28" s="327">
        <v>-2.2045700000000001E-2</v>
      </c>
      <c r="BT28" s="327">
        <v>-7.3285000000000003E-2</v>
      </c>
      <c r="BU28" s="327">
        <v>-0.13690269999999999</v>
      </c>
      <c r="BV28" s="327">
        <v>-0.1118705</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-0.77566900000000005</v>
      </c>
      <c r="AZ29" s="216">
        <v>-0.70668500000000001</v>
      </c>
      <c r="BA29" s="216">
        <v>-1.0573049999999999</v>
      </c>
      <c r="BB29" s="216">
        <v>-1.119653</v>
      </c>
      <c r="BC29" s="216">
        <v>-1.0873594470000001</v>
      </c>
      <c r="BD29" s="216">
        <v>-1.2184619048000001</v>
      </c>
      <c r="BE29" s="327">
        <v>-1.147408</v>
      </c>
      <c r="BF29" s="327">
        <v>-1.038616</v>
      </c>
      <c r="BG29" s="327">
        <v>-1.1518699999999999</v>
      </c>
      <c r="BH29" s="327">
        <v>-1.0572680000000001</v>
      </c>
      <c r="BI29" s="327">
        <v>-1.1227020000000001</v>
      </c>
      <c r="BJ29" s="327">
        <v>-1.074371</v>
      </c>
      <c r="BK29" s="327">
        <v>-0.87700409999999995</v>
      </c>
      <c r="BL29" s="327">
        <v>-0.9104293</v>
      </c>
      <c r="BM29" s="327">
        <v>-1.096463</v>
      </c>
      <c r="BN29" s="327">
        <v>-1.1277470000000001</v>
      </c>
      <c r="BO29" s="327">
        <v>-1.022254</v>
      </c>
      <c r="BP29" s="327">
        <v>-1.054379</v>
      </c>
      <c r="BQ29" s="327">
        <v>-1.144587</v>
      </c>
      <c r="BR29" s="327">
        <v>-1.1086069999999999</v>
      </c>
      <c r="BS29" s="327">
        <v>-1.2729600000000001</v>
      </c>
      <c r="BT29" s="327">
        <v>-1.0916079999999999</v>
      </c>
      <c r="BU29" s="327">
        <v>-1.1569769999999999</v>
      </c>
      <c r="BV29" s="327">
        <v>-1.1373139999999999</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1.645E-3</v>
      </c>
      <c r="AZ30" s="216">
        <v>-0.13738600000000001</v>
      </c>
      <c r="BA30" s="216">
        <v>-5.0294999999999999E-2</v>
      </c>
      <c r="BB30" s="216">
        <v>3.1120000000000002E-3</v>
      </c>
      <c r="BC30" s="216">
        <v>-0.21589861751</v>
      </c>
      <c r="BD30" s="216">
        <v>-0.13210476190000001</v>
      </c>
      <c r="BE30" s="327">
        <v>-0.1865047</v>
      </c>
      <c r="BF30" s="327">
        <v>-0.18595619999999999</v>
      </c>
      <c r="BG30" s="327">
        <v>-0.17321790000000001</v>
      </c>
      <c r="BH30" s="327">
        <v>-0.1329727</v>
      </c>
      <c r="BI30" s="327">
        <v>-0.1499829</v>
      </c>
      <c r="BJ30" s="327">
        <v>-0.19166050000000001</v>
      </c>
      <c r="BK30" s="327">
        <v>-0.14396200000000001</v>
      </c>
      <c r="BL30" s="327">
        <v>-0.20560870000000001</v>
      </c>
      <c r="BM30" s="327">
        <v>-0.2230414</v>
      </c>
      <c r="BN30" s="327">
        <v>-0.23796229999999999</v>
      </c>
      <c r="BO30" s="327">
        <v>-0.2467075</v>
      </c>
      <c r="BP30" s="327">
        <v>-0.2114984</v>
      </c>
      <c r="BQ30" s="327">
        <v>-0.20848630000000001</v>
      </c>
      <c r="BR30" s="327">
        <v>-0.21317469999999999</v>
      </c>
      <c r="BS30" s="327">
        <v>-0.19860659999999999</v>
      </c>
      <c r="BT30" s="327">
        <v>-0.14115900000000001</v>
      </c>
      <c r="BU30" s="327">
        <v>-0.16811229999999999</v>
      </c>
      <c r="BV30" s="327">
        <v>-0.2387928</v>
      </c>
    </row>
    <row r="31" spans="1:74" ht="11.1" customHeight="1" x14ac:dyDescent="0.2">
      <c r="A31" s="61" t="s">
        <v>196</v>
      </c>
      <c r="B31" s="646" t="s">
        <v>1238</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-0.56554899999999997</v>
      </c>
      <c r="AZ31" s="216">
        <v>-0.50556100000000004</v>
      </c>
      <c r="BA31" s="216">
        <v>-0.48792000000000002</v>
      </c>
      <c r="BB31" s="216">
        <v>-0.60557099999999997</v>
      </c>
      <c r="BC31" s="216">
        <v>-0.4863035</v>
      </c>
      <c r="BD31" s="216">
        <v>-0.44807360000000002</v>
      </c>
      <c r="BE31" s="327">
        <v>-0.45277240000000002</v>
      </c>
      <c r="BF31" s="327">
        <v>-0.4643505</v>
      </c>
      <c r="BG31" s="327">
        <v>-0.43309209999999998</v>
      </c>
      <c r="BH31" s="327">
        <v>-0.49452839999999998</v>
      </c>
      <c r="BI31" s="327">
        <v>-0.51702510000000002</v>
      </c>
      <c r="BJ31" s="327">
        <v>-0.64183109999999999</v>
      </c>
      <c r="BK31" s="327">
        <v>-0.44908540000000002</v>
      </c>
      <c r="BL31" s="327">
        <v>-0.53101229999999999</v>
      </c>
      <c r="BM31" s="327">
        <v>-0.49337199999999998</v>
      </c>
      <c r="BN31" s="327">
        <v>-0.44757530000000001</v>
      </c>
      <c r="BO31" s="327">
        <v>-0.38261669999999998</v>
      </c>
      <c r="BP31" s="327">
        <v>-0.439193</v>
      </c>
      <c r="BQ31" s="327">
        <v>-0.45498870000000002</v>
      </c>
      <c r="BR31" s="327">
        <v>-0.4727923</v>
      </c>
      <c r="BS31" s="327">
        <v>-0.48028870000000001</v>
      </c>
      <c r="BT31" s="327">
        <v>-0.5156655</v>
      </c>
      <c r="BU31" s="327">
        <v>-0.55684069999999997</v>
      </c>
      <c r="BV31" s="327">
        <v>-0.67526090000000005</v>
      </c>
    </row>
    <row r="32" spans="1:74" ht="11.1" customHeight="1" x14ac:dyDescent="0.2">
      <c r="A32" s="61" t="s">
        <v>964</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-0.22806661289999999</v>
      </c>
      <c r="AZ32" s="216">
        <v>0.53818837930999996</v>
      </c>
      <c r="BA32" s="216">
        <v>0.15895954839000001</v>
      </c>
      <c r="BB32" s="216">
        <v>-0.19371873333</v>
      </c>
      <c r="BC32" s="216">
        <v>-0.15979742626999999</v>
      </c>
      <c r="BD32" s="216">
        <v>-0.38076185952000002</v>
      </c>
      <c r="BE32" s="327">
        <v>-0.3339994</v>
      </c>
      <c r="BF32" s="327">
        <v>-0.10422430000000001</v>
      </c>
      <c r="BG32" s="327">
        <v>-6.9965600000000003E-2</v>
      </c>
      <c r="BH32" s="327">
        <v>0.78751510000000002</v>
      </c>
      <c r="BI32" s="327">
        <v>0.1484219</v>
      </c>
      <c r="BJ32" s="327">
        <v>0.3470106</v>
      </c>
      <c r="BK32" s="327">
        <v>0.25087749999999998</v>
      </c>
      <c r="BL32" s="327">
        <v>0.77435039999999999</v>
      </c>
      <c r="BM32" s="327">
        <v>0.3431921</v>
      </c>
      <c r="BN32" s="327">
        <v>-0.1663705</v>
      </c>
      <c r="BO32" s="327">
        <v>-0.56554740000000003</v>
      </c>
      <c r="BP32" s="327">
        <v>-0.53393500000000005</v>
      </c>
      <c r="BQ32" s="327">
        <v>-0.5049129</v>
      </c>
      <c r="BR32" s="327">
        <v>-0.16503970000000001</v>
      </c>
      <c r="BS32" s="327">
        <v>-0.1040677</v>
      </c>
      <c r="BT32" s="327">
        <v>0.75065479999999996</v>
      </c>
      <c r="BU32" s="327">
        <v>0.2059946</v>
      </c>
      <c r="BV32" s="327">
        <v>0.3828336</v>
      </c>
    </row>
    <row r="33" spans="1:74" s="64" customFormat="1" ht="11.1" customHeight="1" x14ac:dyDescent="0.2">
      <c r="A33" s="61" t="s">
        <v>969</v>
      </c>
      <c r="B33" s="175" t="s">
        <v>548</v>
      </c>
      <c r="C33" s="216">
        <v>18.303741742</v>
      </c>
      <c r="D33" s="216">
        <v>18.643493448000001</v>
      </c>
      <c r="E33" s="216">
        <v>18.163897355</v>
      </c>
      <c r="F33" s="216">
        <v>18.210790500000002</v>
      </c>
      <c r="G33" s="216">
        <v>18.589163934999998</v>
      </c>
      <c r="H33" s="216">
        <v>18.8572396</v>
      </c>
      <c r="I33" s="216">
        <v>18.515477935</v>
      </c>
      <c r="J33" s="216">
        <v>19.155729870999998</v>
      </c>
      <c r="K33" s="216">
        <v>18.091850399999998</v>
      </c>
      <c r="L33" s="216">
        <v>18.705193452</v>
      </c>
      <c r="M33" s="216">
        <v>18.527896833</v>
      </c>
      <c r="N33" s="216">
        <v>18.120294774000001</v>
      </c>
      <c r="O33" s="216">
        <v>18.749484902999999</v>
      </c>
      <c r="P33" s="216">
        <v>18.643448856999999</v>
      </c>
      <c r="Q33" s="216">
        <v>18.530887226000001</v>
      </c>
      <c r="R33" s="216">
        <v>18.584194966999998</v>
      </c>
      <c r="S33" s="216">
        <v>18.779285483999999</v>
      </c>
      <c r="T33" s="216">
        <v>18.806024532999999</v>
      </c>
      <c r="U33" s="216">
        <v>19.257535097000002</v>
      </c>
      <c r="V33" s="216">
        <v>19.124731774000001</v>
      </c>
      <c r="W33" s="216">
        <v>19.252038500000001</v>
      </c>
      <c r="X33" s="216">
        <v>19.312053968000001</v>
      </c>
      <c r="Y33" s="216">
        <v>19.490922232999999</v>
      </c>
      <c r="Z33" s="216">
        <v>18.982945548</v>
      </c>
      <c r="AA33" s="216">
        <v>19.102297031999999</v>
      </c>
      <c r="AB33" s="216">
        <v>18.908347536000001</v>
      </c>
      <c r="AC33" s="216">
        <v>18.464256839000001</v>
      </c>
      <c r="AD33" s="216">
        <v>18.848699199999999</v>
      </c>
      <c r="AE33" s="216">
        <v>18.585345097000001</v>
      </c>
      <c r="AF33" s="216">
        <v>18.889861166999999</v>
      </c>
      <c r="AG33" s="216">
        <v>19.283440548000002</v>
      </c>
      <c r="AH33" s="216">
        <v>19.399767548</v>
      </c>
      <c r="AI33" s="216">
        <v>19.246588599999999</v>
      </c>
      <c r="AJ33" s="216">
        <v>19.691036935</v>
      </c>
      <c r="AK33" s="216">
        <v>19.370476966999998</v>
      </c>
      <c r="AL33" s="216">
        <v>19.457418129000001</v>
      </c>
      <c r="AM33" s="216">
        <v>19.339456257999998</v>
      </c>
      <c r="AN33" s="216">
        <v>19.396381536</v>
      </c>
      <c r="AO33" s="216">
        <v>19.238145968000001</v>
      </c>
      <c r="AP33" s="216">
        <v>19.037150033</v>
      </c>
      <c r="AQ33" s="216">
        <v>19.116624774000002</v>
      </c>
      <c r="AR33" s="216">
        <v>19.591017633</v>
      </c>
      <c r="AS33" s="216">
        <v>19.979288484000001</v>
      </c>
      <c r="AT33" s="216">
        <v>19.814247935000001</v>
      </c>
      <c r="AU33" s="216">
        <v>19.224763867</v>
      </c>
      <c r="AV33" s="216">
        <v>19.350332677000001</v>
      </c>
      <c r="AW33" s="216">
        <v>19.188506499999999</v>
      </c>
      <c r="AX33" s="216">
        <v>19.544061065000001</v>
      </c>
      <c r="AY33" s="216">
        <v>19.055537806</v>
      </c>
      <c r="AZ33" s="216">
        <v>19.680162171999999</v>
      </c>
      <c r="BA33" s="216">
        <v>19.616513999999999</v>
      </c>
      <c r="BB33" s="216">
        <v>19.264250933</v>
      </c>
      <c r="BC33" s="216">
        <v>19.399776087999999</v>
      </c>
      <c r="BD33" s="216">
        <v>19.712033401999999</v>
      </c>
      <c r="BE33" s="327">
        <v>19.706569999999999</v>
      </c>
      <c r="BF33" s="327">
        <v>19.910499999999999</v>
      </c>
      <c r="BG33" s="327">
        <v>19.482600000000001</v>
      </c>
      <c r="BH33" s="327">
        <v>19.6431</v>
      </c>
      <c r="BI33" s="327">
        <v>19.56148</v>
      </c>
      <c r="BJ33" s="327">
        <v>19.735589999999998</v>
      </c>
      <c r="BK33" s="327">
        <v>19.31241</v>
      </c>
      <c r="BL33" s="327">
        <v>19.402470000000001</v>
      </c>
      <c r="BM33" s="327">
        <v>19.432269999999999</v>
      </c>
      <c r="BN33" s="327">
        <v>19.41329</v>
      </c>
      <c r="BO33" s="327">
        <v>19.536799999999999</v>
      </c>
      <c r="BP33" s="327">
        <v>19.840299999999999</v>
      </c>
      <c r="BQ33" s="327">
        <v>19.891919999999999</v>
      </c>
      <c r="BR33" s="327">
        <v>20.11675</v>
      </c>
      <c r="BS33" s="327">
        <v>19.67746</v>
      </c>
      <c r="BT33" s="327">
        <v>19.821539999999999</v>
      </c>
      <c r="BU33" s="327">
        <v>19.78227</v>
      </c>
      <c r="BV33" s="327">
        <v>19.920190000000002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994</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1233</v>
      </c>
      <c r="B36" s="646" t="s">
        <v>1236</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2.9572669999999999</v>
      </c>
      <c r="AZ36" s="216">
        <v>2.7242639999999998</v>
      </c>
      <c r="BA36" s="216">
        <v>2.5067870000000001</v>
      </c>
      <c r="BB36" s="216">
        <v>2.2966419999999999</v>
      </c>
      <c r="BC36" s="216">
        <v>2.2296515515999999</v>
      </c>
      <c r="BD36" s="216">
        <v>2.1934383999999998</v>
      </c>
      <c r="BE36" s="327">
        <v>2.2225480000000002</v>
      </c>
      <c r="BF36" s="327">
        <v>2.3408329999999999</v>
      </c>
      <c r="BG36" s="327">
        <v>2.3133569999999999</v>
      </c>
      <c r="BH36" s="327">
        <v>2.4999920000000002</v>
      </c>
      <c r="BI36" s="327">
        <v>2.680345</v>
      </c>
      <c r="BJ36" s="327">
        <v>2.8501180000000002</v>
      </c>
      <c r="BK36" s="327">
        <v>2.7926929999999999</v>
      </c>
      <c r="BL36" s="327">
        <v>2.7214119999999999</v>
      </c>
      <c r="BM36" s="327">
        <v>2.5280870000000002</v>
      </c>
      <c r="BN36" s="327">
        <v>2.331502</v>
      </c>
      <c r="BO36" s="327">
        <v>2.2475420000000002</v>
      </c>
      <c r="BP36" s="327">
        <v>2.3137799999999999</v>
      </c>
      <c r="BQ36" s="327">
        <v>2.3609610000000001</v>
      </c>
      <c r="BR36" s="327">
        <v>2.4681030000000002</v>
      </c>
      <c r="BS36" s="327">
        <v>2.4561130000000002</v>
      </c>
      <c r="BT36" s="327">
        <v>2.5840320000000001</v>
      </c>
      <c r="BU36" s="327">
        <v>2.7763089999999999</v>
      </c>
      <c r="BV36" s="327">
        <v>2.964807</v>
      </c>
    </row>
    <row r="37" spans="1:74" ht="11.1" customHeight="1" x14ac:dyDescent="0.2">
      <c r="A37" s="639" t="s">
        <v>966</v>
      </c>
      <c r="B37" s="176" t="s">
        <v>549</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-1.95E-2</v>
      </c>
      <c r="AZ37" s="216">
        <v>0.184755</v>
      </c>
      <c r="BA37" s="216">
        <v>-0.112634</v>
      </c>
      <c r="BB37" s="216">
        <v>-1.1769999999999999E-2</v>
      </c>
      <c r="BC37" s="216">
        <v>6.4155000000000002E-3</v>
      </c>
      <c r="BD37" s="216">
        <v>-3.5207500000000003E-2</v>
      </c>
      <c r="BE37" s="327">
        <v>-1.0152500000000001E-3</v>
      </c>
      <c r="BF37" s="327">
        <v>-2.8768999999999999E-2</v>
      </c>
      <c r="BG37" s="327">
        <v>1.80871E-3</v>
      </c>
      <c r="BH37" s="327">
        <v>2.82454E-3</v>
      </c>
      <c r="BI37" s="327">
        <v>6.0258399999999997E-2</v>
      </c>
      <c r="BJ37" s="327">
        <v>4.83373E-2</v>
      </c>
      <c r="BK37" s="327">
        <v>-3.9937E-2</v>
      </c>
      <c r="BL37" s="327">
        <v>2.44283E-2</v>
      </c>
      <c r="BM37" s="327">
        <v>1.30522E-2</v>
      </c>
      <c r="BN37" s="327">
        <v>-3.4421600000000001E-3</v>
      </c>
      <c r="BO37" s="327">
        <v>-1.6539999999999999E-2</v>
      </c>
      <c r="BP37" s="327">
        <v>-1.3204E-2</v>
      </c>
      <c r="BQ37" s="327">
        <v>6.9334500000000005E-4</v>
      </c>
      <c r="BR37" s="327">
        <v>-2.8636399999999999E-2</v>
      </c>
      <c r="BS37" s="327">
        <v>1.81902E-3</v>
      </c>
      <c r="BT37" s="327">
        <v>2.82534E-3</v>
      </c>
      <c r="BU37" s="327">
        <v>6.0258399999999997E-2</v>
      </c>
      <c r="BV37" s="327">
        <v>4.83373E-2</v>
      </c>
    </row>
    <row r="38" spans="1:74" ht="11.1" customHeight="1" x14ac:dyDescent="0.2">
      <c r="A38" s="61" t="s">
        <v>665</v>
      </c>
      <c r="B38" s="646" t="s">
        <v>550</v>
      </c>
      <c r="C38" s="216">
        <v>8.1904079999999997</v>
      </c>
      <c r="D38" s="216">
        <v>8.5977739999999994</v>
      </c>
      <c r="E38" s="216">
        <v>8.5820690000000006</v>
      </c>
      <c r="F38" s="216">
        <v>8.7405200000000001</v>
      </c>
      <c r="G38" s="216">
        <v>8.9792000000000005</v>
      </c>
      <c r="H38" s="216">
        <v>8.9955390000000008</v>
      </c>
      <c r="I38" s="216">
        <v>8.8102909999999994</v>
      </c>
      <c r="J38" s="216">
        <v>9.1538310000000003</v>
      </c>
      <c r="K38" s="216">
        <v>8.560848</v>
      </c>
      <c r="L38" s="216">
        <v>8.7007379999999994</v>
      </c>
      <c r="M38" s="216">
        <v>8.4825890000000008</v>
      </c>
      <c r="N38" s="216">
        <v>8.3888580000000008</v>
      </c>
      <c r="O38" s="216">
        <v>8.3311010000000003</v>
      </c>
      <c r="P38" s="216">
        <v>8.3953720000000001</v>
      </c>
      <c r="Q38" s="216">
        <v>8.6405510000000003</v>
      </c>
      <c r="R38" s="216">
        <v>8.8553770000000007</v>
      </c>
      <c r="S38" s="216">
        <v>9.0334249999999994</v>
      </c>
      <c r="T38" s="216">
        <v>9.0775290000000002</v>
      </c>
      <c r="U38" s="216">
        <v>9.1461360000000003</v>
      </c>
      <c r="V38" s="216">
        <v>9.1242339999999995</v>
      </c>
      <c r="W38" s="216">
        <v>8.9464539999999992</v>
      </c>
      <c r="X38" s="216">
        <v>8.9438879999999994</v>
      </c>
      <c r="Y38" s="216">
        <v>8.9228070000000006</v>
      </c>
      <c r="Z38" s="216">
        <v>8.6695069999999994</v>
      </c>
      <c r="AA38" s="216">
        <v>8.2734389999999998</v>
      </c>
      <c r="AB38" s="216">
        <v>8.6467220000000005</v>
      </c>
      <c r="AC38" s="216">
        <v>8.6966669999999997</v>
      </c>
      <c r="AD38" s="216">
        <v>8.9551339999999993</v>
      </c>
      <c r="AE38" s="216">
        <v>9.0227930000000001</v>
      </c>
      <c r="AF38" s="216">
        <v>9.0393699999999999</v>
      </c>
      <c r="AG38" s="216">
        <v>9.2486750000000004</v>
      </c>
      <c r="AH38" s="216">
        <v>9.3110669999999995</v>
      </c>
      <c r="AI38" s="216">
        <v>8.821612</v>
      </c>
      <c r="AJ38" s="216">
        <v>9.1478970000000004</v>
      </c>
      <c r="AK38" s="216">
        <v>8.9211670000000005</v>
      </c>
      <c r="AL38" s="216">
        <v>8.9407739999999993</v>
      </c>
      <c r="AM38" s="216">
        <v>8.7178540000000009</v>
      </c>
      <c r="AN38" s="216">
        <v>8.6504169999999991</v>
      </c>
      <c r="AO38" s="216">
        <v>9.0550940000000004</v>
      </c>
      <c r="AP38" s="216">
        <v>9.1391039999999997</v>
      </c>
      <c r="AQ38" s="216">
        <v>9.2505799999999994</v>
      </c>
      <c r="AR38" s="216">
        <v>9.3905349999999999</v>
      </c>
      <c r="AS38" s="216">
        <v>9.438053</v>
      </c>
      <c r="AT38" s="216">
        <v>9.4670799999999993</v>
      </c>
      <c r="AU38" s="216">
        <v>9.2748589999999993</v>
      </c>
      <c r="AV38" s="216">
        <v>9.2499300000000009</v>
      </c>
      <c r="AW38" s="216">
        <v>9.1090079999999993</v>
      </c>
      <c r="AX38" s="216">
        <v>9.1439280000000007</v>
      </c>
      <c r="AY38" s="216">
        <v>8.6700409999999994</v>
      </c>
      <c r="AZ38" s="216">
        <v>9.2062410000000003</v>
      </c>
      <c r="BA38" s="216">
        <v>9.3991150000000001</v>
      </c>
      <c r="BB38" s="216">
        <v>9.2128899999999998</v>
      </c>
      <c r="BC38" s="216">
        <v>9.3714193548000004</v>
      </c>
      <c r="BD38" s="216">
        <v>9.5974333332999997</v>
      </c>
      <c r="BE38" s="327">
        <v>9.5706009999999999</v>
      </c>
      <c r="BF38" s="327">
        <v>9.5634899999999998</v>
      </c>
      <c r="BG38" s="327">
        <v>9.2744090000000003</v>
      </c>
      <c r="BH38" s="327">
        <v>9.3079219999999996</v>
      </c>
      <c r="BI38" s="327">
        <v>9.1880419999999994</v>
      </c>
      <c r="BJ38" s="327">
        <v>9.1651389999999999</v>
      </c>
      <c r="BK38" s="327">
        <v>8.8673439999999992</v>
      </c>
      <c r="BL38" s="327">
        <v>9.0495169999999998</v>
      </c>
      <c r="BM38" s="327">
        <v>9.2600499999999997</v>
      </c>
      <c r="BN38" s="327">
        <v>9.397456</v>
      </c>
      <c r="BO38" s="327">
        <v>9.4919159999999998</v>
      </c>
      <c r="BP38" s="327">
        <v>9.5524690000000003</v>
      </c>
      <c r="BQ38" s="327">
        <v>9.5593009999999996</v>
      </c>
      <c r="BR38" s="327">
        <v>9.5677810000000001</v>
      </c>
      <c r="BS38" s="327">
        <v>9.3001380000000005</v>
      </c>
      <c r="BT38" s="327">
        <v>9.3278379999999999</v>
      </c>
      <c r="BU38" s="327">
        <v>9.1981640000000002</v>
      </c>
      <c r="BV38" s="327">
        <v>9.1603849999999998</v>
      </c>
    </row>
    <row r="39" spans="1:74" ht="11.1" customHeight="1" x14ac:dyDescent="0.2">
      <c r="A39" s="61" t="s">
        <v>1148</v>
      </c>
      <c r="B39" s="646" t="s">
        <v>1149</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0.85534754839000005</v>
      </c>
      <c r="AZ39" s="216">
        <v>0.93955417241000005</v>
      </c>
      <c r="BA39" s="216">
        <v>0.94345641935000002</v>
      </c>
      <c r="BB39" s="216">
        <v>0.90316033333000001</v>
      </c>
      <c r="BC39" s="216">
        <v>0.92674605898999995</v>
      </c>
      <c r="BD39" s="216">
        <v>0.90959448571000001</v>
      </c>
      <c r="BE39" s="327">
        <v>0.96464349999999999</v>
      </c>
      <c r="BF39" s="327">
        <v>0.95077849999999997</v>
      </c>
      <c r="BG39" s="327">
        <v>0.92913849999999998</v>
      </c>
      <c r="BH39" s="327">
        <v>0.9389615</v>
      </c>
      <c r="BI39" s="327">
        <v>0.92048890000000005</v>
      </c>
      <c r="BJ39" s="327">
        <v>0.92005139999999996</v>
      </c>
      <c r="BK39" s="327">
        <v>0.89071040000000001</v>
      </c>
      <c r="BL39" s="327">
        <v>0.90040030000000004</v>
      </c>
      <c r="BM39" s="327">
        <v>0.92040140000000004</v>
      </c>
      <c r="BN39" s="327">
        <v>0.93460410000000005</v>
      </c>
      <c r="BO39" s="327">
        <v>0.94778910000000005</v>
      </c>
      <c r="BP39" s="327">
        <v>0.95810740000000005</v>
      </c>
      <c r="BQ39" s="327">
        <v>0.95198340000000004</v>
      </c>
      <c r="BR39" s="327">
        <v>0.95402819999999999</v>
      </c>
      <c r="BS39" s="327">
        <v>0.92546669999999998</v>
      </c>
      <c r="BT39" s="327">
        <v>0.93615590000000004</v>
      </c>
      <c r="BU39" s="327">
        <v>0.92316600000000004</v>
      </c>
      <c r="BV39" s="327">
        <v>0.91595890000000002</v>
      </c>
    </row>
    <row r="40" spans="1:74" ht="11.1" customHeight="1" x14ac:dyDescent="0.2">
      <c r="A40" s="61" t="s">
        <v>666</v>
      </c>
      <c r="B40" s="646" t="s">
        <v>539</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1.449325</v>
      </c>
      <c r="AZ40" s="216">
        <v>1.5253300000000001</v>
      </c>
      <c r="BA40" s="216">
        <v>1.535938</v>
      </c>
      <c r="BB40" s="216">
        <v>1.5599559999999999</v>
      </c>
      <c r="BC40" s="216">
        <v>1.5837096773999999</v>
      </c>
      <c r="BD40" s="216">
        <v>1.6719333332999999</v>
      </c>
      <c r="BE40" s="327">
        <v>1.6491260000000001</v>
      </c>
      <c r="BF40" s="327">
        <v>1.618004</v>
      </c>
      <c r="BG40" s="327">
        <v>1.544303</v>
      </c>
      <c r="BH40" s="327">
        <v>1.5281210000000001</v>
      </c>
      <c r="BI40" s="327">
        <v>1.5096350000000001</v>
      </c>
      <c r="BJ40" s="327">
        <v>1.519352</v>
      </c>
      <c r="BK40" s="327">
        <v>1.402693</v>
      </c>
      <c r="BL40" s="327">
        <v>1.4446559999999999</v>
      </c>
      <c r="BM40" s="327">
        <v>1.50996</v>
      </c>
      <c r="BN40" s="327">
        <v>1.5523420000000001</v>
      </c>
      <c r="BO40" s="327">
        <v>1.586519</v>
      </c>
      <c r="BP40" s="327">
        <v>1.6713910000000001</v>
      </c>
      <c r="BQ40" s="327">
        <v>1.670277</v>
      </c>
      <c r="BR40" s="327">
        <v>1.646979</v>
      </c>
      <c r="BS40" s="327">
        <v>1.5608820000000001</v>
      </c>
      <c r="BT40" s="327">
        <v>1.5443800000000001</v>
      </c>
      <c r="BU40" s="327">
        <v>1.5406740000000001</v>
      </c>
      <c r="BV40" s="327">
        <v>1.5587979999999999</v>
      </c>
    </row>
    <row r="41" spans="1:74" ht="11.1" customHeight="1" x14ac:dyDescent="0.2">
      <c r="A41" s="61" t="s">
        <v>667</v>
      </c>
      <c r="B41" s="646" t="s">
        <v>551</v>
      </c>
      <c r="C41" s="216">
        <v>3.8609490000000002</v>
      </c>
      <c r="D41" s="216">
        <v>3.922876</v>
      </c>
      <c r="E41" s="216">
        <v>3.7148279999999998</v>
      </c>
      <c r="F41" s="216">
        <v>3.7189399999999999</v>
      </c>
      <c r="G41" s="216">
        <v>3.7562899999999999</v>
      </c>
      <c r="H41" s="216">
        <v>3.732478</v>
      </c>
      <c r="I41" s="216">
        <v>3.5565899999999999</v>
      </c>
      <c r="J41" s="216">
        <v>3.7429649999999999</v>
      </c>
      <c r="K41" s="216">
        <v>3.674274</v>
      </c>
      <c r="L41" s="216">
        <v>3.8523839999999998</v>
      </c>
      <c r="M41" s="216">
        <v>3.8475640000000002</v>
      </c>
      <c r="N41" s="216">
        <v>3.52881</v>
      </c>
      <c r="O41" s="216">
        <v>4.0618090000000002</v>
      </c>
      <c r="P41" s="216">
        <v>3.9843999999999999</v>
      </c>
      <c r="Q41" s="216">
        <v>3.76912</v>
      </c>
      <c r="R41" s="216">
        <v>3.8543500000000002</v>
      </c>
      <c r="S41" s="216">
        <v>3.7489859999999999</v>
      </c>
      <c r="T41" s="216">
        <v>3.6628509999999999</v>
      </c>
      <c r="U41" s="216">
        <v>3.6210079999999998</v>
      </c>
      <c r="V41" s="216">
        <v>3.6932369999999999</v>
      </c>
      <c r="W41" s="216">
        <v>3.7246220000000001</v>
      </c>
      <c r="X41" s="216">
        <v>4.0387570000000004</v>
      </c>
      <c r="Y41" s="216">
        <v>3.8932340000000001</v>
      </c>
      <c r="Z41" s="216">
        <v>3.886755</v>
      </c>
      <c r="AA41" s="216">
        <v>4.3399890000000001</v>
      </c>
      <c r="AB41" s="216">
        <v>4.1602639999999997</v>
      </c>
      <c r="AC41" s="216">
        <v>4.066173</v>
      </c>
      <c r="AD41" s="216">
        <v>3.9898280000000002</v>
      </c>
      <c r="AE41" s="216">
        <v>3.9516140000000002</v>
      </c>
      <c r="AF41" s="216">
        <v>3.9015529999999998</v>
      </c>
      <c r="AG41" s="216">
        <v>3.8666809999999998</v>
      </c>
      <c r="AH41" s="216">
        <v>3.8745370000000001</v>
      </c>
      <c r="AI41" s="216">
        <v>3.9334030000000002</v>
      </c>
      <c r="AJ41" s="216">
        <v>4.2663019999999996</v>
      </c>
      <c r="AK41" s="216">
        <v>3.9171969999999998</v>
      </c>
      <c r="AL41" s="216">
        <v>4.1782079999999997</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3.7027450000000002</v>
      </c>
      <c r="AX41" s="216">
        <v>3.803744</v>
      </c>
      <c r="AY41" s="216">
        <v>3.8162090000000002</v>
      </c>
      <c r="AZ41" s="216">
        <v>3.9586220000000001</v>
      </c>
      <c r="BA41" s="216">
        <v>3.9409730000000001</v>
      </c>
      <c r="BB41" s="216">
        <v>3.822759</v>
      </c>
      <c r="BC41" s="216">
        <v>3.7632903226000001</v>
      </c>
      <c r="BD41" s="216">
        <v>3.8150666666999999</v>
      </c>
      <c r="BE41" s="327">
        <v>3.7622990000000001</v>
      </c>
      <c r="BF41" s="327">
        <v>3.8813749999999998</v>
      </c>
      <c r="BG41" s="327">
        <v>3.9113500000000001</v>
      </c>
      <c r="BH41" s="327">
        <v>4.0016020000000001</v>
      </c>
      <c r="BI41" s="327">
        <v>3.8977469999999999</v>
      </c>
      <c r="BJ41" s="327">
        <v>4.0135810000000003</v>
      </c>
      <c r="BK41" s="327">
        <v>4.0859240000000003</v>
      </c>
      <c r="BL41" s="327">
        <v>4.1185580000000002</v>
      </c>
      <c r="BM41" s="327">
        <v>3.9770349999999999</v>
      </c>
      <c r="BN41" s="327">
        <v>3.9252250000000002</v>
      </c>
      <c r="BO41" s="327">
        <v>3.898021</v>
      </c>
      <c r="BP41" s="327">
        <v>3.8814410000000001</v>
      </c>
      <c r="BQ41" s="327">
        <v>3.788624</v>
      </c>
      <c r="BR41" s="327">
        <v>3.9179789999999999</v>
      </c>
      <c r="BS41" s="327">
        <v>3.9059119999999998</v>
      </c>
      <c r="BT41" s="327">
        <v>4.0442960000000001</v>
      </c>
      <c r="BU41" s="327">
        <v>3.9674450000000001</v>
      </c>
      <c r="BV41" s="327">
        <v>4.0596059999999996</v>
      </c>
    </row>
    <row r="42" spans="1:74" ht="11.1" customHeight="1" x14ac:dyDescent="0.2">
      <c r="A42" s="61" t="s">
        <v>668</v>
      </c>
      <c r="B42" s="646" t="s">
        <v>552</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0.33867799999999998</v>
      </c>
      <c r="AZ42" s="216">
        <v>0.200098</v>
      </c>
      <c r="BA42" s="216">
        <v>0.39835100000000001</v>
      </c>
      <c r="BB42" s="216">
        <v>0.48071199999999997</v>
      </c>
      <c r="BC42" s="216">
        <v>0.33948387096999999</v>
      </c>
      <c r="BD42" s="216">
        <v>0.26693333333000002</v>
      </c>
      <c r="BE42" s="327">
        <v>0.24247940000000001</v>
      </c>
      <c r="BF42" s="327">
        <v>0.2493301</v>
      </c>
      <c r="BG42" s="327">
        <v>0.24464839999999999</v>
      </c>
      <c r="BH42" s="327">
        <v>0.249033</v>
      </c>
      <c r="BI42" s="327">
        <v>0.2380853</v>
      </c>
      <c r="BJ42" s="327">
        <v>0.2287312</v>
      </c>
      <c r="BK42" s="327">
        <v>0.25041029999999997</v>
      </c>
      <c r="BL42" s="327">
        <v>0.20549809999999999</v>
      </c>
      <c r="BM42" s="327">
        <v>0.22116250000000001</v>
      </c>
      <c r="BN42" s="327">
        <v>0.19776759999999999</v>
      </c>
      <c r="BO42" s="327">
        <v>0.19680230000000001</v>
      </c>
      <c r="BP42" s="327">
        <v>0.2088692</v>
      </c>
      <c r="BQ42" s="327">
        <v>0.22595519999999999</v>
      </c>
      <c r="BR42" s="327">
        <v>0.2316822</v>
      </c>
      <c r="BS42" s="327">
        <v>0.22761339999999999</v>
      </c>
      <c r="BT42" s="327">
        <v>0.23835600000000001</v>
      </c>
      <c r="BU42" s="327">
        <v>0.22673889999999999</v>
      </c>
      <c r="BV42" s="327">
        <v>0.21714910000000001</v>
      </c>
    </row>
    <row r="43" spans="1:74" ht="11.1" customHeight="1" x14ac:dyDescent="0.2">
      <c r="A43" s="61" t="s">
        <v>967</v>
      </c>
      <c r="B43" s="646" t="s">
        <v>1237</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1.8433870000000001</v>
      </c>
      <c r="AZ43" s="216">
        <v>1.880717</v>
      </c>
      <c r="BA43" s="216">
        <v>1.947856</v>
      </c>
      <c r="BB43" s="216">
        <v>1.9029290000000001</v>
      </c>
      <c r="BC43" s="216">
        <v>2.1054203</v>
      </c>
      <c r="BD43" s="216">
        <v>2.2026406000000001</v>
      </c>
      <c r="BE43" s="327">
        <v>2.2605360000000001</v>
      </c>
      <c r="BF43" s="327">
        <v>2.286241</v>
      </c>
      <c r="BG43" s="327">
        <v>2.1927270000000001</v>
      </c>
      <c r="BH43" s="327">
        <v>2.0536099999999999</v>
      </c>
      <c r="BI43" s="327">
        <v>1.987366</v>
      </c>
      <c r="BJ43" s="327">
        <v>1.910334</v>
      </c>
      <c r="BK43" s="327">
        <v>1.9532799999999999</v>
      </c>
      <c r="BL43" s="327">
        <v>1.8384039999999999</v>
      </c>
      <c r="BM43" s="327">
        <v>1.9229259999999999</v>
      </c>
      <c r="BN43" s="327">
        <v>2.0124360000000001</v>
      </c>
      <c r="BO43" s="327">
        <v>2.132539</v>
      </c>
      <c r="BP43" s="327">
        <v>2.2255569999999998</v>
      </c>
      <c r="BQ43" s="327">
        <v>2.2861050000000001</v>
      </c>
      <c r="BR43" s="327">
        <v>2.312862</v>
      </c>
      <c r="BS43" s="327">
        <v>2.224987</v>
      </c>
      <c r="BT43" s="327">
        <v>2.0798179999999999</v>
      </c>
      <c r="BU43" s="327">
        <v>2.012677</v>
      </c>
      <c r="BV43" s="327">
        <v>1.9111119999999999</v>
      </c>
    </row>
    <row r="44" spans="1:74" ht="11.1" customHeight="1" x14ac:dyDescent="0.2">
      <c r="A44" s="61" t="s">
        <v>669</v>
      </c>
      <c r="B44" s="646" t="s">
        <v>200</v>
      </c>
      <c r="C44" s="216">
        <v>18.303675999999999</v>
      </c>
      <c r="D44" s="216">
        <v>18.643388000000002</v>
      </c>
      <c r="E44" s="216">
        <v>18.163799999999998</v>
      </c>
      <c r="F44" s="216">
        <v>18.210684000000001</v>
      </c>
      <c r="G44" s="216">
        <v>18.589099999999998</v>
      </c>
      <c r="H44" s="216">
        <v>18.857135</v>
      </c>
      <c r="I44" s="216">
        <v>18.515349000000001</v>
      </c>
      <c r="J44" s="216">
        <v>19.155598000000001</v>
      </c>
      <c r="K44" s="216">
        <v>18.091784000000001</v>
      </c>
      <c r="L44" s="216">
        <v>18.705071</v>
      </c>
      <c r="M44" s="216">
        <v>18.527756</v>
      </c>
      <c r="N44" s="216">
        <v>18.120201999999999</v>
      </c>
      <c r="O44" s="216">
        <v>18.749358000000001</v>
      </c>
      <c r="P44" s="216">
        <v>18.643339999999998</v>
      </c>
      <c r="Q44" s="216">
        <v>18.530764999999999</v>
      </c>
      <c r="R44" s="216">
        <v>18.584092999999999</v>
      </c>
      <c r="S44" s="216">
        <v>18.779157000000001</v>
      </c>
      <c r="T44" s="216">
        <v>18.805886999999998</v>
      </c>
      <c r="U44" s="216">
        <v>19.257408000000002</v>
      </c>
      <c r="V44" s="216">
        <v>19.124604999999999</v>
      </c>
      <c r="W44" s="216">
        <v>19.251973</v>
      </c>
      <c r="X44" s="216">
        <v>19.311893999999999</v>
      </c>
      <c r="Y44" s="216">
        <v>19.49072</v>
      </c>
      <c r="Z44" s="216">
        <v>18.982817000000001</v>
      </c>
      <c r="AA44" s="216">
        <v>19.102169</v>
      </c>
      <c r="AB44" s="216">
        <v>18.908206</v>
      </c>
      <c r="AC44" s="216">
        <v>18.464134999999999</v>
      </c>
      <c r="AD44" s="216">
        <v>18.848561</v>
      </c>
      <c r="AE44" s="216">
        <v>18.585281999999999</v>
      </c>
      <c r="AF44" s="216">
        <v>18.889721000000002</v>
      </c>
      <c r="AG44" s="216">
        <v>19.283313</v>
      </c>
      <c r="AH44" s="216">
        <v>19.399640999999999</v>
      </c>
      <c r="AI44" s="216">
        <v>19.246455999999998</v>
      </c>
      <c r="AJ44" s="216">
        <v>19.690908</v>
      </c>
      <c r="AK44" s="216">
        <v>19.370342000000001</v>
      </c>
      <c r="AL44" s="216">
        <v>19.457288999999999</v>
      </c>
      <c r="AM44" s="216">
        <v>19.248657000000001</v>
      </c>
      <c r="AN44" s="216">
        <v>19.396234</v>
      </c>
      <c r="AO44" s="216">
        <v>19.238019000000001</v>
      </c>
      <c r="AP44" s="216">
        <v>19.037015</v>
      </c>
      <c r="AQ44" s="216">
        <v>19.116495</v>
      </c>
      <c r="AR44" s="216">
        <v>19.590876999999999</v>
      </c>
      <c r="AS44" s="216">
        <v>19.979164000000001</v>
      </c>
      <c r="AT44" s="216">
        <v>19.814122999999999</v>
      </c>
      <c r="AU44" s="216">
        <v>19.224630000000001</v>
      </c>
      <c r="AV44" s="216">
        <v>19.350201999999999</v>
      </c>
      <c r="AW44" s="216">
        <v>19.188376000000002</v>
      </c>
      <c r="AX44" s="216">
        <v>19.543928999999999</v>
      </c>
      <c r="AY44" s="216">
        <v>19.055406999999999</v>
      </c>
      <c r="AZ44" s="216">
        <v>19.680026999999999</v>
      </c>
      <c r="BA44" s="216">
        <v>19.616385999999999</v>
      </c>
      <c r="BB44" s="216">
        <v>19.264118</v>
      </c>
      <c r="BC44" s="216">
        <v>19.399390576999998</v>
      </c>
      <c r="BD44" s="216">
        <v>19.712238166999999</v>
      </c>
      <c r="BE44" s="327">
        <v>19.706569999999999</v>
      </c>
      <c r="BF44" s="327">
        <v>19.910499999999999</v>
      </c>
      <c r="BG44" s="327">
        <v>19.482600000000001</v>
      </c>
      <c r="BH44" s="327">
        <v>19.6431</v>
      </c>
      <c r="BI44" s="327">
        <v>19.56148</v>
      </c>
      <c r="BJ44" s="327">
        <v>19.735589999999998</v>
      </c>
      <c r="BK44" s="327">
        <v>19.31241</v>
      </c>
      <c r="BL44" s="327">
        <v>19.402470000000001</v>
      </c>
      <c r="BM44" s="327">
        <v>19.432269999999999</v>
      </c>
      <c r="BN44" s="327">
        <v>19.41329</v>
      </c>
      <c r="BO44" s="327">
        <v>19.536799999999999</v>
      </c>
      <c r="BP44" s="327">
        <v>19.840299999999999</v>
      </c>
      <c r="BQ44" s="327">
        <v>19.891919999999999</v>
      </c>
      <c r="BR44" s="327">
        <v>20.11675</v>
      </c>
      <c r="BS44" s="327">
        <v>19.67746</v>
      </c>
      <c r="BT44" s="327">
        <v>19.821539999999999</v>
      </c>
      <c r="BU44" s="327">
        <v>19.78227</v>
      </c>
      <c r="BV44" s="327">
        <v>19.920190000000002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968</v>
      </c>
      <c r="B46" s="177" t="s">
        <v>1246</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4.8566380000000002</v>
      </c>
      <c r="AZ46" s="216">
        <v>5.0723159999999998</v>
      </c>
      <c r="BA46" s="216">
        <v>4.9995919999999998</v>
      </c>
      <c r="BB46" s="216">
        <v>4.6744669999999999</v>
      </c>
      <c r="BC46" s="216">
        <v>4.6301318429</v>
      </c>
      <c r="BD46" s="216">
        <v>4.9822377690000001</v>
      </c>
      <c r="BE46" s="327">
        <v>4.8646510000000003</v>
      </c>
      <c r="BF46" s="327">
        <v>5.4056540000000002</v>
      </c>
      <c r="BG46" s="327">
        <v>5.2255370000000001</v>
      </c>
      <c r="BH46" s="327">
        <v>4.7757509999999996</v>
      </c>
      <c r="BI46" s="327">
        <v>4.8859250000000003</v>
      </c>
      <c r="BJ46" s="327">
        <v>4.5505409999999999</v>
      </c>
      <c r="BK46" s="327">
        <v>4.9381269999999997</v>
      </c>
      <c r="BL46" s="327">
        <v>4.4817559999999999</v>
      </c>
      <c r="BM46" s="327">
        <v>4.8509969999999996</v>
      </c>
      <c r="BN46" s="327">
        <v>5.1987740000000002</v>
      </c>
      <c r="BO46" s="327">
        <v>5.3906159999999996</v>
      </c>
      <c r="BP46" s="327">
        <v>5.3010109999999999</v>
      </c>
      <c r="BQ46" s="327">
        <v>5.2852540000000001</v>
      </c>
      <c r="BR46" s="327">
        <v>5.5422070000000003</v>
      </c>
      <c r="BS46" s="327">
        <v>5.2556409999999998</v>
      </c>
      <c r="BT46" s="327">
        <v>4.636933</v>
      </c>
      <c r="BU46" s="327">
        <v>4.606439</v>
      </c>
      <c r="BV46" s="327">
        <v>4.2025730000000001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970</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500.07</v>
      </c>
      <c r="AZ50" s="68">
        <v>519.69299999999998</v>
      </c>
      <c r="BA50" s="68">
        <v>532.53099999999995</v>
      </c>
      <c r="BB50" s="68">
        <v>537.58600000000001</v>
      </c>
      <c r="BC50" s="68">
        <v>533.39771428999995</v>
      </c>
      <c r="BD50" s="68">
        <v>524.35</v>
      </c>
      <c r="BE50" s="329">
        <v>506.57909999999998</v>
      </c>
      <c r="BF50" s="329">
        <v>498.07040000000001</v>
      </c>
      <c r="BG50" s="329">
        <v>495.63560000000001</v>
      </c>
      <c r="BH50" s="329">
        <v>499.95769999999999</v>
      </c>
      <c r="BI50" s="329">
        <v>495.45069999999998</v>
      </c>
      <c r="BJ50" s="329">
        <v>482.4631</v>
      </c>
      <c r="BK50" s="329">
        <v>490.86470000000003</v>
      </c>
      <c r="BL50" s="329">
        <v>496.48329999999999</v>
      </c>
      <c r="BM50" s="329">
        <v>505.74099999999999</v>
      </c>
      <c r="BN50" s="329">
        <v>510.45350000000002</v>
      </c>
      <c r="BO50" s="329">
        <v>506.36540000000002</v>
      </c>
      <c r="BP50" s="329">
        <v>493.77879999999999</v>
      </c>
      <c r="BQ50" s="329">
        <v>480.15570000000002</v>
      </c>
      <c r="BR50" s="329">
        <v>474.26870000000002</v>
      </c>
      <c r="BS50" s="329">
        <v>474.21350000000001</v>
      </c>
      <c r="BT50" s="329">
        <v>479.3766</v>
      </c>
      <c r="BU50" s="329">
        <v>475.56169999999997</v>
      </c>
      <c r="BV50" s="329">
        <v>462.9794</v>
      </c>
    </row>
    <row r="51" spans="1:74" ht="11.1" customHeight="1" x14ac:dyDescent="0.2">
      <c r="A51" s="640" t="s">
        <v>1235</v>
      </c>
      <c r="B51" s="66" t="s">
        <v>1236</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164.91200000000001</v>
      </c>
      <c r="AZ51" s="68">
        <v>147.761</v>
      </c>
      <c r="BA51" s="68">
        <v>154.40299999999999</v>
      </c>
      <c r="BB51" s="68">
        <v>170.232</v>
      </c>
      <c r="BC51" s="68">
        <v>186.63828570999999</v>
      </c>
      <c r="BD51" s="68">
        <v>205.31200000000001</v>
      </c>
      <c r="BE51" s="329">
        <v>220.3999</v>
      </c>
      <c r="BF51" s="329">
        <v>231.78129999999999</v>
      </c>
      <c r="BG51" s="329">
        <v>234.80600000000001</v>
      </c>
      <c r="BH51" s="329">
        <v>227.4384</v>
      </c>
      <c r="BI51" s="329">
        <v>212.59979999999999</v>
      </c>
      <c r="BJ51" s="329">
        <v>189.9639</v>
      </c>
      <c r="BK51" s="329">
        <v>167.45089999999999</v>
      </c>
      <c r="BL51" s="329">
        <v>151.9391</v>
      </c>
      <c r="BM51" s="329">
        <v>151.7304</v>
      </c>
      <c r="BN51" s="329">
        <v>163.0745</v>
      </c>
      <c r="BO51" s="329">
        <v>179.0179</v>
      </c>
      <c r="BP51" s="329">
        <v>194.952</v>
      </c>
      <c r="BQ51" s="329">
        <v>209.17519999999999</v>
      </c>
      <c r="BR51" s="329">
        <v>220.56880000000001</v>
      </c>
      <c r="BS51" s="329">
        <v>222.78970000000001</v>
      </c>
      <c r="BT51" s="329">
        <v>215.2099</v>
      </c>
      <c r="BU51" s="329">
        <v>199.39179999999999</v>
      </c>
      <c r="BV51" s="329">
        <v>176.6609</v>
      </c>
    </row>
    <row r="52" spans="1:74" ht="11.1" customHeight="1" x14ac:dyDescent="0.2">
      <c r="A52" s="61" t="s">
        <v>971</v>
      </c>
      <c r="B52" s="175" t="s">
        <v>549</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87.801000000000002</v>
      </c>
      <c r="AZ52" s="68">
        <v>89.108999999999995</v>
      </c>
      <c r="BA52" s="68">
        <v>91.441999999999993</v>
      </c>
      <c r="BB52" s="68">
        <v>90.034000000000006</v>
      </c>
      <c r="BC52" s="68">
        <v>89.257428571000005</v>
      </c>
      <c r="BD52" s="68">
        <v>87.786000000000001</v>
      </c>
      <c r="BE52" s="329">
        <v>85.553569999999993</v>
      </c>
      <c r="BF52" s="329">
        <v>84.263530000000003</v>
      </c>
      <c r="BG52" s="329">
        <v>85.243449999999996</v>
      </c>
      <c r="BH52" s="329">
        <v>87.334860000000006</v>
      </c>
      <c r="BI52" s="329">
        <v>85.063760000000002</v>
      </c>
      <c r="BJ52" s="329">
        <v>79.536990000000003</v>
      </c>
      <c r="BK52" s="329">
        <v>85.082380000000001</v>
      </c>
      <c r="BL52" s="329">
        <v>87.099080000000001</v>
      </c>
      <c r="BM52" s="329">
        <v>89.369060000000005</v>
      </c>
      <c r="BN52" s="329">
        <v>90.582800000000006</v>
      </c>
      <c r="BO52" s="329">
        <v>89.11636</v>
      </c>
      <c r="BP52" s="329">
        <v>88.032920000000004</v>
      </c>
      <c r="BQ52" s="329">
        <v>85.838040000000007</v>
      </c>
      <c r="BR52" s="329">
        <v>84.323740000000001</v>
      </c>
      <c r="BS52" s="329">
        <v>85.484620000000007</v>
      </c>
      <c r="BT52" s="329">
        <v>87.498019999999997</v>
      </c>
      <c r="BU52" s="329">
        <v>85.122590000000002</v>
      </c>
      <c r="BV52" s="329">
        <v>79.434799999999996</v>
      </c>
    </row>
    <row r="53" spans="1:74" ht="11.1" customHeight="1" x14ac:dyDescent="0.2">
      <c r="A53" s="61" t="s">
        <v>973</v>
      </c>
      <c r="B53" s="175" t="s">
        <v>554</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28.649009</v>
      </c>
      <c r="AZ53" s="68">
        <v>29.060545999999999</v>
      </c>
      <c r="BA53" s="68">
        <v>28.242799999999999</v>
      </c>
      <c r="BB53" s="68">
        <v>27.314361999999999</v>
      </c>
      <c r="BC53" s="68">
        <v>27.013655070999999</v>
      </c>
      <c r="BD53" s="68">
        <v>27.895218</v>
      </c>
      <c r="BE53" s="329">
        <v>27.582159999999998</v>
      </c>
      <c r="BF53" s="329">
        <v>27.08296</v>
      </c>
      <c r="BG53" s="329">
        <v>27.158069999999999</v>
      </c>
      <c r="BH53" s="329">
        <v>26.455729999999999</v>
      </c>
      <c r="BI53" s="329">
        <v>26.87792</v>
      </c>
      <c r="BJ53" s="329">
        <v>27.411429999999999</v>
      </c>
      <c r="BK53" s="329">
        <v>29.011060000000001</v>
      </c>
      <c r="BL53" s="329">
        <v>29.218769999999999</v>
      </c>
      <c r="BM53" s="329">
        <v>29.53595</v>
      </c>
      <c r="BN53" s="329">
        <v>29.076530000000002</v>
      </c>
      <c r="BO53" s="329">
        <v>28.905639999999998</v>
      </c>
      <c r="BP53" s="329">
        <v>28.42399</v>
      </c>
      <c r="BQ53" s="329">
        <v>28.109249999999999</v>
      </c>
      <c r="BR53" s="329">
        <v>27.611879999999999</v>
      </c>
      <c r="BS53" s="329">
        <v>27.687729999999998</v>
      </c>
      <c r="BT53" s="329">
        <v>26.984850000000002</v>
      </c>
      <c r="BU53" s="329">
        <v>27.40644</v>
      </c>
      <c r="BV53" s="329">
        <v>27.941310000000001</v>
      </c>
    </row>
    <row r="54" spans="1:74" ht="11.1" customHeight="1" x14ac:dyDescent="0.2">
      <c r="A54" s="61" t="s">
        <v>644</v>
      </c>
      <c r="B54" s="175" t="s">
        <v>555</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260.952</v>
      </c>
      <c r="AZ54" s="68">
        <v>255.614</v>
      </c>
      <c r="BA54" s="68">
        <v>243.32499999999999</v>
      </c>
      <c r="BB54" s="68">
        <v>242.69499999999999</v>
      </c>
      <c r="BC54" s="68">
        <v>239.34142857000001</v>
      </c>
      <c r="BD54" s="68">
        <v>238.876</v>
      </c>
      <c r="BE54" s="329">
        <v>232.92080000000001</v>
      </c>
      <c r="BF54" s="329">
        <v>225.73159999999999</v>
      </c>
      <c r="BG54" s="329">
        <v>225.82230000000001</v>
      </c>
      <c r="BH54" s="329">
        <v>218.34039999999999</v>
      </c>
      <c r="BI54" s="329">
        <v>226.3888</v>
      </c>
      <c r="BJ54" s="329">
        <v>236.85749999999999</v>
      </c>
      <c r="BK54" s="329">
        <v>245.5301</v>
      </c>
      <c r="BL54" s="329">
        <v>243.11879999999999</v>
      </c>
      <c r="BM54" s="329">
        <v>234.20140000000001</v>
      </c>
      <c r="BN54" s="329">
        <v>228.12020000000001</v>
      </c>
      <c r="BO54" s="329">
        <v>227.40350000000001</v>
      </c>
      <c r="BP54" s="329">
        <v>228.83940000000001</v>
      </c>
      <c r="BQ54" s="329">
        <v>229.48609999999999</v>
      </c>
      <c r="BR54" s="329">
        <v>225.36359999999999</v>
      </c>
      <c r="BS54" s="329">
        <v>227.2028</v>
      </c>
      <c r="BT54" s="329">
        <v>221.16730000000001</v>
      </c>
      <c r="BU54" s="329">
        <v>229.08529999999999</v>
      </c>
      <c r="BV54" s="329">
        <v>238.47810000000001</v>
      </c>
    </row>
    <row r="55" spans="1:74" ht="11.1" customHeight="1" x14ac:dyDescent="0.2">
      <c r="A55" s="61" t="s">
        <v>645</v>
      </c>
      <c r="B55" s="175" t="s">
        <v>556</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26.8</v>
      </c>
      <c r="AZ55" s="68">
        <v>27.218</v>
      </c>
      <c r="BA55" s="68">
        <v>26.468</v>
      </c>
      <c r="BB55" s="68">
        <v>25.039000000000001</v>
      </c>
      <c r="BC55" s="68">
        <v>24.585285714000001</v>
      </c>
      <c r="BD55" s="68">
        <v>24.789000000000001</v>
      </c>
      <c r="BE55" s="329">
        <v>27.9788</v>
      </c>
      <c r="BF55" s="329">
        <v>27.287859999999998</v>
      </c>
      <c r="BG55" s="329">
        <v>26.203530000000001</v>
      </c>
      <c r="BH55" s="329">
        <v>25.37265</v>
      </c>
      <c r="BI55" s="329">
        <v>26.27553</v>
      </c>
      <c r="BJ55" s="329">
        <v>27.577169999999999</v>
      </c>
      <c r="BK55" s="329">
        <v>29.62189</v>
      </c>
      <c r="BL55" s="329">
        <v>30.750889999999998</v>
      </c>
      <c r="BM55" s="329">
        <v>27.080850000000002</v>
      </c>
      <c r="BN55" s="329">
        <v>24.230250000000002</v>
      </c>
      <c r="BO55" s="329">
        <v>25.34346</v>
      </c>
      <c r="BP55" s="329">
        <v>25.605460000000001</v>
      </c>
      <c r="BQ55" s="329">
        <v>27.920570000000001</v>
      </c>
      <c r="BR55" s="329">
        <v>26.122530000000001</v>
      </c>
      <c r="BS55" s="329">
        <v>26.50217</v>
      </c>
      <c r="BT55" s="329">
        <v>24.707080000000001</v>
      </c>
      <c r="BU55" s="329">
        <v>26.62049</v>
      </c>
      <c r="BV55" s="329">
        <v>27.884979999999999</v>
      </c>
    </row>
    <row r="56" spans="1:74" ht="11.1" customHeight="1" x14ac:dyDescent="0.2">
      <c r="A56" s="61" t="s">
        <v>646</v>
      </c>
      <c r="B56" s="175" t="s">
        <v>899</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234.15199999999999</v>
      </c>
      <c r="AZ56" s="68">
        <v>228.39599999999999</v>
      </c>
      <c r="BA56" s="68">
        <v>216.857</v>
      </c>
      <c r="BB56" s="68">
        <v>217.65600000000001</v>
      </c>
      <c r="BC56" s="68">
        <v>214.75585713999999</v>
      </c>
      <c r="BD56" s="68">
        <v>214.08699999999999</v>
      </c>
      <c r="BE56" s="329">
        <v>204.94200000000001</v>
      </c>
      <c r="BF56" s="329">
        <v>198.44370000000001</v>
      </c>
      <c r="BG56" s="329">
        <v>199.61879999999999</v>
      </c>
      <c r="BH56" s="329">
        <v>192.96770000000001</v>
      </c>
      <c r="BI56" s="329">
        <v>200.11320000000001</v>
      </c>
      <c r="BJ56" s="329">
        <v>209.28030000000001</v>
      </c>
      <c r="BK56" s="329">
        <v>215.90819999999999</v>
      </c>
      <c r="BL56" s="329">
        <v>212.36789999999999</v>
      </c>
      <c r="BM56" s="329">
        <v>207.12049999999999</v>
      </c>
      <c r="BN56" s="329">
        <v>203.89</v>
      </c>
      <c r="BO56" s="329">
        <v>202.06010000000001</v>
      </c>
      <c r="BP56" s="329">
        <v>203.23400000000001</v>
      </c>
      <c r="BQ56" s="329">
        <v>201.56549999999999</v>
      </c>
      <c r="BR56" s="329">
        <v>199.24109999999999</v>
      </c>
      <c r="BS56" s="329">
        <v>200.70060000000001</v>
      </c>
      <c r="BT56" s="329">
        <v>196.46019999999999</v>
      </c>
      <c r="BU56" s="329">
        <v>202.4648</v>
      </c>
      <c r="BV56" s="329">
        <v>210.59309999999999</v>
      </c>
    </row>
    <row r="57" spans="1:74" ht="11.1" customHeight="1" x14ac:dyDescent="0.2">
      <c r="A57" s="61" t="s">
        <v>671</v>
      </c>
      <c r="B57" s="175" t="s">
        <v>539</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42.499000000000002</v>
      </c>
      <c r="AZ57" s="68">
        <v>42.222999999999999</v>
      </c>
      <c r="BA57" s="68">
        <v>43.83</v>
      </c>
      <c r="BB57" s="68">
        <v>43.454000000000001</v>
      </c>
      <c r="BC57" s="68">
        <v>43.640999999999998</v>
      </c>
      <c r="BD57" s="68">
        <v>41.241</v>
      </c>
      <c r="BE57" s="329">
        <v>41.934060000000002</v>
      </c>
      <c r="BF57" s="329">
        <v>41.981749999999998</v>
      </c>
      <c r="BG57" s="329">
        <v>43.551549999999999</v>
      </c>
      <c r="BH57" s="329">
        <v>41.799280000000003</v>
      </c>
      <c r="BI57" s="329">
        <v>39.920920000000002</v>
      </c>
      <c r="BJ57" s="329">
        <v>39.95523</v>
      </c>
      <c r="BK57" s="329">
        <v>40.650640000000003</v>
      </c>
      <c r="BL57" s="329">
        <v>40.414850000000001</v>
      </c>
      <c r="BM57" s="329">
        <v>39.743600000000001</v>
      </c>
      <c r="BN57" s="329">
        <v>40.585410000000003</v>
      </c>
      <c r="BO57" s="329">
        <v>41.52478</v>
      </c>
      <c r="BP57" s="329">
        <v>41.146140000000003</v>
      </c>
      <c r="BQ57" s="329">
        <v>41.901879999999998</v>
      </c>
      <c r="BR57" s="329">
        <v>41.990079999999999</v>
      </c>
      <c r="BS57" s="329">
        <v>43.533239999999999</v>
      </c>
      <c r="BT57" s="329">
        <v>41.773670000000003</v>
      </c>
      <c r="BU57" s="329">
        <v>39.840020000000003</v>
      </c>
      <c r="BV57" s="329">
        <v>39.858319999999999</v>
      </c>
    </row>
    <row r="58" spans="1:74" ht="11.1" customHeight="1" x14ac:dyDescent="0.2">
      <c r="A58" s="61" t="s">
        <v>625</v>
      </c>
      <c r="B58" s="175" t="s">
        <v>551</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160.583</v>
      </c>
      <c r="AZ58" s="68">
        <v>162.696</v>
      </c>
      <c r="BA58" s="68">
        <v>160.62</v>
      </c>
      <c r="BB58" s="68">
        <v>154.69200000000001</v>
      </c>
      <c r="BC58" s="68">
        <v>150.87785714</v>
      </c>
      <c r="BD58" s="68">
        <v>148.93899999999999</v>
      </c>
      <c r="BE58" s="329">
        <v>154.46520000000001</v>
      </c>
      <c r="BF58" s="329">
        <v>158.38890000000001</v>
      </c>
      <c r="BG58" s="329">
        <v>157.12309999999999</v>
      </c>
      <c r="BH58" s="329">
        <v>149.20779999999999</v>
      </c>
      <c r="BI58" s="329">
        <v>152.95509999999999</v>
      </c>
      <c r="BJ58" s="329">
        <v>157.77690000000001</v>
      </c>
      <c r="BK58" s="329">
        <v>153.3133</v>
      </c>
      <c r="BL58" s="329">
        <v>145.17699999999999</v>
      </c>
      <c r="BM58" s="329">
        <v>139.9667</v>
      </c>
      <c r="BN58" s="329">
        <v>137.28360000000001</v>
      </c>
      <c r="BO58" s="329">
        <v>140.5</v>
      </c>
      <c r="BP58" s="329">
        <v>143.10380000000001</v>
      </c>
      <c r="BQ58" s="329">
        <v>148.215</v>
      </c>
      <c r="BR58" s="329">
        <v>151.30539999999999</v>
      </c>
      <c r="BS58" s="329">
        <v>149.8202</v>
      </c>
      <c r="BT58" s="329">
        <v>141.7928</v>
      </c>
      <c r="BU58" s="329">
        <v>145.0264</v>
      </c>
      <c r="BV58" s="329">
        <v>150.28649999999999</v>
      </c>
    </row>
    <row r="59" spans="1:74" ht="11.1" customHeight="1" x14ac:dyDescent="0.2">
      <c r="A59" s="61" t="s">
        <v>672</v>
      </c>
      <c r="B59" s="175" t="s">
        <v>552</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44.052</v>
      </c>
      <c r="AZ59" s="68">
        <v>46.012</v>
      </c>
      <c r="BA59" s="68">
        <v>44.531999999999996</v>
      </c>
      <c r="BB59" s="68">
        <v>43.281999999999996</v>
      </c>
      <c r="BC59" s="68">
        <v>40.056142856999998</v>
      </c>
      <c r="BD59" s="68">
        <v>40.042999999999999</v>
      </c>
      <c r="BE59" s="329">
        <v>39.355469999999997</v>
      </c>
      <c r="BF59" s="329">
        <v>38.63523</v>
      </c>
      <c r="BG59" s="329">
        <v>38.181019999999997</v>
      </c>
      <c r="BH59" s="329">
        <v>39.303049999999999</v>
      </c>
      <c r="BI59" s="329">
        <v>39.852179999999997</v>
      </c>
      <c r="BJ59" s="329">
        <v>38.53604</v>
      </c>
      <c r="BK59" s="329">
        <v>38.764879999999998</v>
      </c>
      <c r="BL59" s="329">
        <v>39.354320000000001</v>
      </c>
      <c r="BM59" s="329">
        <v>40.075760000000002</v>
      </c>
      <c r="BN59" s="329">
        <v>40.987189999999998</v>
      </c>
      <c r="BO59" s="329">
        <v>40.87603</v>
      </c>
      <c r="BP59" s="329">
        <v>40.747639999999997</v>
      </c>
      <c r="BQ59" s="329">
        <v>39.856679999999997</v>
      </c>
      <c r="BR59" s="329">
        <v>38.983339999999998</v>
      </c>
      <c r="BS59" s="329">
        <v>38.598260000000003</v>
      </c>
      <c r="BT59" s="329">
        <v>39.760939999999998</v>
      </c>
      <c r="BU59" s="329">
        <v>40.312829999999998</v>
      </c>
      <c r="BV59" s="329">
        <v>38.73751</v>
      </c>
    </row>
    <row r="60" spans="1:74" ht="11.1" customHeight="1" x14ac:dyDescent="0.2">
      <c r="A60" s="61" t="s">
        <v>974</v>
      </c>
      <c r="B60" s="646" t="s">
        <v>1237</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55.923000000000002</v>
      </c>
      <c r="AZ60" s="68">
        <v>57.287999999999997</v>
      </c>
      <c r="BA60" s="68">
        <v>58.441000000000003</v>
      </c>
      <c r="BB60" s="68">
        <v>58.944000000000003</v>
      </c>
      <c r="BC60" s="68">
        <v>58.775570000000002</v>
      </c>
      <c r="BD60" s="68">
        <v>56.931719999999999</v>
      </c>
      <c r="BE60" s="329">
        <v>55.166730000000001</v>
      </c>
      <c r="BF60" s="329">
        <v>52.743589999999998</v>
      </c>
      <c r="BG60" s="329">
        <v>50.822360000000003</v>
      </c>
      <c r="BH60" s="329">
        <v>48.415349999999997</v>
      </c>
      <c r="BI60" s="329">
        <v>50.18385</v>
      </c>
      <c r="BJ60" s="329">
        <v>53.046970000000002</v>
      </c>
      <c r="BK60" s="329">
        <v>55.50441</v>
      </c>
      <c r="BL60" s="329">
        <v>57.304020000000001</v>
      </c>
      <c r="BM60" s="329">
        <v>58.364040000000003</v>
      </c>
      <c r="BN60" s="329">
        <v>58.267789999999998</v>
      </c>
      <c r="BO60" s="329">
        <v>58.165730000000003</v>
      </c>
      <c r="BP60" s="329">
        <v>56.2821</v>
      </c>
      <c r="BQ60" s="329">
        <v>54.598210000000002</v>
      </c>
      <c r="BR60" s="329">
        <v>52.149740000000001</v>
      </c>
      <c r="BS60" s="329">
        <v>50.302129999999998</v>
      </c>
      <c r="BT60" s="329">
        <v>47.960850000000001</v>
      </c>
      <c r="BU60" s="329">
        <v>49.783070000000002</v>
      </c>
      <c r="BV60" s="329">
        <v>52.703200000000002</v>
      </c>
    </row>
    <row r="61" spans="1:74" ht="11.1" customHeight="1" x14ac:dyDescent="0.2">
      <c r="A61" s="61" t="s">
        <v>673</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1345.4410089999999</v>
      </c>
      <c r="AZ61" s="240">
        <v>1349.4565459999999</v>
      </c>
      <c r="BA61" s="240">
        <v>1357.3668</v>
      </c>
      <c r="BB61" s="240">
        <v>1368.2333619999999</v>
      </c>
      <c r="BC61" s="240">
        <v>1368.9987965</v>
      </c>
      <c r="BD61" s="240">
        <v>1371.373938</v>
      </c>
      <c r="BE61" s="333">
        <v>1363.9570000000001</v>
      </c>
      <c r="BF61" s="333">
        <v>1358.6790000000001</v>
      </c>
      <c r="BG61" s="333">
        <v>1358.3430000000001</v>
      </c>
      <c r="BH61" s="333">
        <v>1338.2529999999999</v>
      </c>
      <c r="BI61" s="333">
        <v>1329.2929999999999</v>
      </c>
      <c r="BJ61" s="333">
        <v>1305.548</v>
      </c>
      <c r="BK61" s="333">
        <v>1306.172</v>
      </c>
      <c r="BL61" s="333">
        <v>1290.1089999999999</v>
      </c>
      <c r="BM61" s="333">
        <v>1288.7280000000001</v>
      </c>
      <c r="BN61" s="333">
        <v>1298.432</v>
      </c>
      <c r="BO61" s="333">
        <v>1311.875</v>
      </c>
      <c r="BP61" s="333">
        <v>1315.307</v>
      </c>
      <c r="BQ61" s="333">
        <v>1317.336</v>
      </c>
      <c r="BR61" s="333">
        <v>1316.5650000000001</v>
      </c>
      <c r="BS61" s="333">
        <v>1319.6320000000001</v>
      </c>
      <c r="BT61" s="333">
        <v>1301.5250000000001</v>
      </c>
      <c r="BU61" s="333">
        <v>1291.53</v>
      </c>
      <c r="BV61" s="333">
        <v>1267.08</v>
      </c>
    </row>
    <row r="62" spans="1:74" ht="11.1" customHeight="1" x14ac:dyDescent="0.2">
      <c r="A62" s="61" t="s">
        <v>674</v>
      </c>
      <c r="B62" s="178" t="s">
        <v>557</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695.10699999999997</v>
      </c>
      <c r="BC62" s="270">
        <v>695.10457142999996</v>
      </c>
      <c r="BD62" s="270">
        <v>695.10199999999998</v>
      </c>
      <c r="BE62" s="335">
        <v>695.10199999999998</v>
      </c>
      <c r="BF62" s="335">
        <v>695.10199999999998</v>
      </c>
      <c r="BG62" s="335">
        <v>695.10199999999998</v>
      </c>
      <c r="BH62" s="335">
        <v>695.10199999999998</v>
      </c>
      <c r="BI62" s="335">
        <v>695.10199999999998</v>
      </c>
      <c r="BJ62" s="335">
        <v>695.10199999999998</v>
      </c>
      <c r="BK62" s="335">
        <v>695.10199999999998</v>
      </c>
      <c r="BL62" s="335">
        <v>695.10199999999998</v>
      </c>
      <c r="BM62" s="335">
        <v>695.10199999999998</v>
      </c>
      <c r="BN62" s="335">
        <v>695.10199999999998</v>
      </c>
      <c r="BO62" s="335">
        <v>695.10199999999998</v>
      </c>
      <c r="BP62" s="335">
        <v>695.10199999999998</v>
      </c>
      <c r="BQ62" s="335">
        <v>695.10199999999998</v>
      </c>
      <c r="BR62" s="335">
        <v>695.10199999999998</v>
      </c>
      <c r="BS62" s="335">
        <v>695.10199999999998</v>
      </c>
      <c r="BT62" s="335">
        <v>694.66800000000001</v>
      </c>
      <c r="BU62" s="335">
        <v>694.24800000000005</v>
      </c>
      <c r="BV62" s="335">
        <v>693.81399999999996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1" t="s">
        <v>1042</v>
      </c>
      <c r="C64" s="778"/>
      <c r="D64" s="778"/>
      <c r="E64" s="778"/>
      <c r="F64" s="778"/>
      <c r="G64" s="778"/>
      <c r="H64" s="778"/>
      <c r="I64" s="778"/>
      <c r="J64" s="778"/>
      <c r="K64" s="778"/>
      <c r="L64" s="778"/>
      <c r="M64" s="778"/>
      <c r="N64" s="778"/>
      <c r="O64" s="778"/>
      <c r="P64" s="778"/>
      <c r="Q64" s="778"/>
      <c r="AY64" s="406"/>
      <c r="AZ64" s="406"/>
      <c r="BA64" s="406"/>
      <c r="BB64" s="406"/>
      <c r="BC64" s="406"/>
      <c r="BD64" s="406"/>
      <c r="BE64" s="406"/>
      <c r="BF64" s="669"/>
      <c r="BG64" s="406"/>
      <c r="BH64" s="406"/>
      <c r="BI64" s="406"/>
      <c r="BJ64" s="406"/>
    </row>
    <row r="65" spans="1:74" s="443" customFormat="1" ht="12" customHeight="1" x14ac:dyDescent="0.2">
      <c r="A65" s="442"/>
      <c r="B65" s="801" t="s">
        <v>1043</v>
      </c>
      <c r="C65" s="768"/>
      <c r="D65" s="768"/>
      <c r="E65" s="768"/>
      <c r="F65" s="768"/>
      <c r="G65" s="768"/>
      <c r="H65" s="768"/>
      <c r="I65" s="768"/>
      <c r="J65" s="768"/>
      <c r="K65" s="768"/>
      <c r="L65" s="768"/>
      <c r="M65" s="768"/>
      <c r="N65" s="768"/>
      <c r="O65" s="768"/>
      <c r="P65" s="768"/>
      <c r="Q65" s="764"/>
      <c r="AY65" s="535"/>
      <c r="AZ65" s="535"/>
      <c r="BA65" s="535"/>
      <c r="BB65" s="535"/>
      <c r="BC65" s="535"/>
      <c r="BD65" s="535"/>
      <c r="BE65" s="535"/>
      <c r="BF65" s="670"/>
      <c r="BG65" s="535"/>
      <c r="BH65" s="535"/>
      <c r="BI65" s="535"/>
      <c r="BJ65" s="535"/>
    </row>
    <row r="66" spans="1:74" s="443" customFormat="1" ht="12" customHeight="1" x14ac:dyDescent="0.2">
      <c r="A66" s="442"/>
      <c r="B66" s="801" t="s">
        <v>1082</v>
      </c>
      <c r="C66" s="768"/>
      <c r="D66" s="768"/>
      <c r="E66" s="768"/>
      <c r="F66" s="768"/>
      <c r="G66" s="768"/>
      <c r="H66" s="768"/>
      <c r="I66" s="768"/>
      <c r="J66" s="768"/>
      <c r="K66" s="768"/>
      <c r="L66" s="768"/>
      <c r="M66" s="768"/>
      <c r="N66" s="768"/>
      <c r="O66" s="768"/>
      <c r="P66" s="768"/>
      <c r="Q66" s="764"/>
      <c r="AY66" s="535"/>
      <c r="AZ66" s="535"/>
      <c r="BA66" s="535"/>
      <c r="BB66" s="535"/>
      <c r="BC66" s="535"/>
      <c r="BD66" s="535"/>
      <c r="BE66" s="535"/>
      <c r="BF66" s="670"/>
      <c r="BG66" s="535"/>
      <c r="BH66" s="535"/>
      <c r="BI66" s="535"/>
      <c r="BJ66" s="535"/>
    </row>
    <row r="67" spans="1:74" s="443" customFormat="1" ht="12" customHeight="1" x14ac:dyDescent="0.2">
      <c r="A67" s="442"/>
      <c r="B67" s="801" t="s">
        <v>1083</v>
      </c>
      <c r="C67" s="768"/>
      <c r="D67" s="768"/>
      <c r="E67" s="768"/>
      <c r="F67" s="768"/>
      <c r="G67" s="768"/>
      <c r="H67" s="768"/>
      <c r="I67" s="768"/>
      <c r="J67" s="768"/>
      <c r="K67" s="768"/>
      <c r="L67" s="768"/>
      <c r="M67" s="768"/>
      <c r="N67" s="768"/>
      <c r="O67" s="768"/>
      <c r="P67" s="768"/>
      <c r="Q67" s="764"/>
      <c r="AY67" s="535"/>
      <c r="AZ67" s="535"/>
      <c r="BA67" s="535"/>
      <c r="BB67" s="535"/>
      <c r="BC67" s="535"/>
      <c r="BD67" s="535"/>
      <c r="BE67" s="535"/>
      <c r="BF67" s="670"/>
      <c r="BG67" s="535"/>
      <c r="BH67" s="535"/>
      <c r="BI67" s="535"/>
      <c r="BJ67" s="535"/>
    </row>
    <row r="68" spans="1:74" s="443" customFormat="1" ht="12" customHeight="1" x14ac:dyDescent="0.2">
      <c r="A68" s="442"/>
      <c r="B68" s="801" t="s">
        <v>1084</v>
      </c>
      <c r="C68" s="768"/>
      <c r="D68" s="768"/>
      <c r="E68" s="768"/>
      <c r="F68" s="768"/>
      <c r="G68" s="768"/>
      <c r="H68" s="768"/>
      <c r="I68" s="768"/>
      <c r="J68" s="768"/>
      <c r="K68" s="768"/>
      <c r="L68" s="768"/>
      <c r="M68" s="768"/>
      <c r="N68" s="768"/>
      <c r="O68" s="768"/>
      <c r="P68" s="768"/>
      <c r="Q68" s="764"/>
      <c r="AY68" s="535"/>
      <c r="AZ68" s="535"/>
      <c r="BA68" s="535"/>
      <c r="BB68" s="535"/>
      <c r="BC68" s="535"/>
      <c r="BD68" s="535"/>
      <c r="BE68" s="535"/>
      <c r="BF68" s="670"/>
      <c r="BG68" s="535"/>
      <c r="BH68" s="535"/>
      <c r="BI68" s="535"/>
      <c r="BJ68" s="535"/>
    </row>
    <row r="69" spans="1:74" s="443" customFormat="1" ht="12" customHeight="1" x14ac:dyDescent="0.2">
      <c r="A69" s="442"/>
      <c r="B69" s="801" t="s">
        <v>1125</v>
      </c>
      <c r="C69" s="764"/>
      <c r="D69" s="764"/>
      <c r="E69" s="764"/>
      <c r="F69" s="764"/>
      <c r="G69" s="764"/>
      <c r="H69" s="764"/>
      <c r="I69" s="764"/>
      <c r="J69" s="764"/>
      <c r="K69" s="764"/>
      <c r="L69" s="764"/>
      <c r="M69" s="764"/>
      <c r="N69" s="764"/>
      <c r="O69" s="764"/>
      <c r="P69" s="764"/>
      <c r="Q69" s="764"/>
      <c r="AY69" s="535"/>
      <c r="AZ69" s="535"/>
      <c r="BA69" s="535"/>
      <c r="BB69" s="535"/>
      <c r="BC69" s="535"/>
      <c r="BD69" s="535"/>
      <c r="BE69" s="535"/>
      <c r="BF69" s="670"/>
      <c r="BG69" s="535"/>
      <c r="BH69" s="535"/>
      <c r="BI69" s="535"/>
      <c r="BJ69" s="535"/>
    </row>
    <row r="70" spans="1:74" s="443" customFormat="1" ht="12" customHeight="1" x14ac:dyDescent="0.2">
      <c r="A70" s="442"/>
      <c r="B70" s="801" t="s">
        <v>1126</v>
      </c>
      <c r="C70" s="768"/>
      <c r="D70" s="768"/>
      <c r="E70" s="768"/>
      <c r="F70" s="768"/>
      <c r="G70" s="768"/>
      <c r="H70" s="768"/>
      <c r="I70" s="768"/>
      <c r="J70" s="768"/>
      <c r="K70" s="768"/>
      <c r="L70" s="768"/>
      <c r="M70" s="768"/>
      <c r="N70" s="768"/>
      <c r="O70" s="768"/>
      <c r="P70" s="768"/>
      <c r="Q70" s="764"/>
      <c r="AY70" s="535"/>
      <c r="AZ70" s="535"/>
      <c r="BA70" s="535"/>
      <c r="BB70" s="535"/>
      <c r="BC70" s="535"/>
      <c r="BD70" s="535"/>
      <c r="BE70" s="535"/>
      <c r="BF70" s="670"/>
      <c r="BG70" s="535"/>
      <c r="BH70" s="535"/>
      <c r="BI70" s="535"/>
      <c r="BJ70" s="535"/>
    </row>
    <row r="71" spans="1:74" s="443" customFormat="1" ht="22.35" customHeight="1" x14ac:dyDescent="0.2">
      <c r="A71" s="442"/>
      <c r="B71" s="800" t="s">
        <v>1244</v>
      </c>
      <c r="C71" s="768"/>
      <c r="D71" s="768"/>
      <c r="E71" s="768"/>
      <c r="F71" s="768"/>
      <c r="G71" s="768"/>
      <c r="H71" s="768"/>
      <c r="I71" s="768"/>
      <c r="J71" s="768"/>
      <c r="K71" s="768"/>
      <c r="L71" s="768"/>
      <c r="M71" s="768"/>
      <c r="N71" s="768"/>
      <c r="O71" s="768"/>
      <c r="P71" s="768"/>
      <c r="Q71" s="764"/>
      <c r="AY71" s="535"/>
      <c r="AZ71" s="535"/>
      <c r="BA71" s="535"/>
      <c r="BB71" s="535"/>
      <c r="BC71" s="535"/>
      <c r="BD71" s="535"/>
      <c r="BE71" s="535"/>
      <c r="BF71" s="670"/>
      <c r="BG71" s="535"/>
      <c r="BH71" s="535"/>
      <c r="BI71" s="535"/>
      <c r="BJ71" s="535"/>
    </row>
    <row r="72" spans="1:74" s="443" customFormat="1" ht="12" customHeight="1" x14ac:dyDescent="0.2">
      <c r="A72" s="442"/>
      <c r="B72" s="767" t="s">
        <v>1069</v>
      </c>
      <c r="C72" s="768"/>
      <c r="D72" s="768"/>
      <c r="E72" s="768"/>
      <c r="F72" s="768"/>
      <c r="G72" s="768"/>
      <c r="H72" s="768"/>
      <c r="I72" s="768"/>
      <c r="J72" s="768"/>
      <c r="K72" s="768"/>
      <c r="L72" s="768"/>
      <c r="M72" s="768"/>
      <c r="N72" s="768"/>
      <c r="O72" s="768"/>
      <c r="P72" s="768"/>
      <c r="Q72" s="764"/>
      <c r="AY72" s="535"/>
      <c r="AZ72" s="535"/>
      <c r="BA72" s="535"/>
      <c r="BB72" s="535"/>
      <c r="BC72" s="535"/>
      <c r="BD72" s="535"/>
      <c r="BE72" s="535"/>
      <c r="BF72" s="670"/>
      <c r="BG72" s="535"/>
      <c r="BH72" s="535"/>
      <c r="BI72" s="535"/>
      <c r="BJ72" s="535"/>
    </row>
    <row r="73" spans="1:74" s="443" customFormat="1" ht="12" customHeight="1" x14ac:dyDescent="0.2">
      <c r="A73" s="442"/>
      <c r="B73" s="799" t="s">
        <v>1085</v>
      </c>
      <c r="C73" s="768"/>
      <c r="D73" s="768"/>
      <c r="E73" s="768"/>
      <c r="F73" s="768"/>
      <c r="G73" s="768"/>
      <c r="H73" s="768"/>
      <c r="I73" s="768"/>
      <c r="J73" s="768"/>
      <c r="K73" s="768"/>
      <c r="L73" s="768"/>
      <c r="M73" s="768"/>
      <c r="N73" s="768"/>
      <c r="O73" s="768"/>
      <c r="P73" s="768"/>
      <c r="Q73" s="764"/>
      <c r="AY73" s="535"/>
      <c r="AZ73" s="535"/>
      <c r="BA73" s="535"/>
      <c r="BB73" s="535"/>
      <c r="BC73" s="535"/>
      <c r="BD73" s="535"/>
      <c r="BE73" s="535"/>
      <c r="BF73" s="670"/>
      <c r="BG73" s="535"/>
      <c r="BH73" s="535"/>
      <c r="BI73" s="535"/>
      <c r="BJ73" s="535"/>
    </row>
    <row r="74" spans="1:74" s="443" customFormat="1" ht="12" customHeight="1" x14ac:dyDescent="0.2">
      <c r="A74" s="442"/>
      <c r="B74" s="799" t="s">
        <v>1086</v>
      </c>
      <c r="C74" s="764"/>
      <c r="D74" s="764"/>
      <c r="E74" s="764"/>
      <c r="F74" s="764"/>
      <c r="G74" s="764"/>
      <c r="H74" s="764"/>
      <c r="I74" s="764"/>
      <c r="J74" s="764"/>
      <c r="K74" s="764"/>
      <c r="L74" s="764"/>
      <c r="M74" s="764"/>
      <c r="N74" s="764"/>
      <c r="O74" s="764"/>
      <c r="P74" s="764"/>
      <c r="Q74" s="764"/>
      <c r="AY74" s="535"/>
      <c r="AZ74" s="535"/>
      <c r="BA74" s="535"/>
      <c r="BB74" s="535"/>
      <c r="BC74" s="535"/>
      <c r="BD74" s="535"/>
      <c r="BE74" s="535"/>
      <c r="BF74" s="670"/>
      <c r="BG74" s="535"/>
      <c r="BH74" s="535"/>
      <c r="BI74" s="535"/>
      <c r="BJ74" s="535"/>
    </row>
    <row r="75" spans="1:74" s="443" customFormat="1" ht="12" customHeight="1" x14ac:dyDescent="0.2">
      <c r="A75" s="442"/>
      <c r="B75" s="767" t="s">
        <v>1087</v>
      </c>
      <c r="C75" s="768"/>
      <c r="D75" s="768"/>
      <c r="E75" s="768"/>
      <c r="F75" s="768"/>
      <c r="G75" s="768"/>
      <c r="H75" s="768"/>
      <c r="I75" s="768"/>
      <c r="J75" s="768"/>
      <c r="K75" s="768"/>
      <c r="L75" s="768"/>
      <c r="M75" s="768"/>
      <c r="N75" s="768"/>
      <c r="O75" s="768"/>
      <c r="P75" s="768"/>
      <c r="Q75" s="764"/>
      <c r="AY75" s="535"/>
      <c r="AZ75" s="535"/>
      <c r="BA75" s="535"/>
      <c r="BB75" s="535"/>
      <c r="BC75" s="535"/>
      <c r="BD75" s="535"/>
      <c r="BE75" s="535"/>
      <c r="BF75" s="670"/>
      <c r="BG75" s="535"/>
      <c r="BH75" s="535"/>
      <c r="BI75" s="535"/>
      <c r="BJ75" s="535"/>
    </row>
    <row r="76" spans="1:74" s="443" customFormat="1" ht="12" customHeight="1" x14ac:dyDescent="0.2">
      <c r="A76" s="442"/>
      <c r="B76" s="769" t="s">
        <v>1088</v>
      </c>
      <c r="C76" s="763"/>
      <c r="D76" s="763"/>
      <c r="E76" s="763"/>
      <c r="F76" s="763"/>
      <c r="G76" s="763"/>
      <c r="H76" s="763"/>
      <c r="I76" s="763"/>
      <c r="J76" s="763"/>
      <c r="K76" s="763"/>
      <c r="L76" s="763"/>
      <c r="M76" s="763"/>
      <c r="N76" s="763"/>
      <c r="O76" s="763"/>
      <c r="P76" s="763"/>
      <c r="Q76" s="764"/>
      <c r="AY76" s="535"/>
      <c r="AZ76" s="535"/>
      <c r="BA76" s="535"/>
      <c r="BB76" s="535"/>
      <c r="BC76" s="535"/>
      <c r="BD76" s="535"/>
      <c r="BE76" s="535"/>
      <c r="BF76" s="670"/>
      <c r="BG76" s="535"/>
      <c r="BH76" s="535"/>
      <c r="BI76" s="535"/>
      <c r="BJ76" s="535"/>
    </row>
    <row r="77" spans="1:74" s="443" customFormat="1" ht="12" customHeight="1" x14ac:dyDescent="0.2">
      <c r="A77" s="442"/>
      <c r="B77" s="762" t="s">
        <v>1073</v>
      </c>
      <c r="C77" s="763"/>
      <c r="D77" s="763"/>
      <c r="E77" s="763"/>
      <c r="F77" s="763"/>
      <c r="G77" s="763"/>
      <c r="H77" s="763"/>
      <c r="I77" s="763"/>
      <c r="J77" s="763"/>
      <c r="K77" s="763"/>
      <c r="L77" s="763"/>
      <c r="M77" s="763"/>
      <c r="N77" s="763"/>
      <c r="O77" s="763"/>
      <c r="P77" s="763"/>
      <c r="Q77" s="764"/>
      <c r="AY77" s="535"/>
      <c r="AZ77" s="535"/>
      <c r="BA77" s="535"/>
      <c r="BB77" s="535"/>
      <c r="BC77" s="535"/>
      <c r="BD77" s="535"/>
      <c r="BE77" s="535"/>
      <c r="BF77" s="670"/>
      <c r="BG77" s="535"/>
      <c r="BH77" s="535"/>
      <c r="BI77" s="535"/>
      <c r="BJ77" s="535"/>
    </row>
    <row r="78" spans="1:74" s="444" customFormat="1" ht="12" customHeight="1" x14ac:dyDescent="0.2">
      <c r="A78" s="436"/>
      <c r="B78" s="784" t="s">
        <v>1184</v>
      </c>
      <c r="C78" s="764"/>
      <c r="D78" s="764"/>
      <c r="E78" s="764"/>
      <c r="F78" s="764"/>
      <c r="G78" s="764"/>
      <c r="H78" s="764"/>
      <c r="I78" s="764"/>
      <c r="J78" s="764"/>
      <c r="K78" s="764"/>
      <c r="L78" s="764"/>
      <c r="M78" s="764"/>
      <c r="N78" s="764"/>
      <c r="O78" s="764"/>
      <c r="P78" s="764"/>
      <c r="Q78" s="764"/>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2016-07-07T20:06:19Z</dcterms:modified>
</cp:coreProperties>
</file>